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W\2. Summer 22-23\3. Equity and Fixed Income\EFI_Homework\UK\"/>
    </mc:Choice>
  </mc:AlternateContent>
  <xr:revisionPtr revIDLastSave="0" documentId="13_ncr:1_{F90E8F51-9AF7-4753-977F-1B614E990B6C}" xr6:coauthVersionLast="46" xr6:coauthVersionMax="46" xr10:uidLastSave="{00000000-0000-0000-0000-000000000000}"/>
  <bookViews>
    <workbookView xWindow="-98" yWindow="-98" windowWidth="23236" windowHeight="13875" activeTab="1" xr2:uid="{00000000-000D-0000-FFFF-FFFF00000000}"/>
  </bookViews>
  <sheets>
    <sheet name="Buy&amp;Hold" sheetId="1" r:id="rId1"/>
    <sheet name="Market_Timing" sheetId="2" r:id="rId2"/>
  </sheets>
  <definedNames>
    <definedName name="_xlnm._FilterDatabase" localSheetId="1" hidden="1">Market_Timing!$A$8:$I$380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7" i="2" l="1"/>
  <c r="R6" i="1"/>
  <c r="AM8" i="2"/>
  <c r="AM7" i="2"/>
  <c r="AI8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O10" i="2" s="1"/>
  <c r="I188" i="2"/>
  <c r="I187" i="2"/>
  <c r="I186" i="2"/>
  <c r="I185" i="2"/>
  <c r="I178" i="2"/>
  <c r="I172" i="2"/>
  <c r="I97" i="2"/>
  <c r="I95" i="2"/>
  <c r="I55" i="2"/>
  <c r="I54" i="2"/>
  <c r="I47" i="2"/>
  <c r="I41" i="2"/>
  <c r="I35" i="2"/>
  <c r="I33" i="2"/>
  <c r="I32" i="2"/>
  <c r="I31" i="2"/>
  <c r="I30" i="2"/>
  <c r="I29" i="2"/>
  <c r="I28" i="2"/>
  <c r="I27" i="2"/>
  <c r="I26" i="2"/>
  <c r="I25" i="2"/>
  <c r="I24" i="2"/>
  <c r="I23" i="2"/>
  <c r="I22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9" i="2"/>
  <c r="G10" i="2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R7" i="1"/>
  <c r="R5" i="1"/>
  <c r="R4" i="1"/>
  <c r="O9" i="1"/>
  <c r="O8" i="1"/>
  <c r="O11" i="2" l="1"/>
  <c r="G3" i="2"/>
  <c r="G1" i="2"/>
  <c r="G2" i="2"/>
  <c r="O12" i="2" l="1"/>
  <c r="H134" i="2"/>
  <c r="H218" i="2"/>
  <c r="H19" i="2"/>
  <c r="H287" i="2"/>
  <c r="H79" i="2"/>
  <c r="H28" i="2"/>
  <c r="H357" i="2"/>
  <c r="H347" i="2"/>
  <c r="H173" i="2"/>
  <c r="H56" i="2"/>
  <c r="H217" i="2"/>
  <c r="H36" i="2"/>
  <c r="H138" i="2"/>
  <c r="H201" i="2"/>
  <c r="H39" i="2"/>
  <c r="H267" i="2"/>
  <c r="H198" i="2"/>
  <c r="H104" i="2"/>
  <c r="H281" i="2"/>
  <c r="H227" i="2"/>
  <c r="H158" i="2"/>
  <c r="H187" i="2"/>
  <c r="H177" i="2"/>
  <c r="H241" i="2"/>
  <c r="H16" i="2"/>
  <c r="H44" i="2"/>
  <c r="H221" i="2"/>
  <c r="H365" i="2"/>
  <c r="H116" i="2"/>
  <c r="H108" i="2"/>
  <c r="H124" i="2"/>
  <c r="H76" i="2"/>
  <c r="H178" i="2"/>
  <c r="H207" i="2"/>
  <c r="H113" i="2"/>
  <c r="H85" i="2"/>
  <c r="H33" i="2"/>
  <c r="H167" i="2"/>
  <c r="H137" i="2"/>
  <c r="H379" i="2"/>
  <c r="H94" i="2"/>
  <c r="H24" i="2"/>
  <c r="H114" i="2"/>
  <c r="H144" i="2"/>
  <c r="H48" i="2"/>
  <c r="H273" i="2"/>
  <c r="H165" i="2"/>
  <c r="H237" i="2"/>
  <c r="H84" i="2"/>
  <c r="H254" i="2"/>
  <c r="H64" i="2"/>
  <c r="H194" i="2"/>
  <c r="H305" i="2"/>
  <c r="H118" i="2"/>
  <c r="H147" i="2"/>
  <c r="H77" i="2"/>
  <c r="H359" i="2"/>
  <c r="H98" i="2"/>
  <c r="H376" i="2"/>
  <c r="H373" i="2"/>
  <c r="H127" i="2"/>
  <c r="H245" i="2"/>
  <c r="H225" i="2"/>
  <c r="H337" i="2"/>
  <c r="H37" i="2"/>
  <c r="H181" i="2"/>
  <c r="H339" i="2"/>
  <c r="H74" i="2"/>
  <c r="H78" i="2"/>
  <c r="H356" i="2"/>
  <c r="H353" i="2"/>
  <c r="H107" i="2"/>
  <c r="H205" i="2"/>
  <c r="H25" i="2"/>
  <c r="H342" i="2"/>
  <c r="H362" i="2"/>
  <c r="H161" i="2"/>
  <c r="H319" i="2"/>
  <c r="H253" i="2"/>
  <c r="H58" i="2"/>
  <c r="H336" i="2"/>
  <c r="H333" i="2"/>
  <c r="H87" i="2"/>
  <c r="H105" i="2"/>
  <c r="H364" i="2"/>
  <c r="H322" i="2"/>
  <c r="H302" i="2"/>
  <c r="H141" i="2"/>
  <c r="H299" i="2"/>
  <c r="H193" i="2"/>
  <c r="H38" i="2"/>
  <c r="H316" i="2"/>
  <c r="H313" i="2"/>
  <c r="H67" i="2"/>
  <c r="H45" i="2"/>
  <c r="H344" i="2"/>
  <c r="H282" i="2"/>
  <c r="H262" i="2"/>
  <c r="H121" i="2"/>
  <c r="H279" i="2"/>
  <c r="H153" i="2"/>
  <c r="H18" i="2"/>
  <c r="H369" i="2"/>
  <c r="H349" i="2"/>
  <c r="H329" i="2"/>
  <c r="H309" i="2"/>
  <c r="H289" i="2"/>
  <c r="H269" i="2"/>
  <c r="H249" i="2"/>
  <c r="H229" i="2"/>
  <c r="H209" i="2"/>
  <c r="H189" i="2"/>
  <c r="H169" i="2"/>
  <c r="H149" i="2"/>
  <c r="H129" i="2"/>
  <c r="H109" i="2"/>
  <c r="H89" i="2"/>
  <c r="H69" i="2"/>
  <c r="H49" i="2"/>
  <c r="H29" i="2"/>
  <c r="H9" i="2"/>
  <c r="H352" i="2"/>
  <c r="H52" i="2"/>
  <c r="H86" i="2"/>
  <c r="H283" i="2"/>
  <c r="H143" i="2"/>
  <c r="H23" i="2"/>
  <c r="H255" i="2"/>
  <c r="H35" i="2"/>
  <c r="H152" i="2"/>
  <c r="H66" i="2"/>
  <c r="H363" i="2"/>
  <c r="H223" i="2"/>
  <c r="H123" i="2"/>
  <c r="H235" i="2"/>
  <c r="H112" i="2"/>
  <c r="H366" i="2"/>
  <c r="H346" i="2"/>
  <c r="H326" i="2"/>
  <c r="H306" i="2"/>
  <c r="H286" i="2"/>
  <c r="H266" i="2"/>
  <c r="H246" i="2"/>
  <c r="H226" i="2"/>
  <c r="H206" i="2"/>
  <c r="H186" i="2"/>
  <c r="H166" i="2"/>
  <c r="H146" i="2"/>
  <c r="H126" i="2"/>
  <c r="H106" i="2"/>
  <c r="H46" i="2"/>
  <c r="H26" i="2"/>
  <c r="H343" i="2"/>
  <c r="H263" i="2"/>
  <c r="H163" i="2"/>
  <c r="H63" i="2"/>
  <c r="H335" i="2"/>
  <c r="H192" i="2"/>
  <c r="H323" i="2"/>
  <c r="H203" i="2"/>
  <c r="H83" i="2"/>
  <c r="H315" i="2"/>
  <c r="H312" i="2"/>
  <c r="H303" i="2"/>
  <c r="H183" i="2"/>
  <c r="H103" i="2"/>
  <c r="H15" i="2"/>
  <c r="H92" i="2"/>
  <c r="H243" i="2"/>
  <c r="H43" i="2"/>
  <c r="H75" i="2"/>
  <c r="H132" i="2"/>
  <c r="H252" i="2"/>
  <c r="H292" i="2"/>
  <c r="H380" i="2"/>
  <c r="H360" i="2"/>
  <c r="H340" i="2"/>
  <c r="H320" i="2"/>
  <c r="H300" i="2"/>
  <c r="H280" i="2"/>
  <c r="H260" i="2"/>
  <c r="H240" i="2"/>
  <c r="H220" i="2"/>
  <c r="H200" i="2"/>
  <c r="H180" i="2"/>
  <c r="H160" i="2"/>
  <c r="H140" i="2"/>
  <c r="H120" i="2"/>
  <c r="H100" i="2"/>
  <c r="H80" i="2"/>
  <c r="H60" i="2"/>
  <c r="H40" i="2"/>
  <c r="H20" i="2"/>
  <c r="H332" i="2"/>
  <c r="H275" i="2"/>
  <c r="H195" i="2"/>
  <c r="H135" i="2"/>
  <c r="H55" i="2"/>
  <c r="H272" i="2"/>
  <c r="H375" i="2"/>
  <c r="H215" i="2"/>
  <c r="H175" i="2"/>
  <c r="H115" i="2"/>
  <c r="H372" i="2"/>
  <c r="H72" i="2"/>
  <c r="H212" i="2"/>
  <c r="H32" i="2"/>
  <c r="H295" i="2"/>
  <c r="H155" i="2"/>
  <c r="H172" i="2"/>
  <c r="H355" i="2"/>
  <c r="H95" i="2"/>
  <c r="H232" i="2"/>
  <c r="H12" i="2"/>
  <c r="H374" i="2"/>
  <c r="H354" i="2"/>
  <c r="H334" i="2"/>
  <c r="H314" i="2"/>
  <c r="H294" i="2"/>
  <c r="H54" i="2"/>
  <c r="H34" i="2"/>
  <c r="H14" i="2"/>
  <c r="H371" i="2"/>
  <c r="H351" i="2"/>
  <c r="H331" i="2"/>
  <c r="H311" i="2"/>
  <c r="H291" i="2"/>
  <c r="H271" i="2"/>
  <c r="H251" i="2"/>
  <c r="H231" i="2"/>
  <c r="H211" i="2"/>
  <c r="H191" i="2"/>
  <c r="H171" i="2"/>
  <c r="H151" i="2"/>
  <c r="H131" i="2"/>
  <c r="H111" i="2"/>
  <c r="H91" i="2"/>
  <c r="H71" i="2"/>
  <c r="H51" i="2"/>
  <c r="H31" i="2"/>
  <c r="H11" i="2"/>
  <c r="H370" i="2"/>
  <c r="H350" i="2"/>
  <c r="H330" i="2"/>
  <c r="H310" i="2"/>
  <c r="H290" i="2"/>
  <c r="H270" i="2"/>
  <c r="H250" i="2"/>
  <c r="H210" i="2"/>
  <c r="H190" i="2"/>
  <c r="H170" i="2"/>
  <c r="H150" i="2"/>
  <c r="H130" i="2"/>
  <c r="H110" i="2"/>
  <c r="H90" i="2"/>
  <c r="H70" i="2"/>
  <c r="H30" i="2"/>
  <c r="H10" i="2"/>
  <c r="H230" i="2"/>
  <c r="H50" i="2"/>
  <c r="H145" i="2"/>
  <c r="H154" i="2"/>
  <c r="H293" i="2"/>
  <c r="H285" i="2"/>
  <c r="H296" i="2"/>
  <c r="H233" i="2"/>
  <c r="H47" i="2"/>
  <c r="H53" i="2"/>
  <c r="H324" i="2"/>
  <c r="H242" i="2"/>
  <c r="H222" i="2"/>
  <c r="H101" i="2"/>
  <c r="H259" i="2"/>
  <c r="H93" i="2"/>
  <c r="H377" i="2"/>
  <c r="H276" i="2"/>
  <c r="H133" i="2"/>
  <c r="H27" i="2"/>
  <c r="H308" i="2"/>
  <c r="H304" i="2"/>
  <c r="H202" i="2"/>
  <c r="H182" i="2"/>
  <c r="H41" i="2"/>
  <c r="H239" i="2"/>
  <c r="H378" i="2"/>
  <c r="H317" i="2"/>
  <c r="H256" i="2"/>
  <c r="H348" i="2"/>
  <c r="H265" i="2"/>
  <c r="H288" i="2"/>
  <c r="H284" i="2"/>
  <c r="H162" i="2"/>
  <c r="H142" i="2"/>
  <c r="H277" i="2"/>
  <c r="H219" i="2"/>
  <c r="H358" i="2"/>
  <c r="H257" i="2"/>
  <c r="H236" i="2"/>
  <c r="H248" i="2"/>
  <c r="H185" i="2"/>
  <c r="H208" i="2"/>
  <c r="H264" i="2"/>
  <c r="H122" i="2"/>
  <c r="H102" i="2"/>
  <c r="H213" i="2"/>
  <c r="H199" i="2"/>
  <c r="H338" i="2"/>
  <c r="H197" i="2"/>
  <c r="H216" i="2"/>
  <c r="H168" i="2"/>
  <c r="H125" i="2"/>
  <c r="H128" i="2"/>
  <c r="H244" i="2"/>
  <c r="H82" i="2"/>
  <c r="H62" i="2"/>
  <c r="H13" i="2"/>
  <c r="H179" i="2"/>
  <c r="H318" i="2"/>
  <c r="H157" i="2"/>
  <c r="H148" i="2"/>
  <c r="H321" i="2"/>
  <c r="H96" i="2"/>
  <c r="H301" i="2"/>
  <c r="H247" i="2"/>
  <c r="H297" i="2"/>
  <c r="H345" i="2"/>
  <c r="H261" i="2"/>
  <c r="H325" i="2"/>
  <c r="H88" i="2"/>
  <c r="H68" i="2"/>
  <c r="H367" i="2"/>
  <c r="H196" i="2"/>
  <c r="H65" i="2"/>
  <c r="H224" i="2"/>
  <c r="H42" i="2"/>
  <c r="H81" i="2"/>
  <c r="H274" i="2"/>
  <c r="H159" i="2"/>
  <c r="H298" i="2"/>
  <c r="H117" i="2"/>
  <c r="H176" i="2"/>
  <c r="H73" i="2"/>
  <c r="H368" i="2"/>
  <c r="H204" i="2"/>
  <c r="H22" i="2"/>
  <c r="H59" i="2"/>
  <c r="H234" i="2"/>
  <c r="H139" i="2"/>
  <c r="H278" i="2"/>
  <c r="H97" i="2"/>
  <c r="H156" i="2"/>
  <c r="H327" i="2"/>
  <c r="H328" i="2"/>
  <c r="H268" i="2"/>
  <c r="H184" i="2"/>
  <c r="H61" i="2"/>
  <c r="H361" i="2"/>
  <c r="H214" i="2"/>
  <c r="H119" i="2"/>
  <c r="H258" i="2"/>
  <c r="H57" i="2"/>
  <c r="H136" i="2"/>
  <c r="H307" i="2"/>
  <c r="H228" i="2"/>
  <c r="H188" i="2"/>
  <c r="H164" i="2"/>
  <c r="H21" i="2"/>
  <c r="H341" i="2"/>
  <c r="H174" i="2"/>
  <c r="H99" i="2"/>
  <c r="H238" i="2"/>
  <c r="H17" i="2"/>
  <c r="O13" i="2" l="1"/>
  <c r="K199" i="2"/>
  <c r="P199" i="2"/>
  <c r="K180" i="2"/>
  <c r="P180" i="2"/>
  <c r="K204" i="2"/>
  <c r="P204" i="2"/>
  <c r="K102" i="2"/>
  <c r="P102" i="2"/>
  <c r="K303" i="2"/>
  <c r="P303" i="2"/>
  <c r="K287" i="2"/>
  <c r="P287" i="2"/>
  <c r="K307" i="2"/>
  <c r="P307" i="2"/>
  <c r="K301" i="2"/>
  <c r="P301" i="2"/>
  <c r="K41" i="2"/>
  <c r="P41" i="2"/>
  <c r="K350" i="2"/>
  <c r="P350" i="2"/>
  <c r="K220" i="2"/>
  <c r="P220" i="2"/>
  <c r="K246" i="2"/>
  <c r="P246" i="2"/>
  <c r="K369" i="2"/>
  <c r="P369" i="2"/>
  <c r="K225" i="2"/>
  <c r="P225" i="2"/>
  <c r="K19" i="2"/>
  <c r="P19" i="2"/>
  <c r="K73" i="2"/>
  <c r="P73" i="2"/>
  <c r="K264" i="2"/>
  <c r="P264" i="2"/>
  <c r="K154" i="2"/>
  <c r="P154" i="2"/>
  <c r="K14" i="2"/>
  <c r="P14" i="2"/>
  <c r="K240" i="2"/>
  <c r="P240" i="2"/>
  <c r="K266" i="2"/>
  <c r="P266" i="2"/>
  <c r="K18" i="2"/>
  <c r="P18" i="2"/>
  <c r="K245" i="2"/>
  <c r="P245" i="2"/>
  <c r="K218" i="2"/>
  <c r="P218" i="2"/>
  <c r="K57" i="2"/>
  <c r="P57" i="2"/>
  <c r="K321" i="2"/>
  <c r="P321" i="2"/>
  <c r="K202" i="2"/>
  <c r="P202" i="2"/>
  <c r="K34" i="2"/>
  <c r="P34" i="2"/>
  <c r="K83" i="2"/>
  <c r="P83" i="2"/>
  <c r="K158" i="2"/>
  <c r="P158" i="2"/>
  <c r="K258" i="2"/>
  <c r="P258" i="2"/>
  <c r="K117" i="2"/>
  <c r="P117" i="2"/>
  <c r="K148" i="2"/>
  <c r="P148" i="2"/>
  <c r="K185" i="2"/>
  <c r="P185" i="2"/>
  <c r="K304" i="2"/>
  <c r="P304" i="2"/>
  <c r="K50" i="2"/>
  <c r="P50" i="2"/>
  <c r="K31" i="2"/>
  <c r="P31" i="2"/>
  <c r="K54" i="2"/>
  <c r="P54" i="2"/>
  <c r="K375" i="2"/>
  <c r="P375" i="2"/>
  <c r="K280" i="2"/>
  <c r="P280" i="2"/>
  <c r="K203" i="2"/>
  <c r="P203" i="2"/>
  <c r="K306" i="2"/>
  <c r="P306" i="2"/>
  <c r="K29" i="2"/>
  <c r="P29" i="2"/>
  <c r="K279" i="2"/>
  <c r="P279" i="2"/>
  <c r="K58" i="2"/>
  <c r="P58" i="2"/>
  <c r="K373" i="2"/>
  <c r="P373" i="2"/>
  <c r="K379" i="2"/>
  <c r="P379" i="2"/>
  <c r="K227" i="2"/>
  <c r="P227" i="2"/>
  <c r="K213" i="2"/>
  <c r="P213" i="2"/>
  <c r="K239" i="2"/>
  <c r="P239" i="2"/>
  <c r="K144" i="2"/>
  <c r="P144" i="2"/>
  <c r="K371" i="2"/>
  <c r="P371" i="2"/>
  <c r="K336" i="2"/>
  <c r="P336" i="2"/>
  <c r="K119" i="2"/>
  <c r="P119" i="2"/>
  <c r="K298" i="2"/>
  <c r="P298" i="2"/>
  <c r="K157" i="2"/>
  <c r="P157" i="2"/>
  <c r="K248" i="2"/>
  <c r="P248" i="2"/>
  <c r="K308" i="2"/>
  <c r="P308" i="2"/>
  <c r="K230" i="2"/>
  <c r="P230" i="2"/>
  <c r="K51" i="2"/>
  <c r="P51" i="2"/>
  <c r="K294" i="2"/>
  <c r="P294" i="2"/>
  <c r="K272" i="2"/>
  <c r="P272" i="2"/>
  <c r="K300" i="2"/>
  <c r="P300" i="2"/>
  <c r="K323" i="2"/>
  <c r="P323" i="2"/>
  <c r="K326" i="2"/>
  <c r="P326" i="2"/>
  <c r="K49" i="2"/>
  <c r="P49" i="2"/>
  <c r="K121" i="2"/>
  <c r="P121" i="2"/>
  <c r="K253" i="2"/>
  <c r="P253" i="2"/>
  <c r="K376" i="2"/>
  <c r="P376" i="2"/>
  <c r="K137" i="2"/>
  <c r="P137" i="2"/>
  <c r="K281" i="2"/>
  <c r="P281" i="2"/>
  <c r="K99" i="2"/>
  <c r="P99" i="2"/>
  <c r="K22" i="2"/>
  <c r="P22" i="2"/>
  <c r="K262" i="2"/>
  <c r="P262" i="2"/>
  <c r="K282" i="2"/>
  <c r="P282" i="2"/>
  <c r="K354" i="2"/>
  <c r="P354" i="2"/>
  <c r="K63" i="2"/>
  <c r="P63" i="2"/>
  <c r="K112" i="2"/>
  <c r="P112" i="2"/>
  <c r="K362" i="2"/>
  <c r="P362" i="2"/>
  <c r="K267" i="2"/>
  <c r="P267" i="2"/>
  <c r="K345" i="2"/>
  <c r="P345" i="2"/>
  <c r="K310" i="2"/>
  <c r="P310" i="2"/>
  <c r="K349" i="2"/>
  <c r="P349" i="2"/>
  <c r="K214" i="2"/>
  <c r="P214" i="2"/>
  <c r="K10" i="2"/>
  <c r="P10" i="2"/>
  <c r="K320" i="2"/>
  <c r="P320" i="2"/>
  <c r="K69" i="2"/>
  <c r="P69" i="2"/>
  <c r="K98" i="2"/>
  <c r="P98" i="2"/>
  <c r="K361" i="2"/>
  <c r="P361" i="2"/>
  <c r="K133" i="2"/>
  <c r="P133" i="2"/>
  <c r="K135" i="2"/>
  <c r="P135" i="2"/>
  <c r="K366" i="2"/>
  <c r="P366" i="2"/>
  <c r="K33" i="2"/>
  <c r="P33" i="2"/>
  <c r="K81" i="2"/>
  <c r="P81" i="2"/>
  <c r="K70" i="2"/>
  <c r="P70" i="2"/>
  <c r="K360" i="2"/>
  <c r="P360" i="2"/>
  <c r="K344" i="2"/>
  <c r="P344" i="2"/>
  <c r="K184" i="2"/>
  <c r="P184" i="2"/>
  <c r="K62" i="2"/>
  <c r="P62" i="2"/>
  <c r="K219" i="2"/>
  <c r="P219" i="2"/>
  <c r="K377" i="2"/>
  <c r="P377" i="2"/>
  <c r="K90" i="2"/>
  <c r="P90" i="2"/>
  <c r="K131" i="2"/>
  <c r="P131" i="2"/>
  <c r="K374" i="2"/>
  <c r="P374" i="2"/>
  <c r="K275" i="2"/>
  <c r="P275" i="2"/>
  <c r="K380" i="2"/>
  <c r="L380" i="2" s="1"/>
  <c r="P380" i="2"/>
  <c r="Q380" i="2" s="1"/>
  <c r="K163" i="2"/>
  <c r="P163" i="2"/>
  <c r="K235" i="2"/>
  <c r="P235" i="2"/>
  <c r="K129" i="2"/>
  <c r="P129" i="2"/>
  <c r="K45" i="2"/>
  <c r="P45" i="2"/>
  <c r="K147" i="2"/>
  <c r="P147" i="2"/>
  <c r="K113" i="2"/>
  <c r="P113" i="2"/>
  <c r="K39" i="2"/>
  <c r="P39" i="2"/>
  <c r="K164" i="2"/>
  <c r="P164" i="2"/>
  <c r="K297" i="2"/>
  <c r="P297" i="2"/>
  <c r="K200" i="2"/>
  <c r="P200" i="2"/>
  <c r="K236" i="2"/>
  <c r="P236" i="2"/>
  <c r="K55" i="2"/>
  <c r="P55" i="2"/>
  <c r="K319" i="2"/>
  <c r="P319" i="2"/>
  <c r="K30" i="2"/>
  <c r="P30" i="2"/>
  <c r="K161" i="2"/>
  <c r="P161" i="2"/>
  <c r="K358" i="2"/>
  <c r="P358" i="2"/>
  <c r="K109" i="2"/>
  <c r="P109" i="2"/>
  <c r="K42" i="2"/>
  <c r="P42" i="2"/>
  <c r="K342" i="2"/>
  <c r="P342" i="2"/>
  <c r="K268" i="2"/>
  <c r="P268" i="2"/>
  <c r="K224" i="2"/>
  <c r="P224" i="2"/>
  <c r="K82" i="2"/>
  <c r="P82" i="2"/>
  <c r="K277" i="2"/>
  <c r="P277" i="2"/>
  <c r="K93" i="2"/>
  <c r="P93" i="2"/>
  <c r="K110" i="2"/>
  <c r="P110" i="2"/>
  <c r="K151" i="2"/>
  <c r="P151" i="2"/>
  <c r="K12" i="2"/>
  <c r="P12" i="2"/>
  <c r="K332" i="2"/>
  <c r="P332" i="2"/>
  <c r="K292" i="2"/>
  <c r="P292" i="2"/>
  <c r="K263" i="2"/>
  <c r="P263" i="2"/>
  <c r="K123" i="2"/>
  <c r="P123" i="2"/>
  <c r="K149" i="2"/>
  <c r="P149" i="2"/>
  <c r="K67" i="2"/>
  <c r="P67" i="2"/>
  <c r="K25" i="2"/>
  <c r="P25" i="2"/>
  <c r="K118" i="2"/>
  <c r="P118" i="2"/>
  <c r="K207" i="2"/>
  <c r="P207" i="2"/>
  <c r="K201" i="2"/>
  <c r="P201" i="2"/>
  <c r="K330" i="2"/>
  <c r="P330" i="2"/>
  <c r="K317" i="2"/>
  <c r="P317" i="2"/>
  <c r="K72" i="2"/>
  <c r="P72" i="2"/>
  <c r="K228" i="2"/>
  <c r="P228" i="2"/>
  <c r="K105" i="2"/>
  <c r="P105" i="2"/>
  <c r="K159" i="2"/>
  <c r="P159" i="2"/>
  <c r="K27" i="2"/>
  <c r="P27" i="2"/>
  <c r="K314" i="2"/>
  <c r="P314" i="2"/>
  <c r="K346" i="2"/>
  <c r="P346" i="2"/>
  <c r="K167" i="2"/>
  <c r="P167" i="2"/>
  <c r="K179" i="2"/>
  <c r="P179" i="2"/>
  <c r="K91" i="2"/>
  <c r="P91" i="2"/>
  <c r="K340" i="2"/>
  <c r="P340" i="2"/>
  <c r="K89" i="2"/>
  <c r="P89" i="2"/>
  <c r="K359" i="2"/>
  <c r="P359" i="2"/>
  <c r="K61" i="2"/>
  <c r="P61" i="2"/>
  <c r="K276" i="2"/>
  <c r="P276" i="2"/>
  <c r="K195" i="2"/>
  <c r="P195" i="2"/>
  <c r="K85" i="2"/>
  <c r="P85" i="2"/>
  <c r="K328" i="2"/>
  <c r="P328" i="2"/>
  <c r="K65" i="2"/>
  <c r="P65" i="2"/>
  <c r="K142" i="2"/>
  <c r="P142" i="2"/>
  <c r="K130" i="2"/>
  <c r="P130" i="2"/>
  <c r="K232" i="2"/>
  <c r="P232" i="2"/>
  <c r="K20" i="2"/>
  <c r="P20" i="2"/>
  <c r="K343" i="2"/>
  <c r="P343" i="2"/>
  <c r="K169" i="2"/>
  <c r="P169" i="2"/>
  <c r="K205" i="2"/>
  <c r="P205" i="2"/>
  <c r="K178" i="2"/>
  <c r="P178" i="2"/>
  <c r="K327" i="2"/>
  <c r="P327" i="2"/>
  <c r="K196" i="2"/>
  <c r="P196" i="2"/>
  <c r="K162" i="2"/>
  <c r="P162" i="2"/>
  <c r="K101" i="2"/>
  <c r="P101" i="2"/>
  <c r="K150" i="2"/>
  <c r="P150" i="2"/>
  <c r="K191" i="2"/>
  <c r="P191" i="2"/>
  <c r="K95" i="2"/>
  <c r="P95" i="2"/>
  <c r="K40" i="2"/>
  <c r="P40" i="2"/>
  <c r="K132" i="2"/>
  <c r="P132" i="2"/>
  <c r="K26" i="2"/>
  <c r="P26" i="2"/>
  <c r="K363" i="2"/>
  <c r="P363" i="2"/>
  <c r="K316" i="2"/>
  <c r="P316" i="2"/>
  <c r="K107" i="2"/>
  <c r="P107" i="2"/>
  <c r="K194" i="2"/>
  <c r="P194" i="2"/>
  <c r="K76" i="2"/>
  <c r="P76" i="2"/>
  <c r="K36" i="2"/>
  <c r="P36" i="2"/>
  <c r="K288" i="2"/>
  <c r="P288" i="2"/>
  <c r="K233" i="2"/>
  <c r="P233" i="2"/>
  <c r="K296" i="2"/>
  <c r="P296" i="2"/>
  <c r="K337" i="2"/>
  <c r="P337" i="2"/>
  <c r="K318" i="2"/>
  <c r="P318" i="2"/>
  <c r="K71" i="2"/>
  <c r="P71" i="2"/>
  <c r="K192" i="2"/>
  <c r="P192" i="2"/>
  <c r="K104" i="2"/>
  <c r="P104" i="2"/>
  <c r="K274" i="2"/>
  <c r="P274" i="2"/>
  <c r="K257" i="2"/>
  <c r="P257" i="2"/>
  <c r="K334" i="2"/>
  <c r="P334" i="2"/>
  <c r="K335" i="2"/>
  <c r="P335" i="2"/>
  <c r="K198" i="2"/>
  <c r="P198" i="2"/>
  <c r="K13" i="2"/>
  <c r="P13" i="2"/>
  <c r="K111" i="2"/>
  <c r="P111" i="2"/>
  <c r="K77" i="2"/>
  <c r="P77" i="2"/>
  <c r="K244" i="2"/>
  <c r="P244" i="2"/>
  <c r="K259" i="2"/>
  <c r="P259" i="2"/>
  <c r="K171" i="2"/>
  <c r="P171" i="2"/>
  <c r="K252" i="2"/>
  <c r="P252" i="2"/>
  <c r="K223" i="2"/>
  <c r="P223" i="2"/>
  <c r="K313" i="2"/>
  <c r="P313" i="2"/>
  <c r="K305" i="2"/>
  <c r="P305" i="2"/>
  <c r="K138" i="2"/>
  <c r="P138" i="2"/>
  <c r="K17" i="2"/>
  <c r="P17" i="2"/>
  <c r="K128" i="2"/>
  <c r="P128" i="2"/>
  <c r="K189" i="2"/>
  <c r="P189" i="2"/>
  <c r="K238" i="2"/>
  <c r="P238" i="2"/>
  <c r="K156" i="2"/>
  <c r="P156" i="2"/>
  <c r="K367" i="2"/>
  <c r="P367" i="2"/>
  <c r="K125" i="2"/>
  <c r="P125" i="2"/>
  <c r="K284" i="2"/>
  <c r="P284" i="2"/>
  <c r="K222" i="2"/>
  <c r="P222" i="2"/>
  <c r="K170" i="2"/>
  <c r="P170" i="2"/>
  <c r="K211" i="2"/>
  <c r="P211" i="2"/>
  <c r="K355" i="2"/>
  <c r="P355" i="2"/>
  <c r="K60" i="2"/>
  <c r="P60" i="2"/>
  <c r="K75" i="2"/>
  <c r="P75" i="2"/>
  <c r="K46" i="2"/>
  <c r="P46" i="2"/>
  <c r="K66" i="2"/>
  <c r="P66" i="2"/>
  <c r="K209" i="2"/>
  <c r="P209" i="2"/>
  <c r="K38" i="2"/>
  <c r="P38" i="2"/>
  <c r="K353" i="2"/>
  <c r="P353" i="2"/>
  <c r="K64" i="2"/>
  <c r="P64" i="2"/>
  <c r="K124" i="2"/>
  <c r="P124" i="2"/>
  <c r="K217" i="2"/>
  <c r="P217" i="2"/>
  <c r="K242" i="2"/>
  <c r="P242" i="2"/>
  <c r="K190" i="2"/>
  <c r="P190" i="2"/>
  <c r="K231" i="2"/>
  <c r="P231" i="2"/>
  <c r="K43" i="2"/>
  <c r="P43" i="2"/>
  <c r="K106" i="2"/>
  <c r="P106" i="2"/>
  <c r="K152" i="2"/>
  <c r="P152" i="2"/>
  <c r="K229" i="2"/>
  <c r="P229" i="2"/>
  <c r="K193" i="2"/>
  <c r="P193" i="2"/>
  <c r="K356" i="2"/>
  <c r="P356" i="2"/>
  <c r="K254" i="2"/>
  <c r="P254" i="2"/>
  <c r="K108" i="2"/>
  <c r="P108" i="2"/>
  <c r="K56" i="2"/>
  <c r="P56" i="2"/>
  <c r="K172" i="2"/>
  <c r="P172" i="2"/>
  <c r="K174" i="2"/>
  <c r="P174" i="2"/>
  <c r="K278" i="2"/>
  <c r="P278" i="2"/>
  <c r="K88" i="2"/>
  <c r="P88" i="2"/>
  <c r="K216" i="2"/>
  <c r="P216" i="2"/>
  <c r="K265" i="2"/>
  <c r="P265" i="2"/>
  <c r="K324" i="2"/>
  <c r="P324" i="2"/>
  <c r="K210" i="2"/>
  <c r="P210" i="2"/>
  <c r="K251" i="2"/>
  <c r="P251" i="2"/>
  <c r="K155" i="2"/>
  <c r="P155" i="2"/>
  <c r="K100" i="2"/>
  <c r="P100" i="2"/>
  <c r="K243" i="2"/>
  <c r="P243" i="2"/>
  <c r="K126" i="2"/>
  <c r="P126" i="2"/>
  <c r="K35" i="2"/>
  <c r="P35" i="2"/>
  <c r="K249" i="2"/>
  <c r="P249" i="2"/>
  <c r="K299" i="2"/>
  <c r="P299" i="2"/>
  <c r="K78" i="2"/>
  <c r="P78" i="2"/>
  <c r="K84" i="2"/>
  <c r="P84" i="2"/>
  <c r="K116" i="2"/>
  <c r="P116" i="2"/>
  <c r="K173" i="2"/>
  <c r="P173" i="2"/>
  <c r="K80" i="2"/>
  <c r="P80" i="2"/>
  <c r="K341" i="2"/>
  <c r="P341" i="2"/>
  <c r="K139" i="2"/>
  <c r="P139" i="2"/>
  <c r="K325" i="2"/>
  <c r="P325" i="2"/>
  <c r="K197" i="2"/>
  <c r="P197" i="2"/>
  <c r="K348" i="2"/>
  <c r="P348" i="2"/>
  <c r="K53" i="2"/>
  <c r="P53" i="2"/>
  <c r="K250" i="2"/>
  <c r="P250" i="2"/>
  <c r="K271" i="2"/>
  <c r="P271" i="2"/>
  <c r="K295" i="2"/>
  <c r="P295" i="2"/>
  <c r="K120" i="2"/>
  <c r="P120" i="2"/>
  <c r="K92" i="2"/>
  <c r="P92" i="2"/>
  <c r="K146" i="2"/>
  <c r="P146" i="2"/>
  <c r="K255" i="2"/>
  <c r="P255" i="2"/>
  <c r="K269" i="2"/>
  <c r="P269" i="2"/>
  <c r="K141" i="2"/>
  <c r="P141" i="2"/>
  <c r="K74" i="2"/>
  <c r="P74" i="2"/>
  <c r="K237" i="2"/>
  <c r="P237" i="2"/>
  <c r="K365" i="2"/>
  <c r="P365" i="2"/>
  <c r="K347" i="2"/>
  <c r="P347" i="2"/>
  <c r="K21" i="2"/>
  <c r="P21" i="2"/>
  <c r="K234" i="2"/>
  <c r="P234" i="2"/>
  <c r="K261" i="2"/>
  <c r="P261" i="2"/>
  <c r="K338" i="2"/>
  <c r="P338" i="2"/>
  <c r="K256" i="2"/>
  <c r="P256" i="2"/>
  <c r="K47" i="2"/>
  <c r="P47" i="2"/>
  <c r="K270" i="2"/>
  <c r="P270" i="2"/>
  <c r="K291" i="2"/>
  <c r="P291" i="2"/>
  <c r="K32" i="2"/>
  <c r="P32" i="2"/>
  <c r="K140" i="2"/>
  <c r="P140" i="2"/>
  <c r="K15" i="2"/>
  <c r="P15" i="2"/>
  <c r="K166" i="2"/>
  <c r="P166" i="2"/>
  <c r="K23" i="2"/>
  <c r="P23" i="2"/>
  <c r="K289" i="2"/>
  <c r="P289" i="2"/>
  <c r="K302" i="2"/>
  <c r="P302" i="2"/>
  <c r="K339" i="2"/>
  <c r="P339" i="2"/>
  <c r="K165" i="2"/>
  <c r="P165" i="2"/>
  <c r="K221" i="2"/>
  <c r="P221" i="2"/>
  <c r="K357" i="2"/>
  <c r="P357" i="2"/>
  <c r="K59" i="2"/>
  <c r="P59" i="2"/>
  <c r="K290" i="2"/>
  <c r="P290" i="2"/>
  <c r="K311" i="2"/>
  <c r="P311" i="2"/>
  <c r="K212" i="2"/>
  <c r="P212" i="2"/>
  <c r="K160" i="2"/>
  <c r="P160" i="2"/>
  <c r="K103" i="2"/>
  <c r="P103" i="2"/>
  <c r="K186" i="2"/>
  <c r="P186" i="2"/>
  <c r="K143" i="2"/>
  <c r="P143" i="2"/>
  <c r="K309" i="2"/>
  <c r="P309" i="2"/>
  <c r="K322" i="2"/>
  <c r="P322" i="2"/>
  <c r="K181" i="2"/>
  <c r="P181" i="2"/>
  <c r="K273" i="2"/>
  <c r="P273" i="2"/>
  <c r="K44" i="2"/>
  <c r="P44" i="2"/>
  <c r="K28" i="2"/>
  <c r="P28" i="2"/>
  <c r="K168" i="2"/>
  <c r="P168" i="2"/>
  <c r="K188" i="2"/>
  <c r="P188" i="2"/>
  <c r="K378" i="2"/>
  <c r="P378" i="2"/>
  <c r="K206" i="2"/>
  <c r="P206" i="2"/>
  <c r="K283" i="2"/>
  <c r="P283" i="2"/>
  <c r="K329" i="2"/>
  <c r="P329" i="2"/>
  <c r="K364" i="2"/>
  <c r="P364" i="2"/>
  <c r="K37" i="2"/>
  <c r="P37" i="2"/>
  <c r="K48" i="2"/>
  <c r="P48" i="2"/>
  <c r="K16" i="2"/>
  <c r="P16" i="2"/>
  <c r="K79" i="2"/>
  <c r="P79" i="2"/>
  <c r="K68" i="2"/>
  <c r="P68" i="2"/>
  <c r="K86" i="2"/>
  <c r="P86" i="2"/>
  <c r="K97" i="2"/>
  <c r="P97" i="2"/>
  <c r="K351" i="2"/>
  <c r="P351" i="2"/>
  <c r="K331" i="2"/>
  <c r="P331" i="2"/>
  <c r="K183" i="2"/>
  <c r="P183" i="2"/>
  <c r="K247" i="2"/>
  <c r="P247" i="2"/>
  <c r="K285" i="2"/>
  <c r="P285" i="2"/>
  <c r="K372" i="2"/>
  <c r="P372" i="2"/>
  <c r="K226" i="2"/>
  <c r="P226" i="2"/>
  <c r="K241" i="2"/>
  <c r="P241" i="2"/>
  <c r="K368" i="2"/>
  <c r="P368" i="2"/>
  <c r="K122" i="2"/>
  <c r="P122" i="2"/>
  <c r="K293" i="2"/>
  <c r="P293" i="2"/>
  <c r="K115" i="2"/>
  <c r="P115" i="2"/>
  <c r="K312" i="2"/>
  <c r="P312" i="2"/>
  <c r="K52" i="2"/>
  <c r="P52" i="2"/>
  <c r="K87" i="2"/>
  <c r="P87" i="2"/>
  <c r="K114" i="2"/>
  <c r="P114" i="2"/>
  <c r="K177" i="2"/>
  <c r="P177" i="2"/>
  <c r="K136" i="2"/>
  <c r="P136" i="2"/>
  <c r="K96" i="2"/>
  <c r="P96" i="2"/>
  <c r="K182" i="2"/>
  <c r="P182" i="2"/>
  <c r="K370" i="2"/>
  <c r="P370" i="2"/>
  <c r="K175" i="2"/>
  <c r="P175" i="2"/>
  <c r="K315" i="2"/>
  <c r="P315" i="2"/>
  <c r="K352" i="2"/>
  <c r="P352" i="2"/>
  <c r="K333" i="2"/>
  <c r="P333" i="2"/>
  <c r="K24" i="2"/>
  <c r="P24" i="2"/>
  <c r="K187" i="2"/>
  <c r="P187" i="2"/>
  <c r="K176" i="2"/>
  <c r="P176" i="2"/>
  <c r="K208" i="2"/>
  <c r="P208" i="2"/>
  <c r="K145" i="2"/>
  <c r="P145" i="2"/>
  <c r="K11" i="2"/>
  <c r="P11" i="2"/>
  <c r="K215" i="2"/>
  <c r="P215" i="2"/>
  <c r="K260" i="2"/>
  <c r="P260" i="2"/>
  <c r="K286" i="2"/>
  <c r="P286" i="2"/>
  <c r="K9" i="2"/>
  <c r="P9" i="2"/>
  <c r="K153" i="2"/>
  <c r="P153" i="2"/>
  <c r="K127" i="2"/>
  <c r="P127" i="2"/>
  <c r="K94" i="2"/>
  <c r="P94" i="2"/>
  <c r="K134" i="2"/>
  <c r="P134" i="2"/>
  <c r="J11" i="1"/>
  <c r="J8" i="1"/>
  <c r="J6" i="1"/>
  <c r="J4" i="1"/>
  <c r="J2" i="1"/>
  <c r="F2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7840" i="1"/>
  <c r="E7835" i="1"/>
  <c r="D783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5" i="1"/>
  <c r="D7833" i="1"/>
  <c r="E7833" i="1" s="1"/>
  <c r="D7832" i="1"/>
  <c r="E7832" i="1" s="1"/>
  <c r="D7831" i="1"/>
  <c r="E7831" i="1" s="1"/>
  <c r="E7830" i="1"/>
  <c r="D7830" i="1"/>
  <c r="D7829" i="1"/>
  <c r="E7829" i="1" s="1"/>
  <c r="D7828" i="1"/>
  <c r="E7828" i="1" s="1"/>
  <c r="D7827" i="1"/>
  <c r="E7827" i="1" s="1"/>
  <c r="D7826" i="1"/>
  <c r="E7826" i="1" s="1"/>
  <c r="D7825" i="1"/>
  <c r="E7825" i="1" s="1"/>
  <c r="E7824" i="1"/>
  <c r="D7824" i="1"/>
  <c r="D7823" i="1"/>
  <c r="E7823" i="1" s="1"/>
  <c r="D7822" i="1"/>
  <c r="E7822" i="1" s="1"/>
  <c r="D7821" i="1"/>
  <c r="E7821" i="1" s="1"/>
  <c r="E7820" i="1"/>
  <c r="D7820" i="1"/>
  <c r="D7819" i="1"/>
  <c r="E7819" i="1" s="1"/>
  <c r="D7818" i="1"/>
  <c r="E7818" i="1" s="1"/>
  <c r="D7817" i="1"/>
  <c r="E7817" i="1" s="1"/>
  <c r="D7816" i="1"/>
  <c r="E7816" i="1" s="1"/>
  <c r="D7815" i="1"/>
  <c r="E7815" i="1" s="1"/>
  <c r="E7814" i="1"/>
  <c r="D7814" i="1"/>
  <c r="D7813" i="1"/>
  <c r="E7813" i="1" s="1"/>
  <c r="D7812" i="1"/>
  <c r="E7812" i="1" s="1"/>
  <c r="D7811" i="1"/>
  <c r="E7811" i="1" s="1"/>
  <c r="E7810" i="1"/>
  <c r="D7810" i="1"/>
  <c r="D7809" i="1"/>
  <c r="E7809" i="1" s="1"/>
  <c r="D7808" i="1"/>
  <c r="E7808" i="1" s="1"/>
  <c r="D7807" i="1"/>
  <c r="E7807" i="1" s="1"/>
  <c r="D7806" i="1"/>
  <c r="E7806" i="1" s="1"/>
  <c r="D7805" i="1"/>
  <c r="E7805" i="1" s="1"/>
  <c r="E7804" i="1"/>
  <c r="D7804" i="1"/>
  <c r="D7803" i="1"/>
  <c r="E7803" i="1" s="1"/>
  <c r="E7802" i="1"/>
  <c r="D7802" i="1"/>
  <c r="D7801" i="1"/>
  <c r="E7801" i="1" s="1"/>
  <c r="E7800" i="1"/>
  <c r="D7800" i="1"/>
  <c r="D7799" i="1"/>
  <c r="E7799" i="1" s="1"/>
  <c r="D7798" i="1"/>
  <c r="E7798" i="1" s="1"/>
  <c r="D7797" i="1"/>
  <c r="E7797" i="1" s="1"/>
  <c r="D7796" i="1"/>
  <c r="E7796" i="1" s="1"/>
  <c r="D7795" i="1"/>
  <c r="E7795" i="1" s="1"/>
  <c r="E7794" i="1"/>
  <c r="D7794" i="1"/>
  <c r="D7793" i="1"/>
  <c r="E7793" i="1" s="1"/>
  <c r="D7792" i="1"/>
  <c r="E7792" i="1" s="1"/>
  <c r="D7791" i="1"/>
  <c r="E7791" i="1" s="1"/>
  <c r="E7790" i="1"/>
  <c r="D7790" i="1"/>
  <c r="D7789" i="1"/>
  <c r="E7789" i="1" s="1"/>
  <c r="D7788" i="1"/>
  <c r="E7788" i="1" s="1"/>
  <c r="D7787" i="1"/>
  <c r="E7787" i="1" s="1"/>
  <c r="D7786" i="1"/>
  <c r="E7786" i="1" s="1"/>
  <c r="D7785" i="1"/>
  <c r="E7785" i="1" s="1"/>
  <c r="E7784" i="1"/>
  <c r="D7784" i="1"/>
  <c r="D7783" i="1"/>
  <c r="E7783" i="1" s="1"/>
  <c r="E7782" i="1"/>
  <c r="D7782" i="1"/>
  <c r="D7781" i="1"/>
  <c r="E7781" i="1" s="1"/>
  <c r="E7780" i="1"/>
  <c r="D7780" i="1"/>
  <c r="D7779" i="1"/>
  <c r="E7779" i="1" s="1"/>
  <c r="D7778" i="1"/>
  <c r="E7778" i="1" s="1"/>
  <c r="D7777" i="1"/>
  <c r="E7777" i="1" s="1"/>
  <c r="D7776" i="1"/>
  <c r="E7776" i="1" s="1"/>
  <c r="D7775" i="1"/>
  <c r="E7775" i="1" s="1"/>
  <c r="E7774" i="1"/>
  <c r="D7774" i="1"/>
  <c r="D7773" i="1"/>
  <c r="E7773" i="1" s="1"/>
  <c r="E7772" i="1"/>
  <c r="D7772" i="1"/>
  <c r="D7771" i="1"/>
  <c r="E7771" i="1" s="1"/>
  <c r="E7770" i="1"/>
  <c r="D7770" i="1"/>
  <c r="D7769" i="1"/>
  <c r="E7769" i="1" s="1"/>
  <c r="D7768" i="1"/>
  <c r="E7768" i="1" s="1"/>
  <c r="D7767" i="1"/>
  <c r="E7767" i="1" s="1"/>
  <c r="D7766" i="1"/>
  <c r="E7766" i="1" s="1"/>
  <c r="D7765" i="1"/>
  <c r="E7765" i="1" s="1"/>
  <c r="E7764" i="1"/>
  <c r="D7764" i="1"/>
  <c r="D7763" i="1"/>
  <c r="E7763" i="1" s="1"/>
  <c r="E7762" i="1"/>
  <c r="D7762" i="1"/>
  <c r="D7761" i="1"/>
  <c r="E7761" i="1" s="1"/>
  <c r="E7760" i="1"/>
  <c r="D7760" i="1"/>
  <c r="D7759" i="1"/>
  <c r="E7759" i="1" s="1"/>
  <c r="D7758" i="1"/>
  <c r="E7758" i="1" s="1"/>
  <c r="D7757" i="1"/>
  <c r="E7757" i="1" s="1"/>
  <c r="D7756" i="1"/>
  <c r="E7756" i="1" s="1"/>
  <c r="D7755" i="1"/>
  <c r="E7755" i="1" s="1"/>
  <c r="E7754" i="1"/>
  <c r="D7754" i="1"/>
  <c r="D7753" i="1"/>
  <c r="E7753" i="1" s="1"/>
  <c r="D7752" i="1"/>
  <c r="E7752" i="1" s="1"/>
  <c r="D7751" i="1"/>
  <c r="E7751" i="1" s="1"/>
  <c r="E7750" i="1"/>
  <c r="D7750" i="1"/>
  <c r="D7749" i="1"/>
  <c r="E7749" i="1" s="1"/>
  <c r="D7748" i="1"/>
  <c r="E7748" i="1" s="1"/>
  <c r="D7747" i="1"/>
  <c r="E7747" i="1" s="1"/>
  <c r="D7746" i="1"/>
  <c r="E7746" i="1" s="1"/>
  <c r="D7745" i="1"/>
  <c r="E7745" i="1" s="1"/>
  <c r="E7744" i="1"/>
  <c r="D7744" i="1"/>
  <c r="D7743" i="1"/>
  <c r="E7743" i="1" s="1"/>
  <c r="D7742" i="1"/>
  <c r="E7742" i="1" s="1"/>
  <c r="D7741" i="1"/>
  <c r="E7741" i="1" s="1"/>
  <c r="E7740" i="1"/>
  <c r="D7740" i="1"/>
  <c r="D7739" i="1"/>
  <c r="E7739" i="1" s="1"/>
  <c r="D7738" i="1"/>
  <c r="E7738" i="1" s="1"/>
  <c r="D7737" i="1"/>
  <c r="E7737" i="1" s="1"/>
  <c r="D7736" i="1"/>
  <c r="E7736" i="1" s="1"/>
  <c r="D7735" i="1"/>
  <c r="E7735" i="1" s="1"/>
  <c r="E7734" i="1"/>
  <c r="D7734" i="1"/>
  <c r="D7733" i="1"/>
  <c r="E7733" i="1" s="1"/>
  <c r="D7732" i="1"/>
  <c r="E7732" i="1" s="1"/>
  <c r="D7731" i="1"/>
  <c r="E7731" i="1" s="1"/>
  <c r="E7730" i="1"/>
  <c r="D7730" i="1"/>
  <c r="D7729" i="1"/>
  <c r="E7729" i="1" s="1"/>
  <c r="D7728" i="1"/>
  <c r="E7728" i="1" s="1"/>
  <c r="D7727" i="1"/>
  <c r="E7727" i="1" s="1"/>
  <c r="D7726" i="1"/>
  <c r="E7726" i="1" s="1"/>
  <c r="D7725" i="1"/>
  <c r="E7725" i="1" s="1"/>
  <c r="E7724" i="1"/>
  <c r="D7724" i="1"/>
  <c r="D7723" i="1"/>
  <c r="E7723" i="1" s="1"/>
  <c r="D7722" i="1"/>
  <c r="E7722" i="1" s="1"/>
  <c r="D7721" i="1"/>
  <c r="E7721" i="1" s="1"/>
  <c r="E7720" i="1"/>
  <c r="D7720" i="1"/>
  <c r="D7719" i="1"/>
  <c r="E7719" i="1" s="1"/>
  <c r="D7718" i="1"/>
  <c r="E7718" i="1" s="1"/>
  <c r="D7717" i="1"/>
  <c r="E7717" i="1" s="1"/>
  <c r="D7716" i="1"/>
  <c r="E7716" i="1" s="1"/>
  <c r="D7715" i="1"/>
  <c r="E7715" i="1" s="1"/>
  <c r="E7714" i="1"/>
  <c r="D7714" i="1"/>
  <c r="D7713" i="1"/>
  <c r="E7713" i="1" s="1"/>
  <c r="E7712" i="1"/>
  <c r="D7712" i="1"/>
  <c r="D7711" i="1"/>
  <c r="E7711" i="1" s="1"/>
  <c r="E7710" i="1"/>
  <c r="D7710" i="1"/>
  <c r="D7709" i="1"/>
  <c r="E7709" i="1" s="1"/>
  <c r="D7708" i="1"/>
  <c r="E7708" i="1" s="1"/>
  <c r="D7707" i="1"/>
  <c r="E7707" i="1" s="1"/>
  <c r="D7706" i="1"/>
  <c r="E7706" i="1" s="1"/>
  <c r="D7705" i="1"/>
  <c r="E7705" i="1" s="1"/>
  <c r="E7704" i="1"/>
  <c r="D7704" i="1"/>
  <c r="D7703" i="1"/>
  <c r="E7703" i="1" s="1"/>
  <c r="D7702" i="1"/>
  <c r="E7702" i="1" s="1"/>
  <c r="D7701" i="1"/>
  <c r="E7701" i="1" s="1"/>
  <c r="E7700" i="1"/>
  <c r="D7700" i="1"/>
  <c r="D7699" i="1"/>
  <c r="E7699" i="1" s="1"/>
  <c r="D7698" i="1"/>
  <c r="E7698" i="1" s="1"/>
  <c r="D7697" i="1"/>
  <c r="E7697" i="1" s="1"/>
  <c r="D7696" i="1"/>
  <c r="E7696" i="1" s="1"/>
  <c r="D7695" i="1"/>
  <c r="E7695" i="1" s="1"/>
  <c r="E7694" i="1"/>
  <c r="D7694" i="1"/>
  <c r="D7693" i="1"/>
  <c r="E7693" i="1" s="1"/>
  <c r="D7692" i="1"/>
  <c r="E7692" i="1" s="1"/>
  <c r="D7691" i="1"/>
  <c r="E7691" i="1" s="1"/>
  <c r="E7690" i="1"/>
  <c r="D7690" i="1"/>
  <c r="D7689" i="1"/>
  <c r="E7689" i="1" s="1"/>
  <c r="D7688" i="1"/>
  <c r="E7688" i="1" s="1"/>
  <c r="D7687" i="1"/>
  <c r="E7687" i="1" s="1"/>
  <c r="D7686" i="1"/>
  <c r="E7686" i="1" s="1"/>
  <c r="D7685" i="1"/>
  <c r="E7685" i="1" s="1"/>
  <c r="E7684" i="1"/>
  <c r="D7684" i="1"/>
  <c r="D7683" i="1"/>
  <c r="E7683" i="1" s="1"/>
  <c r="E7682" i="1"/>
  <c r="D7682" i="1"/>
  <c r="D7681" i="1"/>
  <c r="E7681" i="1" s="1"/>
  <c r="E7680" i="1"/>
  <c r="D7680" i="1"/>
  <c r="D7679" i="1"/>
  <c r="E7679" i="1" s="1"/>
  <c r="D7678" i="1"/>
  <c r="E7678" i="1" s="1"/>
  <c r="D7677" i="1"/>
  <c r="E7677" i="1" s="1"/>
  <c r="D7676" i="1"/>
  <c r="E7676" i="1" s="1"/>
  <c r="E7675" i="1"/>
  <c r="D7675" i="1"/>
  <c r="E7674" i="1"/>
  <c r="D7674" i="1"/>
  <c r="D7673" i="1"/>
  <c r="E7673" i="1" s="1"/>
  <c r="E7672" i="1"/>
  <c r="D7672" i="1"/>
  <c r="D7671" i="1"/>
  <c r="E7671" i="1" s="1"/>
  <c r="E7670" i="1"/>
  <c r="D7670" i="1"/>
  <c r="D7669" i="1"/>
  <c r="E7669" i="1" s="1"/>
  <c r="D7668" i="1"/>
  <c r="E7668" i="1" s="1"/>
  <c r="D7667" i="1"/>
  <c r="E7667" i="1" s="1"/>
  <c r="D7666" i="1"/>
  <c r="E7666" i="1" s="1"/>
  <c r="D7665" i="1"/>
  <c r="E7665" i="1" s="1"/>
  <c r="E7664" i="1"/>
  <c r="D7664" i="1"/>
  <c r="D7663" i="1"/>
  <c r="E7663" i="1" s="1"/>
  <c r="E7662" i="1"/>
  <c r="D7662" i="1"/>
  <c r="D7661" i="1"/>
  <c r="E7661" i="1" s="1"/>
  <c r="E7660" i="1"/>
  <c r="D7660" i="1"/>
  <c r="D7659" i="1"/>
  <c r="E7659" i="1" s="1"/>
  <c r="D7658" i="1"/>
  <c r="E7658" i="1" s="1"/>
  <c r="D7657" i="1"/>
  <c r="E7657" i="1" s="1"/>
  <c r="D7656" i="1"/>
  <c r="E7656" i="1" s="1"/>
  <c r="D7655" i="1"/>
  <c r="E7655" i="1" s="1"/>
  <c r="E7654" i="1"/>
  <c r="D7654" i="1"/>
  <c r="D7653" i="1"/>
  <c r="E7653" i="1" s="1"/>
  <c r="E7652" i="1"/>
  <c r="D7652" i="1"/>
  <c r="D7651" i="1"/>
  <c r="E7651" i="1" s="1"/>
  <c r="E7650" i="1"/>
  <c r="D7650" i="1"/>
  <c r="D7649" i="1"/>
  <c r="E7649" i="1" s="1"/>
  <c r="D7648" i="1"/>
  <c r="E7648" i="1" s="1"/>
  <c r="D7647" i="1"/>
  <c r="E7647" i="1" s="1"/>
  <c r="D7646" i="1"/>
  <c r="E7646" i="1" s="1"/>
  <c r="D7645" i="1"/>
  <c r="E7645" i="1" s="1"/>
  <c r="E7644" i="1"/>
  <c r="D7644" i="1"/>
  <c r="D7643" i="1"/>
  <c r="E7643" i="1" s="1"/>
  <c r="D7642" i="1"/>
  <c r="E7642" i="1" s="1"/>
  <c r="D7641" i="1"/>
  <c r="E7641" i="1" s="1"/>
  <c r="E7640" i="1"/>
  <c r="D7640" i="1"/>
  <c r="D7639" i="1"/>
  <c r="E7639" i="1" s="1"/>
  <c r="D7638" i="1"/>
  <c r="E7638" i="1" s="1"/>
  <c r="D7637" i="1"/>
  <c r="E7637" i="1" s="1"/>
  <c r="D7636" i="1"/>
  <c r="E7636" i="1" s="1"/>
  <c r="D7635" i="1"/>
  <c r="E7635" i="1" s="1"/>
  <c r="E7634" i="1"/>
  <c r="D7634" i="1"/>
  <c r="D7633" i="1"/>
  <c r="E7633" i="1" s="1"/>
  <c r="E7632" i="1"/>
  <c r="D7632" i="1"/>
  <c r="D7631" i="1"/>
  <c r="E7631" i="1" s="1"/>
  <c r="E7630" i="1"/>
  <c r="D7630" i="1"/>
  <c r="D7629" i="1"/>
  <c r="E7629" i="1" s="1"/>
  <c r="D7628" i="1"/>
  <c r="E7628" i="1" s="1"/>
  <c r="D7627" i="1"/>
  <c r="E7627" i="1" s="1"/>
  <c r="D7626" i="1"/>
  <c r="E7626" i="1" s="1"/>
  <c r="D7625" i="1"/>
  <c r="E7625" i="1" s="1"/>
  <c r="E7624" i="1"/>
  <c r="D7624" i="1"/>
  <c r="D7623" i="1"/>
  <c r="E7623" i="1" s="1"/>
  <c r="E7622" i="1"/>
  <c r="D7622" i="1"/>
  <c r="D7621" i="1"/>
  <c r="E7621" i="1" s="1"/>
  <c r="E7620" i="1"/>
  <c r="D7620" i="1"/>
  <c r="D7619" i="1"/>
  <c r="E7619" i="1" s="1"/>
  <c r="D7618" i="1"/>
  <c r="E7618" i="1" s="1"/>
  <c r="D7617" i="1"/>
  <c r="E7617" i="1" s="1"/>
  <c r="D7616" i="1"/>
  <c r="E7616" i="1" s="1"/>
  <c r="D7615" i="1"/>
  <c r="E7615" i="1" s="1"/>
  <c r="E7614" i="1"/>
  <c r="D7614" i="1"/>
  <c r="D7613" i="1"/>
  <c r="E7613" i="1" s="1"/>
  <c r="E7612" i="1"/>
  <c r="D7612" i="1"/>
  <c r="D7611" i="1"/>
  <c r="E7611" i="1" s="1"/>
  <c r="E7610" i="1"/>
  <c r="D7610" i="1"/>
  <c r="D7609" i="1"/>
  <c r="E7609" i="1" s="1"/>
  <c r="D7608" i="1"/>
  <c r="E7608" i="1" s="1"/>
  <c r="D7607" i="1"/>
  <c r="E7607" i="1" s="1"/>
  <c r="D7606" i="1"/>
  <c r="E7606" i="1" s="1"/>
  <c r="D7605" i="1"/>
  <c r="E7605" i="1" s="1"/>
  <c r="E7604" i="1"/>
  <c r="D7604" i="1"/>
  <c r="D7603" i="1"/>
  <c r="E7603" i="1" s="1"/>
  <c r="D7602" i="1"/>
  <c r="E7602" i="1" s="1"/>
  <c r="D7601" i="1"/>
  <c r="E7601" i="1" s="1"/>
  <c r="E7600" i="1"/>
  <c r="D7600" i="1"/>
  <c r="D7599" i="1"/>
  <c r="E7599" i="1" s="1"/>
  <c r="D7598" i="1"/>
  <c r="E7598" i="1" s="1"/>
  <c r="D7597" i="1"/>
  <c r="E7597" i="1" s="1"/>
  <c r="D7596" i="1"/>
  <c r="E7596" i="1" s="1"/>
  <c r="D7595" i="1"/>
  <c r="E7595" i="1" s="1"/>
  <c r="E7594" i="1"/>
  <c r="D7594" i="1"/>
  <c r="D7593" i="1"/>
  <c r="E7593" i="1" s="1"/>
  <c r="D7592" i="1"/>
  <c r="E7592" i="1" s="1"/>
  <c r="D7591" i="1"/>
  <c r="E7591" i="1" s="1"/>
  <c r="E7590" i="1"/>
  <c r="D7590" i="1"/>
  <c r="D7589" i="1"/>
  <c r="E7589" i="1" s="1"/>
  <c r="D7588" i="1"/>
  <c r="E7588" i="1" s="1"/>
  <c r="D7587" i="1"/>
  <c r="E7587" i="1" s="1"/>
  <c r="D7586" i="1"/>
  <c r="E7586" i="1" s="1"/>
  <c r="D7585" i="1"/>
  <c r="E7585" i="1" s="1"/>
  <c r="E7584" i="1"/>
  <c r="D7584" i="1"/>
  <c r="D7583" i="1"/>
  <c r="E7583" i="1" s="1"/>
  <c r="D7582" i="1"/>
  <c r="E7582" i="1" s="1"/>
  <c r="D7581" i="1"/>
  <c r="E7581" i="1" s="1"/>
  <c r="E7580" i="1"/>
  <c r="D7580" i="1"/>
  <c r="D7579" i="1"/>
  <c r="E7579" i="1" s="1"/>
  <c r="D7578" i="1"/>
  <c r="E7578" i="1" s="1"/>
  <c r="D7577" i="1"/>
  <c r="E7577" i="1" s="1"/>
  <c r="D7576" i="1"/>
  <c r="E7576" i="1" s="1"/>
  <c r="D7575" i="1"/>
  <c r="E7575" i="1" s="1"/>
  <c r="E7574" i="1"/>
  <c r="D7574" i="1"/>
  <c r="D7573" i="1"/>
  <c r="E7573" i="1" s="1"/>
  <c r="E7572" i="1"/>
  <c r="D7572" i="1"/>
  <c r="D7571" i="1"/>
  <c r="E7571" i="1" s="1"/>
  <c r="E7570" i="1"/>
  <c r="D7570" i="1"/>
  <c r="D7569" i="1"/>
  <c r="E7569" i="1" s="1"/>
  <c r="D7568" i="1"/>
  <c r="E7568" i="1" s="1"/>
  <c r="D7567" i="1"/>
  <c r="E7567" i="1" s="1"/>
  <c r="D7566" i="1"/>
  <c r="E7566" i="1" s="1"/>
  <c r="D7565" i="1"/>
  <c r="E7565" i="1" s="1"/>
  <c r="E7564" i="1"/>
  <c r="D7564" i="1"/>
  <c r="D7563" i="1"/>
  <c r="E7563" i="1" s="1"/>
  <c r="E7562" i="1"/>
  <c r="D7562" i="1"/>
  <c r="D7561" i="1"/>
  <c r="E7561" i="1" s="1"/>
  <c r="E7560" i="1"/>
  <c r="D7560" i="1"/>
  <c r="D7559" i="1"/>
  <c r="E7559" i="1" s="1"/>
  <c r="D7558" i="1"/>
  <c r="E7558" i="1" s="1"/>
  <c r="D7557" i="1"/>
  <c r="E7557" i="1" s="1"/>
  <c r="D7556" i="1"/>
  <c r="E7556" i="1" s="1"/>
  <c r="D7555" i="1"/>
  <c r="E7555" i="1" s="1"/>
  <c r="E7554" i="1"/>
  <c r="D7554" i="1"/>
  <c r="D7553" i="1"/>
  <c r="E7553" i="1" s="1"/>
  <c r="D7552" i="1"/>
  <c r="E7552" i="1" s="1"/>
  <c r="D7551" i="1"/>
  <c r="E7551" i="1" s="1"/>
  <c r="E7550" i="1"/>
  <c r="D7550" i="1"/>
  <c r="D7549" i="1"/>
  <c r="E7549" i="1" s="1"/>
  <c r="D7548" i="1"/>
  <c r="E7548" i="1" s="1"/>
  <c r="D7547" i="1"/>
  <c r="E7547" i="1" s="1"/>
  <c r="D7546" i="1"/>
  <c r="E7546" i="1" s="1"/>
  <c r="D7545" i="1"/>
  <c r="E7545" i="1" s="1"/>
  <c r="E7544" i="1"/>
  <c r="D7544" i="1"/>
  <c r="D7543" i="1"/>
  <c r="E7543" i="1" s="1"/>
  <c r="D7542" i="1"/>
  <c r="E7542" i="1" s="1"/>
  <c r="D7541" i="1"/>
  <c r="E7541" i="1" s="1"/>
  <c r="E7540" i="1"/>
  <c r="D7540" i="1"/>
  <c r="D7539" i="1"/>
  <c r="E7539" i="1" s="1"/>
  <c r="D7538" i="1"/>
  <c r="E7538" i="1" s="1"/>
  <c r="D7537" i="1"/>
  <c r="E7537" i="1" s="1"/>
  <c r="D7536" i="1"/>
  <c r="E7536" i="1" s="1"/>
  <c r="D7535" i="1"/>
  <c r="E7535" i="1" s="1"/>
  <c r="E7534" i="1"/>
  <c r="D7534" i="1"/>
  <c r="D7533" i="1"/>
  <c r="E7533" i="1" s="1"/>
  <c r="E7532" i="1"/>
  <c r="D7532" i="1"/>
  <c r="D7531" i="1"/>
  <c r="E7531" i="1" s="1"/>
  <c r="E7530" i="1"/>
  <c r="D7530" i="1"/>
  <c r="D7529" i="1"/>
  <c r="E7529" i="1" s="1"/>
  <c r="D7528" i="1"/>
  <c r="E7528" i="1" s="1"/>
  <c r="D7527" i="1"/>
  <c r="E7527" i="1" s="1"/>
  <c r="D7526" i="1"/>
  <c r="E7526" i="1" s="1"/>
  <c r="D7525" i="1"/>
  <c r="E7525" i="1" s="1"/>
  <c r="E7524" i="1"/>
  <c r="D7524" i="1"/>
  <c r="D7523" i="1"/>
  <c r="E7523" i="1" s="1"/>
  <c r="E7522" i="1"/>
  <c r="D7522" i="1"/>
  <c r="D7521" i="1"/>
  <c r="E7521" i="1" s="1"/>
  <c r="E7520" i="1"/>
  <c r="D7520" i="1"/>
  <c r="D7519" i="1"/>
  <c r="E7519" i="1" s="1"/>
  <c r="D7518" i="1"/>
  <c r="E7518" i="1" s="1"/>
  <c r="D7517" i="1"/>
  <c r="E7517" i="1" s="1"/>
  <c r="D7516" i="1"/>
  <c r="E7516" i="1" s="1"/>
  <c r="D7515" i="1"/>
  <c r="E7515" i="1" s="1"/>
  <c r="E7514" i="1"/>
  <c r="D7514" i="1"/>
  <c r="E7513" i="1"/>
  <c r="D7513" i="1"/>
  <c r="E7512" i="1"/>
  <c r="D7512" i="1"/>
  <c r="D7511" i="1"/>
  <c r="E7511" i="1" s="1"/>
  <c r="E7510" i="1"/>
  <c r="D7510" i="1"/>
  <c r="D7509" i="1"/>
  <c r="E7509" i="1" s="1"/>
  <c r="D7508" i="1"/>
  <c r="E7508" i="1" s="1"/>
  <c r="D7507" i="1"/>
  <c r="E7507" i="1" s="1"/>
  <c r="D7506" i="1"/>
  <c r="E7506" i="1" s="1"/>
  <c r="D7505" i="1"/>
  <c r="E7505" i="1" s="1"/>
  <c r="E7504" i="1"/>
  <c r="D7504" i="1"/>
  <c r="D7503" i="1"/>
  <c r="E7503" i="1" s="1"/>
  <c r="D7502" i="1"/>
  <c r="E7502" i="1" s="1"/>
  <c r="D7501" i="1"/>
  <c r="E7501" i="1" s="1"/>
  <c r="E7500" i="1"/>
  <c r="D7500" i="1"/>
  <c r="D7499" i="1"/>
  <c r="E7499" i="1" s="1"/>
  <c r="D7498" i="1"/>
  <c r="E7498" i="1" s="1"/>
  <c r="D7497" i="1"/>
  <c r="E7497" i="1" s="1"/>
  <c r="D7496" i="1"/>
  <c r="E7496" i="1" s="1"/>
  <c r="D7495" i="1"/>
  <c r="E7495" i="1" s="1"/>
  <c r="E7494" i="1"/>
  <c r="D7494" i="1"/>
  <c r="D7493" i="1"/>
  <c r="E7493" i="1" s="1"/>
  <c r="D7492" i="1"/>
  <c r="E7492" i="1" s="1"/>
  <c r="D7491" i="1"/>
  <c r="E7491" i="1" s="1"/>
  <c r="E7490" i="1"/>
  <c r="D7490" i="1"/>
  <c r="D7489" i="1"/>
  <c r="E7489" i="1" s="1"/>
  <c r="D7488" i="1"/>
  <c r="E7488" i="1" s="1"/>
  <c r="D7487" i="1"/>
  <c r="E7487" i="1" s="1"/>
  <c r="D7486" i="1"/>
  <c r="E7486" i="1" s="1"/>
  <c r="D7485" i="1"/>
  <c r="E7485" i="1" s="1"/>
  <c r="E7484" i="1"/>
  <c r="D7484" i="1"/>
  <c r="D7483" i="1"/>
  <c r="E7483" i="1" s="1"/>
  <c r="D7482" i="1"/>
  <c r="E7482" i="1" s="1"/>
  <c r="D7481" i="1"/>
  <c r="E7481" i="1" s="1"/>
  <c r="E7480" i="1"/>
  <c r="D7480" i="1"/>
  <c r="D7479" i="1"/>
  <c r="E7479" i="1" s="1"/>
  <c r="D7478" i="1"/>
  <c r="E7478" i="1" s="1"/>
  <c r="D7477" i="1"/>
  <c r="E7477" i="1" s="1"/>
  <c r="D7476" i="1"/>
  <c r="E7476" i="1" s="1"/>
  <c r="D7475" i="1"/>
  <c r="E7475" i="1" s="1"/>
  <c r="E7474" i="1"/>
  <c r="D7474" i="1"/>
  <c r="D7473" i="1"/>
  <c r="E7473" i="1" s="1"/>
  <c r="E7472" i="1"/>
  <c r="D7472" i="1"/>
  <c r="D7471" i="1"/>
  <c r="E7471" i="1" s="1"/>
  <c r="E7470" i="1"/>
  <c r="D7470" i="1"/>
  <c r="D7469" i="1"/>
  <c r="E7469" i="1" s="1"/>
  <c r="D7468" i="1"/>
  <c r="E7468" i="1" s="1"/>
  <c r="D7467" i="1"/>
  <c r="E7467" i="1" s="1"/>
  <c r="D7466" i="1"/>
  <c r="E7466" i="1" s="1"/>
  <c r="D7465" i="1"/>
  <c r="E7465" i="1" s="1"/>
  <c r="E7464" i="1"/>
  <c r="D7464" i="1"/>
  <c r="D7463" i="1"/>
  <c r="E7463" i="1" s="1"/>
  <c r="E7462" i="1"/>
  <c r="D7462" i="1"/>
  <c r="D7461" i="1"/>
  <c r="E7461" i="1" s="1"/>
  <c r="E7460" i="1"/>
  <c r="D7460" i="1"/>
  <c r="D7459" i="1"/>
  <c r="E7459" i="1" s="1"/>
  <c r="D7458" i="1"/>
  <c r="E7458" i="1" s="1"/>
  <c r="D7457" i="1"/>
  <c r="E7457" i="1" s="1"/>
  <c r="D7456" i="1"/>
  <c r="E7456" i="1" s="1"/>
  <c r="D7455" i="1"/>
  <c r="E7455" i="1" s="1"/>
  <c r="E7454" i="1"/>
  <c r="D7454" i="1"/>
  <c r="D7453" i="1"/>
  <c r="E7453" i="1" s="1"/>
  <c r="E7452" i="1"/>
  <c r="D7452" i="1"/>
  <c r="E7451" i="1"/>
  <c r="D7451" i="1"/>
  <c r="E7450" i="1"/>
  <c r="D7450" i="1"/>
  <c r="D7449" i="1"/>
  <c r="E7449" i="1" s="1"/>
  <c r="D7448" i="1"/>
  <c r="E7448" i="1" s="1"/>
  <c r="D7447" i="1"/>
  <c r="E7447" i="1" s="1"/>
  <c r="D7446" i="1"/>
  <c r="E7446" i="1" s="1"/>
  <c r="D7445" i="1"/>
  <c r="E7445" i="1" s="1"/>
  <c r="E7444" i="1"/>
  <c r="D7444" i="1"/>
  <c r="D7443" i="1"/>
  <c r="E7443" i="1" s="1"/>
  <c r="D7442" i="1"/>
  <c r="E7442" i="1" s="1"/>
  <c r="D7441" i="1"/>
  <c r="E7441" i="1" s="1"/>
  <c r="E7440" i="1"/>
  <c r="D7440" i="1"/>
  <c r="D7439" i="1"/>
  <c r="E7439" i="1" s="1"/>
  <c r="D7438" i="1"/>
  <c r="E7438" i="1" s="1"/>
  <c r="D7437" i="1"/>
  <c r="E7437" i="1" s="1"/>
  <c r="D7436" i="1"/>
  <c r="E7436" i="1" s="1"/>
  <c r="D7435" i="1"/>
  <c r="E7435" i="1" s="1"/>
  <c r="E7434" i="1"/>
  <c r="D7434" i="1"/>
  <c r="D7433" i="1"/>
  <c r="E7433" i="1" s="1"/>
  <c r="D7432" i="1"/>
  <c r="E7432" i="1" s="1"/>
  <c r="D7431" i="1"/>
  <c r="E7431" i="1" s="1"/>
  <c r="E7430" i="1"/>
  <c r="D7430" i="1"/>
  <c r="D7429" i="1"/>
  <c r="E7429" i="1" s="1"/>
  <c r="D7428" i="1"/>
  <c r="E7428" i="1" s="1"/>
  <c r="D7427" i="1"/>
  <c r="E7427" i="1" s="1"/>
  <c r="D7426" i="1"/>
  <c r="E7426" i="1" s="1"/>
  <c r="D7425" i="1"/>
  <c r="E7425" i="1" s="1"/>
  <c r="E7424" i="1"/>
  <c r="D7424" i="1"/>
  <c r="D7423" i="1"/>
  <c r="E7423" i="1" s="1"/>
  <c r="E7422" i="1"/>
  <c r="D7422" i="1"/>
  <c r="D7421" i="1"/>
  <c r="E7421" i="1" s="1"/>
  <c r="E7420" i="1"/>
  <c r="D7420" i="1"/>
  <c r="D7419" i="1"/>
  <c r="E7419" i="1" s="1"/>
  <c r="D7418" i="1"/>
  <c r="E7418" i="1" s="1"/>
  <c r="D7417" i="1"/>
  <c r="E7417" i="1" s="1"/>
  <c r="D7416" i="1"/>
  <c r="E7416" i="1" s="1"/>
  <c r="D7415" i="1"/>
  <c r="E7415" i="1" s="1"/>
  <c r="E7414" i="1"/>
  <c r="D7414" i="1"/>
  <c r="E7413" i="1"/>
  <c r="D7413" i="1"/>
  <c r="E7412" i="1"/>
  <c r="D7412" i="1"/>
  <c r="D7411" i="1"/>
  <c r="E7411" i="1" s="1"/>
  <c r="E7410" i="1"/>
  <c r="D7410" i="1"/>
  <c r="D7409" i="1"/>
  <c r="E7409" i="1" s="1"/>
  <c r="D7408" i="1"/>
  <c r="E7408" i="1" s="1"/>
  <c r="D7407" i="1"/>
  <c r="E7407" i="1" s="1"/>
  <c r="D7406" i="1"/>
  <c r="E7406" i="1" s="1"/>
  <c r="D7405" i="1"/>
  <c r="E7405" i="1" s="1"/>
  <c r="E7404" i="1"/>
  <c r="D7404" i="1"/>
  <c r="D7403" i="1"/>
  <c r="E7403" i="1" s="1"/>
  <c r="D7402" i="1"/>
  <c r="E7402" i="1" s="1"/>
  <c r="D7401" i="1"/>
  <c r="E7401" i="1" s="1"/>
  <c r="E7400" i="1"/>
  <c r="D7400" i="1"/>
  <c r="D7399" i="1"/>
  <c r="E7399" i="1" s="1"/>
  <c r="D7398" i="1"/>
  <c r="E7398" i="1" s="1"/>
  <c r="D7397" i="1"/>
  <c r="E7397" i="1" s="1"/>
  <c r="D7396" i="1"/>
  <c r="E7396" i="1" s="1"/>
  <c r="D7395" i="1"/>
  <c r="E7395" i="1" s="1"/>
  <c r="E7394" i="1"/>
  <c r="D7394" i="1"/>
  <c r="D7393" i="1"/>
  <c r="E7393" i="1" s="1"/>
  <c r="D7392" i="1"/>
  <c r="E7392" i="1" s="1"/>
  <c r="D7391" i="1"/>
  <c r="E7391" i="1" s="1"/>
  <c r="E7390" i="1"/>
  <c r="D7390" i="1"/>
  <c r="D7389" i="1"/>
  <c r="E7389" i="1" s="1"/>
  <c r="D7388" i="1"/>
  <c r="E7388" i="1" s="1"/>
  <c r="D7387" i="1"/>
  <c r="E7387" i="1" s="1"/>
  <c r="D7386" i="1"/>
  <c r="E7386" i="1" s="1"/>
  <c r="D7385" i="1"/>
  <c r="E7385" i="1" s="1"/>
  <c r="E7384" i="1"/>
  <c r="D7384" i="1"/>
  <c r="D7383" i="1"/>
  <c r="E7383" i="1" s="1"/>
  <c r="D7382" i="1"/>
  <c r="E7382" i="1" s="1"/>
  <c r="D7381" i="1"/>
  <c r="E7381" i="1" s="1"/>
  <c r="E7380" i="1"/>
  <c r="D7380" i="1"/>
  <c r="D7379" i="1"/>
  <c r="E7379" i="1" s="1"/>
  <c r="D7378" i="1"/>
  <c r="E7378" i="1" s="1"/>
  <c r="D7377" i="1"/>
  <c r="E7377" i="1" s="1"/>
  <c r="D7376" i="1"/>
  <c r="E7376" i="1" s="1"/>
  <c r="E7375" i="1"/>
  <c r="D7375" i="1"/>
  <c r="E7374" i="1"/>
  <c r="D7374" i="1"/>
  <c r="D7373" i="1"/>
  <c r="E7373" i="1" s="1"/>
  <c r="E7372" i="1"/>
  <c r="D7372" i="1"/>
  <c r="D7371" i="1"/>
  <c r="E7371" i="1" s="1"/>
  <c r="E7370" i="1"/>
  <c r="D7370" i="1"/>
  <c r="D7369" i="1"/>
  <c r="E7369" i="1" s="1"/>
  <c r="D7368" i="1"/>
  <c r="E7368" i="1" s="1"/>
  <c r="D7367" i="1"/>
  <c r="E7367" i="1" s="1"/>
  <c r="D7366" i="1"/>
  <c r="E7366" i="1" s="1"/>
  <c r="D7365" i="1"/>
  <c r="E7365" i="1" s="1"/>
  <c r="E7364" i="1"/>
  <c r="D7364" i="1"/>
  <c r="D7363" i="1"/>
  <c r="E7363" i="1" s="1"/>
  <c r="E7362" i="1"/>
  <c r="D7362" i="1"/>
  <c r="D7361" i="1"/>
  <c r="E7361" i="1" s="1"/>
  <c r="E7360" i="1"/>
  <c r="D7360" i="1"/>
  <c r="D7359" i="1"/>
  <c r="E7359" i="1" s="1"/>
  <c r="D7358" i="1"/>
  <c r="E7358" i="1" s="1"/>
  <c r="D7357" i="1"/>
  <c r="E7357" i="1" s="1"/>
  <c r="D7356" i="1"/>
  <c r="E7356" i="1" s="1"/>
  <c r="D7355" i="1"/>
  <c r="E7355" i="1" s="1"/>
  <c r="E7354" i="1"/>
  <c r="D7354" i="1"/>
  <c r="D7353" i="1"/>
  <c r="E7353" i="1" s="1"/>
  <c r="D7352" i="1"/>
  <c r="E7352" i="1" s="1"/>
  <c r="D7351" i="1"/>
  <c r="E7351" i="1" s="1"/>
  <c r="E7350" i="1"/>
  <c r="D7350" i="1"/>
  <c r="D7349" i="1"/>
  <c r="E7349" i="1" s="1"/>
  <c r="D7348" i="1"/>
  <c r="E7348" i="1" s="1"/>
  <c r="D7347" i="1"/>
  <c r="E7347" i="1" s="1"/>
  <c r="D7346" i="1"/>
  <c r="E7346" i="1" s="1"/>
  <c r="D7345" i="1"/>
  <c r="E7345" i="1" s="1"/>
  <c r="E7344" i="1"/>
  <c r="D7344" i="1"/>
  <c r="D7343" i="1"/>
  <c r="E7343" i="1" s="1"/>
  <c r="D7342" i="1"/>
  <c r="E7342" i="1" s="1"/>
  <c r="D7341" i="1"/>
  <c r="E7341" i="1" s="1"/>
  <c r="E7340" i="1"/>
  <c r="D7340" i="1"/>
  <c r="D7339" i="1"/>
  <c r="E7339" i="1" s="1"/>
  <c r="D7338" i="1"/>
  <c r="E7338" i="1" s="1"/>
  <c r="D7337" i="1"/>
  <c r="E7337" i="1" s="1"/>
  <c r="D7336" i="1"/>
  <c r="E7336" i="1" s="1"/>
  <c r="D7335" i="1"/>
  <c r="E7335" i="1" s="1"/>
  <c r="E7334" i="1"/>
  <c r="D7334" i="1"/>
  <c r="D7333" i="1"/>
  <c r="E7333" i="1" s="1"/>
  <c r="E7332" i="1"/>
  <c r="D7332" i="1"/>
  <c r="D7331" i="1"/>
  <c r="E7331" i="1" s="1"/>
  <c r="E7330" i="1"/>
  <c r="D7330" i="1"/>
  <c r="D7329" i="1"/>
  <c r="E7329" i="1" s="1"/>
  <c r="D7328" i="1"/>
  <c r="E7328" i="1" s="1"/>
  <c r="D7327" i="1"/>
  <c r="E7327" i="1" s="1"/>
  <c r="D7326" i="1"/>
  <c r="E7326" i="1" s="1"/>
  <c r="D7325" i="1"/>
  <c r="E7325" i="1" s="1"/>
  <c r="E7324" i="1"/>
  <c r="D7324" i="1"/>
  <c r="D7323" i="1"/>
  <c r="E7323" i="1" s="1"/>
  <c r="E7322" i="1"/>
  <c r="D7322" i="1"/>
  <c r="D7321" i="1"/>
  <c r="E7321" i="1" s="1"/>
  <c r="E7320" i="1"/>
  <c r="D7320" i="1"/>
  <c r="D7319" i="1"/>
  <c r="E7319" i="1" s="1"/>
  <c r="D7318" i="1"/>
  <c r="E7318" i="1" s="1"/>
  <c r="D7317" i="1"/>
  <c r="E7317" i="1" s="1"/>
  <c r="D7316" i="1"/>
  <c r="E7316" i="1" s="1"/>
  <c r="D7315" i="1"/>
  <c r="E7315" i="1" s="1"/>
  <c r="E7314" i="1"/>
  <c r="D7314" i="1"/>
  <c r="D7313" i="1"/>
  <c r="E7313" i="1" s="1"/>
  <c r="E7312" i="1"/>
  <c r="D7312" i="1"/>
  <c r="D7311" i="1"/>
  <c r="E7311" i="1" s="1"/>
  <c r="E7310" i="1"/>
  <c r="D7310" i="1"/>
  <c r="D7309" i="1"/>
  <c r="E7309" i="1" s="1"/>
  <c r="D7308" i="1"/>
  <c r="E7308" i="1" s="1"/>
  <c r="D7307" i="1"/>
  <c r="E7307" i="1" s="1"/>
  <c r="D7306" i="1"/>
  <c r="E7306" i="1" s="1"/>
  <c r="D7305" i="1"/>
  <c r="E7305" i="1" s="1"/>
  <c r="E7304" i="1"/>
  <c r="D7304" i="1"/>
  <c r="D7303" i="1"/>
  <c r="E7303" i="1" s="1"/>
  <c r="D7302" i="1"/>
  <c r="E7302" i="1" s="1"/>
  <c r="D7301" i="1"/>
  <c r="E7301" i="1" s="1"/>
  <c r="E7300" i="1"/>
  <c r="D7300" i="1"/>
  <c r="D7299" i="1"/>
  <c r="E7299" i="1" s="1"/>
  <c r="D7298" i="1"/>
  <c r="E7298" i="1" s="1"/>
  <c r="D7297" i="1"/>
  <c r="E7297" i="1" s="1"/>
  <c r="D7296" i="1"/>
  <c r="E7296" i="1" s="1"/>
  <c r="D7295" i="1"/>
  <c r="E7295" i="1" s="1"/>
  <c r="E7294" i="1"/>
  <c r="D7294" i="1"/>
  <c r="D7293" i="1"/>
  <c r="E7293" i="1" s="1"/>
  <c r="D7292" i="1"/>
  <c r="E7292" i="1" s="1"/>
  <c r="D7291" i="1"/>
  <c r="E7291" i="1" s="1"/>
  <c r="E7290" i="1"/>
  <c r="D7290" i="1"/>
  <c r="D7289" i="1"/>
  <c r="E7289" i="1" s="1"/>
  <c r="D7288" i="1"/>
  <c r="E7288" i="1" s="1"/>
  <c r="D7287" i="1"/>
  <c r="E7287" i="1" s="1"/>
  <c r="D7286" i="1"/>
  <c r="E7286" i="1" s="1"/>
  <c r="D7285" i="1"/>
  <c r="E7285" i="1" s="1"/>
  <c r="E7284" i="1"/>
  <c r="D7284" i="1"/>
  <c r="D7283" i="1"/>
  <c r="E7283" i="1" s="1"/>
  <c r="D7282" i="1"/>
  <c r="E7282" i="1" s="1"/>
  <c r="D7281" i="1"/>
  <c r="E7281" i="1" s="1"/>
  <c r="E7280" i="1"/>
  <c r="D7280" i="1"/>
  <c r="D7279" i="1"/>
  <c r="E7279" i="1" s="1"/>
  <c r="D7278" i="1"/>
  <c r="E7278" i="1" s="1"/>
  <c r="D7277" i="1"/>
  <c r="E7277" i="1" s="1"/>
  <c r="D7276" i="1"/>
  <c r="E7276" i="1" s="1"/>
  <c r="E7275" i="1"/>
  <c r="D7275" i="1"/>
  <c r="E7274" i="1"/>
  <c r="D7274" i="1"/>
  <c r="D7273" i="1"/>
  <c r="E7273" i="1" s="1"/>
  <c r="E7272" i="1"/>
  <c r="D7272" i="1"/>
  <c r="D7271" i="1"/>
  <c r="E7271" i="1" s="1"/>
  <c r="E7270" i="1"/>
  <c r="D7270" i="1"/>
  <c r="D7269" i="1"/>
  <c r="E7269" i="1" s="1"/>
  <c r="D7268" i="1"/>
  <c r="E7268" i="1" s="1"/>
  <c r="D7267" i="1"/>
  <c r="E7267" i="1" s="1"/>
  <c r="D7266" i="1"/>
  <c r="E7266" i="1" s="1"/>
  <c r="D7265" i="1"/>
  <c r="E7265" i="1" s="1"/>
  <c r="D7264" i="1"/>
  <c r="E7264" i="1" s="1"/>
  <c r="D7263" i="1"/>
  <c r="E7263" i="1" s="1"/>
  <c r="E7262" i="1"/>
  <c r="D7262" i="1"/>
  <c r="D7261" i="1"/>
  <c r="E7261" i="1" s="1"/>
  <c r="E7260" i="1"/>
  <c r="D7260" i="1"/>
  <c r="D7259" i="1"/>
  <c r="E7259" i="1" s="1"/>
  <c r="D7258" i="1"/>
  <c r="E7258" i="1" s="1"/>
  <c r="D7257" i="1"/>
  <c r="E7257" i="1" s="1"/>
  <c r="D7256" i="1"/>
  <c r="E7256" i="1" s="1"/>
  <c r="D7255" i="1"/>
  <c r="E7255" i="1" s="1"/>
  <c r="D7254" i="1"/>
  <c r="E7254" i="1" s="1"/>
  <c r="D7253" i="1"/>
  <c r="E7253" i="1" s="1"/>
  <c r="D7252" i="1"/>
  <c r="E7252" i="1" s="1"/>
  <c r="D7251" i="1"/>
  <c r="E7251" i="1" s="1"/>
  <c r="E7250" i="1"/>
  <c r="D7250" i="1"/>
  <c r="D7249" i="1"/>
  <c r="E7249" i="1" s="1"/>
  <c r="D7248" i="1"/>
  <c r="E7248" i="1" s="1"/>
  <c r="D7247" i="1"/>
  <c r="E7247" i="1" s="1"/>
  <c r="D7246" i="1"/>
  <c r="E7246" i="1" s="1"/>
  <c r="D7245" i="1"/>
  <c r="E7245" i="1" s="1"/>
  <c r="E7244" i="1"/>
  <c r="D7244" i="1"/>
  <c r="D7243" i="1"/>
  <c r="E7243" i="1" s="1"/>
  <c r="D7242" i="1"/>
  <c r="E7242" i="1" s="1"/>
  <c r="D7241" i="1"/>
  <c r="E7241" i="1" s="1"/>
  <c r="E7240" i="1"/>
  <c r="D7240" i="1"/>
  <c r="D7239" i="1"/>
  <c r="E7239" i="1" s="1"/>
  <c r="D7238" i="1"/>
  <c r="E7238" i="1" s="1"/>
  <c r="D7237" i="1"/>
  <c r="E7237" i="1" s="1"/>
  <c r="D7236" i="1"/>
  <c r="E7236" i="1" s="1"/>
  <c r="D7235" i="1"/>
  <c r="E7235" i="1" s="1"/>
  <c r="E7234" i="1"/>
  <c r="D7234" i="1"/>
  <c r="D7233" i="1"/>
  <c r="E7233" i="1" s="1"/>
  <c r="D7232" i="1"/>
  <c r="E7232" i="1" s="1"/>
  <c r="D7231" i="1"/>
  <c r="E7231" i="1" s="1"/>
  <c r="E7230" i="1"/>
  <c r="D7230" i="1"/>
  <c r="D7229" i="1"/>
  <c r="E7229" i="1" s="1"/>
  <c r="D7228" i="1"/>
  <c r="E7228" i="1" s="1"/>
  <c r="D7227" i="1"/>
  <c r="E7227" i="1" s="1"/>
  <c r="D7226" i="1"/>
  <c r="E7226" i="1" s="1"/>
  <c r="E7225" i="1"/>
  <c r="D7225" i="1"/>
  <c r="E7224" i="1"/>
  <c r="D7224" i="1"/>
  <c r="D7223" i="1"/>
  <c r="E7223" i="1" s="1"/>
  <c r="E7222" i="1"/>
  <c r="D7222" i="1"/>
  <c r="D7221" i="1"/>
  <c r="E7221" i="1" s="1"/>
  <c r="E7220" i="1"/>
  <c r="D7220" i="1"/>
  <c r="D7219" i="1"/>
  <c r="E7219" i="1" s="1"/>
  <c r="D7218" i="1"/>
  <c r="E7218" i="1" s="1"/>
  <c r="D7217" i="1"/>
  <c r="E7217" i="1" s="1"/>
  <c r="D7216" i="1"/>
  <c r="E7216" i="1" s="1"/>
  <c r="D7215" i="1"/>
  <c r="E7215" i="1" s="1"/>
  <c r="D7214" i="1"/>
  <c r="E7214" i="1" s="1"/>
  <c r="D7213" i="1"/>
  <c r="E7213" i="1" s="1"/>
  <c r="E7212" i="1"/>
  <c r="D7212" i="1"/>
  <c r="D7211" i="1"/>
  <c r="E7211" i="1" s="1"/>
  <c r="E7210" i="1"/>
  <c r="D7210" i="1"/>
  <c r="D7209" i="1"/>
  <c r="E7209" i="1" s="1"/>
  <c r="D7208" i="1"/>
  <c r="E7208" i="1" s="1"/>
  <c r="D7207" i="1"/>
  <c r="E7207" i="1" s="1"/>
  <c r="D7206" i="1"/>
  <c r="E7206" i="1" s="1"/>
  <c r="D7205" i="1"/>
  <c r="E7205" i="1" s="1"/>
  <c r="D7204" i="1"/>
  <c r="E7204" i="1" s="1"/>
  <c r="D7203" i="1"/>
  <c r="E7203" i="1" s="1"/>
  <c r="D7202" i="1"/>
  <c r="E7202" i="1" s="1"/>
  <c r="D7201" i="1"/>
  <c r="E7201" i="1" s="1"/>
  <c r="E7200" i="1"/>
  <c r="D7200" i="1"/>
  <c r="D7199" i="1"/>
  <c r="E7199" i="1" s="1"/>
  <c r="D7198" i="1"/>
  <c r="E7198" i="1" s="1"/>
  <c r="D7197" i="1"/>
  <c r="E7197" i="1" s="1"/>
  <c r="D7196" i="1"/>
  <c r="E7196" i="1" s="1"/>
  <c r="D7195" i="1"/>
  <c r="E7195" i="1" s="1"/>
  <c r="E7194" i="1"/>
  <c r="D7194" i="1"/>
  <c r="D7193" i="1"/>
  <c r="E7193" i="1" s="1"/>
  <c r="D7192" i="1"/>
  <c r="E7192" i="1" s="1"/>
  <c r="D7191" i="1"/>
  <c r="E7191" i="1" s="1"/>
  <c r="E7190" i="1"/>
  <c r="D7190" i="1"/>
  <c r="D7189" i="1"/>
  <c r="E7189" i="1" s="1"/>
  <c r="D7188" i="1"/>
  <c r="E7188" i="1" s="1"/>
  <c r="D7187" i="1"/>
  <c r="E7187" i="1" s="1"/>
  <c r="D7186" i="1"/>
  <c r="E7186" i="1" s="1"/>
  <c r="D7185" i="1"/>
  <c r="E7185" i="1" s="1"/>
  <c r="E7184" i="1"/>
  <c r="D7184" i="1"/>
  <c r="D7183" i="1"/>
  <c r="E7183" i="1" s="1"/>
  <c r="D7182" i="1"/>
  <c r="E7182" i="1" s="1"/>
  <c r="D7181" i="1"/>
  <c r="E7181" i="1" s="1"/>
  <c r="E7180" i="1"/>
  <c r="D7180" i="1"/>
  <c r="D7179" i="1"/>
  <c r="E7179" i="1" s="1"/>
  <c r="D7178" i="1"/>
  <c r="E7178" i="1" s="1"/>
  <c r="D7177" i="1"/>
  <c r="E7177" i="1" s="1"/>
  <c r="D7176" i="1"/>
  <c r="E7176" i="1" s="1"/>
  <c r="D7175" i="1"/>
  <c r="E7175" i="1" s="1"/>
  <c r="E7174" i="1"/>
  <c r="D7174" i="1"/>
  <c r="D7173" i="1"/>
  <c r="E7173" i="1" s="1"/>
  <c r="E7172" i="1"/>
  <c r="D7172" i="1"/>
  <c r="D7171" i="1"/>
  <c r="E7171" i="1" s="1"/>
  <c r="E7170" i="1"/>
  <c r="D7170" i="1"/>
  <c r="D7169" i="1"/>
  <c r="E7169" i="1" s="1"/>
  <c r="D7168" i="1"/>
  <c r="E7168" i="1" s="1"/>
  <c r="D7167" i="1"/>
  <c r="E7167" i="1" s="1"/>
  <c r="D7166" i="1"/>
  <c r="E7166" i="1" s="1"/>
  <c r="D7165" i="1"/>
  <c r="E7165" i="1" s="1"/>
  <c r="D7164" i="1"/>
  <c r="E7164" i="1" s="1"/>
  <c r="D7163" i="1"/>
  <c r="E7163" i="1" s="1"/>
  <c r="E7162" i="1"/>
  <c r="D7162" i="1"/>
  <c r="D7161" i="1"/>
  <c r="E7161" i="1" s="1"/>
  <c r="E7160" i="1"/>
  <c r="D7160" i="1"/>
  <c r="D7159" i="1"/>
  <c r="E7159" i="1" s="1"/>
  <c r="D7158" i="1"/>
  <c r="E7158" i="1" s="1"/>
  <c r="D7157" i="1"/>
  <c r="E7157" i="1" s="1"/>
  <c r="D7156" i="1"/>
  <c r="E7156" i="1" s="1"/>
  <c r="D7155" i="1"/>
  <c r="E7155" i="1" s="1"/>
  <c r="D7154" i="1"/>
  <c r="E7154" i="1" s="1"/>
  <c r="D7153" i="1"/>
  <c r="E7153" i="1" s="1"/>
  <c r="D7152" i="1"/>
  <c r="E7152" i="1" s="1"/>
  <c r="D7151" i="1"/>
  <c r="E7151" i="1" s="1"/>
  <c r="E7150" i="1"/>
  <c r="D7150" i="1"/>
  <c r="D7149" i="1"/>
  <c r="E7149" i="1" s="1"/>
  <c r="D7148" i="1"/>
  <c r="E7148" i="1" s="1"/>
  <c r="D7147" i="1"/>
  <c r="E7147" i="1" s="1"/>
  <c r="D7146" i="1"/>
  <c r="E7146" i="1" s="1"/>
  <c r="D7145" i="1"/>
  <c r="E7145" i="1" s="1"/>
  <c r="E7144" i="1"/>
  <c r="D7144" i="1"/>
  <c r="D7143" i="1"/>
  <c r="E7143" i="1" s="1"/>
  <c r="D7142" i="1"/>
  <c r="E7142" i="1" s="1"/>
  <c r="D7141" i="1"/>
  <c r="E7141" i="1" s="1"/>
  <c r="E7140" i="1"/>
  <c r="D7140" i="1"/>
  <c r="D7139" i="1"/>
  <c r="E7139" i="1" s="1"/>
  <c r="D7138" i="1"/>
  <c r="E7138" i="1" s="1"/>
  <c r="D7137" i="1"/>
  <c r="E7137" i="1" s="1"/>
  <c r="D7136" i="1"/>
  <c r="E7136" i="1" s="1"/>
  <c r="D7135" i="1"/>
  <c r="E7135" i="1" s="1"/>
  <c r="E7134" i="1"/>
  <c r="D7134" i="1"/>
  <c r="D7133" i="1"/>
  <c r="E7133" i="1" s="1"/>
  <c r="D7132" i="1"/>
  <c r="E7132" i="1" s="1"/>
  <c r="D7131" i="1"/>
  <c r="E7131" i="1" s="1"/>
  <c r="E7130" i="1"/>
  <c r="D7130" i="1"/>
  <c r="D7129" i="1"/>
  <c r="E7129" i="1" s="1"/>
  <c r="D7128" i="1"/>
  <c r="E7128" i="1" s="1"/>
  <c r="D7127" i="1"/>
  <c r="E7127" i="1" s="1"/>
  <c r="D7126" i="1"/>
  <c r="E7126" i="1" s="1"/>
  <c r="D7125" i="1"/>
  <c r="E7125" i="1" s="1"/>
  <c r="E7124" i="1"/>
  <c r="D7124" i="1"/>
  <c r="D7123" i="1"/>
  <c r="E7123" i="1" s="1"/>
  <c r="E7122" i="1"/>
  <c r="D7122" i="1"/>
  <c r="D7121" i="1"/>
  <c r="E7121" i="1" s="1"/>
  <c r="E7120" i="1"/>
  <c r="D7120" i="1"/>
  <c r="D7119" i="1"/>
  <c r="E7119" i="1" s="1"/>
  <c r="D7118" i="1"/>
  <c r="E7118" i="1" s="1"/>
  <c r="D7117" i="1"/>
  <c r="E7117" i="1" s="1"/>
  <c r="D7116" i="1"/>
  <c r="E7116" i="1" s="1"/>
  <c r="D7115" i="1"/>
  <c r="E7115" i="1" s="1"/>
  <c r="D7114" i="1"/>
  <c r="E7114" i="1" s="1"/>
  <c r="E7113" i="1"/>
  <c r="D7113" i="1"/>
  <c r="E7112" i="1"/>
  <c r="D7112" i="1"/>
  <c r="D7111" i="1"/>
  <c r="E7111" i="1" s="1"/>
  <c r="E7110" i="1"/>
  <c r="D7110" i="1"/>
  <c r="D7109" i="1"/>
  <c r="E7109" i="1" s="1"/>
  <c r="D7108" i="1"/>
  <c r="E7108" i="1" s="1"/>
  <c r="D7107" i="1"/>
  <c r="E7107" i="1" s="1"/>
  <c r="D7106" i="1"/>
  <c r="E7106" i="1" s="1"/>
  <c r="D7105" i="1"/>
  <c r="E7105" i="1" s="1"/>
  <c r="D7104" i="1"/>
  <c r="E7104" i="1" s="1"/>
  <c r="D7103" i="1"/>
  <c r="E7103" i="1" s="1"/>
  <c r="D7102" i="1"/>
  <c r="E7102" i="1" s="1"/>
  <c r="D7101" i="1"/>
  <c r="E7101" i="1" s="1"/>
  <c r="E7100" i="1"/>
  <c r="D7100" i="1"/>
  <c r="D7099" i="1"/>
  <c r="E7099" i="1" s="1"/>
  <c r="D7098" i="1"/>
  <c r="E7098" i="1" s="1"/>
  <c r="D7097" i="1"/>
  <c r="E7097" i="1" s="1"/>
  <c r="D7096" i="1"/>
  <c r="E7096" i="1" s="1"/>
  <c r="D7095" i="1"/>
  <c r="E7095" i="1" s="1"/>
  <c r="D7094" i="1"/>
  <c r="E7094" i="1" s="1"/>
  <c r="D7093" i="1"/>
  <c r="E7093" i="1" s="1"/>
  <c r="D7092" i="1"/>
  <c r="E7092" i="1" s="1"/>
  <c r="D7091" i="1"/>
  <c r="E7091" i="1" s="1"/>
  <c r="E7090" i="1"/>
  <c r="D7090" i="1"/>
  <c r="D7089" i="1"/>
  <c r="E7089" i="1" s="1"/>
  <c r="D7088" i="1"/>
  <c r="E7088" i="1" s="1"/>
  <c r="D7087" i="1"/>
  <c r="E7087" i="1" s="1"/>
  <c r="D7086" i="1"/>
  <c r="E7086" i="1" s="1"/>
  <c r="D7085" i="1"/>
  <c r="E7085" i="1" s="1"/>
  <c r="E7084" i="1"/>
  <c r="D7084" i="1"/>
  <c r="D7083" i="1"/>
  <c r="E7083" i="1" s="1"/>
  <c r="E7082" i="1"/>
  <c r="D7082" i="1"/>
  <c r="D7081" i="1"/>
  <c r="E7081" i="1" s="1"/>
  <c r="E7080" i="1"/>
  <c r="D7080" i="1"/>
  <c r="D7079" i="1"/>
  <c r="E7079" i="1" s="1"/>
  <c r="D7078" i="1"/>
  <c r="E7078" i="1" s="1"/>
  <c r="D7077" i="1"/>
  <c r="E7077" i="1" s="1"/>
  <c r="D7076" i="1"/>
  <c r="E7076" i="1" s="1"/>
  <c r="E7075" i="1"/>
  <c r="D7075" i="1"/>
  <c r="E7074" i="1"/>
  <c r="D7074" i="1"/>
  <c r="D7073" i="1"/>
  <c r="E7073" i="1" s="1"/>
  <c r="E7072" i="1"/>
  <c r="D7072" i="1"/>
  <c r="D7071" i="1"/>
  <c r="E7071" i="1" s="1"/>
  <c r="E7070" i="1"/>
  <c r="D7070" i="1"/>
  <c r="D7069" i="1"/>
  <c r="E7069" i="1" s="1"/>
  <c r="D7068" i="1"/>
  <c r="E7068" i="1" s="1"/>
  <c r="D7067" i="1"/>
  <c r="E7067" i="1" s="1"/>
  <c r="D7066" i="1"/>
  <c r="E7066" i="1" s="1"/>
  <c r="D7065" i="1"/>
  <c r="E7065" i="1" s="1"/>
  <c r="E7064" i="1"/>
  <c r="D7064" i="1"/>
  <c r="E7063" i="1"/>
  <c r="D7063" i="1"/>
  <c r="E7062" i="1"/>
  <c r="D7062" i="1"/>
  <c r="D7061" i="1"/>
  <c r="E7061" i="1" s="1"/>
  <c r="E7060" i="1"/>
  <c r="D7060" i="1"/>
  <c r="D7059" i="1"/>
  <c r="E7059" i="1" s="1"/>
  <c r="D7058" i="1"/>
  <c r="E7058" i="1" s="1"/>
  <c r="D7057" i="1"/>
  <c r="E7057" i="1" s="1"/>
  <c r="D7056" i="1"/>
  <c r="E7056" i="1" s="1"/>
  <c r="D7055" i="1"/>
  <c r="E7055" i="1" s="1"/>
  <c r="D7054" i="1"/>
  <c r="E7054" i="1" s="1"/>
  <c r="D7053" i="1"/>
  <c r="E7053" i="1" s="1"/>
  <c r="E7052" i="1"/>
  <c r="D7052" i="1"/>
  <c r="D7051" i="1"/>
  <c r="E7051" i="1" s="1"/>
  <c r="E7050" i="1"/>
  <c r="D7050" i="1"/>
  <c r="D7049" i="1"/>
  <c r="E7049" i="1" s="1"/>
  <c r="D7048" i="1"/>
  <c r="E7048" i="1" s="1"/>
  <c r="D7047" i="1"/>
  <c r="E7047" i="1" s="1"/>
  <c r="D7046" i="1"/>
  <c r="E7046" i="1" s="1"/>
  <c r="D7045" i="1"/>
  <c r="E7045" i="1" s="1"/>
  <c r="E7044" i="1"/>
  <c r="D7044" i="1"/>
  <c r="D7043" i="1"/>
  <c r="E7043" i="1" s="1"/>
  <c r="D7042" i="1"/>
  <c r="E7042" i="1" s="1"/>
  <c r="D7041" i="1"/>
  <c r="E7041" i="1" s="1"/>
  <c r="D7040" i="1"/>
  <c r="E7040" i="1" s="1"/>
  <c r="D7039" i="1"/>
  <c r="E7039" i="1" s="1"/>
  <c r="D7038" i="1"/>
  <c r="E7038" i="1" s="1"/>
  <c r="D7037" i="1"/>
  <c r="E7037" i="1" s="1"/>
  <c r="E7036" i="1"/>
  <c r="D7036" i="1"/>
  <c r="E7035" i="1"/>
  <c r="D7035" i="1"/>
  <c r="D7034" i="1"/>
  <c r="E7034" i="1" s="1"/>
  <c r="E7033" i="1"/>
  <c r="D7033" i="1"/>
  <c r="E7032" i="1"/>
  <c r="D7032" i="1"/>
  <c r="E7031" i="1"/>
  <c r="D7031" i="1"/>
  <c r="E7030" i="1"/>
  <c r="D7030" i="1"/>
  <c r="D7029" i="1"/>
  <c r="E7029" i="1" s="1"/>
  <c r="D7028" i="1"/>
  <c r="E7028" i="1" s="1"/>
  <c r="D7027" i="1"/>
  <c r="E7027" i="1" s="1"/>
  <c r="D7026" i="1"/>
  <c r="E7026" i="1" s="1"/>
  <c r="E7025" i="1"/>
  <c r="D7025" i="1"/>
  <c r="D7024" i="1"/>
  <c r="E7024" i="1" s="1"/>
  <c r="E7023" i="1"/>
  <c r="D7023" i="1"/>
  <c r="D7022" i="1"/>
  <c r="E7022" i="1" s="1"/>
  <c r="E7021" i="1"/>
  <c r="D7021" i="1"/>
  <c r="D7020" i="1"/>
  <c r="E7020" i="1" s="1"/>
  <c r="D7019" i="1"/>
  <c r="E7019" i="1" s="1"/>
  <c r="D7018" i="1"/>
  <c r="E7018" i="1" s="1"/>
  <c r="D7017" i="1"/>
  <c r="E7017" i="1" s="1"/>
  <c r="E7016" i="1"/>
  <c r="D7016" i="1"/>
  <c r="E7015" i="1"/>
  <c r="D7015" i="1"/>
  <c r="D7014" i="1"/>
  <c r="E7014" i="1" s="1"/>
  <c r="E7013" i="1"/>
  <c r="D7013" i="1"/>
  <c r="E7012" i="1"/>
  <c r="D7012" i="1"/>
  <c r="D7011" i="1"/>
  <c r="E7011" i="1" s="1"/>
  <c r="D7010" i="1"/>
  <c r="E7010" i="1" s="1"/>
  <c r="D7009" i="1"/>
  <c r="E7009" i="1" s="1"/>
  <c r="D7008" i="1"/>
  <c r="E7008" i="1" s="1"/>
  <c r="D7007" i="1"/>
  <c r="E7007" i="1" s="1"/>
  <c r="D7006" i="1"/>
  <c r="E7006" i="1" s="1"/>
  <c r="D7005" i="1"/>
  <c r="E7005" i="1" s="1"/>
  <c r="E7004" i="1"/>
  <c r="D7004" i="1"/>
  <c r="E7003" i="1"/>
  <c r="D7003" i="1"/>
  <c r="E7002" i="1"/>
  <c r="D7002" i="1"/>
  <c r="D7001" i="1"/>
  <c r="E7001" i="1" s="1"/>
  <c r="E7000" i="1"/>
  <c r="D7000" i="1"/>
  <c r="D6999" i="1"/>
  <c r="E6999" i="1" s="1"/>
  <c r="D6998" i="1"/>
  <c r="E6998" i="1" s="1"/>
  <c r="D6997" i="1"/>
  <c r="E6997" i="1" s="1"/>
  <c r="E6996" i="1"/>
  <c r="D6996" i="1"/>
  <c r="E6995" i="1"/>
  <c r="D6995" i="1"/>
  <c r="E6994" i="1"/>
  <c r="D6994" i="1"/>
  <c r="E6993" i="1"/>
  <c r="D6993" i="1"/>
  <c r="E6992" i="1"/>
  <c r="D6992" i="1"/>
  <c r="E6991" i="1"/>
  <c r="D6991" i="1"/>
  <c r="E6990" i="1"/>
  <c r="D6990" i="1"/>
  <c r="D6989" i="1"/>
  <c r="E6989" i="1" s="1"/>
  <c r="D6988" i="1"/>
  <c r="E6988" i="1" s="1"/>
  <c r="D6987" i="1"/>
  <c r="E6987" i="1" s="1"/>
  <c r="D6986" i="1"/>
  <c r="E6986" i="1" s="1"/>
  <c r="E6985" i="1"/>
  <c r="D6985" i="1"/>
  <c r="E6984" i="1"/>
  <c r="D6984" i="1"/>
  <c r="E6983" i="1"/>
  <c r="D6983" i="1"/>
  <c r="E6982" i="1"/>
  <c r="D6982" i="1"/>
  <c r="D6981" i="1"/>
  <c r="E6981" i="1" s="1"/>
  <c r="D6980" i="1"/>
  <c r="E6980" i="1" s="1"/>
  <c r="E6979" i="1"/>
  <c r="D6979" i="1"/>
  <c r="E6978" i="1"/>
  <c r="D6978" i="1"/>
  <c r="D6977" i="1"/>
  <c r="E6977" i="1" s="1"/>
  <c r="D6976" i="1"/>
  <c r="E6976" i="1" s="1"/>
  <c r="D6975" i="1"/>
  <c r="E6975" i="1" s="1"/>
  <c r="E6974" i="1"/>
  <c r="D6974" i="1"/>
  <c r="E6973" i="1"/>
  <c r="D6973" i="1"/>
  <c r="D6972" i="1"/>
  <c r="E6972" i="1" s="1"/>
  <c r="E6971" i="1"/>
  <c r="D6971" i="1"/>
  <c r="E6970" i="1"/>
  <c r="D6970" i="1"/>
  <c r="E6969" i="1"/>
  <c r="D6969" i="1"/>
  <c r="E6968" i="1"/>
  <c r="D6968" i="1"/>
  <c r="D6967" i="1"/>
  <c r="E6967" i="1" s="1"/>
  <c r="D6966" i="1"/>
  <c r="E6966" i="1" s="1"/>
  <c r="D6965" i="1"/>
  <c r="E6965" i="1" s="1"/>
  <c r="E6964" i="1"/>
  <c r="D6964" i="1"/>
  <c r="E6963" i="1"/>
  <c r="D6963" i="1"/>
  <c r="D6962" i="1"/>
  <c r="E6962" i="1" s="1"/>
  <c r="D6961" i="1"/>
  <c r="E6961" i="1" s="1"/>
  <c r="D6960" i="1"/>
  <c r="E6960" i="1" s="1"/>
  <c r="E6959" i="1"/>
  <c r="D6959" i="1"/>
  <c r="E6958" i="1"/>
  <c r="D6958" i="1"/>
  <c r="D6957" i="1"/>
  <c r="E6957" i="1" s="1"/>
  <c r="D6956" i="1"/>
  <c r="E6956" i="1" s="1"/>
  <c r="D6955" i="1"/>
  <c r="E6955" i="1" s="1"/>
  <c r="E6954" i="1"/>
  <c r="D6954" i="1"/>
  <c r="E6953" i="1"/>
  <c r="D6953" i="1"/>
  <c r="D6952" i="1"/>
  <c r="E6952" i="1" s="1"/>
  <c r="D6951" i="1"/>
  <c r="E6951" i="1" s="1"/>
  <c r="E6950" i="1"/>
  <c r="D6950" i="1"/>
  <c r="E6949" i="1"/>
  <c r="D6949" i="1"/>
  <c r="E6948" i="1"/>
  <c r="D6948" i="1"/>
  <c r="D6947" i="1"/>
  <c r="E6947" i="1" s="1"/>
  <c r="D6946" i="1"/>
  <c r="E6946" i="1" s="1"/>
  <c r="D6945" i="1"/>
  <c r="E6945" i="1" s="1"/>
  <c r="E6944" i="1"/>
  <c r="D6944" i="1"/>
  <c r="E6943" i="1"/>
  <c r="D6943" i="1"/>
  <c r="D6942" i="1"/>
  <c r="E6942" i="1" s="1"/>
  <c r="E6941" i="1"/>
  <c r="D6941" i="1"/>
  <c r="D6940" i="1"/>
  <c r="E6940" i="1" s="1"/>
  <c r="E6939" i="1"/>
  <c r="D6939" i="1"/>
  <c r="E6938" i="1"/>
  <c r="D6938" i="1"/>
  <c r="D6937" i="1"/>
  <c r="E6937" i="1" s="1"/>
  <c r="E6936" i="1"/>
  <c r="D6936" i="1"/>
  <c r="D6935" i="1"/>
  <c r="E6935" i="1" s="1"/>
  <c r="E6934" i="1"/>
  <c r="D6934" i="1"/>
  <c r="E6933" i="1"/>
  <c r="D6933" i="1"/>
  <c r="E6932" i="1"/>
  <c r="D6932" i="1"/>
  <c r="D6931" i="1"/>
  <c r="E6931" i="1" s="1"/>
  <c r="D6930" i="1"/>
  <c r="E6930" i="1" s="1"/>
  <c r="E6929" i="1"/>
  <c r="D6929" i="1"/>
  <c r="E6928" i="1"/>
  <c r="D6928" i="1"/>
  <c r="D6927" i="1"/>
  <c r="E6927" i="1" s="1"/>
  <c r="D6926" i="1"/>
  <c r="E6926" i="1" s="1"/>
  <c r="D6925" i="1"/>
  <c r="E6925" i="1" s="1"/>
  <c r="E6924" i="1"/>
  <c r="D6924" i="1"/>
  <c r="E6923" i="1"/>
  <c r="D6923" i="1"/>
  <c r="D6922" i="1"/>
  <c r="E6922" i="1" s="1"/>
  <c r="D6921" i="1"/>
  <c r="E6921" i="1" s="1"/>
  <c r="E6920" i="1"/>
  <c r="D6920" i="1"/>
  <c r="E6919" i="1"/>
  <c r="D6919" i="1"/>
  <c r="E6918" i="1"/>
  <c r="D6918" i="1"/>
  <c r="D6917" i="1"/>
  <c r="E6917" i="1" s="1"/>
  <c r="E6916" i="1"/>
  <c r="D6916" i="1"/>
  <c r="E6915" i="1"/>
  <c r="D6915" i="1"/>
  <c r="E6914" i="1"/>
  <c r="D6914" i="1"/>
  <c r="E6913" i="1"/>
  <c r="D6913" i="1"/>
  <c r="D6912" i="1"/>
  <c r="E6912" i="1" s="1"/>
  <c r="E6911" i="1"/>
  <c r="D6911" i="1"/>
  <c r="D6910" i="1"/>
  <c r="E6910" i="1" s="1"/>
  <c r="E6909" i="1"/>
  <c r="D6909" i="1"/>
  <c r="E6908" i="1"/>
  <c r="D6908" i="1"/>
  <c r="D6907" i="1"/>
  <c r="E6907" i="1" s="1"/>
  <c r="D6906" i="1"/>
  <c r="E6906" i="1" s="1"/>
  <c r="D6905" i="1"/>
  <c r="E6905" i="1" s="1"/>
  <c r="E6904" i="1"/>
  <c r="D6904" i="1"/>
  <c r="E6903" i="1"/>
  <c r="D6903" i="1"/>
  <c r="D6902" i="1"/>
  <c r="E6902" i="1" s="1"/>
  <c r="E6901" i="1"/>
  <c r="D6901" i="1"/>
  <c r="D6900" i="1"/>
  <c r="E6900" i="1" s="1"/>
  <c r="E6899" i="1"/>
  <c r="D6899" i="1"/>
  <c r="E6898" i="1"/>
  <c r="D6898" i="1"/>
  <c r="D6897" i="1"/>
  <c r="E6897" i="1" s="1"/>
  <c r="E6896" i="1"/>
  <c r="D6896" i="1"/>
  <c r="E6895" i="1"/>
  <c r="D6895" i="1"/>
  <c r="E6894" i="1"/>
  <c r="D6894" i="1"/>
  <c r="E6893" i="1"/>
  <c r="D6893" i="1"/>
  <c r="D6892" i="1"/>
  <c r="E6892" i="1" s="1"/>
  <c r="D6891" i="1"/>
  <c r="E6891" i="1" s="1"/>
  <c r="E6890" i="1"/>
  <c r="D6890" i="1"/>
  <c r="E6889" i="1"/>
  <c r="D6889" i="1"/>
  <c r="E6888" i="1"/>
  <c r="D6888" i="1"/>
  <c r="D6887" i="1"/>
  <c r="E6887" i="1" s="1"/>
  <c r="D6886" i="1"/>
  <c r="E6886" i="1" s="1"/>
  <c r="D6885" i="1"/>
  <c r="E6885" i="1" s="1"/>
  <c r="E6884" i="1"/>
  <c r="D6884" i="1"/>
  <c r="E6883" i="1"/>
  <c r="D6883" i="1"/>
  <c r="D6882" i="1"/>
  <c r="E6882" i="1" s="1"/>
  <c r="D6881" i="1"/>
  <c r="E6881" i="1" s="1"/>
  <c r="E6880" i="1"/>
  <c r="D6880" i="1"/>
  <c r="E6879" i="1"/>
  <c r="D6879" i="1"/>
  <c r="E6878" i="1"/>
  <c r="D6878" i="1"/>
  <c r="D6877" i="1"/>
  <c r="E6877" i="1" s="1"/>
  <c r="E6876" i="1"/>
  <c r="D6876" i="1"/>
  <c r="E6875" i="1"/>
  <c r="D6875" i="1"/>
  <c r="E6874" i="1"/>
  <c r="D6874" i="1"/>
  <c r="E6873" i="1"/>
  <c r="D6873" i="1"/>
  <c r="D6872" i="1"/>
  <c r="E6872" i="1" s="1"/>
  <c r="D6871" i="1"/>
  <c r="E6871" i="1" s="1"/>
  <c r="E6870" i="1"/>
  <c r="D6870" i="1"/>
  <c r="E6869" i="1"/>
  <c r="D6869" i="1"/>
  <c r="E6868" i="1"/>
  <c r="D6868" i="1"/>
  <c r="D6867" i="1"/>
  <c r="E6867" i="1" s="1"/>
  <c r="E6866" i="1"/>
  <c r="D6866" i="1"/>
  <c r="D6865" i="1"/>
  <c r="E6865" i="1" s="1"/>
  <c r="E6864" i="1"/>
  <c r="D6864" i="1"/>
  <c r="E6863" i="1"/>
  <c r="D6863" i="1"/>
  <c r="D6862" i="1"/>
  <c r="E6862" i="1" s="1"/>
  <c r="D6861" i="1"/>
  <c r="E6861" i="1" s="1"/>
  <c r="E6860" i="1"/>
  <c r="D6860" i="1"/>
  <c r="E6859" i="1"/>
  <c r="D6859" i="1"/>
  <c r="E6858" i="1"/>
  <c r="D6858" i="1"/>
  <c r="D6857" i="1"/>
  <c r="E6857" i="1" s="1"/>
  <c r="E6856" i="1"/>
  <c r="D6856" i="1"/>
  <c r="E6855" i="1"/>
  <c r="D6855" i="1"/>
  <c r="E6854" i="1"/>
  <c r="D6854" i="1"/>
  <c r="E6853" i="1"/>
  <c r="D6853" i="1"/>
  <c r="E6852" i="1"/>
  <c r="D6852" i="1"/>
  <c r="D6851" i="1"/>
  <c r="E6851" i="1" s="1"/>
  <c r="D6850" i="1"/>
  <c r="E6850" i="1" s="1"/>
  <c r="E6849" i="1"/>
  <c r="D6849" i="1"/>
  <c r="E6848" i="1"/>
  <c r="D6848" i="1"/>
  <c r="D6847" i="1"/>
  <c r="E6847" i="1" s="1"/>
  <c r="E6846" i="1"/>
  <c r="D6846" i="1"/>
  <c r="D6845" i="1"/>
  <c r="E6845" i="1" s="1"/>
  <c r="E6844" i="1"/>
  <c r="D6844" i="1"/>
  <c r="E6843" i="1"/>
  <c r="D6843" i="1"/>
  <c r="D6842" i="1"/>
  <c r="E6842" i="1" s="1"/>
  <c r="D6841" i="1"/>
  <c r="E6841" i="1" s="1"/>
  <c r="D6840" i="1"/>
  <c r="E6840" i="1" s="1"/>
  <c r="E6839" i="1"/>
  <c r="D6839" i="1"/>
  <c r="E6838" i="1"/>
  <c r="D6838" i="1"/>
  <c r="D6837" i="1"/>
  <c r="E6837" i="1" s="1"/>
  <c r="D6836" i="1"/>
  <c r="E6836" i="1" s="1"/>
  <c r="D6835" i="1"/>
  <c r="E6835" i="1" s="1"/>
  <c r="E6834" i="1"/>
  <c r="D6834" i="1"/>
  <c r="E6833" i="1"/>
  <c r="D6833" i="1"/>
  <c r="E6832" i="1"/>
  <c r="D6832" i="1"/>
  <c r="E6831" i="1"/>
  <c r="D6831" i="1"/>
  <c r="D6830" i="1"/>
  <c r="E6830" i="1" s="1"/>
  <c r="E6829" i="1"/>
  <c r="D6829" i="1"/>
  <c r="E6828" i="1"/>
  <c r="D6828" i="1"/>
  <c r="D6827" i="1"/>
  <c r="E6827" i="1" s="1"/>
  <c r="D6826" i="1"/>
  <c r="E6826" i="1" s="1"/>
  <c r="E6825" i="1"/>
  <c r="D6825" i="1"/>
  <c r="E6824" i="1"/>
  <c r="D6824" i="1"/>
  <c r="E6823" i="1"/>
  <c r="D6823" i="1"/>
  <c r="D6822" i="1"/>
  <c r="E6822" i="1" s="1"/>
  <c r="D6821" i="1"/>
  <c r="E6821" i="1" s="1"/>
  <c r="D6820" i="1"/>
  <c r="E6820" i="1" s="1"/>
  <c r="E6819" i="1"/>
  <c r="D6819" i="1"/>
  <c r="E6818" i="1"/>
  <c r="D6818" i="1"/>
  <c r="D6817" i="1"/>
  <c r="E6817" i="1" s="1"/>
  <c r="E6816" i="1"/>
  <c r="D6816" i="1"/>
  <c r="D6815" i="1"/>
  <c r="E6815" i="1" s="1"/>
  <c r="E6814" i="1"/>
  <c r="D6814" i="1"/>
  <c r="E6813" i="1"/>
  <c r="D6813" i="1"/>
  <c r="E6812" i="1"/>
  <c r="D6812" i="1"/>
  <c r="E6811" i="1"/>
  <c r="D6811" i="1"/>
  <c r="E6810" i="1"/>
  <c r="D6810" i="1"/>
  <c r="E6809" i="1"/>
  <c r="D6809" i="1"/>
  <c r="E6808" i="1"/>
  <c r="D6808" i="1"/>
  <c r="D6807" i="1"/>
  <c r="E6807" i="1" s="1"/>
  <c r="D6806" i="1"/>
  <c r="E6806" i="1" s="1"/>
  <c r="D6805" i="1"/>
  <c r="E6805" i="1" s="1"/>
  <c r="E6804" i="1"/>
  <c r="D6804" i="1"/>
  <c r="E6803" i="1"/>
  <c r="D6803" i="1"/>
  <c r="D6802" i="1"/>
  <c r="E6802" i="1" s="1"/>
  <c r="D6801" i="1"/>
  <c r="E6801" i="1" s="1"/>
  <c r="D6800" i="1"/>
  <c r="E6800" i="1" s="1"/>
  <c r="E6799" i="1"/>
  <c r="D6799" i="1"/>
  <c r="E6798" i="1"/>
  <c r="D6798" i="1"/>
  <c r="D6797" i="1"/>
  <c r="E6797" i="1" s="1"/>
  <c r="D6796" i="1"/>
  <c r="E6796" i="1" s="1"/>
  <c r="E6795" i="1"/>
  <c r="D6795" i="1"/>
  <c r="E6794" i="1"/>
  <c r="D6794" i="1"/>
  <c r="E6793" i="1"/>
  <c r="D6793" i="1"/>
  <c r="E6792" i="1"/>
  <c r="D6792" i="1"/>
  <c r="E6791" i="1"/>
  <c r="D6791" i="1"/>
  <c r="E6790" i="1"/>
  <c r="D6790" i="1"/>
  <c r="E6789" i="1"/>
  <c r="D6789" i="1"/>
  <c r="E6788" i="1"/>
  <c r="D6788" i="1"/>
  <c r="D6787" i="1"/>
  <c r="E6787" i="1" s="1"/>
  <c r="E6786" i="1"/>
  <c r="D6786" i="1"/>
  <c r="D6785" i="1"/>
  <c r="E6785" i="1" s="1"/>
  <c r="E6784" i="1"/>
  <c r="D6784" i="1"/>
  <c r="E6783" i="1"/>
  <c r="D6783" i="1"/>
  <c r="E6782" i="1"/>
  <c r="D6782" i="1"/>
  <c r="D6781" i="1"/>
  <c r="E6781" i="1" s="1"/>
  <c r="D6780" i="1"/>
  <c r="E6780" i="1" s="1"/>
  <c r="E6779" i="1"/>
  <c r="D6779" i="1"/>
  <c r="E6778" i="1"/>
  <c r="D6778" i="1"/>
  <c r="D6777" i="1"/>
  <c r="E6777" i="1" s="1"/>
  <c r="D6776" i="1"/>
  <c r="E6776" i="1" s="1"/>
  <c r="E6775" i="1"/>
  <c r="D6775" i="1"/>
  <c r="E6774" i="1"/>
  <c r="D6774" i="1"/>
  <c r="E6773" i="1"/>
  <c r="D6773" i="1"/>
  <c r="D6772" i="1"/>
  <c r="E6772" i="1" s="1"/>
  <c r="E6771" i="1"/>
  <c r="D6771" i="1"/>
  <c r="E6770" i="1"/>
  <c r="D6770" i="1"/>
  <c r="E6769" i="1"/>
  <c r="D6769" i="1"/>
  <c r="E6768" i="1"/>
  <c r="D6768" i="1"/>
  <c r="D6767" i="1"/>
  <c r="E6767" i="1" s="1"/>
  <c r="D6766" i="1"/>
  <c r="E6766" i="1" s="1"/>
  <c r="E6765" i="1"/>
  <c r="D6765" i="1"/>
  <c r="E6764" i="1"/>
  <c r="D6764" i="1"/>
  <c r="E6763" i="1"/>
  <c r="D6763" i="1"/>
  <c r="D6762" i="1"/>
  <c r="E6762" i="1" s="1"/>
  <c r="D6761" i="1"/>
  <c r="E6761" i="1" s="1"/>
  <c r="D6760" i="1"/>
  <c r="E6760" i="1" s="1"/>
  <c r="E6759" i="1"/>
  <c r="D6759" i="1"/>
  <c r="E6758" i="1"/>
  <c r="D6758" i="1"/>
  <c r="D6757" i="1"/>
  <c r="E6757" i="1" s="1"/>
  <c r="D6756" i="1"/>
  <c r="E6756" i="1" s="1"/>
  <c r="D6755" i="1"/>
  <c r="E6755" i="1" s="1"/>
  <c r="E6754" i="1"/>
  <c r="D6754" i="1"/>
  <c r="E6753" i="1"/>
  <c r="D6753" i="1"/>
  <c r="D6752" i="1"/>
  <c r="E6752" i="1" s="1"/>
  <c r="D6751" i="1"/>
  <c r="E6751" i="1" s="1"/>
  <c r="E6750" i="1"/>
  <c r="D6750" i="1"/>
  <c r="E6749" i="1"/>
  <c r="D6749" i="1"/>
  <c r="E6748" i="1"/>
  <c r="D6748" i="1"/>
  <c r="D6747" i="1"/>
  <c r="E6747" i="1" s="1"/>
  <c r="D6746" i="1"/>
  <c r="E6746" i="1" s="1"/>
  <c r="D6745" i="1"/>
  <c r="E6745" i="1" s="1"/>
  <c r="E6744" i="1"/>
  <c r="D6744" i="1"/>
  <c r="E6743" i="1"/>
  <c r="D6743" i="1"/>
  <c r="D6742" i="1"/>
  <c r="E6742" i="1" s="1"/>
  <c r="E6741" i="1"/>
  <c r="D6741" i="1"/>
  <c r="D6740" i="1"/>
  <c r="E6740" i="1" s="1"/>
  <c r="E6739" i="1"/>
  <c r="D6739" i="1"/>
  <c r="E6738" i="1"/>
  <c r="D6738" i="1"/>
  <c r="D6737" i="1"/>
  <c r="E6737" i="1" s="1"/>
  <c r="E6736" i="1"/>
  <c r="D6736" i="1"/>
  <c r="D6735" i="1"/>
  <c r="E6735" i="1" s="1"/>
  <c r="E6734" i="1"/>
  <c r="D6734" i="1"/>
  <c r="E6733" i="1"/>
  <c r="D6733" i="1"/>
  <c r="E6732" i="1"/>
  <c r="D6732" i="1"/>
  <c r="D6731" i="1"/>
  <c r="E6731" i="1" s="1"/>
  <c r="E6730" i="1"/>
  <c r="D6730" i="1"/>
  <c r="E6729" i="1"/>
  <c r="D6729" i="1"/>
  <c r="E6728" i="1"/>
  <c r="D6728" i="1"/>
  <c r="D6727" i="1"/>
  <c r="E6727" i="1" s="1"/>
  <c r="D6726" i="1"/>
  <c r="E6726" i="1" s="1"/>
  <c r="D6725" i="1"/>
  <c r="E6725" i="1" s="1"/>
  <c r="E6724" i="1"/>
  <c r="D6724" i="1"/>
  <c r="E6723" i="1"/>
  <c r="D6723" i="1"/>
  <c r="E6722" i="1"/>
  <c r="D6722" i="1"/>
  <c r="D6721" i="1"/>
  <c r="E6721" i="1" s="1"/>
  <c r="D6720" i="1"/>
  <c r="E6720" i="1" s="1"/>
  <c r="E6719" i="1"/>
  <c r="D6719" i="1"/>
  <c r="E6718" i="1"/>
  <c r="D6718" i="1"/>
  <c r="D6717" i="1"/>
  <c r="E6717" i="1" s="1"/>
  <c r="E6716" i="1"/>
  <c r="D6716" i="1"/>
  <c r="E6715" i="1"/>
  <c r="D6715" i="1"/>
  <c r="E6714" i="1"/>
  <c r="D6714" i="1"/>
  <c r="E6713" i="1"/>
  <c r="D6713" i="1"/>
  <c r="D6712" i="1"/>
  <c r="E6712" i="1" s="1"/>
  <c r="E6711" i="1"/>
  <c r="D6711" i="1"/>
  <c r="D6710" i="1"/>
  <c r="E6710" i="1" s="1"/>
  <c r="E6709" i="1"/>
  <c r="D6709" i="1"/>
  <c r="E6708" i="1"/>
  <c r="D6708" i="1"/>
  <c r="D6707" i="1"/>
  <c r="E6707" i="1" s="1"/>
  <c r="D6706" i="1"/>
  <c r="E6706" i="1" s="1"/>
  <c r="D6705" i="1"/>
  <c r="E6705" i="1" s="1"/>
  <c r="E6704" i="1"/>
  <c r="D6704" i="1"/>
  <c r="E6703" i="1"/>
  <c r="D6703" i="1"/>
  <c r="D6702" i="1"/>
  <c r="E6702" i="1" s="1"/>
  <c r="E6701" i="1"/>
  <c r="D6701" i="1"/>
  <c r="D6700" i="1"/>
  <c r="E6700" i="1" s="1"/>
  <c r="E6699" i="1"/>
  <c r="D6699" i="1"/>
  <c r="E6698" i="1"/>
  <c r="D6698" i="1"/>
  <c r="D6697" i="1"/>
  <c r="E6697" i="1" s="1"/>
  <c r="E6696" i="1"/>
  <c r="D6696" i="1"/>
  <c r="E6695" i="1"/>
  <c r="D6695" i="1"/>
  <c r="E6694" i="1"/>
  <c r="D6694" i="1"/>
  <c r="E6693" i="1"/>
  <c r="D6693" i="1"/>
  <c r="D6692" i="1"/>
  <c r="E6692" i="1" s="1"/>
  <c r="E6691" i="1"/>
  <c r="D6691" i="1"/>
  <c r="E6690" i="1"/>
  <c r="D6690" i="1"/>
  <c r="E6689" i="1"/>
  <c r="D6689" i="1"/>
  <c r="E6688" i="1"/>
  <c r="D6688" i="1"/>
  <c r="D6687" i="1"/>
  <c r="E6687" i="1" s="1"/>
  <c r="D6686" i="1"/>
  <c r="E6686" i="1" s="1"/>
  <c r="D6685" i="1"/>
  <c r="E6685" i="1" s="1"/>
  <c r="E6684" i="1"/>
  <c r="D6684" i="1"/>
  <c r="E6683" i="1"/>
  <c r="D6683" i="1"/>
  <c r="D6682" i="1"/>
  <c r="E6682" i="1" s="1"/>
  <c r="E6681" i="1"/>
  <c r="D6681" i="1"/>
  <c r="E6680" i="1"/>
  <c r="D6680" i="1"/>
  <c r="E6679" i="1"/>
  <c r="D6679" i="1"/>
  <c r="E6678" i="1"/>
  <c r="D6678" i="1"/>
  <c r="D6677" i="1"/>
  <c r="E6677" i="1" s="1"/>
  <c r="D6676" i="1"/>
  <c r="E6676" i="1" s="1"/>
  <c r="E6675" i="1"/>
  <c r="D6675" i="1"/>
  <c r="E6674" i="1"/>
  <c r="D6674" i="1"/>
  <c r="D6673" i="1"/>
  <c r="E6673" i="1" s="1"/>
  <c r="D6672" i="1"/>
  <c r="E6672" i="1" s="1"/>
  <c r="D6671" i="1"/>
  <c r="E6671" i="1" s="1"/>
  <c r="D6670" i="1"/>
  <c r="E6670" i="1" s="1"/>
  <c r="E6669" i="1"/>
  <c r="D6669" i="1"/>
  <c r="E6668" i="1"/>
  <c r="D6668" i="1"/>
  <c r="D6667" i="1"/>
  <c r="E6667" i="1" s="1"/>
  <c r="D6666" i="1"/>
  <c r="E6666" i="1" s="1"/>
  <c r="E6665" i="1"/>
  <c r="D6665" i="1"/>
  <c r="E6664" i="1"/>
  <c r="D6664" i="1"/>
  <c r="E6663" i="1"/>
  <c r="D6663" i="1"/>
  <c r="E6662" i="1"/>
  <c r="D6662" i="1"/>
  <c r="D6661" i="1"/>
  <c r="E6661" i="1" s="1"/>
  <c r="D6660" i="1"/>
  <c r="E6660" i="1" s="1"/>
  <c r="E6659" i="1"/>
  <c r="D6659" i="1"/>
  <c r="E6658" i="1"/>
  <c r="D6658" i="1"/>
  <c r="D6657" i="1"/>
  <c r="E6657" i="1" s="1"/>
  <c r="E6656" i="1"/>
  <c r="D6656" i="1"/>
  <c r="E6655" i="1"/>
  <c r="D6655" i="1"/>
  <c r="E6654" i="1"/>
  <c r="D6654" i="1"/>
  <c r="E6653" i="1"/>
  <c r="D6653" i="1"/>
  <c r="D6652" i="1"/>
  <c r="E6652" i="1" s="1"/>
  <c r="D6651" i="1"/>
  <c r="E6651" i="1" s="1"/>
  <c r="D6650" i="1"/>
  <c r="E6650" i="1" s="1"/>
  <c r="E6649" i="1"/>
  <c r="D6649" i="1"/>
  <c r="E6648" i="1"/>
  <c r="D6648" i="1"/>
  <c r="D6647" i="1"/>
  <c r="E6647" i="1" s="1"/>
  <c r="D6646" i="1"/>
  <c r="E6646" i="1" s="1"/>
  <c r="D6645" i="1"/>
  <c r="E6645" i="1" s="1"/>
  <c r="E6644" i="1"/>
  <c r="D6644" i="1"/>
  <c r="E6643" i="1"/>
  <c r="D6643" i="1"/>
  <c r="E6642" i="1"/>
  <c r="D6642" i="1"/>
  <c r="E6641" i="1"/>
  <c r="D6641" i="1"/>
  <c r="D6640" i="1"/>
  <c r="E6640" i="1" s="1"/>
  <c r="E6639" i="1"/>
  <c r="D6639" i="1"/>
  <c r="E6638" i="1"/>
  <c r="D6638" i="1"/>
  <c r="D6637" i="1"/>
  <c r="E6637" i="1" s="1"/>
  <c r="D6636" i="1"/>
  <c r="E6636" i="1" s="1"/>
  <c r="E6635" i="1"/>
  <c r="D6635" i="1"/>
  <c r="E6634" i="1"/>
  <c r="D6634" i="1"/>
  <c r="E6633" i="1"/>
  <c r="D6633" i="1"/>
  <c r="D6632" i="1"/>
  <c r="E6632" i="1" s="1"/>
  <c r="D6631" i="1"/>
  <c r="E6631" i="1" s="1"/>
  <c r="D6630" i="1"/>
  <c r="E6630" i="1" s="1"/>
  <c r="E6629" i="1"/>
  <c r="D6629" i="1"/>
  <c r="E6628" i="1"/>
  <c r="D6628" i="1"/>
  <c r="D6627" i="1"/>
  <c r="E6627" i="1" s="1"/>
  <c r="E6626" i="1"/>
  <c r="D6626" i="1"/>
  <c r="D6625" i="1"/>
  <c r="E6625" i="1" s="1"/>
  <c r="E6624" i="1"/>
  <c r="D6624" i="1"/>
  <c r="E6623" i="1"/>
  <c r="D6623" i="1"/>
  <c r="E6622" i="1"/>
  <c r="D6622" i="1"/>
  <c r="E6621" i="1"/>
  <c r="D6621" i="1"/>
  <c r="E6620" i="1"/>
  <c r="D6620" i="1"/>
  <c r="E6619" i="1"/>
  <c r="D6619" i="1"/>
  <c r="E6618" i="1"/>
  <c r="D6618" i="1"/>
  <c r="D6617" i="1"/>
  <c r="E6617" i="1" s="1"/>
  <c r="D6616" i="1"/>
  <c r="E6616" i="1" s="1"/>
  <c r="D6615" i="1"/>
  <c r="E6615" i="1" s="1"/>
  <c r="E6614" i="1"/>
  <c r="D6614" i="1"/>
  <c r="E6613" i="1"/>
  <c r="D6613" i="1"/>
  <c r="E6612" i="1"/>
  <c r="D6612" i="1"/>
  <c r="D6611" i="1"/>
  <c r="E6611" i="1" s="1"/>
  <c r="D6610" i="1"/>
  <c r="E6610" i="1" s="1"/>
  <c r="E6609" i="1"/>
  <c r="D6609" i="1"/>
  <c r="E6608" i="1"/>
  <c r="D6608" i="1"/>
  <c r="D6607" i="1"/>
  <c r="E6607" i="1" s="1"/>
  <c r="E6606" i="1"/>
  <c r="D6606" i="1"/>
  <c r="E6605" i="1"/>
  <c r="D6605" i="1"/>
  <c r="E6604" i="1"/>
  <c r="D6604" i="1"/>
  <c r="E6603" i="1"/>
  <c r="D6603" i="1"/>
  <c r="E6602" i="1"/>
  <c r="D6602" i="1"/>
  <c r="E6601" i="1"/>
  <c r="D6601" i="1"/>
  <c r="E6600" i="1"/>
  <c r="D6600" i="1"/>
  <c r="E6599" i="1"/>
  <c r="D6599" i="1"/>
  <c r="E6598" i="1"/>
  <c r="D6598" i="1"/>
  <c r="D6597" i="1"/>
  <c r="E6597" i="1" s="1"/>
  <c r="D6596" i="1"/>
  <c r="E6596" i="1" s="1"/>
  <c r="D6595" i="1"/>
  <c r="E6595" i="1" s="1"/>
  <c r="E6594" i="1"/>
  <c r="D6594" i="1"/>
  <c r="D6593" i="1"/>
  <c r="E6593" i="1" s="1"/>
  <c r="D6592" i="1"/>
  <c r="E6592" i="1" s="1"/>
  <c r="E6591" i="1"/>
  <c r="D6591" i="1"/>
  <c r="E6590" i="1"/>
  <c r="D6590" i="1"/>
  <c r="E6589" i="1"/>
  <c r="D6589" i="1"/>
  <c r="E6588" i="1"/>
  <c r="D6588" i="1"/>
  <c r="D6587" i="1"/>
  <c r="E6587" i="1" s="1"/>
  <c r="D6586" i="1"/>
  <c r="E6586" i="1" s="1"/>
  <c r="D6585" i="1"/>
  <c r="E6585" i="1" s="1"/>
  <c r="E6584" i="1"/>
  <c r="D6584" i="1"/>
  <c r="D6583" i="1"/>
  <c r="E6583" i="1" s="1"/>
  <c r="D6582" i="1"/>
  <c r="E6582" i="1" s="1"/>
  <c r="D6581" i="1"/>
  <c r="E6581" i="1" s="1"/>
  <c r="E6580" i="1"/>
  <c r="D6580" i="1"/>
  <c r="E6579" i="1"/>
  <c r="D6579" i="1"/>
  <c r="E6578" i="1"/>
  <c r="D6578" i="1"/>
  <c r="D6577" i="1"/>
  <c r="E6577" i="1" s="1"/>
  <c r="D6576" i="1"/>
  <c r="E6576" i="1" s="1"/>
  <c r="D6575" i="1"/>
  <c r="E6575" i="1" s="1"/>
  <c r="E6574" i="1"/>
  <c r="D6574" i="1"/>
  <c r="D6573" i="1"/>
  <c r="E6573" i="1" s="1"/>
  <c r="E6572" i="1"/>
  <c r="D6572" i="1"/>
  <c r="D6571" i="1"/>
  <c r="E6571" i="1" s="1"/>
  <c r="E6570" i="1"/>
  <c r="D6570" i="1"/>
  <c r="E6569" i="1"/>
  <c r="D6569" i="1"/>
  <c r="E6568" i="1"/>
  <c r="D6568" i="1"/>
  <c r="D6567" i="1"/>
  <c r="E6567" i="1" s="1"/>
  <c r="D6566" i="1"/>
  <c r="E6566" i="1" s="1"/>
  <c r="D6565" i="1"/>
  <c r="E6565" i="1" s="1"/>
  <c r="E6564" i="1"/>
  <c r="D6564" i="1"/>
  <c r="D6563" i="1"/>
  <c r="E6563" i="1" s="1"/>
  <c r="D6562" i="1"/>
  <c r="E6562" i="1" s="1"/>
  <c r="E6561" i="1"/>
  <c r="D6561" i="1"/>
  <c r="D6560" i="1"/>
  <c r="E6560" i="1" s="1"/>
  <c r="E6559" i="1"/>
  <c r="D6559" i="1"/>
  <c r="D6558" i="1"/>
  <c r="E6558" i="1" s="1"/>
  <c r="D6557" i="1"/>
  <c r="E6557" i="1" s="1"/>
  <c r="D6556" i="1"/>
  <c r="E6556" i="1" s="1"/>
  <c r="D6555" i="1"/>
  <c r="E6555" i="1" s="1"/>
  <c r="E6554" i="1"/>
  <c r="D6554" i="1"/>
  <c r="D6553" i="1"/>
  <c r="E6553" i="1" s="1"/>
  <c r="D6552" i="1"/>
  <c r="E6552" i="1" s="1"/>
  <c r="D6551" i="1"/>
  <c r="E6551" i="1" s="1"/>
  <c r="E6550" i="1"/>
  <c r="D6550" i="1"/>
  <c r="E6549" i="1"/>
  <c r="D6549" i="1"/>
  <c r="E6548" i="1"/>
  <c r="D6548" i="1"/>
  <c r="D6547" i="1"/>
  <c r="E6547" i="1" s="1"/>
  <c r="D6546" i="1"/>
  <c r="E6546" i="1" s="1"/>
  <c r="D6545" i="1"/>
  <c r="E6545" i="1" s="1"/>
  <c r="E6544" i="1"/>
  <c r="D6544" i="1"/>
  <c r="D6543" i="1"/>
  <c r="E6543" i="1" s="1"/>
  <c r="D6542" i="1"/>
  <c r="E6542" i="1" s="1"/>
  <c r="E6541" i="1"/>
  <c r="D6541" i="1"/>
  <c r="D6540" i="1"/>
  <c r="E6540" i="1" s="1"/>
  <c r="E6539" i="1"/>
  <c r="D6539" i="1"/>
  <c r="D6538" i="1"/>
  <c r="E6538" i="1" s="1"/>
  <c r="D6537" i="1"/>
  <c r="E6537" i="1" s="1"/>
  <c r="E6536" i="1"/>
  <c r="D6536" i="1"/>
  <c r="E6535" i="1"/>
  <c r="D6535" i="1"/>
  <c r="E6534" i="1"/>
  <c r="D6534" i="1"/>
  <c r="D6533" i="1"/>
  <c r="E6533" i="1" s="1"/>
  <c r="E6532" i="1"/>
  <c r="D6532" i="1"/>
  <c r="D6531" i="1"/>
  <c r="E6531" i="1" s="1"/>
  <c r="D6530" i="1"/>
  <c r="E6530" i="1" s="1"/>
  <c r="E6529" i="1"/>
  <c r="D6529" i="1"/>
  <c r="E6528" i="1"/>
  <c r="D6528" i="1"/>
  <c r="D6527" i="1"/>
  <c r="E6527" i="1" s="1"/>
  <c r="D6526" i="1"/>
  <c r="E6526" i="1" s="1"/>
  <c r="D6525" i="1"/>
  <c r="E6525" i="1" s="1"/>
  <c r="E6524" i="1"/>
  <c r="D6524" i="1"/>
  <c r="D6523" i="1"/>
  <c r="E6523" i="1" s="1"/>
  <c r="E6522" i="1"/>
  <c r="D6522" i="1"/>
  <c r="E6521" i="1"/>
  <c r="D6521" i="1"/>
  <c r="D6520" i="1"/>
  <c r="E6520" i="1" s="1"/>
  <c r="E6519" i="1"/>
  <c r="D6519" i="1"/>
  <c r="E6518" i="1"/>
  <c r="D6518" i="1"/>
  <c r="D6517" i="1"/>
  <c r="E6517" i="1" s="1"/>
  <c r="D6516" i="1"/>
  <c r="E6516" i="1" s="1"/>
  <c r="E6515" i="1"/>
  <c r="D6515" i="1"/>
  <c r="E6514" i="1"/>
  <c r="D6514" i="1"/>
  <c r="D6513" i="1"/>
  <c r="E6513" i="1" s="1"/>
  <c r="E6512" i="1"/>
  <c r="D6512" i="1"/>
  <c r="E6511" i="1"/>
  <c r="D6511" i="1"/>
  <c r="E6510" i="1"/>
  <c r="D6510" i="1"/>
  <c r="E6509" i="1"/>
  <c r="D6509" i="1"/>
  <c r="D6508" i="1"/>
  <c r="E6508" i="1" s="1"/>
  <c r="D6507" i="1"/>
  <c r="E6507" i="1" s="1"/>
  <c r="D6506" i="1"/>
  <c r="E6506" i="1" s="1"/>
  <c r="D6505" i="1"/>
  <c r="E6505" i="1" s="1"/>
  <c r="E6504" i="1"/>
  <c r="D6504" i="1"/>
  <c r="D6503" i="1"/>
  <c r="E6503" i="1" s="1"/>
  <c r="D6502" i="1"/>
  <c r="E6502" i="1" s="1"/>
  <c r="E6501" i="1"/>
  <c r="D6501" i="1"/>
  <c r="E6500" i="1"/>
  <c r="D6500" i="1"/>
  <c r="E6499" i="1"/>
  <c r="D6499" i="1"/>
  <c r="D6498" i="1"/>
  <c r="E6498" i="1" s="1"/>
  <c r="D6497" i="1"/>
  <c r="E6497" i="1" s="1"/>
  <c r="E6496" i="1"/>
  <c r="D6496" i="1"/>
  <c r="D6495" i="1"/>
  <c r="E6495" i="1" s="1"/>
  <c r="E6494" i="1"/>
  <c r="D6494" i="1"/>
  <c r="D6493" i="1"/>
  <c r="E6493" i="1" s="1"/>
  <c r="D6492" i="1"/>
  <c r="E6492" i="1" s="1"/>
  <c r="E6491" i="1"/>
  <c r="D6491" i="1"/>
  <c r="E6490" i="1"/>
  <c r="D6490" i="1"/>
  <c r="E6489" i="1"/>
  <c r="D6489" i="1"/>
  <c r="E6488" i="1"/>
  <c r="D6488" i="1"/>
  <c r="D6487" i="1"/>
  <c r="E6487" i="1" s="1"/>
  <c r="D6486" i="1"/>
  <c r="E6486" i="1" s="1"/>
  <c r="E6485" i="1"/>
  <c r="D6485" i="1"/>
  <c r="E6484" i="1"/>
  <c r="D6484" i="1"/>
  <c r="D6483" i="1"/>
  <c r="E6483" i="1" s="1"/>
  <c r="D6482" i="1"/>
  <c r="E6482" i="1" s="1"/>
  <c r="D6481" i="1"/>
  <c r="E6481" i="1" s="1"/>
  <c r="D6480" i="1"/>
  <c r="E6480" i="1" s="1"/>
  <c r="E6479" i="1"/>
  <c r="D6479" i="1"/>
  <c r="E6478" i="1"/>
  <c r="D6478" i="1"/>
  <c r="D6477" i="1"/>
  <c r="E6477" i="1" s="1"/>
  <c r="D6476" i="1"/>
  <c r="E6476" i="1" s="1"/>
  <c r="D6475" i="1"/>
  <c r="E6475" i="1" s="1"/>
  <c r="E6474" i="1"/>
  <c r="D6474" i="1"/>
  <c r="D6473" i="1"/>
  <c r="E6473" i="1" s="1"/>
  <c r="E6472" i="1"/>
  <c r="D6472" i="1"/>
  <c r="D6471" i="1"/>
  <c r="E6471" i="1" s="1"/>
  <c r="D6470" i="1"/>
  <c r="E6470" i="1" s="1"/>
  <c r="E6469" i="1"/>
  <c r="D6469" i="1"/>
  <c r="E6468" i="1"/>
  <c r="D6468" i="1"/>
  <c r="D6467" i="1"/>
  <c r="E6467" i="1" s="1"/>
  <c r="D6466" i="1"/>
  <c r="E6466" i="1" s="1"/>
  <c r="D6465" i="1"/>
  <c r="E6465" i="1" s="1"/>
  <c r="E6464" i="1"/>
  <c r="D6464" i="1"/>
  <c r="D6463" i="1"/>
  <c r="E6463" i="1" s="1"/>
  <c r="D6462" i="1"/>
  <c r="E6462" i="1" s="1"/>
  <c r="E6461" i="1"/>
  <c r="D6461" i="1"/>
  <c r="D6460" i="1"/>
  <c r="E6460" i="1" s="1"/>
  <c r="E6459" i="1"/>
  <c r="D6459" i="1"/>
  <c r="D6458" i="1"/>
  <c r="E6458" i="1" s="1"/>
  <c r="D6457" i="1"/>
  <c r="E6457" i="1" s="1"/>
  <c r="D6456" i="1"/>
  <c r="E6456" i="1" s="1"/>
  <c r="D6455" i="1"/>
  <c r="E6455" i="1" s="1"/>
  <c r="E6454" i="1"/>
  <c r="D6454" i="1"/>
  <c r="D6453" i="1"/>
  <c r="E6453" i="1" s="1"/>
  <c r="E6452" i="1"/>
  <c r="D6452" i="1"/>
  <c r="E6451" i="1"/>
  <c r="D6451" i="1"/>
  <c r="E6450" i="1"/>
  <c r="D6450" i="1"/>
  <c r="E6449" i="1"/>
  <c r="D6449" i="1"/>
  <c r="D6448" i="1"/>
  <c r="E6448" i="1" s="1"/>
  <c r="D6447" i="1"/>
  <c r="E6447" i="1" s="1"/>
  <c r="D6446" i="1"/>
  <c r="E6446" i="1" s="1"/>
  <c r="D6445" i="1"/>
  <c r="E6445" i="1" s="1"/>
  <c r="E6444" i="1"/>
  <c r="D6444" i="1"/>
  <c r="D6443" i="1"/>
  <c r="E6443" i="1" s="1"/>
  <c r="E6442" i="1"/>
  <c r="D6442" i="1"/>
  <c r="D6441" i="1"/>
  <c r="E6441" i="1" s="1"/>
  <c r="D6440" i="1"/>
  <c r="E6440" i="1" s="1"/>
  <c r="E6439" i="1"/>
  <c r="D6439" i="1"/>
  <c r="D6438" i="1"/>
  <c r="E6438" i="1" s="1"/>
  <c r="D6437" i="1"/>
  <c r="E6437" i="1" s="1"/>
  <c r="D6436" i="1"/>
  <c r="E6436" i="1" s="1"/>
  <c r="E6435" i="1"/>
  <c r="D6435" i="1"/>
  <c r="E6434" i="1"/>
  <c r="D6434" i="1"/>
  <c r="D6433" i="1"/>
  <c r="E6433" i="1" s="1"/>
  <c r="E6432" i="1"/>
  <c r="D6432" i="1"/>
  <c r="D6431" i="1"/>
  <c r="E6431" i="1" s="1"/>
  <c r="D6430" i="1"/>
  <c r="E6430" i="1" s="1"/>
  <c r="E6429" i="1"/>
  <c r="D6429" i="1"/>
  <c r="E6428" i="1"/>
  <c r="D6428" i="1"/>
  <c r="D6427" i="1"/>
  <c r="E6427" i="1" s="1"/>
  <c r="D6426" i="1"/>
  <c r="E6426" i="1" s="1"/>
  <c r="D6425" i="1"/>
  <c r="E6425" i="1" s="1"/>
  <c r="E6424" i="1"/>
  <c r="D6424" i="1"/>
  <c r="D6423" i="1"/>
  <c r="E6423" i="1" s="1"/>
  <c r="E6422" i="1"/>
  <c r="D6422" i="1"/>
  <c r="E6421" i="1"/>
  <c r="D6421" i="1"/>
  <c r="D6420" i="1"/>
  <c r="E6420" i="1" s="1"/>
  <c r="E6419" i="1"/>
  <c r="D6419" i="1"/>
  <c r="E6418" i="1"/>
  <c r="D6418" i="1"/>
  <c r="D6417" i="1"/>
  <c r="E6417" i="1" s="1"/>
  <c r="D6416" i="1"/>
  <c r="E6416" i="1" s="1"/>
  <c r="E6415" i="1"/>
  <c r="D6415" i="1"/>
  <c r="E6414" i="1"/>
  <c r="D6414" i="1"/>
  <c r="D6413" i="1"/>
  <c r="E6413" i="1" s="1"/>
  <c r="E6412" i="1"/>
  <c r="D6412" i="1"/>
  <c r="E6411" i="1"/>
  <c r="D6411" i="1"/>
  <c r="E6410" i="1"/>
  <c r="D6410" i="1"/>
  <c r="E6409" i="1"/>
  <c r="D6409" i="1"/>
  <c r="D6408" i="1"/>
  <c r="E6408" i="1" s="1"/>
  <c r="D6407" i="1"/>
  <c r="E6407" i="1" s="1"/>
  <c r="E6406" i="1"/>
  <c r="D6406" i="1"/>
  <c r="D6405" i="1"/>
  <c r="E6405" i="1" s="1"/>
  <c r="E6404" i="1"/>
  <c r="D6404" i="1"/>
  <c r="D6403" i="1"/>
  <c r="E6403" i="1" s="1"/>
  <c r="E6402" i="1"/>
  <c r="D6402" i="1"/>
  <c r="E6401" i="1"/>
  <c r="D6401" i="1"/>
  <c r="E6400" i="1"/>
  <c r="D6400" i="1"/>
  <c r="E6399" i="1"/>
  <c r="D6399" i="1"/>
  <c r="E6398" i="1"/>
  <c r="D6398" i="1"/>
  <c r="D6397" i="1"/>
  <c r="E6397" i="1" s="1"/>
  <c r="D6396" i="1"/>
  <c r="E6396" i="1" s="1"/>
  <c r="D6395" i="1"/>
  <c r="E6395" i="1" s="1"/>
  <c r="E6394" i="1"/>
  <c r="D6394" i="1"/>
  <c r="D6393" i="1"/>
  <c r="E6393" i="1" s="1"/>
  <c r="E6392" i="1"/>
  <c r="D6392" i="1"/>
  <c r="E6391" i="1"/>
  <c r="D6391" i="1"/>
  <c r="E6390" i="1"/>
  <c r="D6390" i="1"/>
  <c r="E6389" i="1"/>
  <c r="D6389" i="1"/>
  <c r="E6388" i="1"/>
  <c r="D6388" i="1"/>
  <c r="D6387" i="1"/>
  <c r="E6387" i="1" s="1"/>
  <c r="D6386" i="1"/>
  <c r="E6386" i="1" s="1"/>
  <c r="D6385" i="1"/>
  <c r="E6385" i="1" s="1"/>
  <c r="E6384" i="1"/>
  <c r="D6384" i="1"/>
  <c r="D6383" i="1"/>
  <c r="E6383" i="1" s="1"/>
  <c r="D6382" i="1"/>
  <c r="E6382" i="1" s="1"/>
  <c r="D6381" i="1"/>
  <c r="E6381" i="1" s="1"/>
  <c r="D6380" i="1"/>
  <c r="E6380" i="1" s="1"/>
  <c r="E6379" i="1"/>
  <c r="D6379" i="1"/>
  <c r="E6378" i="1"/>
  <c r="D6378" i="1"/>
  <c r="D6377" i="1"/>
  <c r="E6377" i="1" s="1"/>
  <c r="D6376" i="1"/>
  <c r="E6376" i="1" s="1"/>
  <c r="D6375" i="1"/>
  <c r="E6375" i="1" s="1"/>
  <c r="E6374" i="1"/>
  <c r="D6374" i="1"/>
  <c r="D6373" i="1"/>
  <c r="E6373" i="1" s="1"/>
  <c r="E6372" i="1"/>
  <c r="D6372" i="1"/>
  <c r="D6371" i="1"/>
  <c r="E6371" i="1" s="1"/>
  <c r="D6370" i="1"/>
  <c r="E6370" i="1" s="1"/>
  <c r="E6369" i="1"/>
  <c r="D6369" i="1"/>
  <c r="E6368" i="1"/>
  <c r="D6368" i="1"/>
  <c r="D6367" i="1"/>
  <c r="E6367" i="1" s="1"/>
  <c r="D6366" i="1"/>
  <c r="E6366" i="1" s="1"/>
  <c r="D6365" i="1"/>
  <c r="E6365" i="1" s="1"/>
  <c r="E6364" i="1"/>
  <c r="D6364" i="1"/>
  <c r="D6363" i="1"/>
  <c r="E6363" i="1" s="1"/>
  <c r="D6362" i="1"/>
  <c r="E6362" i="1" s="1"/>
  <c r="E6361" i="1"/>
  <c r="D6361" i="1"/>
  <c r="D6360" i="1"/>
  <c r="E6360" i="1" s="1"/>
  <c r="E6359" i="1"/>
  <c r="D6359" i="1"/>
  <c r="D6358" i="1"/>
  <c r="E6358" i="1" s="1"/>
  <c r="D6357" i="1"/>
  <c r="E6357" i="1" s="1"/>
  <c r="D6356" i="1"/>
  <c r="E6356" i="1" s="1"/>
  <c r="D6355" i="1"/>
  <c r="E6355" i="1" s="1"/>
  <c r="E6354" i="1"/>
  <c r="D6354" i="1"/>
  <c r="D6353" i="1"/>
  <c r="E6353" i="1" s="1"/>
  <c r="D6352" i="1"/>
  <c r="E6352" i="1" s="1"/>
  <c r="D6351" i="1"/>
  <c r="E6351" i="1" s="1"/>
  <c r="E6350" i="1"/>
  <c r="D6350" i="1"/>
  <c r="E6349" i="1"/>
  <c r="D6349" i="1"/>
  <c r="D6348" i="1"/>
  <c r="E6348" i="1" s="1"/>
  <c r="D6347" i="1"/>
  <c r="E6347" i="1" s="1"/>
  <c r="D6346" i="1"/>
  <c r="E6346" i="1" s="1"/>
  <c r="D6345" i="1"/>
  <c r="E6345" i="1" s="1"/>
  <c r="E6344" i="1"/>
  <c r="D6344" i="1"/>
  <c r="D6343" i="1"/>
  <c r="E6343" i="1" s="1"/>
  <c r="E6342" i="1"/>
  <c r="D6342" i="1"/>
  <c r="D6341" i="1"/>
  <c r="E6341" i="1" s="1"/>
  <c r="D6340" i="1"/>
  <c r="E6340" i="1" s="1"/>
  <c r="E6339" i="1"/>
  <c r="D6339" i="1"/>
  <c r="D6338" i="1"/>
  <c r="E6338" i="1" s="1"/>
  <c r="D6337" i="1"/>
  <c r="E6337" i="1" s="1"/>
  <c r="D6336" i="1"/>
  <c r="E6336" i="1" s="1"/>
  <c r="E6335" i="1"/>
  <c r="D6335" i="1"/>
  <c r="E6334" i="1"/>
  <c r="D6334" i="1"/>
  <c r="D6333" i="1"/>
  <c r="E6333" i="1" s="1"/>
  <c r="D6332" i="1"/>
  <c r="E6332" i="1" s="1"/>
  <c r="D6331" i="1"/>
  <c r="E6331" i="1" s="1"/>
  <c r="D6330" i="1"/>
  <c r="E6330" i="1" s="1"/>
  <c r="E6329" i="1"/>
  <c r="D6329" i="1"/>
  <c r="E6328" i="1"/>
  <c r="D6328" i="1"/>
  <c r="D6327" i="1"/>
  <c r="E6327" i="1" s="1"/>
  <c r="E6326" i="1"/>
  <c r="D6326" i="1"/>
  <c r="D6325" i="1"/>
  <c r="E6325" i="1" s="1"/>
  <c r="E6324" i="1"/>
  <c r="D6324" i="1"/>
  <c r="D6323" i="1"/>
  <c r="E6323" i="1" s="1"/>
  <c r="D6322" i="1"/>
  <c r="E6322" i="1" s="1"/>
  <c r="D6321" i="1"/>
  <c r="E6321" i="1" s="1"/>
  <c r="D6320" i="1"/>
  <c r="E6320" i="1" s="1"/>
  <c r="E6319" i="1"/>
  <c r="D6319" i="1"/>
  <c r="E6318" i="1"/>
  <c r="D6318" i="1"/>
  <c r="D6317" i="1"/>
  <c r="E6317" i="1" s="1"/>
  <c r="D6316" i="1"/>
  <c r="E6316" i="1" s="1"/>
  <c r="E6315" i="1"/>
  <c r="D6315" i="1"/>
  <c r="E6314" i="1"/>
  <c r="D6314" i="1"/>
  <c r="E6313" i="1"/>
  <c r="D6313" i="1"/>
  <c r="D6312" i="1"/>
  <c r="E6312" i="1" s="1"/>
  <c r="D6311" i="1"/>
  <c r="E6311" i="1" s="1"/>
  <c r="D6310" i="1"/>
  <c r="E6310" i="1" s="1"/>
  <c r="E6309" i="1"/>
  <c r="D6309" i="1"/>
  <c r="D6308" i="1"/>
  <c r="E6308" i="1" s="1"/>
  <c r="D6307" i="1"/>
  <c r="E6307" i="1" s="1"/>
  <c r="E6306" i="1"/>
  <c r="D6306" i="1"/>
  <c r="D6305" i="1"/>
  <c r="E6305" i="1" s="1"/>
  <c r="E6304" i="1"/>
  <c r="D6304" i="1"/>
  <c r="D6303" i="1"/>
  <c r="E6303" i="1" s="1"/>
  <c r="D6302" i="1"/>
  <c r="E6302" i="1" s="1"/>
  <c r="E6301" i="1"/>
  <c r="D6301" i="1"/>
  <c r="E6300" i="1"/>
  <c r="D6300" i="1"/>
  <c r="E6299" i="1"/>
  <c r="D6299" i="1"/>
  <c r="E6298" i="1"/>
  <c r="D6298" i="1"/>
  <c r="D6297" i="1"/>
  <c r="E6297" i="1" s="1"/>
  <c r="D6296" i="1"/>
  <c r="E6296" i="1" s="1"/>
  <c r="E6295" i="1"/>
  <c r="D6295" i="1"/>
  <c r="E6294" i="1"/>
  <c r="D6294" i="1"/>
  <c r="D6293" i="1"/>
  <c r="E6293" i="1" s="1"/>
  <c r="E6292" i="1"/>
  <c r="D6292" i="1"/>
  <c r="D6291" i="1"/>
  <c r="E6291" i="1" s="1"/>
  <c r="D6290" i="1"/>
  <c r="E6290" i="1" s="1"/>
  <c r="E6289" i="1"/>
  <c r="D6289" i="1"/>
  <c r="E6288" i="1"/>
  <c r="D6288" i="1"/>
  <c r="D6287" i="1"/>
  <c r="E6287" i="1" s="1"/>
  <c r="D6286" i="1"/>
  <c r="E6286" i="1" s="1"/>
  <c r="D6285" i="1"/>
  <c r="E6285" i="1" s="1"/>
  <c r="E6284" i="1"/>
  <c r="D6284" i="1"/>
  <c r="D6283" i="1"/>
  <c r="E6283" i="1" s="1"/>
  <c r="D6282" i="1"/>
  <c r="E6282" i="1" s="1"/>
  <c r="E6281" i="1"/>
  <c r="D6281" i="1"/>
  <c r="D6280" i="1"/>
  <c r="E6280" i="1" s="1"/>
  <c r="E6279" i="1"/>
  <c r="D6279" i="1"/>
  <c r="D6278" i="1"/>
  <c r="E6278" i="1" s="1"/>
  <c r="D6277" i="1"/>
  <c r="E6277" i="1" s="1"/>
  <c r="D6276" i="1"/>
  <c r="E6276" i="1" s="1"/>
  <c r="D6275" i="1"/>
  <c r="E6275" i="1" s="1"/>
  <c r="E6274" i="1"/>
  <c r="D6274" i="1"/>
  <c r="D6273" i="1"/>
  <c r="E6273" i="1" s="1"/>
  <c r="D6272" i="1"/>
  <c r="E6272" i="1" s="1"/>
  <c r="D6271" i="1"/>
  <c r="E6271" i="1" s="1"/>
  <c r="D6270" i="1"/>
  <c r="E6270" i="1" s="1"/>
  <c r="E6269" i="1"/>
  <c r="D6269" i="1"/>
  <c r="D6268" i="1"/>
  <c r="E6268" i="1" s="1"/>
  <c r="D6267" i="1"/>
  <c r="E6267" i="1" s="1"/>
  <c r="E6266" i="1"/>
  <c r="D6266" i="1"/>
  <c r="E6265" i="1"/>
  <c r="D6265" i="1"/>
  <c r="E6264" i="1"/>
  <c r="D6264" i="1"/>
  <c r="D6263" i="1"/>
  <c r="E6263" i="1" s="1"/>
  <c r="D6262" i="1"/>
  <c r="E6262" i="1" s="1"/>
  <c r="D6261" i="1"/>
  <c r="E6261" i="1" s="1"/>
  <c r="D6260" i="1"/>
  <c r="E6260" i="1" s="1"/>
  <c r="E6259" i="1"/>
  <c r="D6259" i="1"/>
  <c r="E6258" i="1"/>
  <c r="D6258" i="1"/>
  <c r="D6257" i="1"/>
  <c r="E6257" i="1" s="1"/>
  <c r="D6256" i="1"/>
  <c r="E6256" i="1" s="1"/>
  <c r="D6255" i="1"/>
  <c r="E6255" i="1" s="1"/>
  <c r="E6254" i="1"/>
  <c r="D6254" i="1"/>
  <c r="D6253" i="1"/>
  <c r="E6253" i="1" s="1"/>
  <c r="E6252" i="1"/>
  <c r="D6252" i="1"/>
  <c r="E6251" i="1"/>
  <c r="D6251" i="1"/>
  <c r="D6250" i="1"/>
  <c r="E6250" i="1" s="1"/>
  <c r="E6249" i="1"/>
  <c r="D6249" i="1"/>
  <c r="D6248" i="1"/>
  <c r="E6248" i="1" s="1"/>
  <c r="D6247" i="1"/>
  <c r="E6247" i="1" s="1"/>
  <c r="E6246" i="1"/>
  <c r="D6246" i="1"/>
  <c r="D6245" i="1"/>
  <c r="E6245" i="1" s="1"/>
  <c r="E6244" i="1"/>
  <c r="D6244" i="1"/>
  <c r="D6243" i="1"/>
  <c r="E6243" i="1" s="1"/>
  <c r="D6242" i="1"/>
  <c r="E6242" i="1" s="1"/>
  <c r="D6241" i="1"/>
  <c r="E6241" i="1" s="1"/>
  <c r="D6240" i="1"/>
  <c r="E6240" i="1" s="1"/>
  <c r="E6239" i="1"/>
  <c r="D6239" i="1"/>
  <c r="E6238" i="1"/>
  <c r="D6238" i="1"/>
  <c r="D6237" i="1"/>
  <c r="E6237" i="1" s="1"/>
  <c r="E6236" i="1"/>
  <c r="D6236" i="1"/>
  <c r="E6235" i="1"/>
  <c r="D6235" i="1"/>
  <c r="E6234" i="1"/>
  <c r="D6234" i="1"/>
  <c r="D6233" i="1"/>
  <c r="E6233" i="1" s="1"/>
  <c r="E6232" i="1"/>
  <c r="D6232" i="1"/>
  <c r="E6231" i="1"/>
  <c r="D6231" i="1"/>
  <c r="D6230" i="1"/>
  <c r="E6230" i="1" s="1"/>
  <c r="E6229" i="1"/>
  <c r="D6229" i="1"/>
  <c r="D6228" i="1"/>
  <c r="E6228" i="1" s="1"/>
  <c r="D6227" i="1"/>
  <c r="E6227" i="1" s="1"/>
  <c r="E6226" i="1"/>
  <c r="D6226" i="1"/>
  <c r="E6225" i="1"/>
  <c r="D6225" i="1"/>
  <c r="E6224" i="1"/>
  <c r="D6224" i="1"/>
  <c r="D6223" i="1"/>
  <c r="E6223" i="1" s="1"/>
  <c r="D6222" i="1"/>
  <c r="E6222" i="1" s="1"/>
  <c r="D6221" i="1"/>
  <c r="E6221" i="1" s="1"/>
  <c r="D6220" i="1"/>
  <c r="E6220" i="1" s="1"/>
  <c r="E6219" i="1"/>
  <c r="D6219" i="1"/>
  <c r="E6218" i="1"/>
  <c r="D6218" i="1"/>
  <c r="D6217" i="1"/>
  <c r="E6217" i="1" s="1"/>
  <c r="D6216" i="1"/>
  <c r="E6216" i="1" s="1"/>
  <c r="D6215" i="1"/>
  <c r="E6215" i="1" s="1"/>
  <c r="E6214" i="1"/>
  <c r="D6214" i="1"/>
  <c r="D6213" i="1"/>
  <c r="E6213" i="1" s="1"/>
  <c r="E6212" i="1"/>
  <c r="D6212" i="1"/>
  <c r="D6211" i="1"/>
  <c r="E6211" i="1" s="1"/>
  <c r="D6210" i="1"/>
  <c r="E6210" i="1" s="1"/>
  <c r="E6209" i="1"/>
  <c r="D6209" i="1"/>
  <c r="E6208" i="1"/>
  <c r="D6208" i="1"/>
  <c r="D6207" i="1"/>
  <c r="E6207" i="1" s="1"/>
  <c r="E6206" i="1"/>
  <c r="D6206" i="1"/>
  <c r="D6205" i="1"/>
  <c r="E6205" i="1" s="1"/>
  <c r="E6204" i="1"/>
  <c r="D6204" i="1"/>
  <c r="D6203" i="1"/>
  <c r="E6203" i="1" s="1"/>
  <c r="D6202" i="1"/>
  <c r="E6202" i="1" s="1"/>
  <c r="D6201" i="1"/>
  <c r="E6201" i="1" s="1"/>
  <c r="E6200" i="1"/>
  <c r="D6200" i="1"/>
  <c r="E6199" i="1"/>
  <c r="D6199" i="1"/>
  <c r="D6198" i="1"/>
  <c r="E6198" i="1" s="1"/>
  <c r="D6197" i="1"/>
  <c r="E6197" i="1" s="1"/>
  <c r="D6196" i="1"/>
  <c r="E6196" i="1" s="1"/>
  <c r="E6195" i="1"/>
  <c r="D6195" i="1"/>
  <c r="E6194" i="1"/>
  <c r="D6194" i="1"/>
  <c r="D6193" i="1"/>
  <c r="E6193" i="1" s="1"/>
  <c r="D6192" i="1"/>
  <c r="E6192" i="1" s="1"/>
  <c r="D6191" i="1"/>
  <c r="E6191" i="1" s="1"/>
  <c r="D6190" i="1"/>
  <c r="E6190" i="1" s="1"/>
  <c r="E6189" i="1"/>
  <c r="D6189" i="1"/>
  <c r="D6188" i="1"/>
  <c r="E6188" i="1" s="1"/>
  <c r="D6187" i="1"/>
  <c r="E6187" i="1" s="1"/>
  <c r="D6186" i="1"/>
  <c r="E6186" i="1" s="1"/>
  <c r="D6185" i="1"/>
  <c r="E6185" i="1" s="1"/>
  <c r="E6184" i="1"/>
  <c r="D6184" i="1"/>
  <c r="D6183" i="1"/>
  <c r="E6183" i="1" s="1"/>
  <c r="E6182" i="1"/>
  <c r="D6182" i="1"/>
  <c r="D6181" i="1"/>
  <c r="E6181" i="1" s="1"/>
  <c r="D6180" i="1"/>
  <c r="E6180" i="1" s="1"/>
  <c r="E6179" i="1"/>
  <c r="D6179" i="1"/>
  <c r="E6178" i="1"/>
  <c r="D6178" i="1"/>
  <c r="D6177" i="1"/>
  <c r="E6177" i="1" s="1"/>
  <c r="D6176" i="1"/>
  <c r="E6176" i="1" s="1"/>
  <c r="E6175" i="1"/>
  <c r="D6175" i="1"/>
  <c r="E6174" i="1"/>
  <c r="D6174" i="1"/>
  <c r="D6173" i="1"/>
  <c r="E6173" i="1" s="1"/>
  <c r="D6172" i="1"/>
  <c r="E6172" i="1" s="1"/>
  <c r="D6171" i="1"/>
  <c r="E6171" i="1" s="1"/>
  <c r="D6170" i="1"/>
  <c r="E6170" i="1" s="1"/>
  <c r="E6169" i="1"/>
  <c r="D6169" i="1"/>
  <c r="E6168" i="1"/>
  <c r="D6168" i="1"/>
  <c r="D6167" i="1"/>
  <c r="E6167" i="1" s="1"/>
  <c r="E6166" i="1"/>
  <c r="D6166" i="1"/>
  <c r="D6165" i="1"/>
  <c r="E6165" i="1" s="1"/>
  <c r="E6164" i="1"/>
  <c r="D6164" i="1"/>
  <c r="D6163" i="1"/>
  <c r="E6163" i="1" s="1"/>
  <c r="D6162" i="1"/>
  <c r="E6162" i="1" s="1"/>
  <c r="D6161" i="1"/>
  <c r="E6161" i="1" s="1"/>
  <c r="E6160" i="1"/>
  <c r="D6160" i="1"/>
  <c r="E6159" i="1"/>
  <c r="D6159" i="1"/>
  <c r="D6158" i="1"/>
  <c r="E6158" i="1" s="1"/>
  <c r="D6157" i="1"/>
  <c r="E6157" i="1" s="1"/>
  <c r="E6156" i="1"/>
  <c r="D6156" i="1"/>
  <c r="E6155" i="1"/>
  <c r="D6155" i="1"/>
  <c r="E6154" i="1"/>
  <c r="D6154" i="1"/>
  <c r="D6153" i="1"/>
  <c r="E6153" i="1" s="1"/>
  <c r="D6152" i="1"/>
  <c r="E6152" i="1" s="1"/>
  <c r="E6151" i="1"/>
  <c r="D6151" i="1"/>
  <c r="D6150" i="1"/>
  <c r="E6150" i="1" s="1"/>
  <c r="E6149" i="1"/>
  <c r="D6149" i="1"/>
  <c r="E6148" i="1"/>
  <c r="D6148" i="1"/>
  <c r="D6147" i="1"/>
  <c r="E6147" i="1" s="1"/>
  <c r="D6146" i="1"/>
  <c r="E6146" i="1" s="1"/>
  <c r="D6145" i="1"/>
  <c r="E6145" i="1" s="1"/>
  <c r="E6144" i="1"/>
  <c r="D6144" i="1"/>
  <c r="D6143" i="1"/>
  <c r="E6143" i="1" s="1"/>
  <c r="D6142" i="1"/>
  <c r="E6142" i="1" s="1"/>
  <c r="D6141" i="1"/>
  <c r="E6141" i="1" s="1"/>
  <c r="D6140" i="1"/>
  <c r="E6140" i="1" s="1"/>
  <c r="E6139" i="1"/>
  <c r="D6139" i="1"/>
  <c r="E6138" i="1"/>
  <c r="D6138" i="1"/>
  <c r="E6137" i="1"/>
  <c r="D6137" i="1"/>
  <c r="D6136" i="1"/>
  <c r="E6136" i="1" s="1"/>
  <c r="D6135" i="1"/>
  <c r="E6135" i="1" s="1"/>
  <c r="E6134" i="1"/>
  <c r="D6134" i="1"/>
  <c r="D6133" i="1"/>
  <c r="E6133" i="1" s="1"/>
  <c r="D6132" i="1"/>
  <c r="E6132" i="1" s="1"/>
  <c r="E6131" i="1"/>
  <c r="D6131" i="1"/>
  <c r="E6130" i="1"/>
  <c r="D6130" i="1"/>
  <c r="D6129" i="1"/>
  <c r="E6129" i="1" s="1"/>
  <c r="E6128" i="1"/>
  <c r="D6128" i="1"/>
  <c r="E6127" i="1"/>
  <c r="D6127" i="1"/>
  <c r="E6126" i="1"/>
  <c r="D6126" i="1"/>
  <c r="D6125" i="1"/>
  <c r="E6125" i="1" s="1"/>
  <c r="E6124" i="1"/>
  <c r="D6124" i="1"/>
  <c r="D6123" i="1"/>
  <c r="E6123" i="1" s="1"/>
  <c r="E6122" i="1"/>
  <c r="D6122" i="1"/>
  <c r="D6121" i="1"/>
  <c r="E6121" i="1" s="1"/>
  <c r="D6120" i="1"/>
  <c r="E6120" i="1" s="1"/>
  <c r="D6119" i="1"/>
  <c r="E6119" i="1" s="1"/>
  <c r="D6118" i="1"/>
  <c r="E6118" i="1" s="1"/>
  <c r="E6117" i="1"/>
  <c r="D6117" i="1"/>
  <c r="E6116" i="1"/>
  <c r="D6116" i="1"/>
  <c r="E6115" i="1"/>
  <c r="D6115" i="1"/>
  <c r="E6114" i="1"/>
  <c r="D6114" i="1"/>
  <c r="D6113" i="1"/>
  <c r="E6113" i="1" s="1"/>
  <c r="D6112" i="1"/>
  <c r="E6112" i="1" s="1"/>
  <c r="D6111" i="1"/>
  <c r="E6111" i="1" s="1"/>
  <c r="D6110" i="1"/>
  <c r="E6110" i="1" s="1"/>
  <c r="E6109" i="1"/>
  <c r="D6109" i="1"/>
  <c r="D6108" i="1"/>
  <c r="E6108" i="1" s="1"/>
  <c r="E6107" i="1"/>
  <c r="D6107" i="1"/>
  <c r="E6106" i="1"/>
  <c r="D6106" i="1"/>
  <c r="E6105" i="1"/>
  <c r="D6105" i="1"/>
  <c r="E6104" i="1"/>
  <c r="D6104" i="1"/>
  <c r="D6103" i="1"/>
  <c r="E6103" i="1" s="1"/>
  <c r="E6102" i="1"/>
  <c r="D6102" i="1"/>
  <c r="D6101" i="1"/>
  <c r="E6101" i="1" s="1"/>
  <c r="E6100" i="1"/>
  <c r="D6100" i="1"/>
  <c r="D6099" i="1"/>
  <c r="E6099" i="1" s="1"/>
  <c r="D6098" i="1"/>
  <c r="E6098" i="1" s="1"/>
  <c r="D6097" i="1"/>
  <c r="E6097" i="1" s="1"/>
  <c r="D6096" i="1"/>
  <c r="E6096" i="1" s="1"/>
  <c r="E6095" i="1"/>
  <c r="D6095" i="1"/>
  <c r="E6094" i="1"/>
  <c r="D6094" i="1"/>
  <c r="D6093" i="1"/>
  <c r="E6093" i="1" s="1"/>
  <c r="D6092" i="1"/>
  <c r="E6092" i="1" s="1"/>
  <c r="E6091" i="1"/>
  <c r="D6091" i="1"/>
  <c r="E6090" i="1"/>
  <c r="D6090" i="1"/>
  <c r="E6089" i="1"/>
  <c r="D6089" i="1"/>
  <c r="E6088" i="1"/>
  <c r="D6088" i="1"/>
  <c r="D6087" i="1"/>
  <c r="E6087" i="1" s="1"/>
  <c r="D6086" i="1"/>
  <c r="E6086" i="1" s="1"/>
  <c r="D6085" i="1"/>
  <c r="E6085" i="1" s="1"/>
  <c r="E6084" i="1"/>
  <c r="D6084" i="1"/>
  <c r="D6083" i="1"/>
  <c r="E6083" i="1" s="1"/>
  <c r="D6082" i="1"/>
  <c r="E6082" i="1" s="1"/>
  <c r="D6081" i="1"/>
  <c r="E6081" i="1" s="1"/>
  <c r="E6080" i="1"/>
  <c r="D6080" i="1"/>
  <c r="D6079" i="1"/>
  <c r="E6079" i="1" s="1"/>
  <c r="E6078" i="1"/>
  <c r="D6078" i="1"/>
  <c r="D6077" i="1"/>
  <c r="E6077" i="1" s="1"/>
  <c r="D6076" i="1"/>
  <c r="E6076" i="1" s="1"/>
  <c r="E6075" i="1"/>
  <c r="D6075" i="1"/>
  <c r="E6074" i="1"/>
  <c r="D6074" i="1"/>
  <c r="D6073" i="1"/>
  <c r="E6073" i="1" s="1"/>
  <c r="D6072" i="1"/>
  <c r="E6072" i="1" s="1"/>
  <c r="D6071" i="1"/>
  <c r="E6071" i="1" s="1"/>
  <c r="D6070" i="1"/>
  <c r="E6070" i="1" s="1"/>
  <c r="E6069" i="1"/>
  <c r="D6069" i="1"/>
  <c r="D6068" i="1"/>
  <c r="E6068" i="1" s="1"/>
  <c r="E6067" i="1"/>
  <c r="D6067" i="1"/>
  <c r="D6066" i="1"/>
  <c r="E6066" i="1" s="1"/>
  <c r="D6065" i="1"/>
  <c r="E6065" i="1" s="1"/>
  <c r="E6064" i="1"/>
  <c r="D6064" i="1"/>
  <c r="D6063" i="1"/>
  <c r="E6063" i="1" s="1"/>
  <c r="E6062" i="1"/>
  <c r="D6062" i="1"/>
  <c r="D6061" i="1"/>
  <c r="E6061" i="1" s="1"/>
  <c r="D6060" i="1"/>
  <c r="E6060" i="1" s="1"/>
  <c r="D6059" i="1"/>
  <c r="E6059" i="1" s="1"/>
  <c r="E6058" i="1"/>
  <c r="D6058" i="1"/>
  <c r="D6057" i="1"/>
  <c r="E6057" i="1" s="1"/>
  <c r="D6056" i="1"/>
  <c r="E6056" i="1" s="1"/>
  <c r="E6055" i="1"/>
  <c r="D6055" i="1"/>
  <c r="E6054" i="1"/>
  <c r="D6054" i="1"/>
  <c r="D6053" i="1"/>
  <c r="E6053" i="1" s="1"/>
  <c r="D6052" i="1"/>
  <c r="E6052" i="1" s="1"/>
  <c r="E6051" i="1"/>
  <c r="D6051" i="1"/>
  <c r="D6050" i="1"/>
  <c r="E6050" i="1" s="1"/>
  <c r="D6049" i="1"/>
  <c r="E6049" i="1" s="1"/>
  <c r="D6048" i="1"/>
  <c r="E6048" i="1" s="1"/>
  <c r="E6047" i="1"/>
  <c r="D6047" i="1"/>
  <c r="E6046" i="1"/>
  <c r="D6046" i="1"/>
  <c r="D6045" i="1"/>
  <c r="E6045" i="1" s="1"/>
  <c r="E6044" i="1"/>
  <c r="D6044" i="1"/>
  <c r="D6043" i="1"/>
  <c r="E6043" i="1" s="1"/>
  <c r="E6042" i="1"/>
  <c r="D6042" i="1"/>
  <c r="E6041" i="1"/>
  <c r="D6041" i="1"/>
  <c r="D6040" i="1"/>
  <c r="E6040" i="1" s="1"/>
  <c r="D6039" i="1"/>
  <c r="E6039" i="1" s="1"/>
  <c r="D6038" i="1"/>
  <c r="E6038" i="1" s="1"/>
  <c r="D6037" i="1"/>
  <c r="E6037" i="1" s="1"/>
  <c r="E6036" i="1"/>
  <c r="D6036" i="1"/>
  <c r="D6035" i="1"/>
  <c r="E6035" i="1" s="1"/>
  <c r="E6034" i="1"/>
  <c r="D6034" i="1"/>
  <c r="D6033" i="1"/>
  <c r="E6033" i="1" s="1"/>
  <c r="D6032" i="1"/>
  <c r="E6032" i="1" s="1"/>
  <c r="D6031" i="1"/>
  <c r="E6031" i="1" s="1"/>
  <c r="D6030" i="1"/>
  <c r="E6030" i="1" s="1"/>
  <c r="E6029" i="1"/>
  <c r="D6029" i="1"/>
  <c r="D6028" i="1"/>
  <c r="E6028" i="1" s="1"/>
  <c r="D6027" i="1"/>
  <c r="E6027" i="1" s="1"/>
  <c r="D6026" i="1"/>
  <c r="E6026" i="1" s="1"/>
  <c r="E6025" i="1"/>
  <c r="D6025" i="1"/>
  <c r="E6024" i="1"/>
  <c r="D6024" i="1"/>
  <c r="D6023" i="1"/>
  <c r="E6023" i="1" s="1"/>
  <c r="E6022" i="1"/>
  <c r="D6022" i="1"/>
  <c r="D6021" i="1"/>
  <c r="E6021" i="1" s="1"/>
  <c r="E6020" i="1"/>
  <c r="D6020" i="1"/>
  <c r="D6019" i="1"/>
  <c r="E6019" i="1" s="1"/>
  <c r="E6018" i="1"/>
  <c r="D6018" i="1"/>
  <c r="E6017" i="1"/>
  <c r="D6017" i="1"/>
  <c r="E6016" i="1"/>
  <c r="D6016" i="1"/>
  <c r="D6015" i="1"/>
  <c r="E6015" i="1" s="1"/>
  <c r="E6014" i="1"/>
  <c r="D6014" i="1"/>
  <c r="D6013" i="1"/>
  <c r="E6013" i="1" s="1"/>
  <c r="D6012" i="1"/>
  <c r="E6012" i="1" s="1"/>
  <c r="D6011" i="1"/>
  <c r="E6011" i="1" s="1"/>
  <c r="D6010" i="1"/>
  <c r="E6010" i="1" s="1"/>
  <c r="D6009" i="1"/>
  <c r="E6009" i="1" s="1"/>
  <c r="D6008" i="1"/>
  <c r="E6008" i="1" s="1"/>
  <c r="D6007" i="1"/>
  <c r="E6007" i="1" s="1"/>
  <c r="D6006" i="1"/>
  <c r="E6006" i="1" s="1"/>
  <c r="D6005" i="1"/>
  <c r="E6005" i="1" s="1"/>
  <c r="E6004" i="1"/>
  <c r="D6004" i="1"/>
  <c r="D6003" i="1"/>
  <c r="E6003" i="1" s="1"/>
  <c r="E6002" i="1"/>
  <c r="D6002" i="1"/>
  <c r="E6001" i="1"/>
  <c r="D6001" i="1"/>
  <c r="D6000" i="1"/>
  <c r="E6000" i="1" s="1"/>
  <c r="D5999" i="1"/>
  <c r="E5999" i="1" s="1"/>
  <c r="D5998" i="1"/>
  <c r="E5998" i="1" s="1"/>
  <c r="E5997" i="1"/>
  <c r="D5997" i="1"/>
  <c r="E5996" i="1"/>
  <c r="D5996" i="1"/>
  <c r="E5995" i="1"/>
  <c r="D5995" i="1"/>
  <c r="E5994" i="1"/>
  <c r="D5994" i="1"/>
  <c r="D5993" i="1"/>
  <c r="E5993" i="1" s="1"/>
  <c r="D5992" i="1"/>
  <c r="E5992" i="1" s="1"/>
  <c r="D5991" i="1"/>
  <c r="E5991" i="1" s="1"/>
  <c r="E5990" i="1"/>
  <c r="D5990" i="1"/>
  <c r="D5989" i="1"/>
  <c r="E5989" i="1" s="1"/>
  <c r="E5988" i="1"/>
  <c r="D5988" i="1"/>
  <c r="D5987" i="1"/>
  <c r="E5987" i="1" s="1"/>
  <c r="D5986" i="1"/>
  <c r="E5986" i="1" s="1"/>
  <c r="E5985" i="1"/>
  <c r="D5985" i="1"/>
  <c r="E5984" i="1"/>
  <c r="D5984" i="1"/>
  <c r="D5983" i="1"/>
  <c r="E5983" i="1" s="1"/>
  <c r="D5982" i="1"/>
  <c r="E5982" i="1" s="1"/>
  <c r="D5981" i="1"/>
  <c r="E5981" i="1" s="1"/>
  <c r="E5980" i="1"/>
  <c r="D5980" i="1"/>
  <c r="E5979" i="1"/>
  <c r="D5979" i="1"/>
  <c r="D5978" i="1"/>
  <c r="E5978" i="1" s="1"/>
  <c r="D5977" i="1"/>
  <c r="E5977" i="1" s="1"/>
  <c r="D5976" i="1"/>
  <c r="E5976" i="1" s="1"/>
  <c r="D5975" i="1"/>
  <c r="E5975" i="1" s="1"/>
  <c r="E5974" i="1"/>
  <c r="D5974" i="1"/>
  <c r="D5973" i="1"/>
  <c r="E5973" i="1" s="1"/>
  <c r="E5972" i="1"/>
  <c r="D5972" i="1"/>
  <c r="D5971" i="1"/>
  <c r="E5971" i="1" s="1"/>
  <c r="D5970" i="1"/>
  <c r="E5970" i="1" s="1"/>
  <c r="D5969" i="1"/>
  <c r="E5969" i="1" s="1"/>
  <c r="E5968" i="1"/>
  <c r="D5968" i="1"/>
  <c r="D5967" i="1"/>
  <c r="E5967" i="1" s="1"/>
  <c r="E5966" i="1"/>
  <c r="D5966" i="1"/>
  <c r="D5965" i="1"/>
  <c r="E5965" i="1" s="1"/>
  <c r="E5964" i="1"/>
  <c r="D5964" i="1"/>
  <c r="D5963" i="1"/>
  <c r="E5963" i="1" s="1"/>
  <c r="D5962" i="1"/>
  <c r="E5962" i="1" s="1"/>
  <c r="D5961" i="1"/>
  <c r="E5961" i="1" s="1"/>
  <c r="D5960" i="1"/>
  <c r="E5960" i="1" s="1"/>
  <c r="D5959" i="1"/>
  <c r="E5959" i="1" s="1"/>
  <c r="E5958" i="1"/>
  <c r="D5958" i="1"/>
  <c r="E5957" i="1"/>
  <c r="D5957" i="1"/>
  <c r="D5956" i="1"/>
  <c r="E5956" i="1" s="1"/>
  <c r="E5955" i="1"/>
  <c r="D5955" i="1"/>
  <c r="E5954" i="1"/>
  <c r="D5954" i="1"/>
  <c r="D5953" i="1"/>
  <c r="E5953" i="1" s="1"/>
  <c r="D5952" i="1"/>
  <c r="E5952" i="1" s="1"/>
  <c r="E5951" i="1"/>
  <c r="D5951" i="1"/>
  <c r="D5950" i="1"/>
  <c r="E5950" i="1" s="1"/>
  <c r="D5949" i="1"/>
  <c r="E5949" i="1" s="1"/>
  <c r="D5948" i="1"/>
  <c r="E5948" i="1" s="1"/>
  <c r="E5947" i="1"/>
  <c r="D5947" i="1"/>
  <c r="E5946" i="1"/>
  <c r="D5946" i="1"/>
  <c r="D5945" i="1"/>
  <c r="E5945" i="1" s="1"/>
  <c r="E5944" i="1"/>
  <c r="D5944" i="1"/>
  <c r="D5943" i="1"/>
  <c r="E5943" i="1" s="1"/>
  <c r="D5942" i="1"/>
  <c r="E5942" i="1" s="1"/>
  <c r="E5941" i="1"/>
  <c r="D5941" i="1"/>
  <c r="D5940" i="1"/>
  <c r="E5940" i="1" s="1"/>
  <c r="E5939" i="1"/>
  <c r="D5939" i="1"/>
  <c r="D5938" i="1"/>
  <c r="E5938" i="1" s="1"/>
  <c r="D5937" i="1"/>
  <c r="E5937" i="1" s="1"/>
  <c r="D5936" i="1"/>
  <c r="E5936" i="1" s="1"/>
  <c r="E5935" i="1"/>
  <c r="D5935" i="1"/>
  <c r="E5934" i="1"/>
  <c r="D5934" i="1"/>
  <c r="D5933" i="1"/>
  <c r="E5933" i="1" s="1"/>
  <c r="D5932" i="1"/>
  <c r="E5932" i="1" s="1"/>
  <c r="D5931" i="1"/>
  <c r="E5931" i="1" s="1"/>
  <c r="E5930" i="1"/>
  <c r="D5930" i="1"/>
  <c r="D5929" i="1"/>
  <c r="E5929" i="1" s="1"/>
  <c r="E5928" i="1"/>
  <c r="D5928" i="1"/>
  <c r="D5927" i="1"/>
  <c r="E5927" i="1" s="1"/>
  <c r="D5926" i="1"/>
  <c r="E5926" i="1" s="1"/>
  <c r="E5925" i="1"/>
  <c r="D5925" i="1"/>
  <c r="E5924" i="1"/>
  <c r="D5924" i="1"/>
  <c r="D5923" i="1"/>
  <c r="E5923" i="1" s="1"/>
  <c r="E5922" i="1"/>
  <c r="D5922" i="1"/>
  <c r="D5921" i="1"/>
  <c r="E5921" i="1" s="1"/>
  <c r="D5920" i="1"/>
  <c r="E5920" i="1" s="1"/>
  <c r="D5919" i="1"/>
  <c r="E5919" i="1" s="1"/>
  <c r="E5918" i="1"/>
  <c r="D5918" i="1"/>
  <c r="E5917" i="1"/>
  <c r="D5917" i="1"/>
  <c r="D5916" i="1"/>
  <c r="E5916" i="1" s="1"/>
  <c r="D5915" i="1"/>
  <c r="E5915" i="1" s="1"/>
  <c r="E5914" i="1"/>
  <c r="D5914" i="1"/>
  <c r="D5913" i="1"/>
  <c r="E5913" i="1" s="1"/>
  <c r="D5912" i="1"/>
  <c r="E5912" i="1" s="1"/>
  <c r="E5911" i="1"/>
  <c r="D5911" i="1"/>
  <c r="D5910" i="1"/>
  <c r="E5910" i="1" s="1"/>
  <c r="E5909" i="1"/>
  <c r="D5909" i="1"/>
  <c r="D5908" i="1"/>
  <c r="E5908" i="1" s="1"/>
  <c r="E5907" i="1"/>
  <c r="D5907" i="1"/>
  <c r="E5906" i="1"/>
  <c r="D5906" i="1"/>
  <c r="D5905" i="1"/>
  <c r="E5905" i="1" s="1"/>
  <c r="E5904" i="1"/>
  <c r="D5904" i="1"/>
  <c r="D5903" i="1"/>
  <c r="E5903" i="1" s="1"/>
  <c r="E5902" i="1"/>
  <c r="D5902" i="1"/>
  <c r="D5901" i="1"/>
  <c r="E5901" i="1" s="1"/>
  <c r="E5900" i="1"/>
  <c r="D5900" i="1"/>
  <c r="E5899" i="1"/>
  <c r="D5899" i="1"/>
  <c r="D5898" i="1"/>
  <c r="E5898" i="1" s="1"/>
  <c r="E5897" i="1"/>
  <c r="D5897" i="1"/>
  <c r="E5896" i="1"/>
  <c r="D5896" i="1"/>
  <c r="E5895" i="1"/>
  <c r="D5895" i="1"/>
  <c r="E5894" i="1"/>
  <c r="D5894" i="1"/>
  <c r="D5893" i="1"/>
  <c r="E5893" i="1" s="1"/>
  <c r="D5892" i="1"/>
  <c r="E5892" i="1" s="1"/>
  <c r="D5891" i="1"/>
  <c r="E5891" i="1" s="1"/>
  <c r="D5890" i="1"/>
  <c r="E5890" i="1" s="1"/>
  <c r="D5889" i="1"/>
  <c r="E5889" i="1" s="1"/>
  <c r="E5888" i="1"/>
  <c r="D5888" i="1"/>
  <c r="D5887" i="1"/>
  <c r="E5887" i="1" s="1"/>
  <c r="E5886" i="1"/>
  <c r="D5886" i="1"/>
  <c r="E5885" i="1"/>
  <c r="D5885" i="1"/>
  <c r="E5884" i="1"/>
  <c r="D5884" i="1"/>
  <c r="D5883" i="1"/>
  <c r="E5883" i="1" s="1"/>
  <c r="E5882" i="1"/>
  <c r="D5882" i="1"/>
  <c r="D5881" i="1"/>
  <c r="E5881" i="1" s="1"/>
  <c r="E5880" i="1"/>
  <c r="D5880" i="1"/>
  <c r="D5879" i="1"/>
  <c r="E5879" i="1" s="1"/>
  <c r="D5878" i="1"/>
  <c r="E5878" i="1" s="1"/>
  <c r="D5877" i="1"/>
  <c r="E5877" i="1" s="1"/>
  <c r="E5876" i="1"/>
  <c r="D5876" i="1"/>
  <c r="E5875" i="1"/>
  <c r="D5875" i="1"/>
  <c r="E5874" i="1"/>
  <c r="D5874" i="1"/>
  <c r="D5873" i="1"/>
  <c r="E5873" i="1" s="1"/>
  <c r="D5872" i="1"/>
  <c r="E5872" i="1" s="1"/>
  <c r="E5871" i="1"/>
  <c r="D5871" i="1"/>
  <c r="D5870" i="1"/>
  <c r="E5870" i="1" s="1"/>
  <c r="E5869" i="1"/>
  <c r="D5869" i="1"/>
  <c r="D5868" i="1"/>
  <c r="E5868" i="1" s="1"/>
  <c r="E5867" i="1"/>
  <c r="D5867" i="1"/>
  <c r="D5866" i="1"/>
  <c r="E5866" i="1" s="1"/>
  <c r="D5865" i="1"/>
  <c r="E5865" i="1" s="1"/>
  <c r="E5864" i="1"/>
  <c r="D5864" i="1"/>
  <c r="E5863" i="1"/>
  <c r="D5863" i="1"/>
  <c r="E5862" i="1"/>
  <c r="D5862" i="1"/>
  <c r="D5861" i="1"/>
  <c r="E5861" i="1" s="1"/>
  <c r="D5860" i="1"/>
  <c r="E5860" i="1" s="1"/>
  <c r="D5859" i="1"/>
  <c r="E5859" i="1" s="1"/>
  <c r="E5858" i="1"/>
  <c r="D5858" i="1"/>
  <c r="E5857" i="1"/>
  <c r="D5857" i="1"/>
  <c r="D5856" i="1"/>
  <c r="E5856" i="1" s="1"/>
  <c r="D5855" i="1"/>
  <c r="E5855" i="1" s="1"/>
  <c r="D5854" i="1"/>
  <c r="E5854" i="1" s="1"/>
  <c r="E5853" i="1"/>
  <c r="D5853" i="1"/>
  <c r="D5852" i="1"/>
  <c r="E5852" i="1" s="1"/>
  <c r="D5851" i="1"/>
  <c r="E5851" i="1" s="1"/>
  <c r="E5850" i="1"/>
  <c r="D5850" i="1"/>
  <c r="E5849" i="1"/>
  <c r="D5849" i="1"/>
  <c r="E5848" i="1"/>
  <c r="D5848" i="1"/>
  <c r="E5847" i="1"/>
  <c r="D5847" i="1"/>
  <c r="D5846" i="1"/>
  <c r="E5846" i="1" s="1"/>
  <c r="E5845" i="1"/>
  <c r="D5845" i="1"/>
  <c r="E5844" i="1"/>
  <c r="D5844" i="1"/>
  <c r="E5843" i="1"/>
  <c r="D5843" i="1"/>
  <c r="E5842" i="1"/>
  <c r="D5842" i="1"/>
  <c r="E5841" i="1"/>
  <c r="D5841" i="1"/>
  <c r="D5840" i="1"/>
  <c r="E5840" i="1" s="1"/>
  <c r="D5839" i="1"/>
  <c r="E5839" i="1" s="1"/>
  <c r="E5838" i="1"/>
  <c r="D5838" i="1"/>
  <c r="E5837" i="1"/>
  <c r="D5837" i="1"/>
  <c r="D5836" i="1"/>
  <c r="E5836" i="1" s="1"/>
  <c r="D5835" i="1"/>
  <c r="E5835" i="1" s="1"/>
  <c r="D5834" i="1"/>
  <c r="E5834" i="1" s="1"/>
  <c r="D5833" i="1"/>
  <c r="E5833" i="1" s="1"/>
  <c r="D5832" i="1"/>
  <c r="E5832" i="1" s="1"/>
  <c r="D5831" i="1"/>
  <c r="E5831" i="1" s="1"/>
  <c r="D5830" i="1"/>
  <c r="E5830" i="1" s="1"/>
  <c r="E5829" i="1"/>
  <c r="D5829" i="1"/>
  <c r="D5828" i="1"/>
  <c r="E5828" i="1" s="1"/>
  <c r="E5827" i="1"/>
  <c r="D5827" i="1"/>
  <c r="D5826" i="1"/>
  <c r="E5826" i="1" s="1"/>
  <c r="D5825" i="1"/>
  <c r="E5825" i="1" s="1"/>
  <c r="E5824" i="1"/>
  <c r="D5824" i="1"/>
  <c r="D5823" i="1"/>
  <c r="E5823" i="1" s="1"/>
  <c r="E5822" i="1"/>
  <c r="D5822" i="1"/>
  <c r="E5821" i="1"/>
  <c r="D5821" i="1"/>
  <c r="E5820" i="1"/>
  <c r="D5820" i="1"/>
  <c r="D5819" i="1"/>
  <c r="E5819" i="1" s="1"/>
  <c r="D5818" i="1"/>
  <c r="E5818" i="1" s="1"/>
  <c r="E5817" i="1"/>
  <c r="D5817" i="1"/>
  <c r="D5816" i="1"/>
  <c r="E5816" i="1" s="1"/>
  <c r="D5815" i="1"/>
  <c r="E5815" i="1" s="1"/>
  <c r="E5814" i="1"/>
  <c r="D5814" i="1"/>
  <c r="E5813" i="1"/>
  <c r="D5813" i="1"/>
  <c r="E5812" i="1"/>
  <c r="D5812" i="1"/>
  <c r="D5811" i="1"/>
  <c r="E5811" i="1" s="1"/>
  <c r="D5810" i="1"/>
  <c r="E5810" i="1" s="1"/>
  <c r="D5809" i="1"/>
  <c r="E5809" i="1" s="1"/>
  <c r="E5808" i="1"/>
  <c r="D5808" i="1"/>
  <c r="E5807" i="1"/>
  <c r="D5807" i="1"/>
  <c r="D5806" i="1"/>
  <c r="E5806" i="1" s="1"/>
  <c r="E5805" i="1"/>
  <c r="D5805" i="1"/>
  <c r="D5804" i="1"/>
  <c r="E5804" i="1" s="1"/>
  <c r="E5803" i="1"/>
  <c r="D5803" i="1"/>
  <c r="D5802" i="1"/>
  <c r="E5802" i="1" s="1"/>
  <c r="E5801" i="1"/>
  <c r="D5801" i="1"/>
  <c r="E5800" i="1"/>
  <c r="D5800" i="1"/>
  <c r="E5799" i="1"/>
  <c r="D5799" i="1"/>
  <c r="D5798" i="1"/>
  <c r="E5798" i="1" s="1"/>
  <c r="E5797" i="1"/>
  <c r="D5797" i="1"/>
  <c r="D5796" i="1"/>
  <c r="E5796" i="1" s="1"/>
  <c r="D5795" i="1"/>
  <c r="E5795" i="1" s="1"/>
  <c r="D5794" i="1"/>
  <c r="E5794" i="1" s="1"/>
  <c r="D5793" i="1"/>
  <c r="E5793" i="1" s="1"/>
  <c r="D5792" i="1"/>
  <c r="E5792" i="1" s="1"/>
  <c r="D5791" i="1"/>
  <c r="E5791" i="1" s="1"/>
  <c r="D5790" i="1"/>
  <c r="E5790" i="1" s="1"/>
  <c r="D5789" i="1"/>
  <c r="E5789" i="1" s="1"/>
  <c r="D5788" i="1"/>
  <c r="E5788" i="1" s="1"/>
  <c r="E5787" i="1"/>
  <c r="D5787" i="1"/>
  <c r="D5786" i="1"/>
  <c r="E5786" i="1" s="1"/>
  <c r="D5785" i="1"/>
  <c r="E5785" i="1" s="1"/>
  <c r="E5784" i="1"/>
  <c r="D5784" i="1"/>
  <c r="D5783" i="1"/>
  <c r="E5783" i="1" s="1"/>
  <c r="E5782" i="1"/>
  <c r="D5782" i="1"/>
  <c r="D5781" i="1"/>
  <c r="E5781" i="1" s="1"/>
  <c r="E5780" i="1"/>
  <c r="D5780" i="1"/>
  <c r="E5779" i="1"/>
  <c r="D5779" i="1"/>
  <c r="E5778" i="1"/>
  <c r="D5778" i="1"/>
  <c r="E5777" i="1"/>
  <c r="D5777" i="1"/>
  <c r="D5776" i="1"/>
  <c r="E5776" i="1" s="1"/>
  <c r="D5775" i="1"/>
  <c r="E5775" i="1" s="1"/>
  <c r="D5774" i="1"/>
  <c r="E5774" i="1" s="1"/>
  <c r="D5773" i="1"/>
  <c r="E5773" i="1" s="1"/>
  <c r="E5772" i="1"/>
  <c r="D5772" i="1"/>
  <c r="E5771" i="1"/>
  <c r="D5771" i="1"/>
  <c r="D5770" i="1"/>
  <c r="E5770" i="1" s="1"/>
  <c r="D5769" i="1"/>
  <c r="E5769" i="1" s="1"/>
  <c r="D5768" i="1"/>
  <c r="E5768" i="1" s="1"/>
  <c r="E5767" i="1"/>
  <c r="D5767" i="1"/>
  <c r="D5766" i="1"/>
  <c r="E5766" i="1" s="1"/>
  <c r="D5765" i="1"/>
  <c r="E5765" i="1" s="1"/>
  <c r="E5764" i="1"/>
  <c r="D5764" i="1"/>
  <c r="E5763" i="1"/>
  <c r="D5763" i="1"/>
  <c r="D5762" i="1"/>
  <c r="E5762" i="1" s="1"/>
  <c r="E5761" i="1"/>
  <c r="D5761" i="1"/>
  <c r="E5760" i="1"/>
  <c r="D5760" i="1"/>
  <c r="E5759" i="1"/>
  <c r="D5759" i="1"/>
  <c r="E5758" i="1"/>
  <c r="D5758" i="1"/>
  <c r="E5757" i="1"/>
  <c r="D5757" i="1"/>
  <c r="D5756" i="1"/>
  <c r="E5756" i="1" s="1"/>
  <c r="E5755" i="1"/>
  <c r="D5755" i="1"/>
  <c r="E5754" i="1"/>
  <c r="D5754" i="1"/>
  <c r="E5753" i="1"/>
  <c r="D5753" i="1"/>
  <c r="D5752" i="1"/>
  <c r="E5752" i="1" s="1"/>
  <c r="D5751" i="1"/>
  <c r="E5751" i="1" s="1"/>
  <c r="D5750" i="1"/>
  <c r="E5750" i="1" s="1"/>
  <c r="E5749" i="1"/>
  <c r="D5749" i="1"/>
  <c r="E5748" i="1"/>
  <c r="D5748" i="1"/>
  <c r="E5747" i="1"/>
  <c r="D5747" i="1"/>
  <c r="D5746" i="1"/>
  <c r="E5746" i="1" s="1"/>
  <c r="D5745" i="1"/>
  <c r="E5745" i="1" s="1"/>
  <c r="D5744" i="1"/>
  <c r="E5744" i="1" s="1"/>
  <c r="D5743" i="1"/>
  <c r="E5743" i="1" s="1"/>
  <c r="E5742" i="1"/>
  <c r="D5742" i="1"/>
  <c r="D5741" i="1"/>
  <c r="E5741" i="1" s="1"/>
  <c r="E5740" i="1"/>
  <c r="D5740" i="1"/>
  <c r="E5739" i="1"/>
  <c r="D5739" i="1"/>
  <c r="D5738" i="1"/>
  <c r="E5738" i="1" s="1"/>
  <c r="E5737" i="1"/>
  <c r="D5737" i="1"/>
  <c r="D5736" i="1"/>
  <c r="E5736" i="1" s="1"/>
  <c r="D5735" i="1"/>
  <c r="E5735" i="1" s="1"/>
  <c r="E5734" i="1"/>
  <c r="D5734" i="1"/>
  <c r="E5733" i="1"/>
  <c r="D5733" i="1"/>
  <c r="E5732" i="1"/>
  <c r="D5732" i="1"/>
  <c r="D5731" i="1"/>
  <c r="E5731" i="1" s="1"/>
  <c r="E5730" i="1"/>
  <c r="D5730" i="1"/>
  <c r="E5729" i="1"/>
  <c r="D5729" i="1"/>
  <c r="D5728" i="1"/>
  <c r="E5728" i="1" s="1"/>
  <c r="E5727" i="1"/>
  <c r="D5727" i="1"/>
  <c r="D5726" i="1"/>
  <c r="E5726" i="1" s="1"/>
  <c r="E5725" i="1"/>
  <c r="D5725" i="1"/>
  <c r="D5724" i="1"/>
  <c r="E5724" i="1" s="1"/>
  <c r="D5723" i="1"/>
  <c r="E5723" i="1" s="1"/>
  <c r="D5722" i="1"/>
  <c r="E5722" i="1" s="1"/>
  <c r="E5721" i="1"/>
  <c r="D5721" i="1"/>
  <c r="D5720" i="1"/>
  <c r="E5720" i="1" s="1"/>
  <c r="D5719" i="1"/>
  <c r="E5719" i="1" s="1"/>
  <c r="D5718" i="1"/>
  <c r="E5718" i="1" s="1"/>
  <c r="E5717" i="1"/>
  <c r="D5717" i="1"/>
  <c r="D5716" i="1"/>
  <c r="E5716" i="1" s="1"/>
  <c r="D5715" i="1"/>
  <c r="E5715" i="1" s="1"/>
  <c r="D5714" i="1"/>
  <c r="E5714" i="1" s="1"/>
  <c r="E5713" i="1"/>
  <c r="D5713" i="1"/>
  <c r="D5712" i="1"/>
  <c r="E5712" i="1" s="1"/>
  <c r="D5711" i="1"/>
  <c r="E5711" i="1" s="1"/>
  <c r="D5710" i="1"/>
  <c r="E5710" i="1" s="1"/>
  <c r="D5709" i="1"/>
  <c r="E5709" i="1" s="1"/>
  <c r="D5708" i="1"/>
  <c r="E5708" i="1" s="1"/>
  <c r="E5707" i="1"/>
  <c r="D5707" i="1"/>
  <c r="D5706" i="1"/>
  <c r="E5706" i="1" s="1"/>
  <c r="E5705" i="1"/>
  <c r="D5705" i="1"/>
  <c r="E5704" i="1"/>
  <c r="D5704" i="1"/>
  <c r="D5703" i="1"/>
  <c r="E5703" i="1" s="1"/>
  <c r="E5702" i="1"/>
  <c r="D5702" i="1"/>
  <c r="E5701" i="1"/>
  <c r="D5701" i="1"/>
  <c r="E5700" i="1"/>
  <c r="D5700" i="1"/>
  <c r="D5699" i="1"/>
  <c r="E5699" i="1" s="1"/>
  <c r="E5698" i="1"/>
  <c r="D5698" i="1"/>
  <c r="E5697" i="1"/>
  <c r="D5697" i="1"/>
  <c r="D5696" i="1"/>
  <c r="E5696" i="1" s="1"/>
  <c r="D5695" i="1"/>
  <c r="E5695" i="1" s="1"/>
  <c r="D5694" i="1"/>
  <c r="E5694" i="1" s="1"/>
  <c r="D5693" i="1"/>
  <c r="E5693" i="1" s="1"/>
  <c r="E5692" i="1"/>
  <c r="D5692" i="1"/>
  <c r="E5691" i="1"/>
  <c r="D5691" i="1"/>
  <c r="E5690" i="1"/>
  <c r="D5690" i="1"/>
  <c r="D5689" i="1"/>
  <c r="E5689" i="1" s="1"/>
  <c r="D5688" i="1"/>
  <c r="E5688" i="1" s="1"/>
  <c r="E5687" i="1"/>
  <c r="D5687" i="1"/>
  <c r="D5686" i="1"/>
  <c r="E5686" i="1" s="1"/>
  <c r="E5685" i="1"/>
  <c r="D5685" i="1"/>
  <c r="E5684" i="1"/>
  <c r="D5684" i="1"/>
  <c r="E5683" i="1"/>
  <c r="D5683" i="1"/>
  <c r="D5682" i="1"/>
  <c r="E5682" i="1" s="1"/>
  <c r="E5681" i="1"/>
  <c r="D5681" i="1"/>
  <c r="D5680" i="1"/>
  <c r="E5680" i="1" s="1"/>
  <c r="E5679" i="1"/>
  <c r="D5679" i="1"/>
  <c r="D5678" i="1"/>
  <c r="E5678" i="1" s="1"/>
  <c r="E5677" i="1"/>
  <c r="D5677" i="1"/>
  <c r="D5676" i="1"/>
  <c r="E5676" i="1" s="1"/>
  <c r="D5675" i="1"/>
  <c r="E5675" i="1" s="1"/>
  <c r="D5674" i="1"/>
  <c r="E5674" i="1" s="1"/>
  <c r="D5673" i="1"/>
  <c r="E5673" i="1" s="1"/>
  <c r="D5672" i="1"/>
  <c r="E5672" i="1" s="1"/>
  <c r="E5671" i="1"/>
  <c r="D5671" i="1"/>
  <c r="E5670" i="1"/>
  <c r="D5670" i="1"/>
  <c r="E5669" i="1"/>
  <c r="D5669" i="1"/>
  <c r="D5668" i="1"/>
  <c r="E5668" i="1" s="1"/>
  <c r="E5667" i="1"/>
  <c r="D5667" i="1"/>
  <c r="D5666" i="1"/>
  <c r="E5666" i="1" s="1"/>
  <c r="E5665" i="1"/>
  <c r="D5665" i="1"/>
  <c r="D5664" i="1"/>
  <c r="E5664" i="1" s="1"/>
  <c r="E5663" i="1"/>
  <c r="D5663" i="1"/>
  <c r="E5662" i="1"/>
  <c r="D5662" i="1"/>
  <c r="D5661" i="1"/>
  <c r="E5661" i="1" s="1"/>
  <c r="E5660" i="1"/>
  <c r="D5660" i="1"/>
  <c r="E5659" i="1"/>
  <c r="D5659" i="1"/>
  <c r="E5658" i="1"/>
  <c r="D5658" i="1"/>
  <c r="E5657" i="1"/>
  <c r="D5657" i="1"/>
  <c r="D5656" i="1"/>
  <c r="E5656" i="1" s="1"/>
  <c r="D5655" i="1"/>
  <c r="E5655" i="1" s="1"/>
  <c r="E5654" i="1"/>
  <c r="D5654" i="1"/>
  <c r="E5653" i="1"/>
  <c r="D5653" i="1"/>
  <c r="D5652" i="1"/>
  <c r="E5652" i="1" s="1"/>
  <c r="D5651" i="1"/>
  <c r="E5651" i="1" s="1"/>
  <c r="D5650" i="1"/>
  <c r="E5650" i="1" s="1"/>
  <c r="D5649" i="1"/>
  <c r="E5649" i="1" s="1"/>
  <c r="D5648" i="1"/>
  <c r="E5648" i="1" s="1"/>
  <c r="E5647" i="1"/>
  <c r="D5647" i="1"/>
  <c r="D5646" i="1"/>
  <c r="E5646" i="1" s="1"/>
  <c r="D5645" i="1"/>
  <c r="E5645" i="1" s="1"/>
  <c r="D5644" i="1"/>
  <c r="E5644" i="1" s="1"/>
  <c r="D5643" i="1"/>
  <c r="E5643" i="1" s="1"/>
  <c r="E5642" i="1"/>
  <c r="D5642" i="1"/>
  <c r="E5641" i="1"/>
  <c r="D5641" i="1"/>
  <c r="D5640" i="1"/>
  <c r="E5640" i="1" s="1"/>
  <c r="D5639" i="1"/>
  <c r="E5639" i="1" s="1"/>
  <c r="D5638" i="1"/>
  <c r="E5638" i="1" s="1"/>
  <c r="E5637" i="1"/>
  <c r="D5637" i="1"/>
  <c r="D5636" i="1"/>
  <c r="E5636" i="1" s="1"/>
  <c r="E5635" i="1"/>
  <c r="D5635" i="1"/>
  <c r="E5634" i="1"/>
  <c r="D5634" i="1"/>
  <c r="D5633" i="1"/>
  <c r="E5633" i="1" s="1"/>
  <c r="E5632" i="1"/>
  <c r="D5632" i="1"/>
  <c r="D5631" i="1"/>
  <c r="E5631" i="1" s="1"/>
  <c r="D5630" i="1"/>
  <c r="E5630" i="1" s="1"/>
  <c r="D5629" i="1"/>
  <c r="E5629" i="1" s="1"/>
  <c r="D5628" i="1"/>
  <c r="E5628" i="1" s="1"/>
  <c r="E5627" i="1"/>
  <c r="D5627" i="1"/>
  <c r="D5626" i="1"/>
  <c r="E5626" i="1" s="1"/>
  <c r="D5625" i="1"/>
  <c r="E5625" i="1" s="1"/>
  <c r="D5624" i="1"/>
  <c r="E5624" i="1" s="1"/>
  <c r="E5623" i="1"/>
  <c r="D5623" i="1"/>
  <c r="E5622" i="1"/>
  <c r="D5622" i="1"/>
  <c r="E5621" i="1"/>
  <c r="D5621" i="1"/>
  <c r="E5620" i="1"/>
  <c r="D5620" i="1"/>
  <c r="E5619" i="1"/>
  <c r="D5619" i="1"/>
  <c r="D5618" i="1"/>
  <c r="E5618" i="1" s="1"/>
  <c r="E5617" i="1"/>
  <c r="D5617" i="1"/>
  <c r="D5616" i="1"/>
  <c r="E5616" i="1" s="1"/>
  <c r="D5615" i="1"/>
  <c r="E5615" i="1" s="1"/>
  <c r="D5614" i="1"/>
  <c r="E5614" i="1" s="1"/>
  <c r="D5613" i="1"/>
  <c r="E5613" i="1" s="1"/>
  <c r="E5612" i="1"/>
  <c r="D5612" i="1"/>
  <c r="E5611" i="1"/>
  <c r="D5611" i="1"/>
  <c r="D5610" i="1"/>
  <c r="E5610" i="1" s="1"/>
  <c r="D5609" i="1"/>
  <c r="E5609" i="1" s="1"/>
  <c r="E5608" i="1"/>
  <c r="D5608" i="1"/>
  <c r="E5607" i="1"/>
  <c r="D5607" i="1"/>
  <c r="D5606" i="1"/>
  <c r="E5606" i="1" s="1"/>
  <c r="E5605" i="1"/>
  <c r="D5605" i="1"/>
  <c r="D5604" i="1"/>
  <c r="E5604" i="1" s="1"/>
  <c r="D5603" i="1"/>
  <c r="E5603" i="1" s="1"/>
  <c r="E5602" i="1"/>
  <c r="D5602" i="1"/>
  <c r="D5601" i="1"/>
  <c r="E5601" i="1" s="1"/>
  <c r="E5600" i="1"/>
  <c r="D5600" i="1"/>
  <c r="E5599" i="1"/>
  <c r="D5599" i="1"/>
  <c r="D5598" i="1"/>
  <c r="E5598" i="1" s="1"/>
  <c r="E5597" i="1"/>
  <c r="D5597" i="1"/>
  <c r="D5596" i="1"/>
  <c r="E5596" i="1" s="1"/>
  <c r="D5595" i="1"/>
  <c r="E5595" i="1" s="1"/>
  <c r="D5594" i="1"/>
  <c r="E5594" i="1" s="1"/>
  <c r="E5593" i="1"/>
  <c r="D5593" i="1"/>
  <c r="D5592" i="1"/>
  <c r="E5592" i="1" s="1"/>
  <c r="D5591" i="1"/>
  <c r="E5591" i="1" s="1"/>
  <c r="D5590" i="1"/>
  <c r="E5590" i="1" s="1"/>
  <c r="D5589" i="1"/>
  <c r="E5589" i="1" s="1"/>
  <c r="D5588" i="1"/>
  <c r="E5588" i="1" s="1"/>
  <c r="E5587" i="1"/>
  <c r="D5587" i="1"/>
  <c r="D5586" i="1"/>
  <c r="E5586" i="1" s="1"/>
  <c r="E5585" i="1"/>
  <c r="D5585" i="1"/>
  <c r="E5584" i="1"/>
  <c r="D5584" i="1"/>
  <c r="D5583" i="1"/>
  <c r="E5583" i="1" s="1"/>
  <c r="D5582" i="1"/>
  <c r="E5582" i="1" s="1"/>
  <c r="D5581" i="1"/>
  <c r="E5581" i="1" s="1"/>
  <c r="E5580" i="1"/>
  <c r="D5580" i="1"/>
  <c r="E5579" i="1"/>
  <c r="D5579" i="1"/>
  <c r="E5578" i="1"/>
  <c r="D5578" i="1"/>
  <c r="E5577" i="1"/>
  <c r="D5577" i="1"/>
  <c r="D5576" i="1"/>
  <c r="E5576" i="1" s="1"/>
  <c r="D5575" i="1"/>
  <c r="E5575" i="1" s="1"/>
  <c r="D5574" i="1"/>
  <c r="E5574" i="1" s="1"/>
  <c r="D5573" i="1"/>
  <c r="E5573" i="1" s="1"/>
  <c r="E5572" i="1"/>
  <c r="D5572" i="1"/>
  <c r="D5571" i="1"/>
  <c r="E5571" i="1" s="1"/>
  <c r="D5570" i="1"/>
  <c r="E5570" i="1" s="1"/>
  <c r="D5569" i="1"/>
  <c r="E5569" i="1" s="1"/>
  <c r="D5568" i="1"/>
  <c r="E5568" i="1" s="1"/>
  <c r="E5567" i="1"/>
  <c r="D5567" i="1"/>
  <c r="D5566" i="1"/>
  <c r="E5566" i="1" s="1"/>
  <c r="D5565" i="1"/>
  <c r="E5565" i="1" s="1"/>
  <c r="D5564" i="1"/>
  <c r="E5564" i="1" s="1"/>
  <c r="E5563" i="1"/>
  <c r="D5563" i="1"/>
  <c r="D5562" i="1"/>
  <c r="E5562" i="1" s="1"/>
  <c r="D5561" i="1"/>
  <c r="E5561" i="1" s="1"/>
  <c r="D5560" i="1"/>
  <c r="E5560" i="1" s="1"/>
  <c r="E5559" i="1"/>
  <c r="D5559" i="1"/>
  <c r="E5558" i="1"/>
  <c r="D5558" i="1"/>
  <c r="E5557" i="1"/>
  <c r="D5557" i="1"/>
  <c r="D5556" i="1"/>
  <c r="E5556" i="1" s="1"/>
  <c r="D5555" i="1"/>
  <c r="E5555" i="1" s="1"/>
  <c r="D5554" i="1"/>
  <c r="E5554" i="1" s="1"/>
  <c r="D5553" i="1"/>
  <c r="E5553" i="1" s="1"/>
  <c r="D5552" i="1"/>
  <c r="E5552" i="1" s="1"/>
  <c r="D5551" i="1"/>
  <c r="E5551" i="1" s="1"/>
  <c r="D5550" i="1"/>
  <c r="E5550" i="1" s="1"/>
  <c r="D5549" i="1"/>
  <c r="E5549" i="1" s="1"/>
  <c r="D5548" i="1"/>
  <c r="E5548" i="1" s="1"/>
  <c r="E5547" i="1"/>
  <c r="D5547" i="1"/>
  <c r="D5546" i="1"/>
  <c r="E5546" i="1" s="1"/>
  <c r="E5545" i="1"/>
  <c r="D5545" i="1"/>
  <c r="D5544" i="1"/>
  <c r="E5544" i="1" s="1"/>
  <c r="E5543" i="1"/>
  <c r="D5543" i="1"/>
  <c r="E5542" i="1"/>
  <c r="D5542" i="1"/>
  <c r="D5541" i="1"/>
  <c r="E5541" i="1" s="1"/>
  <c r="D5540" i="1"/>
  <c r="E5540" i="1" s="1"/>
  <c r="D5539" i="1"/>
  <c r="E5539" i="1" s="1"/>
  <c r="D5538" i="1"/>
  <c r="E5538" i="1" s="1"/>
  <c r="E5537" i="1"/>
  <c r="D5537" i="1"/>
  <c r="D5536" i="1"/>
  <c r="E5536" i="1" s="1"/>
  <c r="D5535" i="1"/>
  <c r="E5535" i="1" s="1"/>
  <c r="E5534" i="1"/>
  <c r="D5534" i="1"/>
  <c r="E5533" i="1"/>
  <c r="D5533" i="1"/>
  <c r="E5532" i="1"/>
  <c r="D5532" i="1"/>
  <c r="D5531" i="1"/>
  <c r="E5531" i="1" s="1"/>
  <c r="D5530" i="1"/>
  <c r="E5530" i="1" s="1"/>
  <c r="E5529" i="1"/>
  <c r="D5529" i="1"/>
  <c r="E5528" i="1"/>
  <c r="D5528" i="1"/>
  <c r="E5527" i="1"/>
  <c r="D5527" i="1"/>
  <c r="D5526" i="1"/>
  <c r="E5526" i="1" s="1"/>
  <c r="E5525" i="1"/>
  <c r="D5525" i="1"/>
  <c r="E5524" i="1"/>
  <c r="D5524" i="1"/>
  <c r="E5523" i="1"/>
  <c r="D5523" i="1"/>
  <c r="E5522" i="1"/>
  <c r="D5522" i="1"/>
  <c r="E5521" i="1"/>
  <c r="D5521" i="1"/>
  <c r="D5520" i="1"/>
  <c r="E5520" i="1" s="1"/>
  <c r="D5519" i="1"/>
  <c r="E5519" i="1" s="1"/>
  <c r="E5518" i="1"/>
  <c r="D5518" i="1"/>
  <c r="E5517" i="1"/>
  <c r="D5517" i="1"/>
  <c r="D5516" i="1"/>
  <c r="E5516" i="1" s="1"/>
  <c r="D5515" i="1"/>
  <c r="E5515" i="1" s="1"/>
  <c r="D5514" i="1"/>
  <c r="E5514" i="1" s="1"/>
  <c r="D5513" i="1"/>
  <c r="E5513" i="1" s="1"/>
  <c r="E5512" i="1"/>
  <c r="D5512" i="1"/>
  <c r="E5511" i="1"/>
  <c r="D5511" i="1"/>
  <c r="D5510" i="1"/>
  <c r="E5510" i="1" s="1"/>
  <c r="D5509" i="1"/>
  <c r="E5509" i="1" s="1"/>
  <c r="E5508" i="1"/>
  <c r="D5508" i="1"/>
  <c r="E5507" i="1"/>
  <c r="D5507" i="1"/>
  <c r="D5506" i="1"/>
  <c r="E5506" i="1" s="1"/>
  <c r="E5505" i="1"/>
  <c r="D5505" i="1"/>
  <c r="E5504" i="1"/>
  <c r="D5504" i="1"/>
  <c r="D5503" i="1"/>
  <c r="E5503" i="1" s="1"/>
  <c r="E5502" i="1"/>
  <c r="D5502" i="1"/>
  <c r="D5501" i="1"/>
  <c r="E5501" i="1" s="1"/>
  <c r="E5500" i="1"/>
  <c r="D5500" i="1"/>
  <c r="D5499" i="1"/>
  <c r="E5499" i="1" s="1"/>
  <c r="D5498" i="1"/>
  <c r="E5498" i="1" s="1"/>
  <c r="E5497" i="1"/>
  <c r="D5497" i="1"/>
  <c r="D5496" i="1"/>
  <c r="E5496" i="1" s="1"/>
  <c r="D5495" i="1"/>
  <c r="E5495" i="1" s="1"/>
  <c r="D5494" i="1"/>
  <c r="E5494" i="1" s="1"/>
  <c r="D5493" i="1"/>
  <c r="E5493" i="1" s="1"/>
  <c r="D5492" i="1"/>
  <c r="E5492" i="1" s="1"/>
  <c r="D5491" i="1"/>
  <c r="E5491" i="1" s="1"/>
  <c r="E5490" i="1"/>
  <c r="D5490" i="1"/>
  <c r="D5489" i="1"/>
  <c r="E5489" i="1" s="1"/>
  <c r="E5488" i="1"/>
  <c r="D5488" i="1"/>
  <c r="E5487" i="1"/>
  <c r="D5487" i="1"/>
  <c r="D5486" i="1"/>
  <c r="E5486" i="1" s="1"/>
  <c r="D5485" i="1"/>
  <c r="E5485" i="1" s="1"/>
  <c r="E5484" i="1"/>
  <c r="D5484" i="1"/>
  <c r="E5483" i="1"/>
  <c r="D5483" i="1"/>
  <c r="D5482" i="1"/>
  <c r="E5482" i="1" s="1"/>
  <c r="D5481" i="1"/>
  <c r="E5481" i="1" s="1"/>
  <c r="D5480" i="1"/>
  <c r="E5480" i="1" s="1"/>
  <c r="E5479" i="1"/>
  <c r="D5479" i="1"/>
  <c r="D5478" i="1"/>
  <c r="E5478" i="1" s="1"/>
  <c r="E5477" i="1"/>
  <c r="D5477" i="1"/>
  <c r="D5476" i="1"/>
  <c r="E5476" i="1" s="1"/>
  <c r="D5475" i="1"/>
  <c r="E5475" i="1" s="1"/>
  <c r="E5474" i="1"/>
  <c r="D5474" i="1"/>
  <c r="D5473" i="1"/>
  <c r="E5473" i="1" s="1"/>
  <c r="D5472" i="1"/>
  <c r="E5472" i="1" s="1"/>
  <c r="D5471" i="1"/>
  <c r="E5471" i="1" s="1"/>
  <c r="D5470" i="1"/>
  <c r="E5470" i="1" s="1"/>
  <c r="D5469" i="1"/>
  <c r="E5469" i="1" s="1"/>
  <c r="D5468" i="1"/>
  <c r="E5468" i="1" s="1"/>
  <c r="E5467" i="1"/>
  <c r="D5467" i="1"/>
  <c r="D5466" i="1"/>
  <c r="E5466" i="1" s="1"/>
  <c r="D5465" i="1"/>
  <c r="E5465" i="1" s="1"/>
  <c r="D5464" i="1"/>
  <c r="E5464" i="1" s="1"/>
  <c r="E5463" i="1"/>
  <c r="D5463" i="1"/>
  <c r="E5462" i="1"/>
  <c r="D5462" i="1"/>
  <c r="D5461" i="1"/>
  <c r="E5461" i="1" s="1"/>
  <c r="E5460" i="1"/>
  <c r="D5460" i="1"/>
  <c r="E5459" i="1"/>
  <c r="D5459" i="1"/>
  <c r="E5458" i="1"/>
  <c r="D5458" i="1"/>
  <c r="E5457" i="1"/>
  <c r="D5457" i="1"/>
  <c r="D5456" i="1"/>
  <c r="E5456" i="1" s="1"/>
  <c r="E5455" i="1"/>
  <c r="D5455" i="1"/>
  <c r="E5454" i="1"/>
  <c r="D5454" i="1"/>
  <c r="D5453" i="1"/>
  <c r="E5453" i="1" s="1"/>
  <c r="D5452" i="1"/>
  <c r="E5452" i="1" s="1"/>
  <c r="D5451" i="1"/>
  <c r="E5451" i="1" s="1"/>
  <c r="D5450" i="1"/>
  <c r="E5450" i="1" s="1"/>
  <c r="D5449" i="1"/>
  <c r="E5449" i="1" s="1"/>
  <c r="D5448" i="1"/>
  <c r="E5448" i="1" s="1"/>
  <c r="E5447" i="1"/>
  <c r="D5447" i="1"/>
  <c r="E5446" i="1"/>
  <c r="D5446" i="1"/>
  <c r="D5445" i="1"/>
  <c r="E5445" i="1" s="1"/>
  <c r="E5444" i="1"/>
  <c r="D5444" i="1"/>
  <c r="D5443" i="1"/>
  <c r="E5443" i="1" s="1"/>
  <c r="D5442" i="1"/>
  <c r="E5442" i="1" s="1"/>
  <c r="D5441" i="1"/>
  <c r="E5441" i="1" s="1"/>
  <c r="E5440" i="1"/>
  <c r="D5440" i="1"/>
  <c r="D5439" i="1"/>
  <c r="E5439" i="1" s="1"/>
  <c r="D5438" i="1"/>
  <c r="E5438" i="1" s="1"/>
  <c r="E5437" i="1"/>
  <c r="D5437" i="1"/>
  <c r="E5436" i="1"/>
  <c r="D5436" i="1"/>
  <c r="E5435" i="1"/>
  <c r="D5435" i="1"/>
  <c r="D5434" i="1"/>
  <c r="E5434" i="1" s="1"/>
  <c r="E5433" i="1"/>
  <c r="D5433" i="1"/>
  <c r="D5432" i="1"/>
  <c r="E5432" i="1" s="1"/>
  <c r="D5431" i="1"/>
  <c r="E5431" i="1" s="1"/>
  <c r="D5430" i="1"/>
  <c r="E5430" i="1" s="1"/>
  <c r="E5429" i="1"/>
  <c r="D5429" i="1"/>
  <c r="D5428" i="1"/>
  <c r="E5428" i="1" s="1"/>
  <c r="E5427" i="1"/>
  <c r="D5427" i="1"/>
  <c r="E5426" i="1"/>
  <c r="D5426" i="1"/>
  <c r="D5425" i="1"/>
  <c r="E5425" i="1" s="1"/>
  <c r="D5424" i="1"/>
  <c r="E5424" i="1" s="1"/>
  <c r="E5423" i="1"/>
  <c r="D5423" i="1"/>
  <c r="D5422" i="1"/>
  <c r="E5422" i="1" s="1"/>
  <c r="D5421" i="1"/>
  <c r="E5421" i="1" s="1"/>
  <c r="E5420" i="1"/>
  <c r="D5420" i="1"/>
  <c r="E5419" i="1"/>
  <c r="D5419" i="1"/>
  <c r="D5418" i="1"/>
  <c r="E5418" i="1" s="1"/>
  <c r="E5417" i="1"/>
  <c r="D5417" i="1"/>
  <c r="D5416" i="1"/>
  <c r="E5416" i="1" s="1"/>
  <c r="E5415" i="1"/>
  <c r="D5415" i="1"/>
  <c r="E5414" i="1"/>
  <c r="D5414" i="1"/>
  <c r="D5413" i="1"/>
  <c r="E5413" i="1" s="1"/>
  <c r="D5412" i="1"/>
  <c r="E5412" i="1" s="1"/>
  <c r="D5411" i="1"/>
  <c r="E5411" i="1" s="1"/>
  <c r="D5410" i="1"/>
  <c r="E5410" i="1" s="1"/>
  <c r="E5409" i="1"/>
  <c r="D5409" i="1"/>
  <c r="E5408" i="1"/>
  <c r="D5408" i="1"/>
  <c r="E5407" i="1"/>
  <c r="D5407" i="1"/>
  <c r="D5406" i="1"/>
  <c r="E5406" i="1" s="1"/>
  <c r="E5405" i="1"/>
  <c r="D5405" i="1"/>
  <c r="D5404" i="1"/>
  <c r="E5404" i="1" s="1"/>
  <c r="D5403" i="1"/>
  <c r="E5403" i="1" s="1"/>
  <c r="D5402" i="1"/>
  <c r="E5402" i="1" s="1"/>
  <c r="E5401" i="1"/>
  <c r="D5401" i="1"/>
  <c r="E5400" i="1"/>
  <c r="D5400" i="1"/>
  <c r="D5399" i="1"/>
  <c r="E5399" i="1" s="1"/>
  <c r="D5398" i="1"/>
  <c r="E5398" i="1" s="1"/>
  <c r="E5397" i="1"/>
  <c r="D5397" i="1"/>
  <c r="D5396" i="1"/>
  <c r="E5396" i="1" s="1"/>
  <c r="E5395" i="1"/>
  <c r="D5395" i="1"/>
  <c r="E5394" i="1"/>
  <c r="D5394" i="1"/>
  <c r="E5393" i="1"/>
  <c r="D5393" i="1"/>
  <c r="D5392" i="1"/>
  <c r="E5392" i="1" s="1"/>
  <c r="D5391" i="1"/>
  <c r="E5391" i="1" s="1"/>
  <c r="D5390" i="1"/>
  <c r="E5390" i="1" s="1"/>
  <c r="D5389" i="1"/>
  <c r="E5389" i="1" s="1"/>
  <c r="D5388" i="1"/>
  <c r="E5388" i="1" s="1"/>
  <c r="E5387" i="1"/>
  <c r="D5387" i="1"/>
  <c r="E5386" i="1"/>
  <c r="D5386" i="1"/>
  <c r="D5385" i="1"/>
  <c r="E5385" i="1" s="1"/>
  <c r="D5384" i="1"/>
  <c r="E5384" i="1" s="1"/>
  <c r="D5383" i="1"/>
  <c r="E5383" i="1" s="1"/>
  <c r="D5382" i="1"/>
  <c r="E5382" i="1" s="1"/>
  <c r="D5381" i="1"/>
  <c r="E5381" i="1" s="1"/>
  <c r="E5380" i="1"/>
  <c r="D5380" i="1"/>
  <c r="E5379" i="1"/>
  <c r="D5379" i="1"/>
  <c r="E5378" i="1"/>
  <c r="D5378" i="1"/>
  <c r="E5377" i="1"/>
  <c r="D5377" i="1"/>
  <c r="E5376" i="1"/>
  <c r="D5376" i="1"/>
  <c r="D5375" i="1"/>
  <c r="E5375" i="1" s="1"/>
  <c r="D5374" i="1"/>
  <c r="E5374" i="1" s="1"/>
  <c r="E5373" i="1"/>
  <c r="D5373" i="1"/>
  <c r="E5372" i="1"/>
  <c r="D5372" i="1"/>
  <c r="D5371" i="1"/>
  <c r="E5371" i="1" s="1"/>
  <c r="D5370" i="1"/>
  <c r="E5370" i="1" s="1"/>
  <c r="D5369" i="1"/>
  <c r="E5369" i="1" s="1"/>
  <c r="D5368" i="1"/>
  <c r="E5368" i="1" s="1"/>
  <c r="E5367" i="1"/>
  <c r="D5367" i="1"/>
  <c r="E5366" i="1"/>
  <c r="D5366" i="1"/>
  <c r="E5365" i="1"/>
  <c r="D5365" i="1"/>
  <c r="E5364" i="1"/>
  <c r="D5364" i="1"/>
  <c r="E5363" i="1"/>
  <c r="D5363" i="1"/>
  <c r="E5362" i="1"/>
  <c r="D5362" i="1"/>
  <c r="D5361" i="1"/>
  <c r="E5361" i="1" s="1"/>
  <c r="D5360" i="1"/>
  <c r="E5360" i="1" s="1"/>
  <c r="E5359" i="1"/>
  <c r="D5359" i="1"/>
  <c r="E5358" i="1"/>
  <c r="D5358" i="1"/>
  <c r="D5357" i="1"/>
  <c r="E5357" i="1" s="1"/>
  <c r="D5356" i="1"/>
  <c r="E5356" i="1" s="1"/>
  <c r="D5355" i="1"/>
  <c r="E5355" i="1" s="1"/>
  <c r="E5354" i="1"/>
  <c r="D5354" i="1"/>
  <c r="E5353" i="1"/>
  <c r="D5353" i="1"/>
  <c r="D5352" i="1"/>
  <c r="E5352" i="1" s="1"/>
  <c r="D5351" i="1"/>
  <c r="E5351" i="1" s="1"/>
  <c r="D5350" i="1"/>
  <c r="E5350" i="1" s="1"/>
  <c r="D5349" i="1"/>
  <c r="E5349" i="1" s="1"/>
  <c r="E5348" i="1"/>
  <c r="D5348" i="1"/>
  <c r="D5347" i="1"/>
  <c r="E5347" i="1" s="1"/>
  <c r="E5346" i="1"/>
  <c r="D5346" i="1"/>
  <c r="E5345" i="1"/>
  <c r="D5345" i="1"/>
  <c r="E5344" i="1"/>
  <c r="D5344" i="1"/>
  <c r="E5343" i="1"/>
  <c r="D5343" i="1"/>
  <c r="E5342" i="1"/>
  <c r="D5342" i="1"/>
  <c r="E5341" i="1"/>
  <c r="D5341" i="1"/>
  <c r="D5340" i="1"/>
  <c r="E5340" i="1" s="1"/>
  <c r="D5339" i="1"/>
  <c r="E5339" i="1" s="1"/>
  <c r="D5338" i="1"/>
  <c r="E5338" i="1" s="1"/>
  <c r="D5337" i="1"/>
  <c r="E5337" i="1" s="1"/>
  <c r="E5336" i="1"/>
  <c r="D5336" i="1"/>
  <c r="E5335" i="1"/>
  <c r="D5335" i="1"/>
  <c r="E5334" i="1"/>
  <c r="D5334" i="1"/>
  <c r="E5333" i="1"/>
  <c r="D5333" i="1"/>
  <c r="E5332" i="1"/>
  <c r="D5332" i="1"/>
  <c r="D5331" i="1"/>
  <c r="E5331" i="1" s="1"/>
  <c r="D5330" i="1"/>
  <c r="E5330" i="1" s="1"/>
  <c r="D5329" i="1"/>
  <c r="E5329" i="1" s="1"/>
  <c r="E5328" i="1"/>
  <c r="D5328" i="1"/>
  <c r="D5327" i="1"/>
  <c r="E5327" i="1" s="1"/>
  <c r="D5326" i="1"/>
  <c r="E5326" i="1" s="1"/>
  <c r="D5325" i="1"/>
  <c r="E5325" i="1" s="1"/>
  <c r="D5324" i="1"/>
  <c r="E5324" i="1" s="1"/>
  <c r="D5323" i="1"/>
  <c r="E5323" i="1" s="1"/>
  <c r="D5322" i="1"/>
  <c r="E5322" i="1" s="1"/>
  <c r="E5321" i="1"/>
  <c r="D5321" i="1"/>
  <c r="E5320" i="1"/>
  <c r="D5320" i="1"/>
  <c r="D5319" i="1"/>
  <c r="E5319" i="1" s="1"/>
  <c r="D5318" i="1"/>
  <c r="E5318" i="1" s="1"/>
  <c r="D5317" i="1"/>
  <c r="E5317" i="1" s="1"/>
  <c r="D5316" i="1"/>
  <c r="E5316" i="1" s="1"/>
  <c r="D5315" i="1"/>
  <c r="E5315" i="1" s="1"/>
  <c r="E5314" i="1"/>
  <c r="D5314" i="1"/>
  <c r="D5313" i="1"/>
  <c r="E5313" i="1" s="1"/>
  <c r="D5312" i="1"/>
  <c r="E5312" i="1" s="1"/>
  <c r="D5311" i="1"/>
  <c r="E5311" i="1" s="1"/>
  <c r="D5310" i="1"/>
  <c r="E5310" i="1" s="1"/>
  <c r="D5309" i="1"/>
  <c r="E5309" i="1" s="1"/>
  <c r="E5308" i="1"/>
  <c r="D5308" i="1"/>
  <c r="D5307" i="1"/>
  <c r="E5307" i="1" s="1"/>
  <c r="D5306" i="1"/>
  <c r="E5306" i="1" s="1"/>
  <c r="E5305" i="1"/>
  <c r="D5305" i="1"/>
  <c r="D5304" i="1"/>
  <c r="E5304" i="1" s="1"/>
  <c r="E5303" i="1"/>
  <c r="D5303" i="1"/>
  <c r="E5302" i="1"/>
  <c r="D5302" i="1"/>
  <c r="E5301" i="1"/>
  <c r="D5301" i="1"/>
  <c r="E5300" i="1"/>
  <c r="D5300" i="1"/>
  <c r="E5299" i="1"/>
  <c r="D5299" i="1"/>
  <c r="D5298" i="1"/>
  <c r="E5298" i="1" s="1"/>
  <c r="D5297" i="1"/>
  <c r="E5297" i="1" s="1"/>
  <c r="D5296" i="1"/>
  <c r="E5296" i="1" s="1"/>
  <c r="D5295" i="1"/>
  <c r="E5295" i="1" s="1"/>
  <c r="E5294" i="1"/>
  <c r="D5294" i="1"/>
  <c r="D5293" i="1"/>
  <c r="E5293" i="1" s="1"/>
  <c r="E5292" i="1"/>
  <c r="D5292" i="1"/>
  <c r="E5291" i="1"/>
  <c r="D5291" i="1"/>
  <c r="E5290" i="1"/>
  <c r="D5290" i="1"/>
  <c r="D5289" i="1"/>
  <c r="E5289" i="1" s="1"/>
  <c r="D5288" i="1"/>
  <c r="E5288" i="1" s="1"/>
  <c r="D5287" i="1"/>
  <c r="E5287" i="1" s="1"/>
  <c r="E5286" i="1"/>
  <c r="D5286" i="1"/>
  <c r="E5285" i="1"/>
  <c r="D5285" i="1"/>
  <c r="E5284" i="1"/>
  <c r="D5284" i="1"/>
  <c r="D5283" i="1"/>
  <c r="E5283" i="1" s="1"/>
  <c r="D5282" i="1"/>
  <c r="E5282" i="1" s="1"/>
  <c r="D5281" i="1"/>
  <c r="E5281" i="1" s="1"/>
  <c r="D5280" i="1"/>
  <c r="E5280" i="1" s="1"/>
  <c r="E5279" i="1"/>
  <c r="D5279" i="1"/>
  <c r="E5278" i="1"/>
  <c r="D5278" i="1"/>
  <c r="D5277" i="1"/>
  <c r="E5277" i="1" s="1"/>
  <c r="E5276" i="1"/>
  <c r="D5276" i="1"/>
  <c r="D5275" i="1"/>
  <c r="E5275" i="1" s="1"/>
  <c r="D5274" i="1"/>
  <c r="E5274" i="1" s="1"/>
  <c r="D5273" i="1"/>
  <c r="E5273" i="1" s="1"/>
  <c r="E5272" i="1"/>
  <c r="D5272" i="1"/>
  <c r="D5271" i="1"/>
  <c r="E5271" i="1" s="1"/>
  <c r="D5270" i="1"/>
  <c r="E5270" i="1" s="1"/>
  <c r="E5269" i="1"/>
  <c r="D5269" i="1"/>
  <c r="D5268" i="1"/>
  <c r="E5268" i="1" s="1"/>
  <c r="D5267" i="1"/>
  <c r="E5267" i="1" s="1"/>
  <c r="D5266" i="1"/>
  <c r="E5266" i="1" s="1"/>
  <c r="D5265" i="1"/>
  <c r="E5265" i="1" s="1"/>
  <c r="E5264" i="1"/>
  <c r="D5264" i="1"/>
  <c r="E5263" i="1"/>
  <c r="D5263" i="1"/>
  <c r="E5262" i="1"/>
  <c r="D5262" i="1"/>
  <c r="D5261" i="1"/>
  <c r="E5261" i="1" s="1"/>
  <c r="D5260" i="1"/>
  <c r="E5260" i="1" s="1"/>
  <c r="E5259" i="1"/>
  <c r="D5259" i="1"/>
  <c r="E5258" i="1"/>
  <c r="D5258" i="1"/>
  <c r="D5257" i="1"/>
  <c r="E5257" i="1" s="1"/>
  <c r="D5256" i="1"/>
  <c r="E5256" i="1" s="1"/>
  <c r="D5255" i="1"/>
  <c r="E5255" i="1" s="1"/>
  <c r="D5254" i="1"/>
  <c r="E5254" i="1" s="1"/>
  <c r="D5253" i="1"/>
  <c r="E5253" i="1" s="1"/>
  <c r="E5252" i="1"/>
  <c r="D5252" i="1"/>
  <c r="E5251" i="1"/>
  <c r="D5251" i="1"/>
  <c r="D5250" i="1"/>
  <c r="E5250" i="1" s="1"/>
  <c r="D5249" i="1"/>
  <c r="E5249" i="1" s="1"/>
  <c r="D5248" i="1"/>
  <c r="E5248" i="1" s="1"/>
  <c r="D5247" i="1"/>
  <c r="E5247" i="1" s="1"/>
  <c r="E5246" i="1"/>
  <c r="D5246" i="1"/>
  <c r="D5245" i="1"/>
  <c r="E5245" i="1" s="1"/>
  <c r="D5244" i="1"/>
  <c r="E5244" i="1" s="1"/>
  <c r="D5243" i="1"/>
  <c r="E5243" i="1" s="1"/>
  <c r="D5242" i="1"/>
  <c r="E5242" i="1" s="1"/>
  <c r="E5241" i="1"/>
  <c r="D5241" i="1"/>
  <c r="E5240" i="1"/>
  <c r="D5240" i="1"/>
  <c r="D5239" i="1"/>
  <c r="E5239" i="1" s="1"/>
  <c r="D5238" i="1"/>
  <c r="E5238" i="1" s="1"/>
  <c r="D5237" i="1"/>
  <c r="E5237" i="1" s="1"/>
  <c r="D5236" i="1"/>
  <c r="E5236" i="1" s="1"/>
  <c r="D5235" i="1"/>
  <c r="E5235" i="1" s="1"/>
  <c r="E5234" i="1"/>
  <c r="D5234" i="1"/>
  <c r="E5233" i="1"/>
  <c r="D5233" i="1"/>
  <c r="E5232" i="1"/>
  <c r="D5232" i="1"/>
  <c r="D5231" i="1"/>
  <c r="E5231" i="1" s="1"/>
  <c r="D5230" i="1"/>
  <c r="E5230" i="1" s="1"/>
  <c r="D5229" i="1"/>
  <c r="E5229" i="1" s="1"/>
  <c r="D5228" i="1"/>
  <c r="E5228" i="1" s="1"/>
  <c r="D5227" i="1"/>
  <c r="E5227" i="1" s="1"/>
  <c r="E5226" i="1"/>
  <c r="D5226" i="1"/>
  <c r="E5225" i="1"/>
  <c r="D5225" i="1"/>
  <c r="D5224" i="1"/>
  <c r="E5224" i="1" s="1"/>
  <c r="E5223" i="1"/>
  <c r="D5223" i="1"/>
  <c r="E5222" i="1"/>
  <c r="D5222" i="1"/>
  <c r="E5221" i="1"/>
  <c r="D5221" i="1"/>
  <c r="D5220" i="1"/>
  <c r="E5220" i="1" s="1"/>
  <c r="D5219" i="1"/>
  <c r="E5219" i="1" s="1"/>
  <c r="D5218" i="1"/>
  <c r="E5218" i="1" s="1"/>
  <c r="D5217" i="1"/>
  <c r="E5217" i="1" s="1"/>
  <c r="D5216" i="1"/>
  <c r="E5216" i="1" s="1"/>
  <c r="D5215" i="1"/>
  <c r="E5215" i="1" s="1"/>
  <c r="D5214" i="1"/>
  <c r="E5214" i="1" s="1"/>
  <c r="D5213" i="1"/>
  <c r="E5213" i="1" s="1"/>
  <c r="D5212" i="1"/>
  <c r="E5212" i="1" s="1"/>
  <c r="D5211" i="1"/>
  <c r="E5211" i="1" s="1"/>
  <c r="D5210" i="1"/>
  <c r="E5210" i="1" s="1"/>
  <c r="D5209" i="1"/>
  <c r="E5209" i="1" s="1"/>
  <c r="E5208" i="1"/>
  <c r="D5208" i="1"/>
  <c r="D5207" i="1"/>
  <c r="E5207" i="1" s="1"/>
  <c r="D5206" i="1"/>
  <c r="E5206" i="1" s="1"/>
  <c r="E5205" i="1"/>
  <c r="D5205" i="1"/>
  <c r="E5204" i="1"/>
  <c r="D5204" i="1"/>
  <c r="D5203" i="1"/>
  <c r="E5203" i="1" s="1"/>
  <c r="D5202" i="1"/>
  <c r="E5202" i="1" s="1"/>
  <c r="D5201" i="1"/>
  <c r="E5201" i="1" s="1"/>
  <c r="D5200" i="1"/>
  <c r="E5200" i="1" s="1"/>
  <c r="D5199" i="1"/>
  <c r="E5199" i="1" s="1"/>
  <c r="D5198" i="1"/>
  <c r="E5198" i="1" s="1"/>
  <c r="D5197" i="1"/>
  <c r="E5197" i="1" s="1"/>
  <c r="D5196" i="1"/>
  <c r="E5196" i="1" s="1"/>
  <c r="D5195" i="1"/>
  <c r="E5195" i="1" s="1"/>
  <c r="D5194" i="1"/>
  <c r="E5194" i="1" s="1"/>
  <c r="D5193" i="1"/>
  <c r="E5193" i="1" s="1"/>
  <c r="E5192" i="1"/>
  <c r="D5192" i="1"/>
  <c r="D5191" i="1"/>
  <c r="E5191" i="1" s="1"/>
  <c r="E5190" i="1"/>
  <c r="D5190" i="1"/>
  <c r="E5189" i="1"/>
  <c r="D5189" i="1"/>
  <c r="E5188" i="1"/>
  <c r="D5188" i="1"/>
  <c r="D5187" i="1"/>
  <c r="E5187" i="1" s="1"/>
  <c r="D5186" i="1"/>
  <c r="E5186" i="1" s="1"/>
  <c r="E5185" i="1"/>
  <c r="D5185" i="1"/>
  <c r="E5184" i="1"/>
  <c r="D5184" i="1"/>
  <c r="E5183" i="1"/>
  <c r="D5183" i="1"/>
  <c r="D5182" i="1"/>
  <c r="E5182" i="1" s="1"/>
  <c r="E5181" i="1"/>
  <c r="D5181" i="1"/>
  <c r="D5180" i="1"/>
  <c r="E5180" i="1" s="1"/>
  <c r="E5179" i="1"/>
  <c r="D5179" i="1"/>
  <c r="E5178" i="1"/>
  <c r="D5178" i="1"/>
  <c r="D5177" i="1"/>
  <c r="E5177" i="1" s="1"/>
  <c r="D5176" i="1"/>
  <c r="E5176" i="1" s="1"/>
  <c r="D5175" i="1"/>
  <c r="E5175" i="1" s="1"/>
  <c r="E5174" i="1"/>
  <c r="D5174" i="1"/>
  <c r="D5173" i="1"/>
  <c r="E5173" i="1" s="1"/>
  <c r="D5172" i="1"/>
  <c r="E5172" i="1" s="1"/>
  <c r="E5171" i="1"/>
  <c r="D5171" i="1"/>
  <c r="D5170" i="1"/>
  <c r="E5170" i="1" s="1"/>
  <c r="D5169" i="1"/>
  <c r="E5169" i="1" s="1"/>
  <c r="E5168" i="1"/>
  <c r="D5168" i="1"/>
  <c r="D5167" i="1"/>
  <c r="E5167" i="1" s="1"/>
  <c r="E5166" i="1"/>
  <c r="D5166" i="1"/>
  <c r="E5165" i="1"/>
  <c r="D5165" i="1"/>
  <c r="E5164" i="1"/>
  <c r="D5164" i="1"/>
  <c r="E5163" i="1"/>
  <c r="D5163" i="1"/>
  <c r="E5162" i="1"/>
  <c r="D5162" i="1"/>
  <c r="D5161" i="1"/>
  <c r="E5161" i="1" s="1"/>
  <c r="E5160" i="1"/>
  <c r="D5160" i="1"/>
  <c r="D5159" i="1"/>
  <c r="E5159" i="1" s="1"/>
  <c r="D5158" i="1"/>
  <c r="E5158" i="1" s="1"/>
  <c r="D5157" i="1"/>
  <c r="E5157" i="1" s="1"/>
  <c r="D5156" i="1"/>
  <c r="E5156" i="1" s="1"/>
  <c r="E5155" i="1"/>
  <c r="D5155" i="1"/>
  <c r="E5154" i="1"/>
  <c r="D5154" i="1"/>
  <c r="E5153" i="1"/>
  <c r="D5153" i="1"/>
  <c r="D5152" i="1"/>
  <c r="E5152" i="1" s="1"/>
  <c r="D5151" i="1"/>
  <c r="E5151" i="1" s="1"/>
  <c r="E5150" i="1"/>
  <c r="D5150" i="1"/>
  <c r="D5149" i="1"/>
  <c r="E5149" i="1" s="1"/>
  <c r="D5148" i="1"/>
  <c r="E5148" i="1" s="1"/>
  <c r="D5147" i="1"/>
  <c r="E5147" i="1" s="1"/>
  <c r="D5146" i="1"/>
  <c r="E5146" i="1" s="1"/>
  <c r="E5145" i="1"/>
  <c r="D5145" i="1"/>
  <c r="D5144" i="1"/>
  <c r="E5144" i="1" s="1"/>
  <c r="D5143" i="1"/>
  <c r="E5143" i="1" s="1"/>
  <c r="E5142" i="1"/>
  <c r="D5142" i="1"/>
  <c r="E5141" i="1"/>
  <c r="D5141" i="1"/>
  <c r="D5140" i="1"/>
  <c r="E5140" i="1" s="1"/>
  <c r="E5139" i="1"/>
  <c r="D5139" i="1"/>
  <c r="D5138" i="1"/>
  <c r="E5138" i="1" s="1"/>
  <c r="D5137" i="1"/>
  <c r="E5137" i="1" s="1"/>
  <c r="D5136" i="1"/>
  <c r="E5136" i="1" s="1"/>
  <c r="D5135" i="1"/>
  <c r="E5135" i="1" s="1"/>
  <c r="D5134" i="1"/>
  <c r="E5134" i="1" s="1"/>
  <c r="D5133" i="1"/>
  <c r="E5133" i="1" s="1"/>
  <c r="D5132" i="1"/>
  <c r="E5132" i="1" s="1"/>
  <c r="D5131" i="1"/>
  <c r="E5131" i="1" s="1"/>
  <c r="D5130" i="1"/>
  <c r="E5130" i="1" s="1"/>
  <c r="D5129" i="1"/>
  <c r="E5129" i="1" s="1"/>
  <c r="D5128" i="1"/>
  <c r="E5128" i="1" s="1"/>
  <c r="D5127" i="1"/>
  <c r="E5127" i="1" s="1"/>
  <c r="D5126" i="1"/>
  <c r="E5126" i="1" s="1"/>
  <c r="D5125" i="1"/>
  <c r="E5125" i="1" s="1"/>
  <c r="E5124" i="1"/>
  <c r="D5124" i="1"/>
  <c r="D5123" i="1"/>
  <c r="E5123" i="1" s="1"/>
  <c r="E5122" i="1"/>
  <c r="D5122" i="1"/>
  <c r="E5121" i="1"/>
  <c r="D5121" i="1"/>
  <c r="E5120" i="1"/>
  <c r="D5120" i="1"/>
  <c r="D5119" i="1"/>
  <c r="E5119" i="1" s="1"/>
  <c r="D5118" i="1"/>
  <c r="E5118" i="1" s="1"/>
  <c r="D5117" i="1"/>
  <c r="E5117" i="1" s="1"/>
  <c r="D5116" i="1"/>
  <c r="E5116" i="1" s="1"/>
  <c r="D5115" i="1"/>
  <c r="E5115" i="1" s="1"/>
  <c r="D5114" i="1"/>
  <c r="E5114" i="1" s="1"/>
  <c r="E5113" i="1"/>
  <c r="D5113" i="1"/>
  <c r="D5112" i="1"/>
  <c r="E5112" i="1" s="1"/>
  <c r="D5111" i="1"/>
  <c r="E5111" i="1" s="1"/>
  <c r="D5110" i="1"/>
  <c r="E5110" i="1" s="1"/>
  <c r="D5109" i="1"/>
  <c r="E5109" i="1" s="1"/>
  <c r="E5108" i="1"/>
  <c r="D5108" i="1"/>
  <c r="D5107" i="1"/>
  <c r="E5107" i="1" s="1"/>
  <c r="D5106" i="1"/>
  <c r="E5106" i="1" s="1"/>
  <c r="D5105" i="1"/>
  <c r="E5105" i="1" s="1"/>
  <c r="E5104" i="1"/>
  <c r="D5104" i="1"/>
  <c r="E5103" i="1"/>
  <c r="D5103" i="1"/>
  <c r="D5102" i="1"/>
  <c r="E5102" i="1" s="1"/>
  <c r="D5101" i="1"/>
  <c r="E5101" i="1" s="1"/>
  <c r="E5100" i="1"/>
  <c r="D5100" i="1"/>
  <c r="E5099" i="1"/>
  <c r="D5099" i="1"/>
  <c r="D5098" i="1"/>
  <c r="E5098" i="1" s="1"/>
  <c r="D5097" i="1"/>
  <c r="E5097" i="1" s="1"/>
  <c r="D5096" i="1"/>
  <c r="E5096" i="1" s="1"/>
  <c r="D5095" i="1"/>
  <c r="E5095" i="1" s="1"/>
  <c r="E5094" i="1"/>
  <c r="D5094" i="1"/>
  <c r="E5093" i="1"/>
  <c r="D5093" i="1"/>
  <c r="E5092" i="1"/>
  <c r="D5092" i="1"/>
  <c r="D5091" i="1"/>
  <c r="E5091" i="1" s="1"/>
  <c r="D5090" i="1"/>
  <c r="E5090" i="1" s="1"/>
  <c r="D5089" i="1"/>
  <c r="E5089" i="1" s="1"/>
  <c r="D5088" i="1"/>
  <c r="E5088" i="1" s="1"/>
  <c r="D5087" i="1"/>
  <c r="E5087" i="1" s="1"/>
  <c r="E5086" i="1"/>
  <c r="D5086" i="1"/>
  <c r="E5085" i="1"/>
  <c r="D5085" i="1"/>
  <c r="E5084" i="1"/>
  <c r="D5084" i="1"/>
  <c r="D5083" i="1"/>
  <c r="E5083" i="1" s="1"/>
  <c r="D5082" i="1"/>
  <c r="E5082" i="1" s="1"/>
  <c r="D5081" i="1"/>
  <c r="E5081" i="1" s="1"/>
  <c r="D5080" i="1"/>
  <c r="E5080" i="1" s="1"/>
  <c r="E5079" i="1"/>
  <c r="D5079" i="1"/>
  <c r="E5078" i="1"/>
  <c r="D5078" i="1"/>
  <c r="D5077" i="1"/>
  <c r="E5077" i="1" s="1"/>
  <c r="E5076" i="1"/>
  <c r="D5076" i="1"/>
  <c r="D5075" i="1"/>
  <c r="E5075" i="1" s="1"/>
  <c r="D5074" i="1"/>
  <c r="E5074" i="1" s="1"/>
  <c r="D5073" i="1"/>
  <c r="E5073" i="1" s="1"/>
  <c r="D5072" i="1"/>
  <c r="E5072" i="1" s="1"/>
  <c r="E5071" i="1"/>
  <c r="D5071" i="1"/>
  <c r="E5070" i="1"/>
  <c r="D5070" i="1"/>
  <c r="D5069" i="1"/>
  <c r="E5069" i="1" s="1"/>
  <c r="D5068" i="1"/>
  <c r="E5068" i="1" s="1"/>
  <c r="D5067" i="1"/>
  <c r="E5067" i="1" s="1"/>
  <c r="D5066" i="1"/>
  <c r="E5066" i="1" s="1"/>
  <c r="D5065" i="1"/>
  <c r="E5065" i="1" s="1"/>
  <c r="E5064" i="1"/>
  <c r="D5064" i="1"/>
  <c r="E5063" i="1"/>
  <c r="D5063" i="1"/>
  <c r="E5062" i="1"/>
  <c r="D5062" i="1"/>
  <c r="D5061" i="1"/>
  <c r="E5061" i="1" s="1"/>
  <c r="D5060" i="1"/>
  <c r="E5060" i="1" s="1"/>
  <c r="D5059" i="1"/>
  <c r="E5059" i="1" s="1"/>
  <c r="E5058" i="1"/>
  <c r="D5058" i="1"/>
  <c r="D5057" i="1"/>
  <c r="E5057" i="1" s="1"/>
  <c r="D5056" i="1"/>
  <c r="E5056" i="1" s="1"/>
  <c r="D5055" i="1"/>
  <c r="E5055" i="1" s="1"/>
  <c r="D5054" i="1"/>
  <c r="E5054" i="1" s="1"/>
  <c r="E5053" i="1"/>
  <c r="D5053" i="1"/>
  <c r="E5052" i="1"/>
  <c r="D5052" i="1"/>
  <c r="E5051" i="1"/>
  <c r="D5051" i="1"/>
  <c r="D5050" i="1"/>
  <c r="E5050" i="1" s="1"/>
  <c r="E5049" i="1"/>
  <c r="D5049" i="1"/>
  <c r="D5048" i="1"/>
  <c r="E5048" i="1" s="1"/>
  <c r="D5047" i="1"/>
  <c r="E5047" i="1" s="1"/>
  <c r="E5046" i="1"/>
  <c r="D5046" i="1"/>
  <c r="D5045" i="1"/>
  <c r="E5045" i="1" s="1"/>
  <c r="D5044" i="1"/>
  <c r="E5044" i="1" s="1"/>
  <c r="D5043" i="1"/>
  <c r="E5043" i="1" s="1"/>
  <c r="E5042" i="1"/>
  <c r="D5042" i="1"/>
  <c r="E5041" i="1"/>
  <c r="D5041" i="1"/>
  <c r="E5040" i="1"/>
  <c r="D5040" i="1"/>
  <c r="D5039" i="1"/>
  <c r="E5039" i="1" s="1"/>
  <c r="D5038" i="1"/>
  <c r="E5038" i="1" s="1"/>
  <c r="D5037" i="1"/>
  <c r="E5037" i="1" s="1"/>
  <c r="D5036" i="1"/>
  <c r="E5036" i="1" s="1"/>
  <c r="D5035" i="1"/>
  <c r="E5035" i="1" s="1"/>
  <c r="D5034" i="1"/>
  <c r="E5034" i="1" s="1"/>
  <c r="D5033" i="1"/>
  <c r="E5033" i="1" s="1"/>
  <c r="D5032" i="1"/>
  <c r="E5032" i="1" s="1"/>
  <c r="E5031" i="1"/>
  <c r="D5031" i="1"/>
  <c r="D5030" i="1"/>
  <c r="E5030" i="1" s="1"/>
  <c r="D5029" i="1"/>
  <c r="E5029" i="1" s="1"/>
  <c r="D5028" i="1"/>
  <c r="E5028" i="1" s="1"/>
  <c r="D5027" i="1"/>
  <c r="E5027" i="1" s="1"/>
  <c r="E5026" i="1"/>
  <c r="D5026" i="1"/>
  <c r="E5025" i="1"/>
  <c r="D5025" i="1"/>
  <c r="D5024" i="1"/>
  <c r="E5024" i="1" s="1"/>
  <c r="D5023" i="1"/>
  <c r="E5023" i="1" s="1"/>
  <c r="D5022" i="1"/>
  <c r="E5022" i="1" s="1"/>
  <c r="E5021" i="1"/>
  <c r="D5021" i="1"/>
  <c r="E5020" i="1"/>
  <c r="D5020" i="1"/>
  <c r="D5019" i="1"/>
  <c r="E5019" i="1" s="1"/>
  <c r="D5018" i="1"/>
  <c r="E5018" i="1" s="1"/>
  <c r="D5017" i="1"/>
  <c r="E5017" i="1" s="1"/>
  <c r="E5016" i="1"/>
  <c r="D5016" i="1"/>
  <c r="D5015" i="1"/>
  <c r="E5015" i="1" s="1"/>
  <c r="D5014" i="1"/>
  <c r="E5014" i="1" s="1"/>
  <c r="D5013" i="1"/>
  <c r="E5013" i="1" s="1"/>
  <c r="D5012" i="1"/>
  <c r="E5012" i="1" s="1"/>
  <c r="E5011" i="1"/>
  <c r="D5011" i="1"/>
  <c r="D5010" i="1"/>
  <c r="E5010" i="1" s="1"/>
  <c r="D5009" i="1"/>
  <c r="E5009" i="1" s="1"/>
  <c r="E5008" i="1"/>
  <c r="D5008" i="1"/>
  <c r="D5007" i="1"/>
  <c r="E5007" i="1" s="1"/>
  <c r="D5006" i="1"/>
  <c r="E5006" i="1" s="1"/>
  <c r="E5005" i="1"/>
  <c r="D5005" i="1"/>
  <c r="E5004" i="1"/>
  <c r="D5004" i="1"/>
  <c r="D5003" i="1"/>
  <c r="E5003" i="1" s="1"/>
  <c r="D5002" i="1"/>
  <c r="E5002" i="1" s="1"/>
  <c r="D5001" i="1"/>
  <c r="E5001" i="1" s="1"/>
  <c r="E5000" i="1"/>
  <c r="D5000" i="1"/>
  <c r="D4999" i="1"/>
  <c r="E4999" i="1" s="1"/>
  <c r="D4998" i="1"/>
  <c r="E4998" i="1" s="1"/>
  <c r="D4997" i="1"/>
  <c r="E4997" i="1" s="1"/>
  <c r="D4996" i="1"/>
  <c r="E4996" i="1" s="1"/>
  <c r="D4995" i="1"/>
  <c r="E4995" i="1" s="1"/>
  <c r="D4994" i="1"/>
  <c r="E4994" i="1" s="1"/>
  <c r="D4993" i="1"/>
  <c r="E4993" i="1" s="1"/>
  <c r="E4992" i="1"/>
  <c r="D4992" i="1"/>
  <c r="E4991" i="1"/>
  <c r="D4991" i="1"/>
  <c r="E4990" i="1"/>
  <c r="D4990" i="1"/>
  <c r="D4989" i="1"/>
  <c r="E4989" i="1" s="1"/>
  <c r="D4988" i="1"/>
  <c r="E4988" i="1" s="1"/>
  <c r="D4987" i="1"/>
  <c r="E4987" i="1" s="1"/>
  <c r="D4986" i="1"/>
  <c r="E4986" i="1" s="1"/>
  <c r="E4985" i="1"/>
  <c r="D4985" i="1"/>
  <c r="E4984" i="1"/>
  <c r="D4984" i="1"/>
  <c r="E4983" i="1"/>
  <c r="D4983" i="1"/>
  <c r="D4982" i="1"/>
  <c r="E4982" i="1" s="1"/>
  <c r="D4981" i="1"/>
  <c r="E4981" i="1" s="1"/>
  <c r="E4980" i="1"/>
  <c r="D4980" i="1"/>
  <c r="E4979" i="1"/>
  <c r="D4979" i="1"/>
  <c r="D4978" i="1"/>
  <c r="E4978" i="1" s="1"/>
  <c r="D4977" i="1"/>
  <c r="E4977" i="1" s="1"/>
  <c r="D4976" i="1"/>
  <c r="E4976" i="1" s="1"/>
  <c r="D4975" i="1"/>
  <c r="E4975" i="1" s="1"/>
  <c r="E4974" i="1"/>
  <c r="D4974" i="1"/>
  <c r="D4973" i="1"/>
  <c r="E4973" i="1" s="1"/>
  <c r="D4972" i="1"/>
  <c r="E4972" i="1" s="1"/>
  <c r="E4971" i="1"/>
  <c r="D4971" i="1"/>
  <c r="E4970" i="1"/>
  <c r="D4970" i="1"/>
  <c r="D4969" i="1"/>
  <c r="E4969" i="1" s="1"/>
  <c r="D4968" i="1"/>
  <c r="E4968" i="1" s="1"/>
  <c r="D4967" i="1"/>
  <c r="E4967" i="1" s="1"/>
  <c r="D4966" i="1"/>
  <c r="E4966" i="1" s="1"/>
  <c r="D4965" i="1"/>
  <c r="E4965" i="1" s="1"/>
  <c r="E4964" i="1"/>
  <c r="D4964" i="1"/>
  <c r="E4963" i="1"/>
  <c r="D4963" i="1"/>
  <c r="E4962" i="1"/>
  <c r="D4962" i="1"/>
  <c r="D4961" i="1"/>
  <c r="E4961" i="1" s="1"/>
  <c r="E4960" i="1"/>
  <c r="D4960" i="1"/>
  <c r="E4959" i="1"/>
  <c r="D4959" i="1"/>
  <c r="D4958" i="1"/>
  <c r="E4958" i="1" s="1"/>
  <c r="D4957" i="1"/>
  <c r="E4957" i="1" s="1"/>
  <c r="E4956" i="1"/>
  <c r="D4956" i="1"/>
  <c r="D4955" i="1"/>
  <c r="E4955" i="1" s="1"/>
  <c r="D4954" i="1"/>
  <c r="E4954" i="1" s="1"/>
  <c r="D4953" i="1"/>
  <c r="E4953" i="1" s="1"/>
  <c r="D4952" i="1"/>
  <c r="E4952" i="1" s="1"/>
  <c r="D4951" i="1"/>
  <c r="E4951" i="1" s="1"/>
  <c r="D4950" i="1"/>
  <c r="E4950" i="1" s="1"/>
  <c r="D4949" i="1"/>
  <c r="E4949" i="1" s="1"/>
  <c r="D4948" i="1"/>
  <c r="E4948" i="1" s="1"/>
  <c r="D4947" i="1"/>
  <c r="E4947" i="1" s="1"/>
  <c r="D4946" i="1"/>
  <c r="E4946" i="1" s="1"/>
  <c r="D4945" i="1"/>
  <c r="E4945" i="1" s="1"/>
  <c r="D4944" i="1"/>
  <c r="E4944" i="1" s="1"/>
  <c r="E4943" i="1"/>
  <c r="D4943" i="1"/>
  <c r="E4942" i="1"/>
  <c r="D4942" i="1"/>
  <c r="E4941" i="1"/>
  <c r="D4941" i="1"/>
  <c r="D4940" i="1"/>
  <c r="E4940" i="1" s="1"/>
  <c r="D4939" i="1"/>
  <c r="E4939" i="1" s="1"/>
  <c r="D4938" i="1"/>
  <c r="E4938" i="1" s="1"/>
  <c r="D4937" i="1"/>
  <c r="E4937" i="1" s="1"/>
  <c r="E4936" i="1"/>
  <c r="D4936" i="1"/>
  <c r="E4935" i="1"/>
  <c r="D4935" i="1"/>
  <c r="D4934" i="1"/>
  <c r="E4934" i="1" s="1"/>
  <c r="D4933" i="1"/>
  <c r="E4933" i="1" s="1"/>
  <c r="E4932" i="1"/>
  <c r="D4932" i="1"/>
  <c r="D4931" i="1"/>
  <c r="E4931" i="1" s="1"/>
  <c r="D4930" i="1"/>
  <c r="E4930" i="1" s="1"/>
  <c r="D4929" i="1"/>
  <c r="E4929" i="1" s="1"/>
  <c r="E4928" i="1"/>
  <c r="D4928" i="1"/>
  <c r="D4927" i="1"/>
  <c r="E4927" i="1" s="1"/>
  <c r="D4926" i="1"/>
  <c r="E4926" i="1" s="1"/>
  <c r="D4925" i="1"/>
  <c r="E4925" i="1" s="1"/>
  <c r="E4924" i="1"/>
  <c r="D4924" i="1"/>
  <c r="E4923" i="1"/>
  <c r="D4923" i="1"/>
  <c r="E4922" i="1"/>
  <c r="D4922" i="1"/>
  <c r="E4921" i="1"/>
  <c r="D4921" i="1"/>
  <c r="E4920" i="1"/>
  <c r="D4920" i="1"/>
  <c r="D4919" i="1"/>
  <c r="E4919" i="1" s="1"/>
  <c r="D4918" i="1"/>
  <c r="E4918" i="1" s="1"/>
  <c r="D4917" i="1"/>
  <c r="E4917" i="1" s="1"/>
  <c r="D4916" i="1"/>
  <c r="E4916" i="1" s="1"/>
  <c r="D4915" i="1"/>
  <c r="E4915" i="1" s="1"/>
  <c r="D4914" i="1"/>
  <c r="E4914" i="1" s="1"/>
  <c r="D4913" i="1"/>
  <c r="E4913" i="1" s="1"/>
  <c r="E4912" i="1"/>
  <c r="D4912" i="1"/>
  <c r="E4911" i="1"/>
  <c r="D4911" i="1"/>
  <c r="D4910" i="1"/>
  <c r="E4910" i="1" s="1"/>
  <c r="D4909" i="1"/>
  <c r="E4909" i="1" s="1"/>
  <c r="D4908" i="1"/>
  <c r="E4908" i="1" s="1"/>
  <c r="D4907" i="1"/>
  <c r="E4907" i="1" s="1"/>
  <c r="D4906" i="1"/>
  <c r="E4906" i="1" s="1"/>
  <c r="E4905" i="1"/>
  <c r="D4905" i="1"/>
  <c r="E4904" i="1"/>
  <c r="D4904" i="1"/>
  <c r="E4903" i="1"/>
  <c r="D4903" i="1"/>
  <c r="E4902" i="1"/>
  <c r="D4902" i="1"/>
  <c r="D4901" i="1"/>
  <c r="E4901" i="1" s="1"/>
  <c r="E4900" i="1"/>
  <c r="D4900" i="1"/>
  <c r="E4899" i="1"/>
  <c r="D4899" i="1"/>
  <c r="D4898" i="1"/>
  <c r="E4898" i="1" s="1"/>
  <c r="D4897" i="1"/>
  <c r="E4897" i="1" s="1"/>
  <c r="D4896" i="1"/>
  <c r="E4896" i="1" s="1"/>
  <c r="D4895" i="1"/>
  <c r="E4895" i="1" s="1"/>
  <c r="E4894" i="1"/>
  <c r="D4894" i="1"/>
  <c r="E4893" i="1"/>
  <c r="D4893" i="1"/>
  <c r="E4892" i="1"/>
  <c r="D4892" i="1"/>
  <c r="D4891" i="1"/>
  <c r="E4891" i="1" s="1"/>
  <c r="D4890" i="1"/>
  <c r="E4890" i="1" s="1"/>
  <c r="D4889" i="1"/>
  <c r="E4889" i="1" s="1"/>
  <c r="D4888" i="1"/>
  <c r="E4888" i="1" s="1"/>
  <c r="D4887" i="1"/>
  <c r="E4887" i="1" s="1"/>
  <c r="D4886" i="1"/>
  <c r="E4886" i="1" s="1"/>
  <c r="D4885" i="1"/>
  <c r="E4885" i="1" s="1"/>
  <c r="E4884" i="1"/>
  <c r="D4884" i="1"/>
  <c r="E4883" i="1"/>
  <c r="D4883" i="1"/>
  <c r="D4882" i="1"/>
  <c r="E4882" i="1" s="1"/>
  <c r="D4881" i="1"/>
  <c r="E4881" i="1" s="1"/>
  <c r="D4880" i="1"/>
  <c r="E4880" i="1" s="1"/>
  <c r="E4879" i="1"/>
  <c r="D4879" i="1"/>
  <c r="E4878" i="1"/>
  <c r="D4878" i="1"/>
  <c r="D4877" i="1"/>
  <c r="E4877" i="1" s="1"/>
  <c r="D4876" i="1"/>
  <c r="E4876" i="1" s="1"/>
  <c r="E4875" i="1"/>
  <c r="D4875" i="1"/>
  <c r="D4874" i="1"/>
  <c r="E4874" i="1" s="1"/>
  <c r="E4873" i="1"/>
  <c r="D4873" i="1"/>
  <c r="E4872" i="1"/>
  <c r="D4872" i="1"/>
  <c r="E4871" i="1"/>
  <c r="D4871" i="1"/>
  <c r="E4870" i="1"/>
  <c r="D4870" i="1"/>
  <c r="D4869" i="1"/>
  <c r="E4869" i="1" s="1"/>
  <c r="D4868" i="1"/>
  <c r="E4868" i="1" s="1"/>
  <c r="D4867" i="1"/>
  <c r="E4867" i="1" s="1"/>
  <c r="D4866" i="1"/>
  <c r="E4866" i="1" s="1"/>
  <c r="E4865" i="1"/>
  <c r="D4865" i="1"/>
  <c r="D4864" i="1"/>
  <c r="E4864" i="1" s="1"/>
  <c r="D4863" i="1"/>
  <c r="E4863" i="1" s="1"/>
  <c r="D4862" i="1"/>
  <c r="E4862" i="1" s="1"/>
  <c r="E4861" i="1"/>
  <c r="D4861" i="1"/>
  <c r="D4860" i="1"/>
  <c r="E4860" i="1" s="1"/>
  <c r="D4859" i="1"/>
  <c r="E4859" i="1" s="1"/>
  <c r="E4858" i="1"/>
  <c r="D4858" i="1"/>
  <c r="D4857" i="1"/>
  <c r="E4857" i="1" s="1"/>
  <c r="D4856" i="1"/>
  <c r="E4856" i="1" s="1"/>
  <c r="E4855" i="1"/>
  <c r="D4855" i="1"/>
  <c r="E4854" i="1"/>
  <c r="D4854" i="1"/>
  <c r="D4853" i="1"/>
  <c r="E4853" i="1" s="1"/>
  <c r="D4852" i="1"/>
  <c r="E4852" i="1" s="1"/>
  <c r="E4851" i="1"/>
  <c r="D4851" i="1"/>
  <c r="D4850" i="1"/>
  <c r="E4850" i="1" s="1"/>
  <c r="D4849" i="1"/>
  <c r="E4849" i="1" s="1"/>
  <c r="D4848" i="1"/>
  <c r="E4848" i="1" s="1"/>
  <c r="D4847" i="1"/>
  <c r="E4847" i="1" s="1"/>
  <c r="D4846" i="1"/>
  <c r="E4846" i="1" s="1"/>
  <c r="D4845" i="1"/>
  <c r="E4845" i="1" s="1"/>
  <c r="E4844" i="1"/>
  <c r="D4844" i="1"/>
  <c r="E4843" i="1"/>
  <c r="D4843" i="1"/>
  <c r="D4842" i="1"/>
  <c r="E4842" i="1" s="1"/>
  <c r="D4841" i="1"/>
  <c r="E4841" i="1" s="1"/>
  <c r="E4840" i="1"/>
  <c r="D4840" i="1"/>
  <c r="E4839" i="1"/>
  <c r="D4839" i="1"/>
  <c r="D4838" i="1"/>
  <c r="E4838" i="1" s="1"/>
  <c r="D4837" i="1"/>
  <c r="E4837" i="1" s="1"/>
  <c r="D4836" i="1"/>
  <c r="E4836" i="1" s="1"/>
  <c r="D4835" i="1"/>
  <c r="E4835" i="1" s="1"/>
  <c r="D4834" i="1"/>
  <c r="E4834" i="1" s="1"/>
  <c r="E4833" i="1"/>
  <c r="D4833" i="1"/>
  <c r="E4832" i="1"/>
  <c r="D4832" i="1"/>
  <c r="D4831" i="1"/>
  <c r="E4831" i="1" s="1"/>
  <c r="D4830" i="1"/>
  <c r="E4830" i="1" s="1"/>
  <c r="D4829" i="1"/>
  <c r="E4829" i="1" s="1"/>
  <c r="D4828" i="1"/>
  <c r="E4828" i="1" s="1"/>
  <c r="D4827" i="1"/>
  <c r="E4827" i="1" s="1"/>
  <c r="D4826" i="1"/>
  <c r="E4826" i="1" s="1"/>
  <c r="D4825" i="1"/>
  <c r="E4825" i="1" s="1"/>
  <c r="D4824" i="1"/>
  <c r="E4824" i="1" s="1"/>
  <c r="E4823" i="1"/>
  <c r="D4823" i="1"/>
  <c r="E4822" i="1"/>
  <c r="D4822" i="1"/>
  <c r="D4821" i="1"/>
  <c r="E4821" i="1" s="1"/>
  <c r="D4820" i="1"/>
  <c r="E4820" i="1" s="1"/>
  <c r="D4819" i="1"/>
  <c r="E4819" i="1" s="1"/>
  <c r="D4818" i="1"/>
  <c r="E4818" i="1" s="1"/>
  <c r="D4817" i="1"/>
  <c r="E4817" i="1" s="1"/>
  <c r="D4816" i="1"/>
  <c r="E4816" i="1" s="1"/>
  <c r="D4815" i="1"/>
  <c r="E4815" i="1" s="1"/>
  <c r="D4814" i="1"/>
  <c r="E4814" i="1" s="1"/>
  <c r="D4813" i="1"/>
  <c r="E4813" i="1" s="1"/>
  <c r="D4812" i="1"/>
  <c r="E4812" i="1" s="1"/>
  <c r="E4811" i="1"/>
  <c r="D4811" i="1"/>
  <c r="D4810" i="1"/>
  <c r="E4810" i="1" s="1"/>
  <c r="D4809" i="1"/>
  <c r="E4809" i="1" s="1"/>
  <c r="D4808" i="1"/>
  <c r="E4808" i="1" s="1"/>
  <c r="D4807" i="1"/>
  <c r="E4807" i="1" s="1"/>
  <c r="D4806" i="1"/>
  <c r="E4806" i="1" s="1"/>
  <c r="E4805" i="1"/>
  <c r="D4805" i="1"/>
  <c r="D4804" i="1"/>
  <c r="E4804" i="1" s="1"/>
  <c r="D4803" i="1"/>
  <c r="E4803" i="1" s="1"/>
  <c r="D4802" i="1"/>
  <c r="E4802" i="1" s="1"/>
  <c r="D4801" i="1"/>
  <c r="E4801" i="1" s="1"/>
  <c r="E4800" i="1"/>
  <c r="D4800" i="1"/>
  <c r="D4799" i="1"/>
  <c r="E4799" i="1" s="1"/>
  <c r="D4798" i="1"/>
  <c r="E4798" i="1" s="1"/>
  <c r="D4797" i="1"/>
  <c r="E4797" i="1" s="1"/>
  <c r="D4796" i="1"/>
  <c r="E4796" i="1" s="1"/>
  <c r="E4795" i="1"/>
  <c r="D4795" i="1"/>
  <c r="E4794" i="1"/>
  <c r="D4794" i="1"/>
  <c r="D4793" i="1"/>
  <c r="E4793" i="1" s="1"/>
  <c r="D4792" i="1"/>
  <c r="E4792" i="1" s="1"/>
  <c r="D4791" i="1"/>
  <c r="E4791" i="1" s="1"/>
  <c r="E4790" i="1"/>
  <c r="D4790" i="1"/>
  <c r="E4789" i="1"/>
  <c r="D4789" i="1"/>
  <c r="D4788" i="1"/>
  <c r="E4788" i="1" s="1"/>
  <c r="D4787" i="1"/>
  <c r="E4787" i="1" s="1"/>
  <c r="D4786" i="1"/>
  <c r="E4786" i="1" s="1"/>
  <c r="D4785" i="1"/>
  <c r="E4785" i="1" s="1"/>
  <c r="D4784" i="1"/>
  <c r="E4784" i="1" s="1"/>
  <c r="E4783" i="1"/>
  <c r="D4783" i="1"/>
  <c r="D4782" i="1"/>
  <c r="E4782" i="1" s="1"/>
  <c r="D4781" i="1"/>
  <c r="E4781" i="1" s="1"/>
  <c r="D4780" i="1"/>
  <c r="E4780" i="1" s="1"/>
  <c r="E4779" i="1"/>
  <c r="D4779" i="1"/>
  <c r="E4778" i="1"/>
  <c r="D4778" i="1"/>
  <c r="D4777" i="1"/>
  <c r="E4777" i="1" s="1"/>
  <c r="D4776" i="1"/>
  <c r="E4776" i="1" s="1"/>
  <c r="D4775" i="1"/>
  <c r="E4775" i="1" s="1"/>
  <c r="D4774" i="1"/>
  <c r="E4774" i="1" s="1"/>
  <c r="E4773" i="1"/>
  <c r="D4773" i="1"/>
  <c r="D4772" i="1"/>
  <c r="E4772" i="1" s="1"/>
  <c r="D4771" i="1"/>
  <c r="E4771" i="1" s="1"/>
  <c r="D4770" i="1"/>
  <c r="E4770" i="1" s="1"/>
  <c r="D4769" i="1"/>
  <c r="E4769" i="1" s="1"/>
  <c r="E4768" i="1"/>
  <c r="D4768" i="1"/>
  <c r="D4767" i="1"/>
  <c r="E4767" i="1" s="1"/>
  <c r="D4766" i="1"/>
  <c r="E4766" i="1" s="1"/>
  <c r="D4765" i="1"/>
  <c r="E4765" i="1" s="1"/>
  <c r="D4764" i="1"/>
  <c r="E4764" i="1" s="1"/>
  <c r="D4763" i="1"/>
  <c r="E4763" i="1" s="1"/>
  <c r="E4762" i="1"/>
  <c r="D4762" i="1"/>
  <c r="D4761" i="1"/>
  <c r="E4761" i="1" s="1"/>
  <c r="D4760" i="1"/>
  <c r="E4760" i="1" s="1"/>
  <c r="D4759" i="1"/>
  <c r="E4759" i="1" s="1"/>
  <c r="D4758" i="1"/>
  <c r="E4758" i="1" s="1"/>
  <c r="D4757" i="1"/>
  <c r="E4757" i="1" s="1"/>
  <c r="D4756" i="1"/>
  <c r="E4756" i="1" s="1"/>
  <c r="E4755" i="1"/>
  <c r="D4755" i="1"/>
  <c r="D4754" i="1"/>
  <c r="E4754" i="1" s="1"/>
  <c r="D4753" i="1"/>
  <c r="E4753" i="1" s="1"/>
  <c r="D4752" i="1"/>
  <c r="E4752" i="1" s="1"/>
  <c r="D4751" i="1"/>
  <c r="E4751" i="1" s="1"/>
  <c r="E4750" i="1"/>
  <c r="D4750" i="1"/>
  <c r="D4749" i="1"/>
  <c r="E4749" i="1" s="1"/>
  <c r="D4748" i="1"/>
  <c r="E4748" i="1" s="1"/>
  <c r="D4747" i="1"/>
  <c r="E4747" i="1" s="1"/>
  <c r="D4746" i="1"/>
  <c r="E4746" i="1" s="1"/>
  <c r="D4745" i="1"/>
  <c r="E4745" i="1" s="1"/>
  <c r="E4744" i="1"/>
  <c r="D4744" i="1"/>
  <c r="D4743" i="1"/>
  <c r="E4743" i="1" s="1"/>
  <c r="D4742" i="1"/>
  <c r="E4742" i="1" s="1"/>
  <c r="D4741" i="1"/>
  <c r="E4741" i="1" s="1"/>
  <c r="E4740" i="1"/>
  <c r="D4740" i="1"/>
  <c r="E4739" i="1"/>
  <c r="D4739" i="1"/>
  <c r="D4738" i="1"/>
  <c r="E4738" i="1" s="1"/>
  <c r="D4737" i="1"/>
  <c r="E4737" i="1" s="1"/>
  <c r="D4736" i="1"/>
  <c r="E4736" i="1" s="1"/>
  <c r="D4735" i="1"/>
  <c r="E4735" i="1" s="1"/>
  <c r="D4734" i="1"/>
  <c r="E4734" i="1" s="1"/>
  <c r="E4733" i="1"/>
  <c r="D4733" i="1"/>
  <c r="D4732" i="1"/>
  <c r="E4732" i="1" s="1"/>
  <c r="D4731" i="1"/>
  <c r="E4731" i="1" s="1"/>
  <c r="D4730" i="1"/>
  <c r="E4730" i="1" s="1"/>
  <c r="D4729" i="1"/>
  <c r="E4729" i="1" s="1"/>
  <c r="E4728" i="1"/>
  <c r="D4728" i="1"/>
  <c r="D4727" i="1"/>
  <c r="E4727" i="1" s="1"/>
  <c r="D4726" i="1"/>
  <c r="E4726" i="1" s="1"/>
  <c r="D4725" i="1"/>
  <c r="E4725" i="1" s="1"/>
  <c r="D4724" i="1"/>
  <c r="E4724" i="1" s="1"/>
  <c r="E4723" i="1"/>
  <c r="D4723" i="1"/>
  <c r="E4722" i="1"/>
  <c r="D4722" i="1"/>
  <c r="D4721" i="1"/>
  <c r="E4721" i="1" s="1"/>
  <c r="D4720" i="1"/>
  <c r="E4720" i="1" s="1"/>
  <c r="D4719" i="1"/>
  <c r="E4719" i="1" s="1"/>
  <c r="D4718" i="1"/>
  <c r="E4718" i="1" s="1"/>
  <c r="D4717" i="1"/>
  <c r="E4717" i="1" s="1"/>
  <c r="D4716" i="1"/>
  <c r="E4716" i="1" s="1"/>
  <c r="D4715" i="1"/>
  <c r="E4715" i="1" s="1"/>
  <c r="D4714" i="1"/>
  <c r="E4714" i="1" s="1"/>
  <c r="D4713" i="1"/>
  <c r="E4713" i="1" s="1"/>
  <c r="D4712" i="1"/>
  <c r="E4712" i="1" s="1"/>
  <c r="E4711" i="1"/>
  <c r="D4711" i="1"/>
  <c r="D4710" i="1"/>
  <c r="E4710" i="1" s="1"/>
  <c r="D4709" i="1"/>
  <c r="E4709" i="1" s="1"/>
  <c r="D4708" i="1"/>
  <c r="E4708" i="1" s="1"/>
  <c r="D4707" i="1"/>
  <c r="E4707" i="1" s="1"/>
  <c r="D4706" i="1"/>
  <c r="E4706" i="1" s="1"/>
  <c r="D4705" i="1"/>
  <c r="E4705" i="1" s="1"/>
  <c r="D4704" i="1"/>
  <c r="E4704" i="1" s="1"/>
  <c r="D4703" i="1"/>
  <c r="E4703" i="1" s="1"/>
  <c r="D4702" i="1"/>
  <c r="E4702" i="1" s="1"/>
  <c r="E4701" i="1"/>
  <c r="D4701" i="1"/>
  <c r="E4700" i="1"/>
  <c r="D4700" i="1"/>
  <c r="D4699" i="1"/>
  <c r="E4699" i="1" s="1"/>
  <c r="D4698" i="1"/>
  <c r="E4698" i="1" s="1"/>
  <c r="D4697" i="1"/>
  <c r="E4697" i="1" s="1"/>
  <c r="D4696" i="1"/>
  <c r="E4696" i="1" s="1"/>
  <c r="E4695" i="1"/>
  <c r="D4695" i="1"/>
  <c r="E4694" i="1"/>
  <c r="D4694" i="1"/>
  <c r="D4693" i="1"/>
  <c r="E4693" i="1" s="1"/>
  <c r="D4692" i="1"/>
  <c r="E4692" i="1" s="1"/>
  <c r="D4691" i="1"/>
  <c r="E4691" i="1" s="1"/>
  <c r="D4690" i="1"/>
  <c r="E4690" i="1" s="1"/>
  <c r="E4689" i="1"/>
  <c r="D4689" i="1"/>
  <c r="D4688" i="1"/>
  <c r="E4688" i="1" s="1"/>
  <c r="D4687" i="1"/>
  <c r="E4687" i="1" s="1"/>
  <c r="D4686" i="1"/>
  <c r="E4686" i="1" s="1"/>
  <c r="D4685" i="1"/>
  <c r="E4685" i="1" s="1"/>
  <c r="E4684" i="1"/>
  <c r="D4684" i="1"/>
  <c r="D4683" i="1"/>
  <c r="E4683" i="1" s="1"/>
  <c r="D4682" i="1"/>
  <c r="E4682" i="1" s="1"/>
  <c r="D4681" i="1"/>
  <c r="E4681" i="1" s="1"/>
  <c r="D4680" i="1"/>
  <c r="E4680" i="1" s="1"/>
  <c r="E4679" i="1"/>
  <c r="D4679" i="1"/>
  <c r="E4678" i="1"/>
  <c r="D4678" i="1"/>
  <c r="D4677" i="1"/>
  <c r="E4677" i="1" s="1"/>
  <c r="D4676" i="1"/>
  <c r="E4676" i="1" s="1"/>
  <c r="D4675" i="1"/>
  <c r="E4675" i="1" s="1"/>
  <c r="D4674" i="1"/>
  <c r="E4674" i="1" s="1"/>
  <c r="E4673" i="1"/>
  <c r="D4673" i="1"/>
  <c r="E4672" i="1"/>
  <c r="D4672" i="1"/>
  <c r="D4671" i="1"/>
  <c r="E4671" i="1" s="1"/>
  <c r="D4670" i="1"/>
  <c r="E4670" i="1" s="1"/>
  <c r="D4669" i="1"/>
  <c r="E4669" i="1" s="1"/>
  <c r="D4668" i="1"/>
  <c r="E4668" i="1" s="1"/>
  <c r="D4667" i="1"/>
  <c r="E4667" i="1" s="1"/>
  <c r="D4666" i="1"/>
  <c r="E4666" i="1" s="1"/>
  <c r="D4665" i="1"/>
  <c r="E4665" i="1" s="1"/>
  <c r="D4664" i="1"/>
  <c r="E4664" i="1" s="1"/>
  <c r="D4663" i="1"/>
  <c r="E4663" i="1" s="1"/>
  <c r="D4662" i="1"/>
  <c r="E4662" i="1" s="1"/>
  <c r="D4661" i="1"/>
  <c r="E4661" i="1" s="1"/>
  <c r="D4660" i="1"/>
  <c r="E4660" i="1" s="1"/>
  <c r="D4659" i="1"/>
  <c r="E4659" i="1" s="1"/>
  <c r="D4658" i="1"/>
  <c r="E4658" i="1" s="1"/>
  <c r="D4657" i="1"/>
  <c r="E4657" i="1" s="1"/>
  <c r="D4656" i="1"/>
  <c r="E4656" i="1" s="1"/>
  <c r="E4655" i="1"/>
  <c r="D4655" i="1"/>
  <c r="D4654" i="1"/>
  <c r="E4654" i="1" s="1"/>
  <c r="D4653" i="1"/>
  <c r="E4653" i="1" s="1"/>
  <c r="D4652" i="1"/>
  <c r="E4652" i="1" s="1"/>
  <c r="E4651" i="1"/>
  <c r="D4651" i="1"/>
  <c r="E4650" i="1"/>
  <c r="D4650" i="1"/>
  <c r="D4649" i="1"/>
  <c r="E4649" i="1" s="1"/>
  <c r="D4648" i="1"/>
  <c r="E4648" i="1" s="1"/>
  <c r="D4647" i="1"/>
  <c r="E4647" i="1" s="1"/>
  <c r="D4646" i="1"/>
  <c r="E4646" i="1" s="1"/>
  <c r="D4645" i="1"/>
  <c r="E4645" i="1" s="1"/>
  <c r="E4644" i="1"/>
  <c r="D4644" i="1"/>
  <c r="D4643" i="1"/>
  <c r="E4643" i="1" s="1"/>
  <c r="D4642" i="1"/>
  <c r="E4642" i="1" s="1"/>
  <c r="D4641" i="1"/>
  <c r="E4641" i="1" s="1"/>
  <c r="D4640" i="1"/>
  <c r="E4640" i="1" s="1"/>
  <c r="E4639" i="1"/>
  <c r="D4639" i="1"/>
  <c r="D4638" i="1"/>
  <c r="E4638" i="1" s="1"/>
  <c r="D4637" i="1"/>
  <c r="E4637" i="1" s="1"/>
  <c r="D4636" i="1"/>
  <c r="E4636" i="1" s="1"/>
  <c r="D4635" i="1"/>
  <c r="E4635" i="1" s="1"/>
  <c r="D4634" i="1"/>
  <c r="E4634" i="1" s="1"/>
  <c r="E4633" i="1"/>
  <c r="D4633" i="1"/>
  <c r="D4632" i="1"/>
  <c r="E4632" i="1" s="1"/>
  <c r="D4631" i="1"/>
  <c r="E4631" i="1" s="1"/>
  <c r="D4630" i="1"/>
  <c r="E4630" i="1" s="1"/>
  <c r="E4629" i="1"/>
  <c r="D4629" i="1"/>
  <c r="E4628" i="1"/>
  <c r="D4628" i="1"/>
  <c r="D4627" i="1"/>
  <c r="E4627" i="1" s="1"/>
  <c r="D4626" i="1"/>
  <c r="E4626" i="1" s="1"/>
  <c r="D4625" i="1"/>
  <c r="E4625" i="1" s="1"/>
  <c r="D4624" i="1"/>
  <c r="E4624" i="1" s="1"/>
  <c r="D4623" i="1"/>
  <c r="E4623" i="1" s="1"/>
  <c r="E4622" i="1"/>
  <c r="D4622" i="1"/>
  <c r="D4621" i="1"/>
  <c r="E4621" i="1" s="1"/>
  <c r="D4620" i="1"/>
  <c r="E4620" i="1" s="1"/>
  <c r="D4619" i="1"/>
  <c r="E4619" i="1" s="1"/>
  <c r="E4618" i="1"/>
  <c r="D4618" i="1"/>
  <c r="D4617" i="1"/>
  <c r="E4617" i="1" s="1"/>
  <c r="D4616" i="1"/>
  <c r="E4616" i="1" s="1"/>
  <c r="D4615" i="1"/>
  <c r="E4615" i="1" s="1"/>
  <c r="D4614" i="1"/>
  <c r="E4614" i="1" s="1"/>
  <c r="D4613" i="1"/>
  <c r="E4613" i="1" s="1"/>
  <c r="E4612" i="1"/>
  <c r="D4612" i="1"/>
  <c r="E4611" i="1"/>
  <c r="D4611" i="1"/>
  <c r="D4610" i="1"/>
  <c r="E4610" i="1" s="1"/>
  <c r="D4609" i="1"/>
  <c r="E4609" i="1" s="1"/>
  <c r="D4608" i="1"/>
  <c r="E4608" i="1" s="1"/>
  <c r="D4607" i="1"/>
  <c r="E4607" i="1" s="1"/>
  <c r="D4606" i="1"/>
  <c r="E4606" i="1" s="1"/>
  <c r="E4605" i="1"/>
  <c r="D4605" i="1"/>
  <c r="D4604" i="1"/>
  <c r="E4604" i="1" s="1"/>
  <c r="D4603" i="1"/>
  <c r="E4603" i="1" s="1"/>
  <c r="D4602" i="1"/>
  <c r="E4602" i="1" s="1"/>
  <c r="E4601" i="1"/>
  <c r="D4601" i="1"/>
  <c r="E4600" i="1"/>
  <c r="D4600" i="1"/>
  <c r="D4599" i="1"/>
  <c r="E4599" i="1" s="1"/>
  <c r="D4598" i="1"/>
  <c r="E4598" i="1" s="1"/>
  <c r="D4597" i="1"/>
  <c r="E4597" i="1" s="1"/>
  <c r="D4596" i="1"/>
  <c r="E4596" i="1" s="1"/>
  <c r="E4595" i="1"/>
  <c r="D4595" i="1"/>
  <c r="D4594" i="1"/>
  <c r="E4594" i="1" s="1"/>
  <c r="D4593" i="1"/>
  <c r="E4593" i="1" s="1"/>
  <c r="D4592" i="1"/>
  <c r="E4592" i="1" s="1"/>
  <c r="D4591" i="1"/>
  <c r="E4591" i="1" s="1"/>
  <c r="E4590" i="1"/>
  <c r="D4590" i="1"/>
  <c r="E4589" i="1"/>
  <c r="D4589" i="1"/>
  <c r="D4588" i="1"/>
  <c r="E4588" i="1" s="1"/>
  <c r="D4587" i="1"/>
  <c r="E4587" i="1" s="1"/>
  <c r="D4586" i="1"/>
  <c r="E4586" i="1" s="1"/>
  <c r="D4585" i="1"/>
  <c r="E4585" i="1" s="1"/>
  <c r="D4584" i="1"/>
  <c r="E4584" i="1" s="1"/>
  <c r="D4583" i="1"/>
  <c r="E4583" i="1" s="1"/>
  <c r="D4582" i="1"/>
  <c r="E4582" i="1" s="1"/>
  <c r="D4581" i="1"/>
  <c r="E4581" i="1" s="1"/>
  <c r="D4580" i="1"/>
  <c r="E4580" i="1" s="1"/>
  <c r="D4579" i="1"/>
  <c r="E4579" i="1" s="1"/>
  <c r="E4578" i="1"/>
  <c r="D4578" i="1"/>
  <c r="D4577" i="1"/>
  <c r="E4577" i="1" s="1"/>
  <c r="D4576" i="1"/>
  <c r="E4576" i="1" s="1"/>
  <c r="D4575" i="1"/>
  <c r="E4575" i="1" s="1"/>
  <c r="D4574" i="1"/>
  <c r="E4574" i="1" s="1"/>
  <c r="E4573" i="1"/>
  <c r="D4573" i="1"/>
  <c r="D4572" i="1"/>
  <c r="E4572" i="1" s="1"/>
  <c r="D4571" i="1"/>
  <c r="E4571" i="1" s="1"/>
  <c r="D4570" i="1"/>
  <c r="E4570" i="1" s="1"/>
  <c r="D4569" i="1"/>
  <c r="E4569" i="1" s="1"/>
  <c r="D4568" i="1"/>
  <c r="E4568" i="1" s="1"/>
  <c r="D4567" i="1"/>
  <c r="E4567" i="1" s="1"/>
  <c r="D4566" i="1"/>
  <c r="E4566" i="1" s="1"/>
  <c r="D4565" i="1"/>
  <c r="E4565" i="1" s="1"/>
  <c r="D4564" i="1"/>
  <c r="E4564" i="1" s="1"/>
  <c r="D4563" i="1"/>
  <c r="E4563" i="1" s="1"/>
  <c r="D4562" i="1"/>
  <c r="E4562" i="1" s="1"/>
  <c r="E4561" i="1"/>
  <c r="D4561" i="1"/>
  <c r="D4560" i="1"/>
  <c r="E4560" i="1" s="1"/>
  <c r="D4559" i="1"/>
  <c r="E4559" i="1" s="1"/>
  <c r="D4558" i="1"/>
  <c r="E4558" i="1" s="1"/>
  <c r="D4557" i="1"/>
  <c r="E4557" i="1" s="1"/>
  <c r="D4556" i="1"/>
  <c r="E4556" i="1" s="1"/>
  <c r="E4555" i="1"/>
  <c r="D4555" i="1"/>
  <c r="D4554" i="1"/>
  <c r="E4554" i="1" s="1"/>
  <c r="D4553" i="1"/>
  <c r="E4553" i="1" s="1"/>
  <c r="D4552" i="1"/>
  <c r="E4552" i="1" s="1"/>
  <c r="E4551" i="1"/>
  <c r="D4551" i="1"/>
  <c r="E4550" i="1"/>
  <c r="D4550" i="1"/>
  <c r="D4549" i="1"/>
  <c r="E4549" i="1" s="1"/>
  <c r="D4548" i="1"/>
  <c r="E4548" i="1" s="1"/>
  <c r="D4547" i="1"/>
  <c r="E4547" i="1" s="1"/>
  <c r="D4546" i="1"/>
  <c r="E4546" i="1" s="1"/>
  <c r="E4545" i="1"/>
  <c r="D4545" i="1"/>
  <c r="E4544" i="1"/>
  <c r="D4544" i="1"/>
  <c r="D4543" i="1"/>
  <c r="E4543" i="1" s="1"/>
  <c r="D4542" i="1"/>
  <c r="E4542" i="1" s="1"/>
  <c r="D4541" i="1"/>
  <c r="E4541" i="1" s="1"/>
  <c r="E4540" i="1"/>
  <c r="D4540" i="1"/>
  <c r="D4539" i="1"/>
  <c r="E4539" i="1" s="1"/>
  <c r="D4538" i="1"/>
  <c r="E4538" i="1" s="1"/>
  <c r="D4537" i="1"/>
  <c r="E4537" i="1" s="1"/>
  <c r="D4536" i="1"/>
  <c r="E4536" i="1" s="1"/>
  <c r="D4535" i="1"/>
  <c r="E4535" i="1" s="1"/>
  <c r="D4534" i="1"/>
  <c r="E4534" i="1" s="1"/>
  <c r="E4533" i="1"/>
  <c r="D4533" i="1"/>
  <c r="D4532" i="1"/>
  <c r="E4532" i="1" s="1"/>
  <c r="D4531" i="1"/>
  <c r="E4531" i="1" s="1"/>
  <c r="D4530" i="1"/>
  <c r="E4530" i="1" s="1"/>
  <c r="E4529" i="1"/>
  <c r="D4529" i="1"/>
  <c r="D4528" i="1"/>
  <c r="E4528" i="1" s="1"/>
  <c r="D4527" i="1"/>
  <c r="E4527" i="1" s="1"/>
  <c r="D4526" i="1"/>
  <c r="E4526" i="1" s="1"/>
  <c r="D4525" i="1"/>
  <c r="E4525" i="1" s="1"/>
  <c r="D4524" i="1"/>
  <c r="E4524" i="1" s="1"/>
  <c r="E4523" i="1"/>
  <c r="D4523" i="1"/>
  <c r="E4522" i="1"/>
  <c r="D4522" i="1"/>
  <c r="D4521" i="1"/>
  <c r="E4521" i="1" s="1"/>
  <c r="D4520" i="1"/>
  <c r="E4520" i="1" s="1"/>
  <c r="D4519" i="1"/>
  <c r="E4519" i="1" s="1"/>
  <c r="E4518" i="1"/>
  <c r="D4518" i="1"/>
  <c r="D4517" i="1"/>
  <c r="E4517" i="1" s="1"/>
  <c r="D4516" i="1"/>
  <c r="E4516" i="1" s="1"/>
  <c r="D4515" i="1"/>
  <c r="E4515" i="1" s="1"/>
  <c r="D4514" i="1"/>
  <c r="E4514" i="1" s="1"/>
  <c r="D4513" i="1"/>
  <c r="E4513" i="1" s="1"/>
  <c r="D4512" i="1"/>
  <c r="E4512" i="1" s="1"/>
  <c r="E4511" i="1"/>
  <c r="D4511" i="1"/>
  <c r="D4510" i="1"/>
  <c r="E4510" i="1" s="1"/>
  <c r="D4509" i="1"/>
  <c r="E4509" i="1" s="1"/>
  <c r="D4508" i="1"/>
  <c r="E4508" i="1" s="1"/>
  <c r="D4507" i="1"/>
  <c r="E4507" i="1" s="1"/>
  <c r="D4506" i="1"/>
  <c r="E4506" i="1" s="1"/>
  <c r="D4505" i="1"/>
  <c r="E4505" i="1" s="1"/>
  <c r="D4504" i="1"/>
  <c r="E4504" i="1" s="1"/>
  <c r="D4503" i="1"/>
  <c r="E4503" i="1" s="1"/>
  <c r="D4502" i="1"/>
  <c r="E4502" i="1" s="1"/>
  <c r="D4501" i="1"/>
  <c r="E4501" i="1" s="1"/>
  <c r="E4500" i="1"/>
  <c r="D4500" i="1"/>
  <c r="D4499" i="1"/>
  <c r="E4499" i="1" s="1"/>
  <c r="D4498" i="1"/>
  <c r="E4498" i="1" s="1"/>
  <c r="D4497" i="1"/>
  <c r="E4497" i="1" s="1"/>
  <c r="D4496" i="1"/>
  <c r="E4496" i="1" s="1"/>
  <c r="D4495" i="1"/>
  <c r="E4495" i="1" s="1"/>
  <c r="D4494" i="1"/>
  <c r="E4494" i="1" s="1"/>
  <c r="D4493" i="1"/>
  <c r="E4493" i="1" s="1"/>
  <c r="D4492" i="1"/>
  <c r="E4492" i="1" s="1"/>
  <c r="D4491" i="1"/>
  <c r="E4491" i="1" s="1"/>
  <c r="D4490" i="1"/>
  <c r="E4490" i="1" s="1"/>
  <c r="E4489" i="1"/>
  <c r="D4489" i="1"/>
  <c r="D4488" i="1"/>
  <c r="E4488" i="1" s="1"/>
  <c r="D4487" i="1"/>
  <c r="E4487" i="1" s="1"/>
  <c r="D4486" i="1"/>
  <c r="E4486" i="1" s="1"/>
  <c r="D4485" i="1"/>
  <c r="E4485" i="1" s="1"/>
  <c r="E4484" i="1"/>
  <c r="D4484" i="1"/>
  <c r="E4483" i="1"/>
  <c r="D4483" i="1"/>
  <c r="D4482" i="1"/>
  <c r="E4482" i="1" s="1"/>
  <c r="D4481" i="1"/>
  <c r="E4481" i="1" s="1"/>
  <c r="D4480" i="1"/>
  <c r="E4480" i="1" s="1"/>
  <c r="D4479" i="1"/>
  <c r="E4479" i="1" s="1"/>
  <c r="E4478" i="1"/>
  <c r="D4478" i="1"/>
  <c r="D4477" i="1"/>
  <c r="E4477" i="1" s="1"/>
  <c r="D4476" i="1"/>
  <c r="E4476" i="1" s="1"/>
  <c r="D4475" i="1"/>
  <c r="E4475" i="1" s="1"/>
  <c r="D4474" i="1"/>
  <c r="E4474" i="1" s="1"/>
  <c r="D4473" i="1"/>
  <c r="E4473" i="1" s="1"/>
  <c r="D4472" i="1"/>
  <c r="E4472" i="1" s="1"/>
  <c r="D4471" i="1"/>
  <c r="E4471" i="1" s="1"/>
  <c r="D4470" i="1"/>
  <c r="E4470" i="1" s="1"/>
  <c r="D4469" i="1"/>
  <c r="E4469" i="1" s="1"/>
  <c r="D4468" i="1"/>
  <c r="E4468" i="1" s="1"/>
  <c r="D4467" i="1"/>
  <c r="E4467" i="1" s="1"/>
  <c r="D4466" i="1"/>
  <c r="E4466" i="1" s="1"/>
  <c r="D4465" i="1"/>
  <c r="E4465" i="1" s="1"/>
  <c r="D4464" i="1"/>
  <c r="E4464" i="1" s="1"/>
  <c r="D4463" i="1"/>
  <c r="E4463" i="1" s="1"/>
  <c r="E4462" i="1"/>
  <c r="D4462" i="1"/>
  <c r="E4461" i="1"/>
  <c r="D4461" i="1"/>
  <c r="D4460" i="1"/>
  <c r="E4460" i="1" s="1"/>
  <c r="D4459" i="1"/>
  <c r="E4459" i="1" s="1"/>
  <c r="D4458" i="1"/>
  <c r="E4458" i="1" s="1"/>
  <c r="D4457" i="1"/>
  <c r="E4457" i="1" s="1"/>
  <c r="D4456" i="1"/>
  <c r="E4456" i="1" s="1"/>
  <c r="E4455" i="1"/>
  <c r="D4455" i="1"/>
  <c r="D4454" i="1"/>
  <c r="E4454" i="1" s="1"/>
  <c r="D4453" i="1"/>
  <c r="E4453" i="1" s="1"/>
  <c r="D4452" i="1"/>
  <c r="E4452" i="1" s="1"/>
  <c r="E4451" i="1"/>
  <c r="D4451" i="1"/>
  <c r="E4450" i="1"/>
  <c r="D4450" i="1"/>
  <c r="D4449" i="1"/>
  <c r="E4449" i="1" s="1"/>
  <c r="D4448" i="1"/>
  <c r="E4448" i="1" s="1"/>
  <c r="D4447" i="1"/>
  <c r="E4447" i="1" s="1"/>
  <c r="D4446" i="1"/>
  <c r="E4446" i="1" s="1"/>
  <c r="E4445" i="1"/>
  <c r="D4445" i="1"/>
  <c r="E4444" i="1"/>
  <c r="D4444" i="1"/>
  <c r="D4443" i="1"/>
  <c r="E4443" i="1" s="1"/>
  <c r="D4442" i="1"/>
  <c r="E4442" i="1" s="1"/>
  <c r="D4441" i="1"/>
  <c r="E4441" i="1" s="1"/>
  <c r="D4440" i="1"/>
  <c r="E4440" i="1" s="1"/>
  <c r="D4439" i="1"/>
  <c r="E4439" i="1" s="1"/>
  <c r="D4438" i="1"/>
  <c r="E4438" i="1" s="1"/>
  <c r="D4437" i="1"/>
  <c r="E4437" i="1" s="1"/>
  <c r="D4436" i="1"/>
  <c r="E4436" i="1" s="1"/>
  <c r="D4435" i="1"/>
  <c r="E4435" i="1" s="1"/>
  <c r="E4434" i="1"/>
  <c r="D4434" i="1"/>
  <c r="E4433" i="1"/>
  <c r="D4433" i="1"/>
  <c r="D4432" i="1"/>
  <c r="E4432" i="1" s="1"/>
  <c r="D4431" i="1"/>
  <c r="E4431" i="1" s="1"/>
  <c r="D4430" i="1"/>
  <c r="E4430" i="1" s="1"/>
  <c r="E4429" i="1"/>
  <c r="D4429" i="1"/>
  <c r="D4428" i="1"/>
  <c r="E4428" i="1" s="1"/>
  <c r="D4427" i="1"/>
  <c r="E4427" i="1" s="1"/>
  <c r="E4426" i="1"/>
  <c r="D4426" i="1"/>
  <c r="E4425" i="1"/>
  <c r="D4425" i="1"/>
  <c r="E4424" i="1"/>
  <c r="D4424" i="1"/>
  <c r="D4423" i="1"/>
  <c r="E4423" i="1" s="1"/>
  <c r="E4422" i="1"/>
  <c r="D4422" i="1"/>
  <c r="E4421" i="1"/>
  <c r="D4421" i="1"/>
  <c r="E4420" i="1"/>
  <c r="D4420" i="1"/>
  <c r="D4419" i="1"/>
  <c r="E4419" i="1" s="1"/>
  <c r="E4418" i="1"/>
  <c r="D4418" i="1"/>
  <c r="E4417" i="1"/>
  <c r="D4417" i="1"/>
  <c r="E4416" i="1"/>
  <c r="D4416" i="1"/>
  <c r="E4415" i="1"/>
  <c r="D4415" i="1"/>
  <c r="D4414" i="1"/>
  <c r="E4414" i="1" s="1"/>
  <c r="E4413" i="1"/>
  <c r="D4413" i="1"/>
  <c r="E4412" i="1"/>
  <c r="D4412" i="1"/>
  <c r="E4411" i="1"/>
  <c r="D4411" i="1"/>
  <c r="E4410" i="1"/>
  <c r="D4410" i="1"/>
  <c r="D4409" i="1"/>
  <c r="E4409" i="1" s="1"/>
  <c r="D4408" i="1"/>
  <c r="E4408" i="1" s="1"/>
  <c r="E4407" i="1"/>
  <c r="D4407" i="1"/>
  <c r="E4406" i="1"/>
  <c r="D4406" i="1"/>
  <c r="E4405" i="1"/>
  <c r="D4405" i="1"/>
  <c r="E4404" i="1"/>
  <c r="D4404" i="1"/>
  <c r="D4403" i="1"/>
  <c r="E4403" i="1" s="1"/>
  <c r="E4402" i="1"/>
  <c r="D4402" i="1"/>
  <c r="E4401" i="1"/>
  <c r="D4401" i="1"/>
  <c r="E4400" i="1"/>
  <c r="D4400" i="1"/>
  <c r="D4399" i="1"/>
  <c r="E4399" i="1" s="1"/>
  <c r="E4398" i="1"/>
  <c r="D4398" i="1"/>
  <c r="E4397" i="1"/>
  <c r="D4397" i="1"/>
  <c r="E4396" i="1"/>
  <c r="D4396" i="1"/>
  <c r="E4395" i="1"/>
  <c r="D4395" i="1"/>
  <c r="D4394" i="1"/>
  <c r="E4394" i="1" s="1"/>
  <c r="D4393" i="1"/>
  <c r="E4393" i="1" s="1"/>
  <c r="E4392" i="1"/>
  <c r="D4392" i="1"/>
  <c r="E4391" i="1"/>
  <c r="D4391" i="1"/>
  <c r="E4390" i="1"/>
  <c r="D4390" i="1"/>
  <c r="D4389" i="1"/>
  <c r="E4389" i="1" s="1"/>
  <c r="D4388" i="1"/>
  <c r="E4388" i="1" s="1"/>
  <c r="E4387" i="1"/>
  <c r="D4387" i="1"/>
  <c r="E4386" i="1"/>
  <c r="D4386" i="1"/>
  <c r="E4385" i="1"/>
  <c r="D4385" i="1"/>
  <c r="D4384" i="1"/>
  <c r="E4384" i="1" s="1"/>
  <c r="E4383" i="1"/>
  <c r="D4383" i="1"/>
  <c r="E4382" i="1"/>
  <c r="D4382" i="1"/>
  <c r="E4381" i="1"/>
  <c r="D4381" i="1"/>
  <c r="E4380" i="1"/>
  <c r="D4380" i="1"/>
  <c r="D4379" i="1"/>
  <c r="E4379" i="1" s="1"/>
  <c r="E4378" i="1"/>
  <c r="D4378" i="1"/>
  <c r="E4377" i="1"/>
  <c r="D4377" i="1"/>
  <c r="E4376" i="1"/>
  <c r="D4376" i="1"/>
  <c r="E4375" i="1"/>
  <c r="D4375" i="1"/>
  <c r="D4374" i="1"/>
  <c r="E4374" i="1" s="1"/>
  <c r="D4373" i="1"/>
  <c r="E4373" i="1" s="1"/>
  <c r="E4372" i="1"/>
  <c r="D4372" i="1"/>
  <c r="E4371" i="1"/>
  <c r="D4371" i="1"/>
  <c r="E4370" i="1"/>
  <c r="D4370" i="1"/>
  <c r="D4369" i="1"/>
  <c r="E4369" i="1" s="1"/>
  <c r="D4368" i="1"/>
  <c r="E4368" i="1" s="1"/>
  <c r="E4367" i="1"/>
  <c r="D4367" i="1"/>
  <c r="E4366" i="1"/>
  <c r="D4366" i="1"/>
  <c r="E4365" i="1"/>
  <c r="D4365" i="1"/>
  <c r="E4364" i="1"/>
  <c r="D4364" i="1"/>
  <c r="D4363" i="1"/>
  <c r="E4363" i="1" s="1"/>
  <c r="E4362" i="1"/>
  <c r="D4362" i="1"/>
  <c r="E4361" i="1"/>
  <c r="D4361" i="1"/>
  <c r="E4360" i="1"/>
  <c r="D4360" i="1"/>
  <c r="D4359" i="1"/>
  <c r="E4359" i="1" s="1"/>
  <c r="D4358" i="1"/>
  <c r="E4358" i="1" s="1"/>
  <c r="E4357" i="1"/>
  <c r="D4357" i="1"/>
  <c r="E4356" i="1"/>
  <c r="D4356" i="1"/>
  <c r="E4355" i="1"/>
  <c r="D4355" i="1"/>
  <c r="D4354" i="1"/>
  <c r="E4354" i="1" s="1"/>
  <c r="D4353" i="1"/>
  <c r="E4353" i="1" s="1"/>
  <c r="E4352" i="1"/>
  <c r="D4352" i="1"/>
  <c r="E4351" i="1"/>
  <c r="D4351" i="1"/>
  <c r="E4350" i="1"/>
  <c r="D4350" i="1"/>
  <c r="D4349" i="1"/>
  <c r="E4349" i="1" s="1"/>
  <c r="E4348" i="1"/>
  <c r="D4348" i="1"/>
  <c r="E4347" i="1"/>
  <c r="D4347" i="1"/>
  <c r="E4346" i="1"/>
  <c r="D4346" i="1"/>
  <c r="E4345" i="1"/>
  <c r="D4345" i="1"/>
  <c r="D4344" i="1"/>
  <c r="E4344" i="1" s="1"/>
  <c r="E4343" i="1"/>
  <c r="D4343" i="1"/>
  <c r="E4342" i="1"/>
  <c r="D4342" i="1"/>
  <c r="E4341" i="1"/>
  <c r="D4341" i="1"/>
  <c r="E4340" i="1"/>
  <c r="D4340" i="1"/>
  <c r="D4339" i="1"/>
  <c r="E4339" i="1" s="1"/>
  <c r="D4338" i="1"/>
  <c r="E4338" i="1" s="1"/>
  <c r="E4337" i="1"/>
  <c r="D4337" i="1"/>
  <c r="E4336" i="1"/>
  <c r="D4336" i="1"/>
  <c r="E4335" i="1"/>
  <c r="D4335" i="1"/>
  <c r="E4334" i="1"/>
  <c r="D4334" i="1"/>
  <c r="D4333" i="1"/>
  <c r="E4333" i="1" s="1"/>
  <c r="E4332" i="1"/>
  <c r="D4332" i="1"/>
  <c r="E4331" i="1"/>
  <c r="D4331" i="1"/>
  <c r="E4330" i="1"/>
  <c r="D4330" i="1"/>
  <c r="D4329" i="1"/>
  <c r="E4329" i="1" s="1"/>
  <c r="D4328" i="1"/>
  <c r="E4328" i="1" s="1"/>
  <c r="E4327" i="1"/>
  <c r="D4327" i="1"/>
  <c r="E4326" i="1"/>
  <c r="D4326" i="1"/>
  <c r="E4325" i="1"/>
  <c r="D4325" i="1"/>
  <c r="D4324" i="1"/>
  <c r="E4324" i="1" s="1"/>
  <c r="D4323" i="1"/>
  <c r="E4323" i="1" s="1"/>
  <c r="E4322" i="1"/>
  <c r="D4322" i="1"/>
  <c r="E4321" i="1"/>
  <c r="D4321" i="1"/>
  <c r="E4320" i="1"/>
  <c r="D4320" i="1"/>
  <c r="D4319" i="1"/>
  <c r="E4319" i="1" s="1"/>
  <c r="E4318" i="1"/>
  <c r="D4318" i="1"/>
  <c r="E4317" i="1"/>
  <c r="D4317" i="1"/>
  <c r="E4316" i="1"/>
  <c r="D4316" i="1"/>
  <c r="E4315" i="1"/>
  <c r="D4315" i="1"/>
  <c r="E4314" i="1"/>
  <c r="D4314" i="1"/>
  <c r="E4313" i="1"/>
  <c r="D4313" i="1"/>
  <c r="E4312" i="1"/>
  <c r="D4312" i="1"/>
  <c r="E4311" i="1"/>
  <c r="D4311" i="1"/>
  <c r="E4310" i="1"/>
  <c r="D4310" i="1"/>
  <c r="D4309" i="1"/>
  <c r="E4309" i="1" s="1"/>
  <c r="E4308" i="1"/>
  <c r="D4308" i="1"/>
  <c r="E4307" i="1"/>
  <c r="D4307" i="1"/>
  <c r="E4306" i="1"/>
  <c r="D4306" i="1"/>
  <c r="E4305" i="1"/>
  <c r="D4305" i="1"/>
  <c r="D4304" i="1"/>
  <c r="E4304" i="1" s="1"/>
  <c r="D4303" i="1"/>
  <c r="E4303" i="1" s="1"/>
  <c r="E4302" i="1"/>
  <c r="D4302" i="1"/>
  <c r="E4301" i="1"/>
  <c r="D4301" i="1"/>
  <c r="E4300" i="1"/>
  <c r="D4300" i="1"/>
  <c r="D4299" i="1"/>
  <c r="E4299" i="1" s="1"/>
  <c r="D4298" i="1"/>
  <c r="E4298" i="1" s="1"/>
  <c r="E4297" i="1"/>
  <c r="D4297" i="1"/>
  <c r="E4296" i="1"/>
  <c r="D4296" i="1"/>
  <c r="E4295" i="1"/>
  <c r="D4295" i="1"/>
  <c r="E4294" i="1"/>
  <c r="D4294" i="1"/>
  <c r="E4293" i="1"/>
  <c r="D4293" i="1"/>
  <c r="E4292" i="1"/>
  <c r="D4292" i="1"/>
  <c r="E4291" i="1"/>
  <c r="D4291" i="1"/>
  <c r="E4290" i="1"/>
  <c r="D4290" i="1"/>
  <c r="D4289" i="1"/>
  <c r="E4289" i="1" s="1"/>
  <c r="E4288" i="1"/>
  <c r="D4288" i="1"/>
  <c r="E4287" i="1"/>
  <c r="D4287" i="1"/>
  <c r="E4286" i="1"/>
  <c r="D4286" i="1"/>
  <c r="E4285" i="1"/>
  <c r="D4285" i="1"/>
  <c r="D4284" i="1"/>
  <c r="E4284" i="1" s="1"/>
  <c r="D4283" i="1"/>
  <c r="E4283" i="1" s="1"/>
  <c r="E4282" i="1"/>
  <c r="D4282" i="1"/>
  <c r="E4281" i="1"/>
  <c r="D4281" i="1"/>
  <c r="E4280" i="1"/>
  <c r="D4280" i="1"/>
  <c r="D4279" i="1"/>
  <c r="E4279" i="1" s="1"/>
  <c r="E4278" i="1"/>
  <c r="D4278" i="1"/>
  <c r="E4277" i="1"/>
  <c r="D4277" i="1"/>
  <c r="E4276" i="1"/>
  <c r="D4276" i="1"/>
  <c r="E4275" i="1"/>
  <c r="D4275" i="1"/>
  <c r="D4274" i="1"/>
  <c r="E4274" i="1" s="1"/>
  <c r="E4273" i="1"/>
  <c r="D4273" i="1"/>
  <c r="D4272" i="1"/>
  <c r="E4272" i="1" s="1"/>
  <c r="E4271" i="1"/>
  <c r="D4271" i="1"/>
  <c r="E4270" i="1"/>
  <c r="D4270" i="1"/>
  <c r="D4269" i="1"/>
  <c r="E4269" i="1" s="1"/>
  <c r="D4268" i="1"/>
  <c r="E4268" i="1" s="1"/>
  <c r="E4267" i="1"/>
  <c r="D4267" i="1"/>
  <c r="E4266" i="1"/>
  <c r="D4266" i="1"/>
  <c r="E4265" i="1"/>
  <c r="D4265" i="1"/>
  <c r="D4264" i="1"/>
  <c r="E4264" i="1" s="1"/>
  <c r="D4263" i="1"/>
  <c r="E4263" i="1" s="1"/>
  <c r="D4262" i="1"/>
  <c r="E4262" i="1" s="1"/>
  <c r="E4261" i="1"/>
  <c r="D4261" i="1"/>
  <c r="E4260" i="1"/>
  <c r="D4260" i="1"/>
  <c r="D4259" i="1"/>
  <c r="E4259" i="1" s="1"/>
  <c r="D4258" i="1"/>
  <c r="E4258" i="1" s="1"/>
  <c r="E4257" i="1"/>
  <c r="D4257" i="1"/>
  <c r="E4256" i="1"/>
  <c r="D4256" i="1"/>
  <c r="E4255" i="1"/>
  <c r="D4255" i="1"/>
  <c r="E4254" i="1"/>
  <c r="D4254" i="1"/>
  <c r="D4253" i="1"/>
  <c r="E4253" i="1" s="1"/>
  <c r="D4252" i="1"/>
  <c r="E4252" i="1" s="1"/>
  <c r="E4251" i="1"/>
  <c r="D4251" i="1"/>
  <c r="E4250" i="1"/>
  <c r="D4250" i="1"/>
  <c r="D4249" i="1"/>
  <c r="E4249" i="1" s="1"/>
  <c r="E4248" i="1"/>
  <c r="D4248" i="1"/>
  <c r="E4247" i="1"/>
  <c r="D4247" i="1"/>
  <c r="E4246" i="1"/>
  <c r="D4246" i="1"/>
  <c r="E4245" i="1"/>
  <c r="D4245" i="1"/>
  <c r="D4244" i="1"/>
  <c r="E4244" i="1" s="1"/>
  <c r="E4243" i="1"/>
  <c r="D4243" i="1"/>
  <c r="D4242" i="1"/>
  <c r="E4242" i="1" s="1"/>
  <c r="E4241" i="1"/>
  <c r="D4241" i="1"/>
  <c r="E4240" i="1"/>
  <c r="D4240" i="1"/>
  <c r="D4239" i="1"/>
  <c r="E4239" i="1" s="1"/>
  <c r="E4238" i="1"/>
  <c r="D4238" i="1"/>
  <c r="E4237" i="1"/>
  <c r="D4237" i="1"/>
  <c r="E4236" i="1"/>
  <c r="D4236" i="1"/>
  <c r="E4235" i="1"/>
  <c r="D4235" i="1"/>
  <c r="D4234" i="1"/>
  <c r="E4234" i="1" s="1"/>
  <c r="D4233" i="1"/>
  <c r="E4233" i="1" s="1"/>
  <c r="D4232" i="1"/>
  <c r="E4232" i="1" s="1"/>
  <c r="E4231" i="1"/>
  <c r="D4231" i="1"/>
  <c r="E4230" i="1"/>
  <c r="D4230" i="1"/>
  <c r="D4229" i="1"/>
  <c r="E4229" i="1" s="1"/>
  <c r="E4228" i="1"/>
  <c r="D4228" i="1"/>
  <c r="E4227" i="1"/>
  <c r="D4227" i="1"/>
  <c r="E4226" i="1"/>
  <c r="D4226" i="1"/>
  <c r="E4225" i="1"/>
  <c r="D4225" i="1"/>
  <c r="D4224" i="1"/>
  <c r="E4224" i="1" s="1"/>
  <c r="E4223" i="1"/>
  <c r="D4223" i="1"/>
  <c r="D4222" i="1"/>
  <c r="E4222" i="1" s="1"/>
  <c r="E4221" i="1"/>
  <c r="D4221" i="1"/>
  <c r="E4220" i="1"/>
  <c r="D4220" i="1"/>
  <c r="D4219" i="1"/>
  <c r="E4219" i="1" s="1"/>
  <c r="D4218" i="1"/>
  <c r="E4218" i="1" s="1"/>
  <c r="E4217" i="1"/>
  <c r="D4217" i="1"/>
  <c r="E4216" i="1"/>
  <c r="D4216" i="1"/>
  <c r="E4215" i="1"/>
  <c r="D4215" i="1"/>
  <c r="D4214" i="1"/>
  <c r="E4214" i="1" s="1"/>
  <c r="D4213" i="1"/>
  <c r="E4213" i="1" s="1"/>
  <c r="D4212" i="1"/>
  <c r="E4212" i="1" s="1"/>
  <c r="E4211" i="1"/>
  <c r="D4211" i="1"/>
  <c r="E4210" i="1"/>
  <c r="D4210" i="1"/>
  <c r="D4209" i="1"/>
  <c r="E4209" i="1" s="1"/>
  <c r="D4208" i="1"/>
  <c r="E4208" i="1" s="1"/>
  <c r="E4207" i="1"/>
  <c r="D4207" i="1"/>
  <c r="E4206" i="1"/>
  <c r="D4206" i="1"/>
  <c r="E4205" i="1"/>
  <c r="D4205" i="1"/>
  <c r="E4204" i="1"/>
  <c r="D4204" i="1"/>
  <c r="D4203" i="1"/>
  <c r="E4203" i="1" s="1"/>
  <c r="D4202" i="1"/>
  <c r="E4202" i="1" s="1"/>
  <c r="E4201" i="1"/>
  <c r="D4201" i="1"/>
  <c r="E4200" i="1"/>
  <c r="D4200" i="1"/>
  <c r="D4199" i="1"/>
  <c r="E4199" i="1" s="1"/>
  <c r="E4198" i="1"/>
  <c r="D4198" i="1"/>
  <c r="E4197" i="1"/>
  <c r="D4197" i="1"/>
  <c r="E4196" i="1"/>
  <c r="D4196" i="1"/>
  <c r="E4195" i="1"/>
  <c r="D4195" i="1"/>
  <c r="E4194" i="1"/>
  <c r="D4194" i="1"/>
  <c r="E4193" i="1"/>
  <c r="D4193" i="1"/>
  <c r="D4192" i="1"/>
  <c r="E4192" i="1" s="1"/>
  <c r="E4191" i="1"/>
  <c r="D4191" i="1"/>
  <c r="E4190" i="1"/>
  <c r="D4190" i="1"/>
  <c r="D4189" i="1"/>
  <c r="E4189" i="1" s="1"/>
  <c r="D4188" i="1"/>
  <c r="E4188" i="1" s="1"/>
  <c r="E4187" i="1"/>
  <c r="D4187" i="1"/>
  <c r="E4186" i="1"/>
  <c r="D4186" i="1"/>
  <c r="E4185" i="1"/>
  <c r="D4185" i="1"/>
  <c r="E4184" i="1"/>
  <c r="D4184" i="1"/>
  <c r="E4183" i="1"/>
  <c r="D4183" i="1"/>
  <c r="D4182" i="1"/>
  <c r="E4182" i="1" s="1"/>
  <c r="E4181" i="1"/>
  <c r="D4181" i="1"/>
  <c r="E4180" i="1"/>
  <c r="D4180" i="1"/>
  <c r="D4179" i="1"/>
  <c r="E4179" i="1" s="1"/>
  <c r="D4178" i="1"/>
  <c r="E4178" i="1" s="1"/>
  <c r="E4177" i="1"/>
  <c r="D4177" i="1"/>
  <c r="E4176" i="1"/>
  <c r="D4176" i="1"/>
  <c r="E4175" i="1"/>
  <c r="D4175" i="1"/>
  <c r="D4174" i="1"/>
  <c r="E4174" i="1" s="1"/>
  <c r="E4173" i="1"/>
  <c r="D4173" i="1"/>
  <c r="D4172" i="1"/>
  <c r="E4172" i="1" s="1"/>
  <c r="E4171" i="1"/>
  <c r="D4171" i="1"/>
  <c r="E4170" i="1"/>
  <c r="D4170" i="1"/>
  <c r="D4169" i="1"/>
  <c r="E4169" i="1" s="1"/>
  <c r="D4168" i="1"/>
  <c r="E4168" i="1" s="1"/>
  <c r="E4167" i="1"/>
  <c r="D4167" i="1"/>
  <c r="E4166" i="1"/>
  <c r="D4166" i="1"/>
  <c r="E4165" i="1"/>
  <c r="D4165" i="1"/>
  <c r="E4164" i="1"/>
  <c r="D4164" i="1"/>
  <c r="D4163" i="1"/>
  <c r="E4163" i="1" s="1"/>
  <c r="D4162" i="1"/>
  <c r="E4162" i="1" s="1"/>
  <c r="E4161" i="1"/>
  <c r="D4161" i="1"/>
  <c r="E4160" i="1"/>
  <c r="D4160" i="1"/>
  <c r="D4159" i="1"/>
  <c r="E4159" i="1" s="1"/>
  <c r="D4158" i="1"/>
  <c r="E4158" i="1" s="1"/>
  <c r="E4157" i="1"/>
  <c r="D4157" i="1"/>
  <c r="E4156" i="1"/>
  <c r="D4156" i="1"/>
  <c r="E4155" i="1"/>
  <c r="D4155" i="1"/>
  <c r="D4154" i="1"/>
  <c r="E4154" i="1" s="1"/>
  <c r="D4153" i="1"/>
  <c r="E4153" i="1" s="1"/>
  <c r="D4152" i="1"/>
  <c r="E4152" i="1" s="1"/>
  <c r="E4151" i="1"/>
  <c r="D4151" i="1"/>
  <c r="E4150" i="1"/>
  <c r="D4150" i="1"/>
  <c r="D4149" i="1"/>
  <c r="E4149" i="1" s="1"/>
  <c r="E4148" i="1"/>
  <c r="D4148" i="1"/>
  <c r="E4147" i="1"/>
  <c r="D4147" i="1"/>
  <c r="D4146" i="1"/>
  <c r="E4146" i="1" s="1"/>
  <c r="E4145" i="1"/>
  <c r="D4145" i="1"/>
  <c r="E4144" i="1"/>
  <c r="D4144" i="1"/>
  <c r="D4143" i="1"/>
  <c r="E4143" i="1" s="1"/>
  <c r="D4142" i="1"/>
  <c r="E4142" i="1" s="1"/>
  <c r="E4141" i="1"/>
  <c r="D4141" i="1"/>
  <c r="E4140" i="1"/>
  <c r="D4140" i="1"/>
  <c r="D4139" i="1"/>
  <c r="E4139" i="1" s="1"/>
  <c r="E4138" i="1"/>
  <c r="D4138" i="1"/>
  <c r="E4137" i="1"/>
  <c r="D4137" i="1"/>
  <c r="D4136" i="1"/>
  <c r="E4136" i="1" s="1"/>
  <c r="E4135" i="1"/>
  <c r="D4135" i="1"/>
  <c r="E4134" i="1"/>
  <c r="D4134" i="1"/>
  <c r="E4133" i="1"/>
  <c r="D4133" i="1"/>
  <c r="D4132" i="1"/>
  <c r="E4132" i="1" s="1"/>
  <c r="E4131" i="1"/>
  <c r="D4131" i="1"/>
  <c r="E4130" i="1"/>
  <c r="D4130" i="1"/>
  <c r="D4129" i="1"/>
  <c r="E4129" i="1" s="1"/>
  <c r="E4128" i="1"/>
  <c r="D4128" i="1"/>
  <c r="E4127" i="1"/>
  <c r="D4127" i="1"/>
  <c r="E4126" i="1"/>
  <c r="D4126" i="1"/>
  <c r="E4125" i="1"/>
  <c r="D4125" i="1"/>
  <c r="D4124" i="1"/>
  <c r="E4124" i="1" s="1"/>
  <c r="D4123" i="1"/>
  <c r="E4123" i="1" s="1"/>
  <c r="D4122" i="1"/>
  <c r="E4122" i="1" s="1"/>
  <c r="E4121" i="1"/>
  <c r="D4121" i="1"/>
  <c r="E4120" i="1"/>
  <c r="D4120" i="1"/>
  <c r="D4119" i="1"/>
  <c r="E4119" i="1" s="1"/>
  <c r="D4118" i="1"/>
  <c r="E4118" i="1" s="1"/>
  <c r="E4117" i="1"/>
  <c r="D4117" i="1"/>
  <c r="E4116" i="1"/>
  <c r="D4116" i="1"/>
  <c r="E4115" i="1"/>
  <c r="D4115" i="1"/>
  <c r="D4114" i="1"/>
  <c r="E4114" i="1" s="1"/>
  <c r="D4113" i="1"/>
  <c r="E4113" i="1" s="1"/>
  <c r="D4112" i="1"/>
  <c r="E4112" i="1" s="1"/>
  <c r="E4111" i="1"/>
  <c r="D4111" i="1"/>
  <c r="E4110" i="1"/>
  <c r="D4110" i="1"/>
  <c r="D4109" i="1"/>
  <c r="E4109" i="1" s="1"/>
  <c r="E4108" i="1"/>
  <c r="D4108" i="1"/>
  <c r="E4107" i="1"/>
  <c r="D4107" i="1"/>
  <c r="E4106" i="1"/>
  <c r="D4106" i="1"/>
  <c r="E4105" i="1"/>
  <c r="D4105" i="1"/>
  <c r="E4104" i="1"/>
  <c r="D4104" i="1"/>
  <c r="D4103" i="1"/>
  <c r="E4103" i="1" s="1"/>
  <c r="D4102" i="1"/>
  <c r="E4102" i="1" s="1"/>
  <c r="E4101" i="1"/>
  <c r="D4101" i="1"/>
  <c r="E4100" i="1"/>
  <c r="D4100" i="1"/>
  <c r="D4099" i="1"/>
  <c r="E4099" i="1" s="1"/>
  <c r="D4098" i="1"/>
  <c r="E4098" i="1" s="1"/>
  <c r="E4097" i="1"/>
  <c r="D4097" i="1"/>
  <c r="D4096" i="1"/>
  <c r="E4096" i="1" s="1"/>
  <c r="E4095" i="1"/>
  <c r="D4095" i="1"/>
  <c r="E4094" i="1"/>
  <c r="D4094" i="1"/>
  <c r="E4093" i="1"/>
  <c r="D4093" i="1"/>
  <c r="D4092" i="1"/>
  <c r="E4092" i="1" s="1"/>
  <c r="E4091" i="1"/>
  <c r="D4091" i="1"/>
  <c r="E4090" i="1"/>
  <c r="D4090" i="1"/>
  <c r="D4089" i="1"/>
  <c r="E4089" i="1" s="1"/>
  <c r="E4088" i="1"/>
  <c r="D4088" i="1"/>
  <c r="E4087" i="1"/>
  <c r="D4087" i="1"/>
  <c r="E4086" i="1"/>
  <c r="D4086" i="1"/>
  <c r="E4085" i="1"/>
  <c r="D4085" i="1"/>
  <c r="E4084" i="1"/>
  <c r="D4084" i="1"/>
  <c r="E4083" i="1"/>
  <c r="D4083" i="1"/>
  <c r="D4082" i="1"/>
  <c r="E4082" i="1" s="1"/>
  <c r="E4081" i="1"/>
  <c r="D4081" i="1"/>
  <c r="E4080" i="1"/>
  <c r="D4080" i="1"/>
  <c r="D4079" i="1"/>
  <c r="E4079" i="1" s="1"/>
  <c r="D4078" i="1"/>
  <c r="E4078" i="1" s="1"/>
  <c r="E4077" i="1"/>
  <c r="D4077" i="1"/>
  <c r="E4076" i="1"/>
  <c r="D4076" i="1"/>
  <c r="E4075" i="1"/>
  <c r="D4075" i="1"/>
  <c r="D4074" i="1"/>
  <c r="E4074" i="1" s="1"/>
  <c r="E4073" i="1"/>
  <c r="D4073" i="1"/>
  <c r="D4072" i="1"/>
  <c r="E4072" i="1" s="1"/>
  <c r="E4071" i="1"/>
  <c r="D4071" i="1"/>
  <c r="E4070" i="1"/>
  <c r="D4070" i="1"/>
  <c r="D4069" i="1"/>
  <c r="E4069" i="1" s="1"/>
  <c r="D4068" i="1"/>
  <c r="E4068" i="1" s="1"/>
  <c r="E4067" i="1"/>
  <c r="D4067" i="1"/>
  <c r="D4066" i="1"/>
  <c r="E4066" i="1" s="1"/>
  <c r="E4065" i="1"/>
  <c r="D4065" i="1"/>
  <c r="E4064" i="1"/>
  <c r="D4064" i="1"/>
  <c r="D4063" i="1"/>
  <c r="E4063" i="1" s="1"/>
  <c r="D4062" i="1"/>
  <c r="E4062" i="1" s="1"/>
  <c r="E4061" i="1"/>
  <c r="D4061" i="1"/>
  <c r="E4060" i="1"/>
  <c r="D4060" i="1"/>
  <c r="D4059" i="1"/>
  <c r="E4059" i="1" s="1"/>
  <c r="D4058" i="1"/>
  <c r="E4058" i="1" s="1"/>
  <c r="E4057" i="1"/>
  <c r="D4057" i="1"/>
  <c r="E4056" i="1"/>
  <c r="D4056" i="1"/>
  <c r="E4055" i="1"/>
  <c r="D4055" i="1"/>
  <c r="D4054" i="1"/>
  <c r="E4054" i="1" s="1"/>
  <c r="E4053" i="1"/>
  <c r="D4053" i="1"/>
  <c r="D4052" i="1"/>
  <c r="E4052" i="1" s="1"/>
  <c r="E4051" i="1"/>
  <c r="D4051" i="1"/>
  <c r="E4050" i="1"/>
  <c r="D4050" i="1"/>
  <c r="D4049" i="1"/>
  <c r="E4049" i="1" s="1"/>
  <c r="E4048" i="1"/>
  <c r="D4048" i="1"/>
  <c r="E4047" i="1"/>
  <c r="D4047" i="1"/>
  <c r="D4046" i="1"/>
  <c r="E4046" i="1" s="1"/>
  <c r="E4045" i="1"/>
  <c r="D4045" i="1"/>
  <c r="D4044" i="1"/>
  <c r="E4044" i="1" s="1"/>
  <c r="D4043" i="1"/>
  <c r="E4043" i="1" s="1"/>
  <c r="D4042" i="1"/>
  <c r="E4042" i="1" s="1"/>
  <c r="E4041" i="1"/>
  <c r="D4041" i="1"/>
  <c r="E4040" i="1"/>
  <c r="D4040" i="1"/>
  <c r="D4039" i="1"/>
  <c r="E4039" i="1" s="1"/>
  <c r="E4038" i="1"/>
  <c r="D4038" i="1"/>
  <c r="E4037" i="1"/>
  <c r="D4037" i="1"/>
  <c r="D4036" i="1"/>
  <c r="E4036" i="1" s="1"/>
  <c r="E4035" i="1"/>
  <c r="D4035" i="1"/>
  <c r="D4034" i="1"/>
  <c r="E4034" i="1" s="1"/>
  <c r="E4033" i="1"/>
  <c r="D4033" i="1"/>
  <c r="D4032" i="1"/>
  <c r="E4032" i="1" s="1"/>
  <c r="E4031" i="1"/>
  <c r="D4031" i="1"/>
  <c r="E4030" i="1"/>
  <c r="D4030" i="1"/>
  <c r="D4029" i="1"/>
  <c r="E4029" i="1" s="1"/>
  <c r="E4028" i="1"/>
  <c r="D4028" i="1"/>
  <c r="E4027" i="1"/>
  <c r="D4027" i="1"/>
  <c r="E4026" i="1"/>
  <c r="D4026" i="1"/>
  <c r="E4025" i="1"/>
  <c r="D4025" i="1"/>
  <c r="D4024" i="1"/>
  <c r="E4024" i="1" s="1"/>
  <c r="D4023" i="1"/>
  <c r="E4023" i="1" s="1"/>
  <c r="D4022" i="1"/>
  <c r="E4022" i="1" s="1"/>
  <c r="E4021" i="1"/>
  <c r="D4021" i="1"/>
  <c r="E4020" i="1"/>
  <c r="D4020" i="1"/>
  <c r="D4019" i="1"/>
  <c r="E4019" i="1" s="1"/>
  <c r="D4018" i="1"/>
  <c r="E4018" i="1" s="1"/>
  <c r="E4017" i="1"/>
  <c r="D4017" i="1"/>
  <c r="E4016" i="1"/>
  <c r="D4016" i="1"/>
  <c r="E4015" i="1"/>
  <c r="D4015" i="1"/>
  <c r="D4014" i="1"/>
  <c r="E4014" i="1" s="1"/>
  <c r="D4013" i="1"/>
  <c r="E4013" i="1" s="1"/>
  <c r="D4012" i="1"/>
  <c r="E4012" i="1" s="1"/>
  <c r="E4011" i="1"/>
  <c r="D4011" i="1"/>
  <c r="E4010" i="1"/>
  <c r="D4010" i="1"/>
  <c r="D4009" i="1"/>
  <c r="E4009" i="1" s="1"/>
  <c r="E4008" i="1"/>
  <c r="D4008" i="1"/>
  <c r="E4007" i="1"/>
  <c r="D4007" i="1"/>
  <c r="E4006" i="1"/>
  <c r="D4006" i="1"/>
  <c r="E4005" i="1"/>
  <c r="D4005" i="1"/>
  <c r="E4004" i="1"/>
  <c r="D4004" i="1"/>
  <c r="D4003" i="1"/>
  <c r="E4003" i="1" s="1"/>
  <c r="D4002" i="1"/>
  <c r="E4002" i="1" s="1"/>
  <c r="E4001" i="1"/>
  <c r="D4001" i="1"/>
  <c r="E4000" i="1"/>
  <c r="D4000" i="1"/>
  <c r="D3999" i="1"/>
  <c r="E3999" i="1" s="1"/>
  <c r="D3998" i="1"/>
  <c r="E3998" i="1" s="1"/>
  <c r="E3997" i="1"/>
  <c r="D3997" i="1"/>
  <c r="D3996" i="1"/>
  <c r="E3996" i="1" s="1"/>
  <c r="E3995" i="1"/>
  <c r="D3995" i="1"/>
  <c r="E3994" i="1"/>
  <c r="D3994" i="1"/>
  <c r="E3993" i="1"/>
  <c r="D3993" i="1"/>
  <c r="D3992" i="1"/>
  <c r="E3992" i="1" s="1"/>
  <c r="E3991" i="1"/>
  <c r="D3991" i="1"/>
  <c r="E3990" i="1"/>
  <c r="D3990" i="1"/>
  <c r="D3989" i="1"/>
  <c r="E3989" i="1" s="1"/>
  <c r="E3988" i="1"/>
  <c r="D3988" i="1"/>
  <c r="E3987" i="1"/>
  <c r="D3987" i="1"/>
  <c r="D3986" i="1"/>
  <c r="E3986" i="1" s="1"/>
  <c r="E3985" i="1"/>
  <c r="D3985" i="1"/>
  <c r="E3984" i="1"/>
  <c r="D3984" i="1"/>
  <c r="E3983" i="1"/>
  <c r="D3983" i="1"/>
  <c r="D3982" i="1"/>
  <c r="E3982" i="1" s="1"/>
  <c r="E3981" i="1"/>
  <c r="D3981" i="1"/>
  <c r="E3980" i="1"/>
  <c r="D3980" i="1"/>
  <c r="D3979" i="1"/>
  <c r="E3979" i="1" s="1"/>
  <c r="E3978" i="1"/>
  <c r="D3978" i="1"/>
  <c r="E3977" i="1"/>
  <c r="D3977" i="1"/>
  <c r="D3976" i="1"/>
  <c r="E3976" i="1" s="1"/>
  <c r="E3975" i="1"/>
  <c r="D3975" i="1"/>
  <c r="D3974" i="1"/>
  <c r="E3974" i="1" s="1"/>
  <c r="E3973" i="1"/>
  <c r="D3973" i="1"/>
  <c r="D3972" i="1"/>
  <c r="E3972" i="1" s="1"/>
  <c r="E3971" i="1"/>
  <c r="D3971" i="1"/>
  <c r="E3970" i="1"/>
  <c r="D3970" i="1"/>
  <c r="D3969" i="1"/>
  <c r="E3969" i="1" s="1"/>
  <c r="D3968" i="1"/>
  <c r="E3968" i="1" s="1"/>
  <c r="E3967" i="1"/>
  <c r="D3967" i="1"/>
  <c r="E3966" i="1"/>
  <c r="D3966" i="1"/>
  <c r="E3965" i="1"/>
  <c r="D3965" i="1"/>
  <c r="D3964" i="1"/>
  <c r="E3964" i="1" s="1"/>
  <c r="D3963" i="1"/>
  <c r="E3963" i="1" s="1"/>
  <c r="D3962" i="1"/>
  <c r="E3962" i="1" s="1"/>
  <c r="E3961" i="1"/>
  <c r="D3961" i="1"/>
  <c r="E3960" i="1"/>
  <c r="D3960" i="1"/>
  <c r="D3959" i="1"/>
  <c r="E3959" i="1" s="1"/>
  <c r="D3958" i="1"/>
  <c r="E3958" i="1" s="1"/>
  <c r="E3957" i="1"/>
  <c r="D3957" i="1"/>
  <c r="E3956" i="1"/>
  <c r="D3956" i="1"/>
  <c r="E3955" i="1"/>
  <c r="D3955" i="1"/>
  <c r="E3954" i="1"/>
  <c r="D3954" i="1"/>
  <c r="E3953" i="1"/>
  <c r="D3953" i="1"/>
  <c r="D3952" i="1"/>
  <c r="E3952" i="1" s="1"/>
  <c r="E3951" i="1"/>
  <c r="D3951" i="1"/>
  <c r="E3950" i="1"/>
  <c r="D3950" i="1"/>
  <c r="D3949" i="1"/>
  <c r="E3949" i="1" s="1"/>
  <c r="E3948" i="1"/>
  <c r="D3948" i="1"/>
  <c r="E3947" i="1"/>
  <c r="D3947" i="1"/>
  <c r="D3946" i="1"/>
  <c r="E3946" i="1" s="1"/>
  <c r="E3945" i="1"/>
  <c r="D3945" i="1"/>
  <c r="D3944" i="1"/>
  <c r="E3944" i="1" s="1"/>
  <c r="D3943" i="1"/>
  <c r="E3943" i="1" s="1"/>
  <c r="D3942" i="1"/>
  <c r="E3942" i="1" s="1"/>
  <c r="E3941" i="1"/>
  <c r="D3941" i="1"/>
  <c r="E3940" i="1"/>
  <c r="D3940" i="1"/>
  <c r="D3939" i="1"/>
  <c r="E3939" i="1" s="1"/>
  <c r="E3938" i="1"/>
  <c r="D3938" i="1"/>
  <c r="E3937" i="1"/>
  <c r="D3937" i="1"/>
  <c r="D3936" i="1"/>
  <c r="E3936" i="1" s="1"/>
  <c r="E3935" i="1"/>
  <c r="D3935" i="1"/>
  <c r="E3934" i="1"/>
  <c r="D3934" i="1"/>
  <c r="E3933" i="1"/>
  <c r="D3933" i="1"/>
  <c r="D3932" i="1"/>
  <c r="E3932" i="1" s="1"/>
  <c r="E3931" i="1"/>
  <c r="D3931" i="1"/>
  <c r="E3930" i="1"/>
  <c r="D3930" i="1"/>
  <c r="D3929" i="1"/>
  <c r="E3929" i="1" s="1"/>
  <c r="E3928" i="1"/>
  <c r="D3928" i="1"/>
  <c r="E3927" i="1"/>
  <c r="D3927" i="1"/>
  <c r="E3926" i="1"/>
  <c r="D3926" i="1"/>
  <c r="E3925" i="1"/>
  <c r="D3925" i="1"/>
  <c r="D3924" i="1"/>
  <c r="E3924" i="1" s="1"/>
  <c r="E3923" i="1"/>
  <c r="D3923" i="1"/>
  <c r="D3922" i="1"/>
  <c r="E3922" i="1" s="1"/>
  <c r="E3921" i="1"/>
  <c r="D3921" i="1"/>
  <c r="E3920" i="1"/>
  <c r="D3920" i="1"/>
  <c r="D3919" i="1"/>
  <c r="E3919" i="1" s="1"/>
  <c r="D3918" i="1"/>
  <c r="E3918" i="1" s="1"/>
  <c r="E3917" i="1"/>
  <c r="D3917" i="1"/>
  <c r="E3916" i="1"/>
  <c r="D3916" i="1"/>
  <c r="E3915" i="1"/>
  <c r="D3915" i="1"/>
  <c r="D3914" i="1"/>
  <c r="E3914" i="1" s="1"/>
  <c r="D3913" i="1"/>
  <c r="E3913" i="1" s="1"/>
  <c r="D3912" i="1"/>
  <c r="E3912" i="1" s="1"/>
  <c r="E3911" i="1"/>
  <c r="D3911" i="1"/>
  <c r="E3910" i="1"/>
  <c r="D3910" i="1"/>
  <c r="D3909" i="1"/>
  <c r="E3909" i="1" s="1"/>
  <c r="E3908" i="1"/>
  <c r="D3908" i="1"/>
  <c r="E3907" i="1"/>
  <c r="D3907" i="1"/>
  <c r="E3906" i="1"/>
  <c r="D3906" i="1"/>
  <c r="E3905" i="1"/>
  <c r="D3905" i="1"/>
  <c r="E3904" i="1"/>
  <c r="D3904" i="1"/>
  <c r="D3903" i="1"/>
  <c r="E3903" i="1" s="1"/>
  <c r="D3902" i="1"/>
  <c r="E3902" i="1" s="1"/>
  <c r="E3901" i="1"/>
  <c r="D3901" i="1"/>
  <c r="E3900" i="1"/>
  <c r="D3900" i="1"/>
  <c r="D3899" i="1"/>
  <c r="E3899" i="1" s="1"/>
  <c r="E3898" i="1"/>
  <c r="D3898" i="1"/>
  <c r="E3897" i="1"/>
  <c r="D3897" i="1"/>
  <c r="D3896" i="1"/>
  <c r="E3896" i="1" s="1"/>
  <c r="E3895" i="1"/>
  <c r="D3895" i="1"/>
  <c r="E3894" i="1"/>
  <c r="D3894" i="1"/>
  <c r="E3893" i="1"/>
  <c r="D3893" i="1"/>
  <c r="D3892" i="1"/>
  <c r="E3892" i="1" s="1"/>
  <c r="E3891" i="1"/>
  <c r="D3891" i="1"/>
  <c r="E3890" i="1"/>
  <c r="D3890" i="1"/>
  <c r="D3889" i="1"/>
  <c r="E3889" i="1" s="1"/>
  <c r="E3888" i="1"/>
  <c r="D3888" i="1"/>
  <c r="E3887" i="1"/>
  <c r="D3887" i="1"/>
  <c r="E3886" i="1"/>
  <c r="D3886" i="1"/>
  <c r="E3885" i="1"/>
  <c r="D3885" i="1"/>
  <c r="E3884" i="1"/>
  <c r="D3884" i="1"/>
  <c r="E3883" i="1"/>
  <c r="D3883" i="1"/>
  <c r="D3882" i="1"/>
  <c r="E3882" i="1" s="1"/>
  <c r="E3881" i="1"/>
  <c r="D3881" i="1"/>
  <c r="E3880" i="1"/>
  <c r="D3880" i="1"/>
  <c r="D3879" i="1"/>
  <c r="E3879" i="1" s="1"/>
  <c r="E3878" i="1"/>
  <c r="D3878" i="1"/>
  <c r="E3877" i="1"/>
  <c r="D3877" i="1"/>
  <c r="D3876" i="1"/>
  <c r="E3876" i="1" s="1"/>
  <c r="E3875" i="1"/>
  <c r="D3875" i="1"/>
  <c r="D3874" i="1"/>
  <c r="E3874" i="1" s="1"/>
  <c r="E3873" i="1"/>
  <c r="D3873" i="1"/>
  <c r="D3872" i="1"/>
  <c r="E3872" i="1" s="1"/>
  <c r="E3871" i="1"/>
  <c r="D3871" i="1"/>
  <c r="E3870" i="1"/>
  <c r="D3870" i="1"/>
  <c r="D3869" i="1"/>
  <c r="E3869" i="1" s="1"/>
  <c r="D3868" i="1"/>
  <c r="E3868" i="1" s="1"/>
  <c r="E3867" i="1"/>
  <c r="D3867" i="1"/>
  <c r="E3866" i="1"/>
  <c r="D3866" i="1"/>
  <c r="E3865" i="1"/>
  <c r="D3865" i="1"/>
  <c r="D3864" i="1"/>
  <c r="E3864" i="1" s="1"/>
  <c r="D3863" i="1"/>
  <c r="E3863" i="1" s="1"/>
  <c r="D3862" i="1"/>
  <c r="E3862" i="1" s="1"/>
  <c r="E3861" i="1"/>
  <c r="D3861" i="1"/>
  <c r="E3860" i="1"/>
  <c r="D3860" i="1"/>
  <c r="D3859" i="1"/>
  <c r="E3859" i="1" s="1"/>
  <c r="E3858" i="1"/>
  <c r="D3858" i="1"/>
  <c r="E3857" i="1"/>
  <c r="D3857" i="1"/>
  <c r="E3856" i="1"/>
  <c r="D3856" i="1"/>
  <c r="E3855" i="1"/>
  <c r="D3855" i="1"/>
  <c r="D3854" i="1"/>
  <c r="E3854" i="1" s="1"/>
  <c r="E3853" i="1"/>
  <c r="D3853" i="1"/>
  <c r="D3852" i="1"/>
  <c r="E3852" i="1" s="1"/>
  <c r="E3851" i="1"/>
  <c r="D3851" i="1"/>
  <c r="E3850" i="1"/>
  <c r="D3850" i="1"/>
  <c r="E3849" i="1"/>
  <c r="D3849" i="1"/>
  <c r="D3848" i="1"/>
  <c r="E3848" i="1" s="1"/>
  <c r="E3847" i="1"/>
  <c r="D3847" i="1"/>
  <c r="D3846" i="1"/>
  <c r="E3846" i="1" s="1"/>
  <c r="E3845" i="1"/>
  <c r="D3845" i="1"/>
  <c r="E3844" i="1"/>
  <c r="D3844" i="1"/>
  <c r="D3843" i="1"/>
  <c r="E3843" i="1" s="1"/>
  <c r="D3842" i="1"/>
  <c r="E3842" i="1" s="1"/>
  <c r="E3841" i="1"/>
  <c r="D3841" i="1"/>
  <c r="E3840" i="1"/>
  <c r="D3840" i="1"/>
  <c r="D3839" i="1"/>
  <c r="E3839" i="1" s="1"/>
  <c r="D3838" i="1"/>
  <c r="E3838" i="1" s="1"/>
  <c r="E3837" i="1"/>
  <c r="D3837" i="1"/>
  <c r="E3836" i="1"/>
  <c r="D3836" i="1"/>
  <c r="E3835" i="1"/>
  <c r="D3835" i="1"/>
  <c r="D3834" i="1"/>
  <c r="E3834" i="1" s="1"/>
  <c r="E3833" i="1"/>
  <c r="D3833" i="1"/>
  <c r="D3832" i="1"/>
  <c r="E3832" i="1" s="1"/>
  <c r="E3831" i="1"/>
  <c r="D3831" i="1"/>
  <c r="E3830" i="1"/>
  <c r="D3830" i="1"/>
  <c r="E3829" i="1"/>
  <c r="D3829" i="1"/>
  <c r="E3828" i="1"/>
  <c r="D3828" i="1"/>
  <c r="E3827" i="1"/>
  <c r="D3827" i="1"/>
  <c r="D3826" i="1"/>
  <c r="E3826" i="1" s="1"/>
  <c r="E3825" i="1"/>
  <c r="D3825" i="1"/>
  <c r="E3824" i="1"/>
  <c r="D3824" i="1"/>
  <c r="D3823" i="1"/>
  <c r="E3823" i="1" s="1"/>
  <c r="D3822" i="1"/>
  <c r="E3822" i="1" s="1"/>
  <c r="E3821" i="1"/>
  <c r="D3821" i="1"/>
  <c r="E3820" i="1"/>
  <c r="D3820" i="1"/>
  <c r="D3819" i="1"/>
  <c r="E3819" i="1" s="1"/>
  <c r="D3818" i="1"/>
  <c r="E3818" i="1" s="1"/>
  <c r="E3817" i="1"/>
  <c r="D3817" i="1"/>
  <c r="E3816" i="1"/>
  <c r="D3816" i="1"/>
  <c r="E3815" i="1"/>
  <c r="D3815" i="1"/>
  <c r="D3814" i="1"/>
  <c r="E3814" i="1" s="1"/>
  <c r="E3813" i="1"/>
  <c r="D3813" i="1"/>
  <c r="D3812" i="1"/>
  <c r="E3812" i="1" s="1"/>
  <c r="E3811" i="1"/>
  <c r="D3811" i="1"/>
  <c r="E3810" i="1"/>
  <c r="D3810" i="1"/>
  <c r="E3809" i="1"/>
  <c r="D3809" i="1"/>
  <c r="E3808" i="1"/>
  <c r="D3808" i="1"/>
  <c r="E3807" i="1"/>
  <c r="D3807" i="1"/>
  <c r="D3806" i="1"/>
  <c r="E3806" i="1" s="1"/>
  <c r="E3805" i="1"/>
  <c r="D3805" i="1"/>
  <c r="D3804" i="1"/>
  <c r="E3804" i="1" s="1"/>
  <c r="D3803" i="1"/>
  <c r="E3803" i="1" s="1"/>
  <c r="D3802" i="1"/>
  <c r="E3802" i="1" s="1"/>
  <c r="E3801" i="1"/>
  <c r="D3801" i="1"/>
  <c r="E3800" i="1"/>
  <c r="D3800" i="1"/>
  <c r="D3799" i="1"/>
  <c r="E3799" i="1" s="1"/>
  <c r="D3798" i="1"/>
  <c r="E3798" i="1" s="1"/>
  <c r="E3797" i="1"/>
  <c r="D3797" i="1"/>
  <c r="D3796" i="1"/>
  <c r="E3796" i="1" s="1"/>
  <c r="E3795" i="1"/>
  <c r="D3795" i="1"/>
  <c r="E3794" i="1"/>
  <c r="D3794" i="1"/>
  <c r="D3793" i="1"/>
  <c r="E3793" i="1" s="1"/>
  <c r="D3792" i="1"/>
  <c r="E3792" i="1" s="1"/>
  <c r="E3791" i="1"/>
  <c r="D3791" i="1"/>
  <c r="E3790" i="1"/>
  <c r="D3790" i="1"/>
  <c r="D3789" i="1"/>
  <c r="E3789" i="1" s="1"/>
  <c r="E3788" i="1"/>
  <c r="D3788" i="1"/>
  <c r="E3787" i="1"/>
  <c r="D3787" i="1"/>
  <c r="E3786" i="1"/>
  <c r="D3786" i="1"/>
  <c r="E3785" i="1"/>
  <c r="D3785" i="1"/>
  <c r="D3784" i="1"/>
  <c r="E3784" i="1" s="1"/>
  <c r="E3783" i="1"/>
  <c r="D3783" i="1"/>
  <c r="D3782" i="1"/>
  <c r="E3782" i="1" s="1"/>
  <c r="E3781" i="1"/>
  <c r="D3781" i="1"/>
  <c r="E3780" i="1"/>
  <c r="D3780" i="1"/>
  <c r="E3779" i="1"/>
  <c r="D3779" i="1"/>
  <c r="D3778" i="1"/>
  <c r="E3778" i="1" s="1"/>
  <c r="E3777" i="1"/>
  <c r="D3777" i="1"/>
  <c r="D3776" i="1"/>
  <c r="E3776" i="1" s="1"/>
  <c r="E3775" i="1"/>
  <c r="D3775" i="1"/>
  <c r="E3774" i="1"/>
  <c r="D3774" i="1"/>
  <c r="D3773" i="1"/>
  <c r="E3773" i="1" s="1"/>
  <c r="D3772" i="1"/>
  <c r="E3772" i="1" s="1"/>
  <c r="E3771" i="1"/>
  <c r="D3771" i="1"/>
  <c r="E3770" i="1"/>
  <c r="D3770" i="1"/>
  <c r="E3769" i="1"/>
  <c r="D3769" i="1"/>
  <c r="D3768" i="1"/>
  <c r="E3768" i="1" s="1"/>
  <c r="E3767" i="1"/>
  <c r="D3767" i="1"/>
  <c r="E3766" i="1"/>
  <c r="D3766" i="1"/>
  <c r="E3765" i="1"/>
  <c r="D3765" i="1"/>
  <c r="D3764" i="1"/>
  <c r="E3764" i="1" s="1"/>
  <c r="D3763" i="1"/>
  <c r="E3763" i="1" s="1"/>
  <c r="D3762" i="1"/>
  <c r="E3762" i="1" s="1"/>
  <c r="E3761" i="1"/>
  <c r="D3761" i="1"/>
  <c r="E3760" i="1"/>
  <c r="D3760" i="1"/>
  <c r="E3759" i="1"/>
  <c r="D3759" i="1"/>
  <c r="E3758" i="1"/>
  <c r="D3758" i="1"/>
  <c r="E3757" i="1"/>
  <c r="D3757" i="1"/>
  <c r="D3756" i="1"/>
  <c r="E3756" i="1" s="1"/>
  <c r="E3755" i="1"/>
  <c r="D3755" i="1"/>
  <c r="D3754" i="1"/>
  <c r="E3754" i="1" s="1"/>
  <c r="E3753" i="1"/>
  <c r="D3753" i="1"/>
  <c r="D3752" i="1"/>
  <c r="E3752" i="1" s="1"/>
  <c r="E3751" i="1"/>
  <c r="D3751" i="1"/>
  <c r="E3750" i="1"/>
  <c r="D3750" i="1"/>
  <c r="D3749" i="1"/>
  <c r="E3749" i="1" s="1"/>
  <c r="D3748" i="1"/>
  <c r="E3748" i="1" s="1"/>
  <c r="E3747" i="1"/>
  <c r="D3747" i="1"/>
  <c r="E3746" i="1"/>
  <c r="D3746" i="1"/>
  <c r="E3745" i="1"/>
  <c r="D3745" i="1"/>
  <c r="E3744" i="1"/>
  <c r="D3744" i="1"/>
  <c r="D3743" i="1"/>
  <c r="E3743" i="1" s="1"/>
  <c r="D3742" i="1"/>
  <c r="E3742" i="1" s="1"/>
  <c r="E3741" i="1"/>
  <c r="D3741" i="1"/>
  <c r="E3740" i="1"/>
  <c r="D3740" i="1"/>
  <c r="E3739" i="1"/>
  <c r="D3739" i="1"/>
  <c r="D3738" i="1"/>
  <c r="E3738" i="1" s="1"/>
  <c r="E3737" i="1"/>
  <c r="D3737" i="1"/>
  <c r="D3736" i="1"/>
  <c r="E3736" i="1" s="1"/>
  <c r="E3735" i="1"/>
  <c r="D3735" i="1"/>
  <c r="D3734" i="1"/>
  <c r="E3734" i="1" s="1"/>
  <c r="D3733" i="1"/>
  <c r="E3733" i="1" s="1"/>
  <c r="D3732" i="1"/>
  <c r="E3732" i="1" s="1"/>
  <c r="E3731" i="1"/>
  <c r="D3731" i="1"/>
  <c r="E3730" i="1"/>
  <c r="D3730" i="1"/>
  <c r="D3729" i="1"/>
  <c r="E3729" i="1" s="1"/>
  <c r="E3728" i="1"/>
  <c r="D3728" i="1"/>
  <c r="E3727" i="1"/>
  <c r="D3727" i="1"/>
  <c r="D3726" i="1"/>
  <c r="E3726" i="1" s="1"/>
  <c r="E3725" i="1"/>
  <c r="D3725" i="1"/>
  <c r="E3724" i="1"/>
  <c r="D3724" i="1"/>
  <c r="E3723" i="1"/>
  <c r="D3723" i="1"/>
  <c r="D3722" i="1"/>
  <c r="E3722" i="1" s="1"/>
  <c r="E3721" i="1"/>
  <c r="D3721" i="1"/>
  <c r="D3720" i="1"/>
  <c r="E3720" i="1" s="1"/>
  <c r="E3719" i="1"/>
  <c r="D3719" i="1"/>
  <c r="D3718" i="1"/>
  <c r="E3718" i="1" s="1"/>
  <c r="E3717" i="1"/>
  <c r="D3717" i="1"/>
  <c r="E3716" i="1"/>
  <c r="D3716" i="1"/>
  <c r="E3715" i="1"/>
  <c r="D3715" i="1"/>
  <c r="D3714" i="1"/>
  <c r="E3714" i="1" s="1"/>
  <c r="D3713" i="1"/>
  <c r="E3713" i="1" s="1"/>
  <c r="D3712" i="1"/>
  <c r="E3712" i="1" s="1"/>
  <c r="E3711" i="1"/>
  <c r="D3711" i="1"/>
  <c r="D3710" i="1"/>
  <c r="E3710" i="1" s="1"/>
  <c r="D3709" i="1"/>
  <c r="E3709" i="1" s="1"/>
  <c r="D3708" i="1"/>
  <c r="E3708" i="1" s="1"/>
  <c r="E3707" i="1"/>
  <c r="D3707" i="1"/>
  <c r="D3706" i="1"/>
  <c r="E3706" i="1" s="1"/>
  <c r="E3705" i="1"/>
  <c r="D3705" i="1"/>
  <c r="E3704" i="1"/>
  <c r="D3704" i="1"/>
  <c r="E3703" i="1"/>
  <c r="D3703" i="1"/>
  <c r="D3702" i="1"/>
  <c r="E3702" i="1" s="1"/>
  <c r="E3701" i="1"/>
  <c r="D3701" i="1"/>
  <c r="E3700" i="1"/>
  <c r="D3700" i="1"/>
  <c r="E3699" i="1"/>
  <c r="D3699" i="1"/>
  <c r="E3698" i="1"/>
  <c r="D3698" i="1"/>
  <c r="E3697" i="1"/>
  <c r="D3697" i="1"/>
  <c r="E3696" i="1"/>
  <c r="D3696" i="1"/>
  <c r="E3695" i="1"/>
  <c r="D3695" i="1"/>
  <c r="D3694" i="1"/>
  <c r="E3694" i="1" s="1"/>
  <c r="D3693" i="1"/>
  <c r="E3693" i="1" s="1"/>
  <c r="D3692" i="1"/>
  <c r="E3692" i="1" s="1"/>
  <c r="E3691" i="1"/>
  <c r="D3691" i="1"/>
  <c r="E3690" i="1"/>
  <c r="D3690" i="1"/>
  <c r="E3689" i="1"/>
  <c r="D3689" i="1"/>
  <c r="D3688" i="1"/>
  <c r="E3688" i="1" s="1"/>
  <c r="E3687" i="1"/>
  <c r="D3687" i="1"/>
  <c r="D3686" i="1"/>
  <c r="E3686" i="1" s="1"/>
  <c r="E3685" i="1"/>
  <c r="D3685" i="1"/>
  <c r="D3684" i="1"/>
  <c r="E3684" i="1" s="1"/>
  <c r="D3683" i="1"/>
  <c r="E3683" i="1" s="1"/>
  <c r="D3682" i="1"/>
  <c r="E3682" i="1" s="1"/>
  <c r="E3681" i="1"/>
  <c r="D3681" i="1"/>
  <c r="E3680" i="1"/>
  <c r="D3680" i="1"/>
  <c r="E3679" i="1"/>
  <c r="D3679" i="1"/>
  <c r="E3678" i="1"/>
  <c r="D3678" i="1"/>
  <c r="E3677" i="1"/>
  <c r="D3677" i="1"/>
  <c r="E3676" i="1"/>
  <c r="D3676" i="1"/>
  <c r="E3675" i="1"/>
  <c r="D3675" i="1"/>
  <c r="D3674" i="1"/>
  <c r="E3674" i="1" s="1"/>
  <c r="D3673" i="1"/>
  <c r="E3673" i="1" s="1"/>
  <c r="D3672" i="1"/>
  <c r="E3672" i="1" s="1"/>
  <c r="E3671" i="1"/>
  <c r="D3671" i="1"/>
  <c r="E3670" i="1"/>
  <c r="D3670" i="1"/>
  <c r="E3669" i="1"/>
  <c r="D3669" i="1"/>
  <c r="D3668" i="1"/>
  <c r="E3668" i="1" s="1"/>
  <c r="E3667" i="1"/>
  <c r="D3667" i="1"/>
  <c r="E3666" i="1"/>
  <c r="D3666" i="1"/>
  <c r="E3665" i="1"/>
  <c r="D3665" i="1"/>
  <c r="D3664" i="1"/>
  <c r="E3664" i="1" s="1"/>
  <c r="D3663" i="1"/>
  <c r="E3663" i="1" s="1"/>
  <c r="D3662" i="1"/>
  <c r="E3662" i="1" s="1"/>
  <c r="E3661" i="1"/>
  <c r="D3661" i="1"/>
  <c r="E3660" i="1"/>
  <c r="D3660" i="1"/>
  <c r="D3659" i="1"/>
  <c r="E3659" i="1" s="1"/>
  <c r="E3658" i="1"/>
  <c r="D3658" i="1"/>
  <c r="E3657" i="1"/>
  <c r="D3657" i="1"/>
  <c r="E3656" i="1"/>
  <c r="D3656" i="1"/>
  <c r="E3655" i="1"/>
  <c r="D3655" i="1"/>
  <c r="D3654" i="1"/>
  <c r="E3654" i="1" s="1"/>
  <c r="D3653" i="1"/>
  <c r="E3653" i="1" s="1"/>
  <c r="D3652" i="1"/>
  <c r="E3652" i="1" s="1"/>
  <c r="E3651" i="1"/>
  <c r="D3651" i="1"/>
  <c r="E3650" i="1"/>
  <c r="D3650" i="1"/>
  <c r="E3649" i="1"/>
  <c r="D3649" i="1"/>
  <c r="D3648" i="1"/>
  <c r="E3648" i="1" s="1"/>
  <c r="E3647" i="1"/>
  <c r="D3647" i="1"/>
  <c r="E3646" i="1"/>
  <c r="D3646" i="1"/>
  <c r="E3645" i="1"/>
  <c r="D3645" i="1"/>
  <c r="D3644" i="1"/>
  <c r="E3644" i="1" s="1"/>
  <c r="D3643" i="1"/>
  <c r="E3643" i="1" s="1"/>
  <c r="D3642" i="1"/>
  <c r="E3642" i="1" s="1"/>
  <c r="E3641" i="1"/>
  <c r="D3641" i="1"/>
  <c r="E3640" i="1"/>
  <c r="D3640" i="1"/>
  <c r="E3639" i="1"/>
  <c r="D3639" i="1"/>
  <c r="E3638" i="1"/>
  <c r="D3638" i="1"/>
  <c r="E3637" i="1"/>
  <c r="D3637" i="1"/>
  <c r="D3636" i="1"/>
  <c r="E3636" i="1" s="1"/>
  <c r="E3635" i="1"/>
  <c r="D3635" i="1"/>
  <c r="D3634" i="1"/>
  <c r="E3634" i="1" s="1"/>
  <c r="D3633" i="1"/>
  <c r="E3633" i="1" s="1"/>
  <c r="D3632" i="1"/>
  <c r="E3632" i="1" s="1"/>
  <c r="E3631" i="1"/>
  <c r="D3631" i="1"/>
  <c r="E3630" i="1"/>
  <c r="D3630" i="1"/>
  <c r="D3629" i="1"/>
  <c r="E3629" i="1" s="1"/>
  <c r="D3628" i="1"/>
  <c r="E3628" i="1" s="1"/>
  <c r="E3627" i="1"/>
  <c r="D3627" i="1"/>
  <c r="E3626" i="1"/>
  <c r="D3626" i="1"/>
  <c r="E3625" i="1"/>
  <c r="D3625" i="1"/>
  <c r="D3624" i="1"/>
  <c r="E3624" i="1" s="1"/>
  <c r="D3623" i="1"/>
  <c r="E3623" i="1" s="1"/>
  <c r="D3622" i="1"/>
  <c r="E3622" i="1" s="1"/>
  <c r="E3621" i="1"/>
  <c r="D3621" i="1"/>
  <c r="E3620" i="1"/>
  <c r="D3620" i="1"/>
  <c r="E3619" i="1"/>
  <c r="D3619" i="1"/>
  <c r="E3618" i="1"/>
  <c r="D3618" i="1"/>
  <c r="E3617" i="1"/>
  <c r="D3617" i="1"/>
  <c r="E3616" i="1"/>
  <c r="D3616" i="1"/>
  <c r="E3615" i="1"/>
  <c r="D3615" i="1"/>
  <c r="D3614" i="1"/>
  <c r="E3614" i="1" s="1"/>
  <c r="D3613" i="1"/>
  <c r="E3613" i="1" s="1"/>
  <c r="D3612" i="1"/>
  <c r="E3612" i="1" s="1"/>
  <c r="E3611" i="1"/>
  <c r="D3611" i="1"/>
  <c r="E3610" i="1"/>
  <c r="D3610" i="1"/>
  <c r="D3609" i="1"/>
  <c r="E3609" i="1" s="1"/>
  <c r="D3608" i="1"/>
  <c r="E3608" i="1" s="1"/>
  <c r="E3607" i="1"/>
  <c r="D3607" i="1"/>
  <c r="D3606" i="1"/>
  <c r="E3606" i="1" s="1"/>
  <c r="E3605" i="1"/>
  <c r="D3605" i="1"/>
  <c r="D3604" i="1"/>
  <c r="E3604" i="1" s="1"/>
  <c r="D3603" i="1"/>
  <c r="E3603" i="1" s="1"/>
  <c r="D3602" i="1"/>
  <c r="E3602" i="1" s="1"/>
  <c r="E3601" i="1"/>
  <c r="D3601" i="1"/>
  <c r="E3600" i="1"/>
  <c r="D3600" i="1"/>
  <c r="D3599" i="1"/>
  <c r="E3599" i="1" s="1"/>
  <c r="E3598" i="1"/>
  <c r="D3598" i="1"/>
  <c r="E3597" i="1"/>
  <c r="D3597" i="1"/>
  <c r="E3596" i="1"/>
  <c r="D3596" i="1"/>
  <c r="E3595" i="1"/>
  <c r="D3595" i="1"/>
  <c r="D3594" i="1"/>
  <c r="E3594" i="1" s="1"/>
  <c r="D3593" i="1"/>
  <c r="E3593" i="1" s="1"/>
  <c r="D3592" i="1"/>
  <c r="E3592" i="1" s="1"/>
  <c r="E3591" i="1"/>
  <c r="D3591" i="1"/>
  <c r="E3590" i="1"/>
  <c r="D3590" i="1"/>
  <c r="D3589" i="1"/>
  <c r="E3589" i="1" s="1"/>
  <c r="D3588" i="1"/>
  <c r="E3588" i="1" s="1"/>
  <c r="E3587" i="1"/>
  <c r="D3587" i="1"/>
  <c r="D3586" i="1"/>
  <c r="E3586" i="1" s="1"/>
  <c r="E3585" i="1"/>
  <c r="D3585" i="1"/>
  <c r="D3584" i="1"/>
  <c r="E3584" i="1" s="1"/>
  <c r="D3583" i="1"/>
  <c r="E3583" i="1" s="1"/>
  <c r="D3582" i="1"/>
  <c r="E3582" i="1" s="1"/>
  <c r="E3581" i="1"/>
  <c r="D3581" i="1"/>
  <c r="E3580" i="1"/>
  <c r="D3580" i="1"/>
  <c r="E3579" i="1"/>
  <c r="D3579" i="1"/>
  <c r="E3578" i="1"/>
  <c r="D3578" i="1"/>
  <c r="E3577" i="1"/>
  <c r="D3577" i="1"/>
  <c r="D3576" i="1"/>
  <c r="E3576" i="1" s="1"/>
  <c r="E3575" i="1"/>
  <c r="D3575" i="1"/>
  <c r="D3574" i="1"/>
  <c r="E3574" i="1" s="1"/>
  <c r="D3573" i="1"/>
  <c r="E3573" i="1" s="1"/>
  <c r="D3572" i="1"/>
  <c r="E3572" i="1" s="1"/>
  <c r="E3571" i="1"/>
  <c r="D3571" i="1"/>
  <c r="D3570" i="1"/>
  <c r="E3570" i="1" s="1"/>
  <c r="D3569" i="1"/>
  <c r="E3569" i="1" s="1"/>
  <c r="D3568" i="1"/>
  <c r="E3568" i="1" s="1"/>
  <c r="E3567" i="1"/>
  <c r="D3567" i="1"/>
  <c r="D3566" i="1"/>
  <c r="E3566" i="1" s="1"/>
  <c r="E3565" i="1"/>
  <c r="D3565" i="1"/>
  <c r="D3564" i="1"/>
  <c r="E3564" i="1" s="1"/>
  <c r="D3563" i="1"/>
  <c r="E3563" i="1" s="1"/>
  <c r="D3562" i="1"/>
  <c r="E3562" i="1" s="1"/>
  <c r="E3561" i="1"/>
  <c r="D3561" i="1"/>
  <c r="D3560" i="1"/>
  <c r="E3560" i="1" s="1"/>
  <c r="E3559" i="1"/>
  <c r="D3559" i="1"/>
  <c r="E3558" i="1"/>
  <c r="D3558" i="1"/>
  <c r="E3557" i="1"/>
  <c r="D3557" i="1"/>
  <c r="E3556" i="1"/>
  <c r="D3556" i="1"/>
  <c r="E3555" i="1"/>
  <c r="D3555" i="1"/>
  <c r="D3554" i="1"/>
  <c r="E3554" i="1" s="1"/>
  <c r="D3553" i="1"/>
  <c r="E3553" i="1" s="1"/>
  <c r="D3552" i="1"/>
  <c r="E3552" i="1" s="1"/>
  <c r="E3551" i="1"/>
  <c r="D3551" i="1"/>
  <c r="D3550" i="1"/>
  <c r="E3550" i="1" s="1"/>
  <c r="D3549" i="1"/>
  <c r="E3549" i="1" s="1"/>
  <c r="E3548" i="1"/>
  <c r="D3548" i="1"/>
  <c r="E3547" i="1"/>
  <c r="D3547" i="1"/>
  <c r="D3546" i="1"/>
  <c r="E3546" i="1" s="1"/>
  <c r="E3545" i="1"/>
  <c r="D3545" i="1"/>
  <c r="D3544" i="1"/>
  <c r="E3544" i="1" s="1"/>
  <c r="D3543" i="1"/>
  <c r="E3543" i="1" s="1"/>
  <c r="D3542" i="1"/>
  <c r="E3542" i="1" s="1"/>
  <c r="E3541" i="1"/>
  <c r="D3541" i="1"/>
  <c r="E3540" i="1"/>
  <c r="D3540" i="1"/>
  <c r="E3539" i="1"/>
  <c r="D3539" i="1"/>
  <c r="E3538" i="1"/>
  <c r="D3538" i="1"/>
  <c r="E3537" i="1"/>
  <c r="D3537" i="1"/>
  <c r="E3536" i="1"/>
  <c r="D3536" i="1"/>
  <c r="E3535" i="1"/>
  <c r="D3535" i="1"/>
  <c r="D3534" i="1"/>
  <c r="E3534" i="1" s="1"/>
  <c r="D3533" i="1"/>
  <c r="E3533" i="1" s="1"/>
  <c r="D3532" i="1"/>
  <c r="E3532" i="1" s="1"/>
  <c r="E3531" i="1"/>
  <c r="D3531" i="1"/>
  <c r="D3530" i="1"/>
  <c r="E3530" i="1" s="1"/>
  <c r="E3529" i="1"/>
  <c r="D3529" i="1"/>
  <c r="E3528" i="1"/>
  <c r="D3528" i="1"/>
  <c r="E3527" i="1"/>
  <c r="D3527" i="1"/>
  <c r="D3526" i="1"/>
  <c r="E3526" i="1" s="1"/>
  <c r="E3525" i="1"/>
  <c r="D3525" i="1"/>
  <c r="D3524" i="1"/>
  <c r="E3524" i="1" s="1"/>
  <c r="D3523" i="1"/>
  <c r="E3523" i="1" s="1"/>
  <c r="D3522" i="1"/>
  <c r="E3522" i="1" s="1"/>
  <c r="E3521" i="1"/>
  <c r="D3521" i="1"/>
  <c r="E3520" i="1"/>
  <c r="D3520" i="1"/>
  <c r="E3519" i="1"/>
  <c r="D3519" i="1"/>
  <c r="D3518" i="1"/>
  <c r="E3518" i="1" s="1"/>
  <c r="E3517" i="1"/>
  <c r="D3517" i="1"/>
  <c r="E3516" i="1"/>
  <c r="D3516" i="1"/>
  <c r="E3515" i="1"/>
  <c r="D3515" i="1"/>
  <c r="D3514" i="1"/>
  <c r="E3514" i="1" s="1"/>
  <c r="D3513" i="1"/>
  <c r="E3513" i="1" s="1"/>
  <c r="D3512" i="1"/>
  <c r="E3512" i="1" s="1"/>
  <c r="E3511" i="1"/>
  <c r="D3511" i="1"/>
  <c r="D3510" i="1"/>
  <c r="E3510" i="1" s="1"/>
  <c r="D3509" i="1"/>
  <c r="E3509" i="1" s="1"/>
  <c r="E3508" i="1"/>
  <c r="D3508" i="1"/>
  <c r="E3507" i="1"/>
  <c r="D3507" i="1"/>
  <c r="E3506" i="1"/>
  <c r="D3506" i="1"/>
  <c r="E3505" i="1"/>
  <c r="D3505" i="1"/>
  <c r="D3504" i="1"/>
  <c r="E3504" i="1" s="1"/>
  <c r="D3503" i="1"/>
  <c r="E3503" i="1" s="1"/>
  <c r="D3502" i="1"/>
  <c r="E3502" i="1" s="1"/>
  <c r="E3501" i="1"/>
  <c r="D3501" i="1"/>
  <c r="E3500" i="1"/>
  <c r="D3500" i="1"/>
  <c r="E3499" i="1"/>
  <c r="D3499" i="1"/>
  <c r="E3498" i="1"/>
  <c r="D3498" i="1"/>
  <c r="E3497" i="1"/>
  <c r="D3497" i="1"/>
  <c r="E3496" i="1"/>
  <c r="D3496" i="1"/>
  <c r="E3495" i="1"/>
  <c r="D3495" i="1"/>
  <c r="D3494" i="1"/>
  <c r="E3494" i="1" s="1"/>
  <c r="D3493" i="1"/>
  <c r="E3493" i="1" s="1"/>
  <c r="D3492" i="1"/>
  <c r="E3492" i="1" s="1"/>
  <c r="E3491" i="1"/>
  <c r="D3491" i="1"/>
  <c r="D3490" i="1"/>
  <c r="E3490" i="1" s="1"/>
  <c r="E3489" i="1"/>
  <c r="D3489" i="1"/>
  <c r="D3488" i="1"/>
  <c r="E3488" i="1" s="1"/>
  <c r="E3487" i="1"/>
  <c r="D3487" i="1"/>
  <c r="D3486" i="1"/>
  <c r="E3486" i="1" s="1"/>
  <c r="E3485" i="1"/>
  <c r="D3485" i="1"/>
  <c r="D3484" i="1"/>
  <c r="E3484" i="1" s="1"/>
  <c r="D3483" i="1"/>
  <c r="E3483" i="1" s="1"/>
  <c r="D3482" i="1"/>
  <c r="E3482" i="1" s="1"/>
  <c r="E3481" i="1"/>
  <c r="D3481" i="1"/>
  <c r="E3480" i="1"/>
  <c r="D3480" i="1"/>
  <c r="E3479" i="1"/>
  <c r="D3479" i="1"/>
  <c r="E3478" i="1"/>
  <c r="D3478" i="1"/>
  <c r="E3477" i="1"/>
  <c r="D3477" i="1"/>
  <c r="E3476" i="1"/>
  <c r="D3476" i="1"/>
  <c r="E3475" i="1"/>
  <c r="D3475" i="1"/>
  <c r="D3474" i="1"/>
  <c r="E3474" i="1" s="1"/>
  <c r="D3473" i="1"/>
  <c r="E3473" i="1" s="1"/>
  <c r="D3472" i="1"/>
  <c r="E3472" i="1" s="1"/>
  <c r="D3471" i="1"/>
  <c r="E3471" i="1" s="1"/>
  <c r="D3470" i="1"/>
  <c r="E3470" i="1" s="1"/>
  <c r="D3469" i="1"/>
  <c r="E3469" i="1" s="1"/>
  <c r="E3468" i="1"/>
  <c r="D3468" i="1"/>
  <c r="E3467" i="1"/>
  <c r="D3467" i="1"/>
  <c r="D3466" i="1"/>
  <c r="E3466" i="1" s="1"/>
  <c r="E3465" i="1"/>
  <c r="D3465" i="1"/>
  <c r="D3464" i="1"/>
  <c r="E3464" i="1" s="1"/>
  <c r="D3463" i="1"/>
  <c r="E3463" i="1" s="1"/>
  <c r="D3462" i="1"/>
  <c r="E3462" i="1" s="1"/>
  <c r="D3461" i="1"/>
  <c r="E3461" i="1" s="1"/>
  <c r="E3460" i="1"/>
  <c r="D3460" i="1"/>
  <c r="E3459" i="1"/>
  <c r="D3459" i="1"/>
  <c r="D3458" i="1"/>
  <c r="E3458" i="1" s="1"/>
  <c r="E3457" i="1"/>
  <c r="D3457" i="1"/>
  <c r="E3456" i="1"/>
  <c r="D3456" i="1"/>
  <c r="E3455" i="1"/>
  <c r="D3455" i="1"/>
  <c r="D3454" i="1"/>
  <c r="E3454" i="1" s="1"/>
  <c r="D3453" i="1"/>
  <c r="E3453" i="1" s="1"/>
  <c r="D3452" i="1"/>
  <c r="E3452" i="1" s="1"/>
  <c r="D3451" i="1"/>
  <c r="E3451" i="1" s="1"/>
  <c r="E3450" i="1"/>
  <c r="D3450" i="1"/>
  <c r="E3449" i="1"/>
  <c r="D3449" i="1"/>
  <c r="E3448" i="1"/>
  <c r="D3448" i="1"/>
  <c r="E3447" i="1"/>
  <c r="D3447" i="1"/>
  <c r="D3446" i="1"/>
  <c r="E3446" i="1" s="1"/>
  <c r="E3445" i="1"/>
  <c r="D3445" i="1"/>
  <c r="D3444" i="1"/>
  <c r="E3444" i="1" s="1"/>
  <c r="D3443" i="1"/>
  <c r="E3443" i="1" s="1"/>
  <c r="D3442" i="1"/>
  <c r="E3442" i="1" s="1"/>
  <c r="D3441" i="1"/>
  <c r="E3441" i="1" s="1"/>
  <c r="E3440" i="1"/>
  <c r="D3440" i="1"/>
  <c r="E3439" i="1"/>
  <c r="D3439" i="1"/>
  <c r="E3438" i="1"/>
  <c r="D3438" i="1"/>
  <c r="E3437" i="1"/>
  <c r="D3437" i="1"/>
  <c r="E3436" i="1"/>
  <c r="D3436" i="1"/>
  <c r="E3435" i="1"/>
  <c r="D3435" i="1"/>
  <c r="D3434" i="1"/>
  <c r="E3434" i="1" s="1"/>
  <c r="D3433" i="1"/>
  <c r="E3433" i="1" s="1"/>
  <c r="D3432" i="1"/>
  <c r="E3432" i="1" s="1"/>
  <c r="D3431" i="1"/>
  <c r="E3431" i="1" s="1"/>
  <c r="E3430" i="1"/>
  <c r="D3430" i="1"/>
  <c r="E3429" i="1"/>
  <c r="D3429" i="1"/>
  <c r="E3428" i="1"/>
  <c r="D3428" i="1"/>
  <c r="E3427" i="1"/>
  <c r="D3427" i="1"/>
  <c r="E3426" i="1"/>
  <c r="D3426" i="1"/>
  <c r="E3425" i="1"/>
  <c r="D3425" i="1"/>
  <c r="D3424" i="1"/>
  <c r="E3424" i="1" s="1"/>
  <c r="D3423" i="1"/>
  <c r="E3423" i="1" s="1"/>
  <c r="D3422" i="1"/>
  <c r="E3422" i="1" s="1"/>
  <c r="D3421" i="1"/>
  <c r="E3421" i="1" s="1"/>
  <c r="D3420" i="1"/>
  <c r="E3420" i="1" s="1"/>
  <c r="D3419" i="1"/>
  <c r="E3419" i="1" s="1"/>
  <c r="E3418" i="1"/>
  <c r="D3418" i="1"/>
  <c r="E3417" i="1"/>
  <c r="D3417" i="1"/>
  <c r="E3416" i="1"/>
  <c r="D3416" i="1"/>
  <c r="E3415" i="1"/>
  <c r="D3415" i="1"/>
  <c r="D3414" i="1"/>
  <c r="E3414" i="1" s="1"/>
  <c r="D3413" i="1"/>
  <c r="E3413" i="1" s="1"/>
  <c r="D3412" i="1"/>
  <c r="E3412" i="1" s="1"/>
  <c r="D3411" i="1"/>
  <c r="E3411" i="1" s="1"/>
  <c r="E3410" i="1"/>
  <c r="D3410" i="1"/>
  <c r="E3409" i="1"/>
  <c r="D3409" i="1"/>
  <c r="D3408" i="1"/>
  <c r="E3408" i="1" s="1"/>
  <c r="D3407" i="1"/>
  <c r="E3407" i="1" s="1"/>
  <c r="E3406" i="1"/>
  <c r="D3406" i="1"/>
  <c r="E3405" i="1"/>
  <c r="D3405" i="1"/>
  <c r="D3404" i="1"/>
  <c r="E3404" i="1" s="1"/>
  <c r="D3403" i="1"/>
  <c r="E3403" i="1" s="1"/>
  <c r="D3402" i="1"/>
  <c r="E3402" i="1" s="1"/>
  <c r="D3401" i="1"/>
  <c r="E3401" i="1" s="1"/>
  <c r="E3400" i="1"/>
  <c r="D3400" i="1"/>
  <c r="E3399" i="1"/>
  <c r="D3399" i="1"/>
  <c r="E3398" i="1"/>
  <c r="D3398" i="1"/>
  <c r="E3397" i="1"/>
  <c r="D3397" i="1"/>
  <c r="D3396" i="1"/>
  <c r="E3396" i="1" s="1"/>
  <c r="E3395" i="1"/>
  <c r="D3395" i="1"/>
  <c r="D3394" i="1"/>
  <c r="E3394" i="1" s="1"/>
  <c r="D3393" i="1"/>
  <c r="E3393" i="1" s="1"/>
  <c r="D3392" i="1"/>
  <c r="E3392" i="1" s="1"/>
  <c r="D3391" i="1"/>
  <c r="E3391" i="1" s="1"/>
  <c r="D3390" i="1"/>
  <c r="E3390" i="1" s="1"/>
  <c r="E3389" i="1"/>
  <c r="D3389" i="1"/>
  <c r="E3388" i="1"/>
  <c r="D3388" i="1"/>
  <c r="E3387" i="1"/>
  <c r="D3387" i="1"/>
  <c r="E3386" i="1"/>
  <c r="D3386" i="1"/>
  <c r="E3385" i="1"/>
  <c r="D3385" i="1"/>
  <c r="D3384" i="1"/>
  <c r="E3384" i="1" s="1"/>
  <c r="D3383" i="1"/>
  <c r="E3383" i="1" s="1"/>
  <c r="D3382" i="1"/>
  <c r="E3382" i="1" s="1"/>
  <c r="D3381" i="1"/>
  <c r="E3381" i="1" s="1"/>
  <c r="E3380" i="1"/>
  <c r="D3380" i="1"/>
  <c r="E3379" i="1"/>
  <c r="D3379" i="1"/>
  <c r="D3378" i="1"/>
  <c r="E3378" i="1" s="1"/>
  <c r="E3377" i="1"/>
  <c r="D3377" i="1"/>
  <c r="E3376" i="1"/>
  <c r="D3376" i="1"/>
  <c r="E3375" i="1"/>
  <c r="D3375" i="1"/>
  <c r="D3374" i="1"/>
  <c r="E3374" i="1" s="1"/>
  <c r="D3373" i="1"/>
  <c r="E3373" i="1" s="1"/>
  <c r="D3372" i="1"/>
  <c r="E3372" i="1" s="1"/>
  <c r="D3371" i="1"/>
  <c r="E3371" i="1" s="1"/>
  <c r="D3370" i="1"/>
  <c r="E3370" i="1" s="1"/>
  <c r="D3369" i="1"/>
  <c r="E3369" i="1" s="1"/>
  <c r="E3368" i="1"/>
  <c r="D3368" i="1"/>
  <c r="E3367" i="1"/>
  <c r="D3367" i="1"/>
  <c r="D3366" i="1"/>
  <c r="E3366" i="1" s="1"/>
  <c r="E3365" i="1"/>
  <c r="D3365" i="1"/>
  <c r="D3364" i="1"/>
  <c r="E3364" i="1" s="1"/>
  <c r="D3363" i="1"/>
  <c r="E3363" i="1" s="1"/>
  <c r="D3362" i="1"/>
  <c r="E3362" i="1" s="1"/>
  <c r="D3361" i="1"/>
  <c r="E3361" i="1" s="1"/>
  <c r="E3360" i="1"/>
  <c r="D3360" i="1"/>
  <c r="E3359" i="1"/>
  <c r="D3359" i="1"/>
  <c r="D3358" i="1"/>
  <c r="E3358" i="1" s="1"/>
  <c r="E3357" i="1"/>
  <c r="D3357" i="1"/>
  <c r="E3356" i="1"/>
  <c r="D3356" i="1"/>
  <c r="E3355" i="1"/>
  <c r="D3355" i="1"/>
  <c r="D3354" i="1"/>
  <c r="E3354" i="1" s="1"/>
  <c r="D3353" i="1"/>
  <c r="E3353" i="1" s="1"/>
  <c r="D3352" i="1"/>
  <c r="E3352" i="1" s="1"/>
  <c r="D3351" i="1"/>
  <c r="E3351" i="1" s="1"/>
  <c r="E3350" i="1"/>
  <c r="D3350" i="1"/>
  <c r="E3349" i="1"/>
  <c r="D3349" i="1"/>
  <c r="E3348" i="1"/>
  <c r="D3348" i="1"/>
  <c r="E3347" i="1"/>
  <c r="D3347" i="1"/>
  <c r="D3346" i="1"/>
  <c r="E3346" i="1" s="1"/>
  <c r="E3345" i="1"/>
  <c r="D3345" i="1"/>
  <c r="D3344" i="1"/>
  <c r="E3344" i="1" s="1"/>
  <c r="D3343" i="1"/>
  <c r="E3343" i="1" s="1"/>
  <c r="D3342" i="1"/>
  <c r="E3342" i="1" s="1"/>
  <c r="D3341" i="1"/>
  <c r="E3341" i="1" s="1"/>
  <c r="D3340" i="1"/>
  <c r="E3340" i="1" s="1"/>
  <c r="E3339" i="1"/>
  <c r="D3339" i="1"/>
  <c r="E3338" i="1"/>
  <c r="D3338" i="1"/>
  <c r="E3337" i="1"/>
  <c r="D3337" i="1"/>
  <c r="E3336" i="1"/>
  <c r="D3336" i="1"/>
  <c r="E3335" i="1"/>
  <c r="D3335" i="1"/>
  <c r="D3334" i="1"/>
  <c r="E3334" i="1" s="1"/>
  <c r="D3333" i="1"/>
  <c r="E3333" i="1" s="1"/>
  <c r="D3332" i="1"/>
  <c r="E3332" i="1" s="1"/>
  <c r="D3331" i="1"/>
  <c r="E3331" i="1" s="1"/>
  <c r="E3330" i="1"/>
  <c r="D3330" i="1"/>
  <c r="E3329" i="1"/>
  <c r="D3329" i="1"/>
  <c r="D3328" i="1"/>
  <c r="E3328" i="1" s="1"/>
  <c r="E3327" i="1"/>
  <c r="D3327" i="1"/>
  <c r="E3326" i="1"/>
  <c r="D3326" i="1"/>
  <c r="E3325" i="1"/>
  <c r="D3325" i="1"/>
  <c r="D3324" i="1"/>
  <c r="E3324" i="1" s="1"/>
  <c r="D3323" i="1"/>
  <c r="E3323" i="1" s="1"/>
  <c r="D3322" i="1"/>
  <c r="E3322" i="1" s="1"/>
  <c r="D3321" i="1"/>
  <c r="E3321" i="1" s="1"/>
  <c r="D3320" i="1"/>
  <c r="E3320" i="1" s="1"/>
  <c r="D3319" i="1"/>
  <c r="E3319" i="1" s="1"/>
  <c r="E3318" i="1"/>
  <c r="D3318" i="1"/>
  <c r="E3317" i="1"/>
  <c r="D3317" i="1"/>
  <c r="D3316" i="1"/>
  <c r="E3316" i="1" s="1"/>
  <c r="E3315" i="1"/>
  <c r="D3315" i="1"/>
  <c r="D3314" i="1"/>
  <c r="E3314" i="1" s="1"/>
  <c r="D3313" i="1"/>
  <c r="E3313" i="1" s="1"/>
  <c r="D3312" i="1"/>
  <c r="E3312" i="1" s="1"/>
  <c r="D3311" i="1"/>
  <c r="E3311" i="1" s="1"/>
  <c r="E3310" i="1"/>
  <c r="D3310" i="1"/>
  <c r="E3309" i="1"/>
  <c r="D3309" i="1"/>
  <c r="D3308" i="1"/>
  <c r="E3308" i="1" s="1"/>
  <c r="D3307" i="1"/>
  <c r="E3307" i="1" s="1"/>
  <c r="E3306" i="1"/>
  <c r="D3306" i="1"/>
  <c r="E3305" i="1"/>
  <c r="D3305" i="1"/>
  <c r="D3304" i="1"/>
  <c r="E3304" i="1" s="1"/>
  <c r="D3303" i="1"/>
  <c r="E3303" i="1" s="1"/>
  <c r="D3302" i="1"/>
  <c r="E3302" i="1" s="1"/>
  <c r="D3301" i="1"/>
  <c r="E3301" i="1" s="1"/>
  <c r="E3300" i="1"/>
  <c r="D3300" i="1"/>
  <c r="E3299" i="1"/>
  <c r="D3299" i="1"/>
  <c r="E3298" i="1"/>
  <c r="D3298" i="1"/>
  <c r="E3297" i="1"/>
  <c r="D3297" i="1"/>
  <c r="D3296" i="1"/>
  <c r="E3296" i="1" s="1"/>
  <c r="E3295" i="1"/>
  <c r="D3295" i="1"/>
  <c r="D3294" i="1"/>
  <c r="E3294" i="1" s="1"/>
  <c r="D3293" i="1"/>
  <c r="E3293" i="1" s="1"/>
  <c r="D3292" i="1"/>
  <c r="E3292" i="1" s="1"/>
  <c r="D3291" i="1"/>
  <c r="E3291" i="1" s="1"/>
  <c r="E3290" i="1"/>
  <c r="D3290" i="1"/>
  <c r="E3289" i="1"/>
  <c r="D3289" i="1"/>
  <c r="E3288" i="1"/>
  <c r="D3288" i="1"/>
  <c r="E3287" i="1"/>
  <c r="D3287" i="1"/>
  <c r="E3286" i="1"/>
  <c r="D3286" i="1"/>
  <c r="E3285" i="1"/>
  <c r="D3285" i="1"/>
  <c r="D3284" i="1"/>
  <c r="E3284" i="1" s="1"/>
  <c r="D3283" i="1"/>
  <c r="E3283" i="1" s="1"/>
  <c r="D3282" i="1"/>
  <c r="E3282" i="1" s="1"/>
  <c r="D3281" i="1"/>
  <c r="E3281" i="1" s="1"/>
  <c r="E3280" i="1"/>
  <c r="D3280" i="1"/>
  <c r="E3279" i="1"/>
  <c r="D3279" i="1"/>
  <c r="E3278" i="1"/>
  <c r="D3278" i="1"/>
  <c r="E3277" i="1"/>
  <c r="D3277" i="1"/>
  <c r="E3276" i="1"/>
  <c r="D3276" i="1"/>
  <c r="E3275" i="1"/>
  <c r="D3275" i="1"/>
  <c r="D3274" i="1"/>
  <c r="E3274" i="1" s="1"/>
  <c r="D3273" i="1"/>
  <c r="E3273" i="1" s="1"/>
  <c r="D3272" i="1"/>
  <c r="E3272" i="1" s="1"/>
  <c r="D3271" i="1"/>
  <c r="E3271" i="1" s="1"/>
  <c r="D3270" i="1"/>
  <c r="E3270" i="1" s="1"/>
  <c r="D3269" i="1"/>
  <c r="E3269" i="1" s="1"/>
  <c r="E3268" i="1"/>
  <c r="D3268" i="1"/>
  <c r="E3267" i="1"/>
  <c r="D3267" i="1"/>
  <c r="D3266" i="1"/>
  <c r="E3266" i="1" s="1"/>
  <c r="E3265" i="1"/>
  <c r="D3265" i="1"/>
  <c r="D3264" i="1"/>
  <c r="E3264" i="1" s="1"/>
  <c r="D3263" i="1"/>
  <c r="E3263" i="1" s="1"/>
  <c r="D3262" i="1"/>
  <c r="E3262" i="1" s="1"/>
  <c r="D3261" i="1"/>
  <c r="E3261" i="1" s="1"/>
  <c r="E3260" i="1"/>
  <c r="D3260" i="1"/>
  <c r="E3259" i="1"/>
  <c r="D3259" i="1"/>
  <c r="D3258" i="1"/>
  <c r="E3258" i="1" s="1"/>
  <c r="E3257" i="1"/>
  <c r="D3257" i="1"/>
  <c r="E3256" i="1"/>
  <c r="D3256" i="1"/>
  <c r="E3255" i="1"/>
  <c r="D3255" i="1"/>
  <c r="D3254" i="1"/>
  <c r="E3254" i="1" s="1"/>
  <c r="D3253" i="1"/>
  <c r="E3253" i="1" s="1"/>
  <c r="D3252" i="1"/>
  <c r="E3252" i="1" s="1"/>
  <c r="D3251" i="1"/>
  <c r="E3251" i="1" s="1"/>
  <c r="E3250" i="1"/>
  <c r="D3250" i="1"/>
  <c r="E3249" i="1"/>
  <c r="D3249" i="1"/>
  <c r="E3248" i="1"/>
  <c r="D3248" i="1"/>
  <c r="E3247" i="1"/>
  <c r="D3247" i="1"/>
  <c r="D3246" i="1"/>
  <c r="E3246" i="1" s="1"/>
  <c r="E3245" i="1"/>
  <c r="D3245" i="1"/>
  <c r="D3244" i="1"/>
  <c r="E3244" i="1" s="1"/>
  <c r="D3243" i="1"/>
  <c r="E3243" i="1" s="1"/>
  <c r="D3242" i="1"/>
  <c r="E3242" i="1" s="1"/>
  <c r="D3241" i="1"/>
  <c r="E3241" i="1" s="1"/>
  <c r="D3240" i="1"/>
  <c r="E3240" i="1" s="1"/>
  <c r="E3239" i="1"/>
  <c r="D3239" i="1"/>
  <c r="E3238" i="1"/>
  <c r="D3238" i="1"/>
  <c r="E3237" i="1"/>
  <c r="D3237" i="1"/>
  <c r="E3236" i="1"/>
  <c r="D3236" i="1"/>
  <c r="E3235" i="1"/>
  <c r="D3235" i="1"/>
  <c r="D3234" i="1"/>
  <c r="E3234" i="1" s="1"/>
  <c r="D3233" i="1"/>
  <c r="E3233" i="1" s="1"/>
  <c r="D3232" i="1"/>
  <c r="E3232" i="1" s="1"/>
  <c r="D3231" i="1"/>
  <c r="E3231" i="1" s="1"/>
  <c r="E3230" i="1"/>
  <c r="D3230" i="1"/>
  <c r="E3229" i="1"/>
  <c r="D3229" i="1"/>
  <c r="D3228" i="1"/>
  <c r="E3228" i="1" s="1"/>
  <c r="E3227" i="1"/>
  <c r="D3227" i="1"/>
  <c r="E3226" i="1"/>
  <c r="D3226" i="1"/>
  <c r="E3225" i="1"/>
  <c r="D3225" i="1"/>
  <c r="D3224" i="1"/>
  <c r="E3224" i="1" s="1"/>
  <c r="D3223" i="1"/>
  <c r="E3223" i="1" s="1"/>
  <c r="D3222" i="1"/>
  <c r="E3222" i="1" s="1"/>
  <c r="D3221" i="1"/>
  <c r="E3221" i="1" s="1"/>
  <c r="D3220" i="1"/>
  <c r="E3220" i="1" s="1"/>
  <c r="E3219" i="1"/>
  <c r="D3219" i="1"/>
  <c r="E3218" i="1"/>
  <c r="D3218" i="1"/>
  <c r="E3217" i="1"/>
  <c r="D3217" i="1"/>
  <c r="D3216" i="1"/>
  <c r="E3216" i="1" s="1"/>
  <c r="E3215" i="1"/>
  <c r="D3215" i="1"/>
  <c r="D3214" i="1"/>
  <c r="E3214" i="1" s="1"/>
  <c r="D3213" i="1"/>
  <c r="E3213" i="1" s="1"/>
  <c r="D3212" i="1"/>
  <c r="E3212" i="1" s="1"/>
  <c r="D3211" i="1"/>
  <c r="E3211" i="1" s="1"/>
  <c r="E3210" i="1"/>
  <c r="D3210" i="1"/>
  <c r="E3209" i="1"/>
  <c r="D3209" i="1"/>
  <c r="D3208" i="1"/>
  <c r="E3208" i="1" s="1"/>
  <c r="E3207" i="1"/>
  <c r="D3207" i="1"/>
  <c r="E3206" i="1"/>
  <c r="D3206" i="1"/>
  <c r="E3205" i="1"/>
  <c r="D3205" i="1"/>
  <c r="D3204" i="1"/>
  <c r="E3204" i="1" s="1"/>
  <c r="D3203" i="1"/>
  <c r="E3203" i="1" s="1"/>
  <c r="D3202" i="1"/>
  <c r="E3202" i="1" s="1"/>
  <c r="D3201" i="1"/>
  <c r="E3201" i="1" s="1"/>
  <c r="E3200" i="1"/>
  <c r="D3200" i="1"/>
  <c r="E3199" i="1"/>
  <c r="D3199" i="1"/>
  <c r="E3198" i="1"/>
  <c r="D3198" i="1"/>
  <c r="E3197" i="1"/>
  <c r="D3197" i="1"/>
  <c r="D3196" i="1"/>
  <c r="E3196" i="1" s="1"/>
  <c r="E3195" i="1"/>
  <c r="D3195" i="1"/>
  <c r="D3194" i="1"/>
  <c r="E3194" i="1" s="1"/>
  <c r="D3193" i="1"/>
  <c r="E3193" i="1" s="1"/>
  <c r="D3192" i="1"/>
  <c r="E3192" i="1" s="1"/>
  <c r="D3191" i="1"/>
  <c r="E3191" i="1" s="1"/>
  <c r="E3190" i="1"/>
  <c r="D3190" i="1"/>
  <c r="E3189" i="1"/>
  <c r="D3189" i="1"/>
  <c r="E3188" i="1"/>
  <c r="D3188" i="1"/>
  <c r="E3187" i="1"/>
  <c r="D3187" i="1"/>
  <c r="E3186" i="1"/>
  <c r="D3186" i="1"/>
  <c r="E3185" i="1"/>
  <c r="D3185" i="1"/>
  <c r="D3184" i="1"/>
  <c r="E3184" i="1" s="1"/>
  <c r="D3183" i="1"/>
  <c r="E3183" i="1" s="1"/>
  <c r="D3182" i="1"/>
  <c r="E3182" i="1" s="1"/>
  <c r="D3181" i="1"/>
  <c r="E3181" i="1" s="1"/>
  <c r="E3180" i="1"/>
  <c r="D3180" i="1"/>
  <c r="E3179" i="1"/>
  <c r="D3179" i="1"/>
  <c r="E3178" i="1"/>
  <c r="D3178" i="1"/>
  <c r="E3177" i="1"/>
  <c r="D3177" i="1"/>
  <c r="E3176" i="1"/>
  <c r="D3176" i="1"/>
  <c r="E3175" i="1"/>
  <c r="D3175" i="1"/>
  <c r="D3174" i="1"/>
  <c r="E3174" i="1" s="1"/>
  <c r="D3173" i="1"/>
  <c r="E3173" i="1" s="1"/>
  <c r="D3172" i="1"/>
  <c r="E3172" i="1" s="1"/>
  <c r="D3171" i="1"/>
  <c r="E3171" i="1" s="1"/>
  <c r="D3170" i="1"/>
  <c r="E3170" i="1" s="1"/>
  <c r="D3169" i="1"/>
  <c r="E3169" i="1" s="1"/>
  <c r="E3168" i="1"/>
  <c r="D3168" i="1"/>
  <c r="D3167" i="1"/>
  <c r="E3167" i="1" s="1"/>
  <c r="D3166" i="1"/>
  <c r="E3166" i="1" s="1"/>
  <c r="E3165" i="1"/>
  <c r="D3165" i="1"/>
  <c r="D3164" i="1"/>
  <c r="E3164" i="1" s="1"/>
  <c r="D3163" i="1"/>
  <c r="E3163" i="1" s="1"/>
  <c r="D3162" i="1"/>
  <c r="E3162" i="1" s="1"/>
  <c r="D3161" i="1"/>
  <c r="E3161" i="1" s="1"/>
  <c r="E3160" i="1"/>
  <c r="D3160" i="1"/>
  <c r="E3159" i="1"/>
  <c r="D3159" i="1"/>
  <c r="D3158" i="1"/>
  <c r="E3158" i="1" s="1"/>
  <c r="E3157" i="1"/>
  <c r="D3157" i="1"/>
  <c r="E3156" i="1"/>
  <c r="D3156" i="1"/>
  <c r="E3155" i="1"/>
  <c r="D3155" i="1"/>
  <c r="D3154" i="1"/>
  <c r="E3154" i="1" s="1"/>
  <c r="D3153" i="1"/>
  <c r="E3153" i="1" s="1"/>
  <c r="D3152" i="1"/>
  <c r="E3152" i="1" s="1"/>
  <c r="D3151" i="1"/>
  <c r="E3151" i="1" s="1"/>
  <c r="E3150" i="1"/>
  <c r="D3150" i="1"/>
  <c r="E3149" i="1"/>
  <c r="D3149" i="1"/>
  <c r="E3148" i="1"/>
  <c r="D3148" i="1"/>
  <c r="E3147" i="1"/>
  <c r="D3147" i="1"/>
  <c r="D3146" i="1"/>
  <c r="E3146" i="1" s="1"/>
  <c r="E3145" i="1"/>
  <c r="D3145" i="1"/>
  <c r="D3144" i="1"/>
  <c r="E3144" i="1" s="1"/>
  <c r="D3143" i="1"/>
  <c r="E3143" i="1" s="1"/>
  <c r="D3142" i="1"/>
  <c r="E3142" i="1" s="1"/>
  <c r="D3141" i="1"/>
  <c r="E3141" i="1" s="1"/>
  <c r="D3140" i="1"/>
  <c r="E3140" i="1" s="1"/>
  <c r="E3139" i="1"/>
  <c r="D3139" i="1"/>
  <c r="E3138" i="1"/>
  <c r="D3138" i="1"/>
  <c r="E3137" i="1"/>
  <c r="D3137" i="1"/>
  <c r="E3136" i="1"/>
  <c r="D3136" i="1"/>
  <c r="E3135" i="1"/>
  <c r="D3135" i="1"/>
  <c r="D3134" i="1"/>
  <c r="E3134" i="1" s="1"/>
  <c r="D3133" i="1"/>
  <c r="E3133" i="1" s="1"/>
  <c r="E3132" i="1"/>
  <c r="D3132" i="1"/>
  <c r="D3131" i="1"/>
  <c r="E3131" i="1" s="1"/>
  <c r="D3130" i="1"/>
  <c r="E3130" i="1" s="1"/>
  <c r="E3129" i="1"/>
  <c r="D3129" i="1"/>
  <c r="D3128" i="1"/>
  <c r="E3128" i="1" s="1"/>
  <c r="D3127" i="1"/>
  <c r="E3127" i="1" s="1"/>
  <c r="D3126" i="1"/>
  <c r="E3126" i="1" s="1"/>
  <c r="E3125" i="1"/>
  <c r="D3125" i="1"/>
  <c r="D3124" i="1"/>
  <c r="E3124" i="1" s="1"/>
  <c r="D3123" i="1"/>
  <c r="E3123" i="1" s="1"/>
  <c r="D3122" i="1"/>
  <c r="E3122" i="1" s="1"/>
  <c r="D3121" i="1"/>
  <c r="E3121" i="1" s="1"/>
  <c r="D3120" i="1"/>
  <c r="E3120" i="1" s="1"/>
  <c r="E3119" i="1"/>
  <c r="D3119" i="1"/>
  <c r="D3118" i="1"/>
  <c r="E3118" i="1" s="1"/>
  <c r="D3117" i="1"/>
  <c r="E3117" i="1" s="1"/>
  <c r="E3116" i="1"/>
  <c r="D3116" i="1"/>
  <c r="E3115" i="1"/>
  <c r="D3115" i="1"/>
  <c r="D3114" i="1"/>
  <c r="E3114" i="1" s="1"/>
  <c r="D3113" i="1"/>
  <c r="E3113" i="1" s="1"/>
  <c r="E3112" i="1"/>
  <c r="D3112" i="1"/>
  <c r="E3111" i="1"/>
  <c r="D3111" i="1"/>
  <c r="D3110" i="1"/>
  <c r="E3110" i="1" s="1"/>
  <c r="E3109" i="1"/>
  <c r="D3109" i="1"/>
  <c r="E3108" i="1"/>
  <c r="D3108" i="1"/>
  <c r="E3107" i="1"/>
  <c r="D3107" i="1"/>
  <c r="E3106" i="1"/>
  <c r="D3106" i="1"/>
  <c r="E3105" i="1"/>
  <c r="D3105" i="1"/>
  <c r="D3104" i="1"/>
  <c r="E3104" i="1" s="1"/>
  <c r="D3103" i="1"/>
  <c r="E3103" i="1" s="1"/>
  <c r="E3102" i="1"/>
  <c r="D3102" i="1"/>
  <c r="E3101" i="1"/>
  <c r="D3101" i="1"/>
  <c r="E3100" i="1"/>
  <c r="D3100" i="1"/>
  <c r="D3099" i="1"/>
  <c r="E3099" i="1" s="1"/>
  <c r="D3098" i="1"/>
  <c r="E3098" i="1" s="1"/>
  <c r="E3097" i="1"/>
  <c r="D3097" i="1"/>
  <c r="E3096" i="1"/>
  <c r="D3096" i="1"/>
  <c r="E3095" i="1"/>
  <c r="D3095" i="1"/>
  <c r="D3094" i="1"/>
  <c r="E3094" i="1" s="1"/>
  <c r="D3093" i="1"/>
  <c r="E3093" i="1" s="1"/>
  <c r="E3092" i="1"/>
  <c r="D3092" i="1"/>
  <c r="E3091" i="1"/>
  <c r="D3091" i="1"/>
  <c r="E3090" i="1"/>
  <c r="D3090" i="1"/>
  <c r="E3089" i="1"/>
  <c r="D3089" i="1"/>
  <c r="D3088" i="1"/>
  <c r="E3088" i="1" s="1"/>
  <c r="E3087" i="1"/>
  <c r="D3087" i="1"/>
  <c r="E3086" i="1"/>
  <c r="D3086" i="1"/>
  <c r="E3085" i="1"/>
  <c r="D3085" i="1"/>
  <c r="D3084" i="1"/>
  <c r="E3084" i="1" s="1"/>
  <c r="D3083" i="1"/>
  <c r="E3083" i="1" s="1"/>
  <c r="E3082" i="1"/>
  <c r="D3082" i="1"/>
  <c r="E3081" i="1"/>
  <c r="D3081" i="1"/>
  <c r="E3080" i="1"/>
  <c r="D3080" i="1"/>
  <c r="E3079" i="1"/>
  <c r="D3079" i="1"/>
  <c r="E3078" i="1"/>
  <c r="D3078" i="1"/>
  <c r="D3077" i="1"/>
  <c r="E3077" i="1" s="1"/>
  <c r="D3076" i="1"/>
  <c r="E3076" i="1" s="1"/>
  <c r="E3075" i="1"/>
  <c r="D3075" i="1"/>
  <c r="D3074" i="1"/>
  <c r="E3074" i="1" s="1"/>
  <c r="D3073" i="1"/>
  <c r="E3073" i="1" s="1"/>
  <c r="E3072" i="1"/>
  <c r="D3072" i="1"/>
  <c r="E3071" i="1"/>
  <c r="D3071" i="1"/>
  <c r="E3070" i="1"/>
  <c r="D3070" i="1"/>
  <c r="E3069" i="1"/>
  <c r="D3069" i="1"/>
  <c r="E3068" i="1"/>
  <c r="D3068" i="1"/>
  <c r="E3067" i="1"/>
  <c r="D3067" i="1"/>
  <c r="D3066" i="1"/>
  <c r="E3066" i="1" s="1"/>
  <c r="E3065" i="1"/>
  <c r="D3065" i="1"/>
  <c r="D3064" i="1"/>
  <c r="E3064" i="1" s="1"/>
  <c r="D3063" i="1"/>
  <c r="E3063" i="1" s="1"/>
  <c r="E3062" i="1"/>
  <c r="D3062" i="1"/>
  <c r="D3061" i="1"/>
  <c r="E3061" i="1" s="1"/>
  <c r="E3060" i="1"/>
  <c r="D3060" i="1"/>
  <c r="E3059" i="1"/>
  <c r="D3059" i="1"/>
  <c r="E3058" i="1"/>
  <c r="D3058" i="1"/>
  <c r="D3057" i="1"/>
  <c r="E3057" i="1" s="1"/>
  <c r="E3056" i="1"/>
  <c r="D3056" i="1"/>
  <c r="E3055" i="1"/>
  <c r="D3055" i="1"/>
  <c r="D3054" i="1"/>
  <c r="E3054" i="1" s="1"/>
  <c r="D3053" i="1"/>
  <c r="E3053" i="1" s="1"/>
  <c r="E3052" i="1"/>
  <c r="D3052" i="1"/>
  <c r="D3051" i="1"/>
  <c r="E3051" i="1" s="1"/>
  <c r="D3050" i="1"/>
  <c r="E3050" i="1" s="1"/>
  <c r="E3049" i="1"/>
  <c r="D3049" i="1"/>
  <c r="E3048" i="1"/>
  <c r="D3048" i="1"/>
  <c r="E3047" i="1"/>
  <c r="D3047" i="1"/>
  <c r="D3046" i="1"/>
  <c r="E3046" i="1" s="1"/>
  <c r="E3045" i="1"/>
  <c r="D3045" i="1"/>
  <c r="D3044" i="1"/>
  <c r="E3044" i="1" s="1"/>
  <c r="D3043" i="1"/>
  <c r="E3043" i="1" s="1"/>
  <c r="E3042" i="1"/>
  <c r="D3042" i="1"/>
  <c r="E3041" i="1"/>
  <c r="D3041" i="1"/>
  <c r="E3040" i="1"/>
  <c r="D3040" i="1"/>
  <c r="E3039" i="1"/>
  <c r="D3039" i="1"/>
  <c r="E3038" i="1"/>
  <c r="D3038" i="1"/>
  <c r="E3037" i="1"/>
  <c r="D3037" i="1"/>
  <c r="E3036" i="1"/>
  <c r="D3036" i="1"/>
  <c r="E3035" i="1"/>
  <c r="D3035" i="1"/>
  <c r="D3034" i="1"/>
  <c r="E3034" i="1" s="1"/>
  <c r="D3033" i="1"/>
  <c r="E3033" i="1" s="1"/>
  <c r="D3032" i="1"/>
  <c r="E3032" i="1" s="1"/>
  <c r="D3031" i="1"/>
  <c r="E3031" i="1" s="1"/>
  <c r="E3030" i="1"/>
  <c r="D3030" i="1"/>
  <c r="D3029" i="1"/>
  <c r="E3029" i="1" s="1"/>
  <c r="D3028" i="1"/>
  <c r="E3028" i="1" s="1"/>
  <c r="E3027" i="1"/>
  <c r="D3027" i="1"/>
  <c r="E3026" i="1"/>
  <c r="D3026" i="1"/>
  <c r="E3025" i="1"/>
  <c r="D3025" i="1"/>
  <c r="D3024" i="1"/>
  <c r="E3024" i="1" s="1"/>
  <c r="E3023" i="1"/>
  <c r="D3023" i="1"/>
  <c r="D3022" i="1"/>
  <c r="E3022" i="1" s="1"/>
  <c r="D3021" i="1"/>
  <c r="E3021" i="1" s="1"/>
  <c r="E3020" i="1"/>
  <c r="D3020" i="1"/>
  <c r="D3019" i="1"/>
  <c r="E3019" i="1" s="1"/>
  <c r="D3018" i="1"/>
  <c r="E3018" i="1" s="1"/>
  <c r="E3017" i="1"/>
  <c r="D3017" i="1"/>
  <c r="D3016" i="1"/>
  <c r="E3016" i="1" s="1"/>
  <c r="E3015" i="1"/>
  <c r="D3015" i="1"/>
  <c r="D3014" i="1"/>
  <c r="E3014" i="1" s="1"/>
  <c r="E3013" i="1"/>
  <c r="D3013" i="1"/>
  <c r="D3012" i="1"/>
  <c r="E3012" i="1" s="1"/>
  <c r="D3011" i="1"/>
  <c r="E3011" i="1" s="1"/>
  <c r="E3010" i="1"/>
  <c r="D3010" i="1"/>
  <c r="D3009" i="1"/>
  <c r="E3009" i="1" s="1"/>
  <c r="E3008" i="1"/>
  <c r="D3008" i="1"/>
  <c r="E3007" i="1"/>
  <c r="D3007" i="1"/>
  <c r="D3006" i="1"/>
  <c r="E3006" i="1" s="1"/>
  <c r="E3005" i="1"/>
  <c r="D3005" i="1"/>
  <c r="D3004" i="1"/>
  <c r="E3004" i="1" s="1"/>
  <c r="E3003" i="1"/>
  <c r="D3003" i="1"/>
  <c r="D3002" i="1"/>
  <c r="E3002" i="1" s="1"/>
  <c r="D3001" i="1"/>
  <c r="E3001" i="1" s="1"/>
  <c r="E3000" i="1"/>
  <c r="D3000" i="1"/>
  <c r="D2999" i="1"/>
  <c r="E2999" i="1" s="1"/>
  <c r="E2998" i="1"/>
  <c r="D2998" i="1"/>
  <c r="E2997" i="1"/>
  <c r="D2997" i="1"/>
  <c r="D2996" i="1"/>
  <c r="E2996" i="1" s="1"/>
  <c r="E2995" i="1"/>
  <c r="D2995" i="1"/>
  <c r="D2994" i="1"/>
  <c r="E2994" i="1" s="1"/>
  <c r="E2993" i="1"/>
  <c r="D2993" i="1"/>
  <c r="D2992" i="1"/>
  <c r="E2992" i="1" s="1"/>
  <c r="D2991" i="1"/>
  <c r="E2991" i="1" s="1"/>
  <c r="E2990" i="1"/>
  <c r="D2990" i="1"/>
  <c r="D2989" i="1"/>
  <c r="E2989" i="1" s="1"/>
  <c r="D2988" i="1"/>
  <c r="E2988" i="1" s="1"/>
  <c r="E2987" i="1"/>
  <c r="D2987" i="1"/>
  <c r="D2986" i="1"/>
  <c r="E2986" i="1" s="1"/>
  <c r="E2985" i="1"/>
  <c r="D2985" i="1"/>
  <c r="D2984" i="1"/>
  <c r="E2984" i="1" s="1"/>
  <c r="E2983" i="1"/>
  <c r="D2983" i="1"/>
  <c r="D2982" i="1"/>
  <c r="E2982" i="1" s="1"/>
  <c r="D2981" i="1"/>
  <c r="E2981" i="1" s="1"/>
  <c r="E2980" i="1"/>
  <c r="D2980" i="1"/>
  <c r="D2979" i="1"/>
  <c r="E2979" i="1" s="1"/>
  <c r="E2978" i="1"/>
  <c r="D2978" i="1"/>
  <c r="D2977" i="1"/>
  <c r="E2977" i="1" s="1"/>
  <c r="D2976" i="1"/>
  <c r="E2976" i="1" s="1"/>
  <c r="E2975" i="1"/>
  <c r="D2975" i="1"/>
  <c r="D2974" i="1"/>
  <c r="E2974" i="1" s="1"/>
  <c r="E2973" i="1"/>
  <c r="D2973" i="1"/>
  <c r="D2972" i="1"/>
  <c r="E2972" i="1" s="1"/>
  <c r="D2971" i="1"/>
  <c r="E2971" i="1" s="1"/>
  <c r="E2970" i="1"/>
  <c r="D2970" i="1"/>
  <c r="D2969" i="1"/>
  <c r="E2969" i="1" s="1"/>
  <c r="D2968" i="1"/>
  <c r="E2968" i="1" s="1"/>
  <c r="E2967" i="1"/>
  <c r="D2967" i="1"/>
  <c r="D2966" i="1"/>
  <c r="E2966" i="1" s="1"/>
  <c r="E2965" i="1"/>
  <c r="D2965" i="1"/>
  <c r="D2964" i="1"/>
  <c r="E2964" i="1" s="1"/>
  <c r="E2963" i="1"/>
  <c r="D2963" i="1"/>
  <c r="D2962" i="1"/>
  <c r="E2962" i="1" s="1"/>
  <c r="D2961" i="1"/>
  <c r="E2961" i="1" s="1"/>
  <c r="E2960" i="1"/>
  <c r="D2960" i="1"/>
  <c r="D2959" i="1"/>
  <c r="E2959" i="1" s="1"/>
  <c r="E2958" i="1"/>
  <c r="D2958" i="1"/>
  <c r="E2957" i="1"/>
  <c r="D2957" i="1"/>
  <c r="D2956" i="1"/>
  <c r="E2956" i="1" s="1"/>
  <c r="E2955" i="1"/>
  <c r="D2955" i="1"/>
  <c r="D2954" i="1"/>
  <c r="E2954" i="1" s="1"/>
  <c r="E2953" i="1"/>
  <c r="D2953" i="1"/>
  <c r="D2952" i="1"/>
  <c r="E2952" i="1" s="1"/>
  <c r="D2951" i="1"/>
  <c r="E2951" i="1" s="1"/>
  <c r="E2950" i="1"/>
  <c r="D2950" i="1"/>
  <c r="D2949" i="1"/>
  <c r="E2949" i="1" s="1"/>
  <c r="E2948" i="1"/>
  <c r="D2948" i="1"/>
  <c r="E2947" i="1"/>
  <c r="D2947" i="1"/>
  <c r="D2946" i="1"/>
  <c r="E2946" i="1" s="1"/>
  <c r="E2945" i="1"/>
  <c r="D2945" i="1"/>
  <c r="D2944" i="1"/>
  <c r="E2944" i="1" s="1"/>
  <c r="E2943" i="1"/>
  <c r="D2943" i="1"/>
  <c r="D2942" i="1"/>
  <c r="E2942" i="1" s="1"/>
  <c r="D2941" i="1"/>
  <c r="E2941" i="1" s="1"/>
  <c r="E2940" i="1"/>
  <c r="D2940" i="1"/>
  <c r="D2939" i="1"/>
  <c r="E2939" i="1" s="1"/>
  <c r="D2938" i="1"/>
  <c r="E2938" i="1" s="1"/>
  <c r="D2937" i="1"/>
  <c r="E2937" i="1" s="1"/>
  <c r="D2936" i="1"/>
  <c r="E2936" i="1" s="1"/>
  <c r="E2935" i="1"/>
  <c r="D2935" i="1"/>
  <c r="D2934" i="1"/>
  <c r="E2934" i="1" s="1"/>
  <c r="E2933" i="1"/>
  <c r="D2933" i="1"/>
  <c r="D2932" i="1"/>
  <c r="E2932" i="1" s="1"/>
  <c r="D2931" i="1"/>
  <c r="E2931" i="1" s="1"/>
  <c r="E2930" i="1"/>
  <c r="D2930" i="1"/>
  <c r="D2929" i="1"/>
  <c r="E2929" i="1" s="1"/>
  <c r="E2928" i="1"/>
  <c r="D2928" i="1"/>
  <c r="D2927" i="1"/>
  <c r="E2927" i="1" s="1"/>
  <c r="D2926" i="1"/>
  <c r="E2926" i="1" s="1"/>
  <c r="E2925" i="1"/>
  <c r="D2925" i="1"/>
  <c r="D2924" i="1"/>
  <c r="E2924" i="1" s="1"/>
  <c r="E2923" i="1"/>
  <c r="D2923" i="1"/>
  <c r="D2922" i="1"/>
  <c r="E2922" i="1" s="1"/>
  <c r="D2921" i="1"/>
  <c r="E2921" i="1" s="1"/>
  <c r="E2920" i="1"/>
  <c r="D2920" i="1"/>
  <c r="D2919" i="1"/>
  <c r="E2919" i="1" s="1"/>
  <c r="D2918" i="1"/>
  <c r="E2918" i="1" s="1"/>
  <c r="E2917" i="1"/>
  <c r="D2917" i="1"/>
  <c r="D2916" i="1"/>
  <c r="E2916" i="1" s="1"/>
  <c r="E2915" i="1"/>
  <c r="D2915" i="1"/>
  <c r="D2914" i="1"/>
  <c r="E2914" i="1" s="1"/>
  <c r="E2913" i="1"/>
  <c r="D2913" i="1"/>
  <c r="D2912" i="1"/>
  <c r="E2912" i="1" s="1"/>
  <c r="E2911" i="1"/>
  <c r="D2911" i="1"/>
  <c r="E2910" i="1"/>
  <c r="D2910" i="1"/>
  <c r="D2909" i="1"/>
  <c r="E2909" i="1" s="1"/>
  <c r="E2908" i="1"/>
  <c r="D2908" i="1"/>
  <c r="E2907" i="1"/>
  <c r="D2907" i="1"/>
  <c r="D2906" i="1"/>
  <c r="E2906" i="1" s="1"/>
  <c r="E2905" i="1"/>
  <c r="D2905" i="1"/>
  <c r="D2904" i="1"/>
  <c r="E2904" i="1" s="1"/>
  <c r="E2903" i="1"/>
  <c r="D2903" i="1"/>
  <c r="D2902" i="1"/>
  <c r="E2902" i="1" s="1"/>
  <c r="D2901" i="1"/>
  <c r="E2901" i="1" s="1"/>
  <c r="E2900" i="1"/>
  <c r="D2900" i="1"/>
  <c r="D2899" i="1"/>
  <c r="E2899" i="1" s="1"/>
  <c r="E2898" i="1"/>
  <c r="D2898" i="1"/>
  <c r="E2897" i="1"/>
  <c r="D2897" i="1"/>
  <c r="D2896" i="1"/>
  <c r="E2896" i="1" s="1"/>
  <c r="E2895" i="1"/>
  <c r="D2895" i="1"/>
  <c r="D2894" i="1"/>
  <c r="E2894" i="1" s="1"/>
  <c r="E2893" i="1"/>
  <c r="D2893" i="1"/>
  <c r="D2892" i="1"/>
  <c r="E2892" i="1" s="1"/>
  <c r="D2891" i="1"/>
  <c r="E2891" i="1" s="1"/>
  <c r="E2890" i="1"/>
  <c r="D2890" i="1"/>
  <c r="D2889" i="1"/>
  <c r="E2889" i="1" s="1"/>
  <c r="D2888" i="1"/>
  <c r="E2888" i="1" s="1"/>
  <c r="E2887" i="1"/>
  <c r="D2887" i="1"/>
  <c r="D2886" i="1"/>
  <c r="E2886" i="1" s="1"/>
  <c r="E2885" i="1"/>
  <c r="D2885" i="1"/>
  <c r="D2884" i="1"/>
  <c r="E2884" i="1" s="1"/>
  <c r="E2883" i="1"/>
  <c r="D2883" i="1"/>
  <c r="D2882" i="1"/>
  <c r="E2882" i="1" s="1"/>
  <c r="D2881" i="1"/>
  <c r="E2881" i="1" s="1"/>
  <c r="E2880" i="1"/>
  <c r="D2880" i="1"/>
  <c r="D2879" i="1"/>
  <c r="E2879" i="1" s="1"/>
  <c r="E2878" i="1"/>
  <c r="D2878" i="1"/>
  <c r="D2877" i="1"/>
  <c r="E2877" i="1" s="1"/>
  <c r="D2876" i="1"/>
  <c r="E2876" i="1" s="1"/>
  <c r="E2875" i="1"/>
  <c r="D2875" i="1"/>
  <c r="D2874" i="1"/>
  <c r="E2874" i="1" s="1"/>
  <c r="E2873" i="1"/>
  <c r="D2873" i="1"/>
  <c r="D2872" i="1"/>
  <c r="E2872" i="1" s="1"/>
  <c r="D2871" i="1"/>
  <c r="E2871" i="1" s="1"/>
  <c r="E2870" i="1"/>
  <c r="D2870" i="1"/>
  <c r="D2869" i="1"/>
  <c r="E2869" i="1" s="1"/>
  <c r="D2868" i="1"/>
  <c r="E2868" i="1" s="1"/>
  <c r="E2867" i="1"/>
  <c r="D2867" i="1"/>
  <c r="D2866" i="1"/>
  <c r="E2866" i="1" s="1"/>
  <c r="E2865" i="1"/>
  <c r="D2865" i="1"/>
  <c r="D2864" i="1"/>
  <c r="E2864" i="1" s="1"/>
  <c r="E2863" i="1"/>
  <c r="D2863" i="1"/>
  <c r="D2862" i="1"/>
  <c r="E2862" i="1" s="1"/>
  <c r="E2861" i="1"/>
  <c r="D2861" i="1"/>
  <c r="E2860" i="1"/>
  <c r="D2860" i="1"/>
  <c r="D2859" i="1"/>
  <c r="E2859" i="1" s="1"/>
  <c r="E2858" i="1"/>
  <c r="D2858" i="1"/>
  <c r="E2857" i="1"/>
  <c r="D2857" i="1"/>
  <c r="D2856" i="1"/>
  <c r="E2856" i="1" s="1"/>
  <c r="E2855" i="1"/>
  <c r="D2855" i="1"/>
  <c r="D2854" i="1"/>
  <c r="E2854" i="1" s="1"/>
  <c r="E2853" i="1"/>
  <c r="D2853" i="1"/>
  <c r="D2852" i="1"/>
  <c r="E2852" i="1" s="1"/>
  <c r="D2851" i="1"/>
  <c r="E2851" i="1" s="1"/>
  <c r="E2850" i="1"/>
  <c r="D2850" i="1"/>
  <c r="D2849" i="1"/>
  <c r="E2849" i="1" s="1"/>
  <c r="E2848" i="1"/>
  <c r="D2848" i="1"/>
  <c r="E2847" i="1"/>
  <c r="D2847" i="1"/>
  <c r="D2846" i="1"/>
  <c r="E2846" i="1" s="1"/>
  <c r="E2845" i="1"/>
  <c r="D2845" i="1"/>
  <c r="D2844" i="1"/>
  <c r="E2844" i="1" s="1"/>
  <c r="E2843" i="1"/>
  <c r="D2843" i="1"/>
  <c r="D2842" i="1"/>
  <c r="E2842" i="1" s="1"/>
  <c r="D2841" i="1"/>
  <c r="E2841" i="1" s="1"/>
  <c r="E2840" i="1"/>
  <c r="D2840" i="1"/>
  <c r="D2839" i="1"/>
  <c r="E2839" i="1" s="1"/>
  <c r="D2838" i="1"/>
  <c r="E2838" i="1" s="1"/>
  <c r="E2837" i="1"/>
  <c r="D2837" i="1"/>
  <c r="D2836" i="1"/>
  <c r="E2836" i="1" s="1"/>
  <c r="E2835" i="1"/>
  <c r="D2835" i="1"/>
  <c r="D2834" i="1"/>
  <c r="E2834" i="1" s="1"/>
  <c r="E2833" i="1"/>
  <c r="D2833" i="1"/>
  <c r="D2832" i="1"/>
  <c r="E2832" i="1" s="1"/>
  <c r="D2831" i="1"/>
  <c r="E2831" i="1" s="1"/>
  <c r="E2830" i="1"/>
  <c r="D2830" i="1"/>
  <c r="D2829" i="1"/>
  <c r="E2829" i="1" s="1"/>
  <c r="E2828" i="1"/>
  <c r="D2828" i="1"/>
  <c r="D2827" i="1"/>
  <c r="E2827" i="1" s="1"/>
  <c r="D2826" i="1"/>
  <c r="E2826" i="1" s="1"/>
  <c r="E2825" i="1"/>
  <c r="D2825" i="1"/>
  <c r="D2824" i="1"/>
  <c r="E2824" i="1" s="1"/>
  <c r="E2823" i="1"/>
  <c r="D2823" i="1"/>
  <c r="D2822" i="1"/>
  <c r="E2822" i="1" s="1"/>
  <c r="D2821" i="1"/>
  <c r="E2821" i="1" s="1"/>
  <c r="E2820" i="1"/>
  <c r="D2820" i="1"/>
  <c r="D2819" i="1"/>
  <c r="E2819" i="1" s="1"/>
  <c r="D2818" i="1"/>
  <c r="E2818" i="1" s="1"/>
  <c r="E2817" i="1"/>
  <c r="D2817" i="1"/>
  <c r="D2816" i="1"/>
  <c r="E2816" i="1" s="1"/>
  <c r="E2815" i="1"/>
  <c r="D2815" i="1"/>
  <c r="D2814" i="1"/>
  <c r="E2814" i="1" s="1"/>
  <c r="E2813" i="1"/>
  <c r="D2813" i="1"/>
  <c r="D2812" i="1"/>
  <c r="E2812" i="1" s="1"/>
  <c r="D2811" i="1"/>
  <c r="E2811" i="1" s="1"/>
  <c r="E2810" i="1"/>
  <c r="D2810" i="1"/>
  <c r="D2809" i="1"/>
  <c r="E2809" i="1" s="1"/>
  <c r="E2808" i="1"/>
  <c r="D2808" i="1"/>
  <c r="E2807" i="1"/>
  <c r="D2807" i="1"/>
  <c r="D2806" i="1"/>
  <c r="E2806" i="1" s="1"/>
  <c r="E2805" i="1"/>
  <c r="D2805" i="1"/>
  <c r="D2804" i="1"/>
  <c r="E2804" i="1" s="1"/>
  <c r="E2803" i="1"/>
  <c r="D2803" i="1"/>
  <c r="D2802" i="1"/>
  <c r="E2802" i="1" s="1"/>
  <c r="D2801" i="1"/>
  <c r="E2801" i="1" s="1"/>
  <c r="E2800" i="1"/>
  <c r="D2800" i="1"/>
  <c r="D2799" i="1"/>
  <c r="E2799" i="1" s="1"/>
  <c r="E2798" i="1"/>
  <c r="D2798" i="1"/>
  <c r="E2797" i="1"/>
  <c r="D2797" i="1"/>
  <c r="D2796" i="1"/>
  <c r="E2796" i="1" s="1"/>
  <c r="E2795" i="1"/>
  <c r="D2795" i="1"/>
  <c r="D2794" i="1"/>
  <c r="E2794" i="1" s="1"/>
  <c r="E2793" i="1"/>
  <c r="D2793" i="1"/>
  <c r="D2792" i="1"/>
  <c r="E2792" i="1" s="1"/>
  <c r="D2791" i="1"/>
  <c r="E2791" i="1" s="1"/>
  <c r="E2790" i="1"/>
  <c r="D2790" i="1"/>
  <c r="D2789" i="1"/>
  <c r="E2789" i="1" s="1"/>
  <c r="D2788" i="1"/>
  <c r="E2788" i="1" s="1"/>
  <c r="E2787" i="1"/>
  <c r="D2787" i="1"/>
  <c r="D2786" i="1"/>
  <c r="E2786" i="1" s="1"/>
  <c r="E2785" i="1"/>
  <c r="D2785" i="1"/>
  <c r="D2784" i="1"/>
  <c r="E2784" i="1" s="1"/>
  <c r="D2783" i="1"/>
  <c r="E2783" i="1" s="1"/>
  <c r="D2782" i="1"/>
  <c r="E2782" i="1" s="1"/>
  <c r="D2781" i="1"/>
  <c r="E2781" i="1" s="1"/>
  <c r="E2780" i="1"/>
  <c r="D2780" i="1"/>
  <c r="D2779" i="1"/>
  <c r="E2779" i="1" s="1"/>
  <c r="D2778" i="1"/>
  <c r="E2778" i="1" s="1"/>
  <c r="D2777" i="1"/>
  <c r="E2777" i="1" s="1"/>
  <c r="D2776" i="1"/>
  <c r="E2776" i="1" s="1"/>
  <c r="E2775" i="1"/>
  <c r="D2775" i="1"/>
  <c r="E2774" i="1"/>
  <c r="D2774" i="1"/>
  <c r="E2773" i="1"/>
  <c r="D2773" i="1"/>
  <c r="D2772" i="1"/>
  <c r="E2772" i="1" s="1"/>
  <c r="D2771" i="1"/>
  <c r="E2771" i="1" s="1"/>
  <c r="E2770" i="1"/>
  <c r="D2770" i="1"/>
  <c r="D2769" i="1"/>
  <c r="E2769" i="1" s="1"/>
  <c r="E2768" i="1"/>
  <c r="D2768" i="1"/>
  <c r="E2767" i="1"/>
  <c r="D2767" i="1"/>
  <c r="D2766" i="1"/>
  <c r="E2766" i="1" s="1"/>
  <c r="E2765" i="1"/>
  <c r="D2765" i="1"/>
  <c r="E2764" i="1"/>
  <c r="D2764" i="1"/>
  <c r="E2763" i="1"/>
  <c r="D2763" i="1"/>
  <c r="D2762" i="1"/>
  <c r="E2762" i="1" s="1"/>
  <c r="E2761" i="1"/>
  <c r="D2761" i="1"/>
  <c r="E2760" i="1"/>
  <c r="D2760" i="1"/>
  <c r="D2759" i="1"/>
  <c r="E2759" i="1" s="1"/>
  <c r="D2758" i="1"/>
  <c r="E2758" i="1" s="1"/>
  <c r="E2757" i="1"/>
  <c r="D2757" i="1"/>
  <c r="D2756" i="1"/>
  <c r="E2756" i="1" s="1"/>
  <c r="E2755" i="1"/>
  <c r="D2755" i="1"/>
  <c r="D2754" i="1"/>
  <c r="E2754" i="1" s="1"/>
  <c r="E2753" i="1"/>
  <c r="D2753" i="1"/>
  <c r="D2752" i="1"/>
  <c r="E2752" i="1" s="1"/>
  <c r="E2751" i="1"/>
  <c r="D2751" i="1"/>
  <c r="E2750" i="1"/>
  <c r="D2750" i="1"/>
  <c r="D2749" i="1"/>
  <c r="E2749" i="1" s="1"/>
  <c r="E2748" i="1"/>
  <c r="D2748" i="1"/>
  <c r="E2747" i="1"/>
  <c r="D2747" i="1"/>
  <c r="D2746" i="1"/>
  <c r="E2746" i="1" s="1"/>
  <c r="E2745" i="1"/>
  <c r="D2745" i="1"/>
  <c r="D2744" i="1"/>
  <c r="E2744" i="1" s="1"/>
  <c r="D2743" i="1"/>
  <c r="E2743" i="1" s="1"/>
  <c r="D2742" i="1"/>
  <c r="E2742" i="1" s="1"/>
  <c r="D2741" i="1"/>
  <c r="E2741" i="1" s="1"/>
  <c r="E2740" i="1"/>
  <c r="D2740" i="1"/>
  <c r="D2739" i="1"/>
  <c r="E2739" i="1" s="1"/>
  <c r="D2738" i="1"/>
  <c r="E2738" i="1" s="1"/>
  <c r="D2737" i="1"/>
  <c r="E2737" i="1" s="1"/>
  <c r="D2736" i="1"/>
  <c r="E2736" i="1" s="1"/>
  <c r="E2735" i="1"/>
  <c r="D2735" i="1"/>
  <c r="D2734" i="1"/>
  <c r="E2734" i="1" s="1"/>
  <c r="E2733" i="1"/>
  <c r="D2733" i="1"/>
  <c r="D2732" i="1"/>
  <c r="E2732" i="1" s="1"/>
  <c r="D2731" i="1"/>
  <c r="E2731" i="1" s="1"/>
  <c r="E2730" i="1"/>
  <c r="D2730" i="1"/>
  <c r="D2729" i="1"/>
  <c r="E2729" i="1" s="1"/>
  <c r="E2728" i="1"/>
  <c r="D2728" i="1"/>
  <c r="E2727" i="1"/>
  <c r="D2727" i="1"/>
  <c r="D2726" i="1"/>
  <c r="E2726" i="1" s="1"/>
  <c r="E2725" i="1"/>
  <c r="D2725" i="1"/>
  <c r="D2724" i="1"/>
  <c r="E2724" i="1" s="1"/>
  <c r="D2723" i="1"/>
  <c r="E2723" i="1" s="1"/>
  <c r="D2722" i="1"/>
  <c r="E2722" i="1" s="1"/>
  <c r="E2721" i="1"/>
  <c r="D2721" i="1"/>
  <c r="E2720" i="1"/>
  <c r="D2720" i="1"/>
  <c r="D2719" i="1"/>
  <c r="E2719" i="1" s="1"/>
  <c r="D2718" i="1"/>
  <c r="E2718" i="1" s="1"/>
  <c r="E2717" i="1"/>
  <c r="D2717" i="1"/>
  <c r="D2716" i="1"/>
  <c r="E2716" i="1" s="1"/>
  <c r="E2715" i="1"/>
  <c r="D2715" i="1"/>
  <c r="E2714" i="1"/>
  <c r="D2714" i="1"/>
  <c r="E2713" i="1"/>
  <c r="D2713" i="1"/>
  <c r="D2712" i="1"/>
  <c r="E2712" i="1" s="1"/>
  <c r="D2711" i="1"/>
  <c r="E2711" i="1" s="1"/>
  <c r="E2710" i="1"/>
  <c r="D2710" i="1"/>
  <c r="D2709" i="1"/>
  <c r="E2709" i="1" s="1"/>
  <c r="E2708" i="1"/>
  <c r="D2708" i="1"/>
  <c r="D2707" i="1"/>
  <c r="E2707" i="1" s="1"/>
  <c r="D2706" i="1"/>
  <c r="E2706" i="1" s="1"/>
  <c r="E2705" i="1"/>
  <c r="D2705" i="1"/>
  <c r="E2704" i="1"/>
  <c r="D2704" i="1"/>
  <c r="D2703" i="1"/>
  <c r="E2703" i="1" s="1"/>
  <c r="D2702" i="1"/>
  <c r="E2702" i="1" s="1"/>
  <c r="E2701" i="1"/>
  <c r="D2701" i="1"/>
  <c r="E2700" i="1"/>
  <c r="D2700" i="1"/>
  <c r="D2699" i="1"/>
  <c r="E2699" i="1" s="1"/>
  <c r="D2698" i="1"/>
  <c r="E2698" i="1" s="1"/>
  <c r="D2697" i="1"/>
  <c r="E2697" i="1" s="1"/>
  <c r="D2696" i="1"/>
  <c r="E2696" i="1" s="1"/>
  <c r="E2695" i="1"/>
  <c r="D2695" i="1"/>
  <c r="D2694" i="1"/>
  <c r="E2694" i="1" s="1"/>
  <c r="D2693" i="1"/>
  <c r="E2693" i="1" s="1"/>
  <c r="D2692" i="1"/>
  <c r="E2692" i="1" s="1"/>
  <c r="D2691" i="1"/>
  <c r="E2691" i="1" s="1"/>
  <c r="E2690" i="1"/>
  <c r="D2690" i="1"/>
  <c r="D2689" i="1"/>
  <c r="E2689" i="1" s="1"/>
  <c r="E2688" i="1"/>
  <c r="D2688" i="1"/>
  <c r="D2687" i="1"/>
  <c r="E2687" i="1" s="1"/>
  <c r="D2686" i="1"/>
  <c r="E2686" i="1" s="1"/>
  <c r="E2685" i="1"/>
  <c r="D2685" i="1"/>
  <c r="D2684" i="1"/>
  <c r="E2684" i="1" s="1"/>
  <c r="D2683" i="1"/>
  <c r="E2683" i="1" s="1"/>
  <c r="D2682" i="1"/>
  <c r="E2682" i="1" s="1"/>
  <c r="D2681" i="1"/>
  <c r="E2681" i="1" s="1"/>
  <c r="E2680" i="1"/>
  <c r="D2680" i="1"/>
  <c r="D2679" i="1"/>
  <c r="E2679" i="1" s="1"/>
  <c r="D2678" i="1"/>
  <c r="E2678" i="1" s="1"/>
  <c r="D2677" i="1"/>
  <c r="E2677" i="1" s="1"/>
  <c r="D2676" i="1"/>
  <c r="E2676" i="1" s="1"/>
  <c r="E2675" i="1"/>
  <c r="D2675" i="1"/>
  <c r="E2674" i="1"/>
  <c r="D2674" i="1"/>
  <c r="E2673" i="1"/>
  <c r="D2673" i="1"/>
  <c r="D2672" i="1"/>
  <c r="E2672" i="1" s="1"/>
  <c r="D2671" i="1"/>
  <c r="E2671" i="1" s="1"/>
  <c r="E2670" i="1"/>
  <c r="D2670" i="1"/>
  <c r="D2669" i="1"/>
  <c r="E2669" i="1" s="1"/>
  <c r="E2668" i="1"/>
  <c r="D2668" i="1"/>
  <c r="E2667" i="1"/>
  <c r="D2667" i="1"/>
  <c r="D2666" i="1"/>
  <c r="E2666" i="1" s="1"/>
  <c r="E2665" i="1"/>
  <c r="D2665" i="1"/>
  <c r="D2664" i="1"/>
  <c r="E2664" i="1" s="1"/>
  <c r="D2663" i="1"/>
  <c r="E2663" i="1" s="1"/>
  <c r="D2662" i="1"/>
  <c r="E2662" i="1" s="1"/>
  <c r="E2661" i="1"/>
  <c r="D2661" i="1"/>
  <c r="E2660" i="1"/>
  <c r="D2660" i="1"/>
  <c r="D2659" i="1"/>
  <c r="E2659" i="1" s="1"/>
  <c r="E2658" i="1"/>
  <c r="D2658" i="1"/>
  <c r="E2657" i="1"/>
  <c r="D2657" i="1"/>
  <c r="D2656" i="1"/>
  <c r="E2656" i="1" s="1"/>
  <c r="E2655" i="1"/>
  <c r="D2655" i="1"/>
  <c r="E2654" i="1"/>
  <c r="D2654" i="1"/>
  <c r="E2653" i="1"/>
  <c r="D2653" i="1"/>
  <c r="D2652" i="1"/>
  <c r="E2652" i="1" s="1"/>
  <c r="D2651" i="1"/>
  <c r="E2651" i="1" s="1"/>
  <c r="E2650" i="1"/>
  <c r="D2650" i="1"/>
  <c r="D2649" i="1"/>
  <c r="E2649" i="1" s="1"/>
  <c r="D2648" i="1"/>
  <c r="E2648" i="1" s="1"/>
  <c r="E2647" i="1"/>
  <c r="D2647" i="1"/>
  <c r="D2646" i="1"/>
  <c r="E2646" i="1" s="1"/>
  <c r="D2645" i="1"/>
  <c r="E2645" i="1" s="1"/>
  <c r="E2644" i="1"/>
  <c r="D2644" i="1"/>
  <c r="E2643" i="1"/>
  <c r="D2643" i="1"/>
  <c r="D2642" i="1"/>
  <c r="E2642" i="1" s="1"/>
  <c r="D2641" i="1"/>
  <c r="E2641" i="1" s="1"/>
  <c r="E2640" i="1"/>
  <c r="D2640" i="1"/>
  <c r="D2639" i="1"/>
  <c r="E2639" i="1" s="1"/>
  <c r="E2638" i="1"/>
  <c r="D2638" i="1"/>
  <c r="E2637" i="1"/>
  <c r="D2637" i="1"/>
  <c r="D2636" i="1"/>
  <c r="E2636" i="1" s="1"/>
  <c r="D2635" i="1"/>
  <c r="E2635" i="1" s="1"/>
  <c r="D2634" i="1"/>
  <c r="E2634" i="1" s="1"/>
  <c r="E2633" i="1"/>
  <c r="D2633" i="1"/>
  <c r="D2632" i="1"/>
  <c r="E2632" i="1" s="1"/>
  <c r="D2631" i="1"/>
  <c r="E2631" i="1" s="1"/>
  <c r="E2630" i="1"/>
  <c r="D2630" i="1"/>
  <c r="D2629" i="1"/>
  <c r="E2629" i="1" s="1"/>
  <c r="E2628" i="1"/>
  <c r="D2628" i="1"/>
  <c r="D2627" i="1"/>
  <c r="E2627" i="1" s="1"/>
  <c r="D2626" i="1"/>
  <c r="E2626" i="1" s="1"/>
  <c r="D2625" i="1"/>
  <c r="E2625" i="1" s="1"/>
  <c r="E2624" i="1"/>
  <c r="D2624" i="1"/>
  <c r="D2623" i="1"/>
  <c r="E2623" i="1" s="1"/>
  <c r="D2622" i="1"/>
  <c r="E2622" i="1" s="1"/>
  <c r="D2621" i="1"/>
  <c r="E2621" i="1" s="1"/>
  <c r="E2620" i="1"/>
  <c r="D2620" i="1"/>
  <c r="D2619" i="1"/>
  <c r="E2619" i="1" s="1"/>
  <c r="E2618" i="1"/>
  <c r="D2618" i="1"/>
  <c r="E2617" i="1"/>
  <c r="D2617" i="1"/>
  <c r="D2616" i="1"/>
  <c r="E2616" i="1" s="1"/>
  <c r="D2615" i="1"/>
  <c r="E2615" i="1" s="1"/>
  <c r="D2614" i="1"/>
  <c r="E2614" i="1" s="1"/>
  <c r="E2613" i="1"/>
  <c r="D2613" i="1"/>
  <c r="D2612" i="1"/>
  <c r="E2612" i="1" s="1"/>
  <c r="D2611" i="1"/>
  <c r="E2611" i="1" s="1"/>
  <c r="E2610" i="1"/>
  <c r="D2610" i="1"/>
  <c r="D2609" i="1"/>
  <c r="E2609" i="1" s="1"/>
  <c r="D2608" i="1"/>
  <c r="E2608" i="1" s="1"/>
  <c r="E2607" i="1"/>
  <c r="D2607" i="1"/>
  <c r="E2606" i="1"/>
  <c r="D2606" i="1"/>
  <c r="E2605" i="1"/>
  <c r="D2605" i="1"/>
  <c r="E2604" i="1"/>
  <c r="D2604" i="1"/>
  <c r="D2603" i="1"/>
  <c r="E2603" i="1" s="1"/>
  <c r="D2602" i="1"/>
  <c r="E2602" i="1" s="1"/>
  <c r="D2601" i="1"/>
  <c r="E2601" i="1" s="1"/>
  <c r="E2600" i="1"/>
  <c r="D2600" i="1"/>
  <c r="D2599" i="1"/>
  <c r="E2599" i="1" s="1"/>
  <c r="D2598" i="1"/>
  <c r="E2598" i="1" s="1"/>
  <c r="D2597" i="1"/>
  <c r="E2597" i="1" s="1"/>
  <c r="E2596" i="1"/>
  <c r="D2596" i="1"/>
  <c r="E2595" i="1"/>
  <c r="D2595" i="1"/>
  <c r="E2594" i="1"/>
  <c r="D2594" i="1"/>
  <c r="E2593" i="1"/>
  <c r="D2593" i="1"/>
  <c r="D2592" i="1"/>
  <c r="E2592" i="1" s="1"/>
  <c r="D2591" i="1"/>
  <c r="E2591" i="1" s="1"/>
  <c r="E2590" i="1"/>
  <c r="D2590" i="1"/>
  <c r="D2589" i="1"/>
  <c r="E2589" i="1" s="1"/>
  <c r="D2588" i="1"/>
  <c r="E2588" i="1" s="1"/>
  <c r="D2587" i="1"/>
  <c r="E2587" i="1" s="1"/>
  <c r="E2586" i="1"/>
  <c r="D2586" i="1"/>
  <c r="E2585" i="1"/>
  <c r="D2585" i="1"/>
  <c r="E2584" i="1"/>
  <c r="D2584" i="1"/>
  <c r="E2583" i="1"/>
  <c r="D2583" i="1"/>
  <c r="D2582" i="1"/>
  <c r="E2582" i="1" s="1"/>
  <c r="D2581" i="1"/>
  <c r="E2581" i="1" s="1"/>
  <c r="E2580" i="1"/>
  <c r="D2580" i="1"/>
  <c r="D2579" i="1"/>
  <c r="E2579" i="1" s="1"/>
  <c r="E2578" i="1"/>
  <c r="D2578" i="1"/>
  <c r="D2577" i="1"/>
  <c r="E2577" i="1" s="1"/>
  <c r="D2576" i="1"/>
  <c r="E2576" i="1" s="1"/>
  <c r="D2575" i="1"/>
  <c r="E2575" i="1" s="1"/>
  <c r="E2574" i="1"/>
  <c r="D2574" i="1"/>
  <c r="E2573" i="1"/>
  <c r="D2573" i="1"/>
  <c r="D2572" i="1"/>
  <c r="E2572" i="1" s="1"/>
  <c r="D2571" i="1"/>
  <c r="E2571" i="1" s="1"/>
  <c r="E2570" i="1"/>
  <c r="D2570" i="1"/>
  <c r="D2569" i="1"/>
  <c r="E2569" i="1" s="1"/>
  <c r="E2568" i="1"/>
  <c r="D2568" i="1"/>
  <c r="E2567" i="1"/>
  <c r="D2567" i="1"/>
  <c r="D2566" i="1"/>
  <c r="E2566" i="1" s="1"/>
  <c r="D2565" i="1"/>
  <c r="E2565" i="1" s="1"/>
  <c r="D2564" i="1"/>
  <c r="E2564" i="1" s="1"/>
  <c r="E2563" i="1"/>
  <c r="D2563" i="1"/>
  <c r="D2562" i="1"/>
  <c r="E2562" i="1" s="1"/>
  <c r="D2561" i="1"/>
  <c r="E2561" i="1" s="1"/>
  <c r="E2560" i="1"/>
  <c r="D2560" i="1"/>
  <c r="D2559" i="1"/>
  <c r="E2559" i="1" s="1"/>
  <c r="D2558" i="1"/>
  <c r="E2558" i="1" s="1"/>
  <c r="E2557" i="1"/>
  <c r="D2557" i="1"/>
  <c r="E2556" i="1"/>
  <c r="D2556" i="1"/>
  <c r="D2555" i="1"/>
  <c r="E2555" i="1" s="1"/>
  <c r="E2554" i="1"/>
  <c r="D2554" i="1"/>
  <c r="E2553" i="1"/>
  <c r="D2553" i="1"/>
  <c r="D2552" i="1"/>
  <c r="E2552" i="1" s="1"/>
  <c r="D2551" i="1"/>
  <c r="E2551" i="1" s="1"/>
  <c r="E2550" i="1"/>
  <c r="D2550" i="1"/>
  <c r="D2549" i="1"/>
  <c r="E2549" i="1" s="1"/>
  <c r="E2548" i="1"/>
  <c r="D2548" i="1"/>
  <c r="D2547" i="1"/>
  <c r="E2547" i="1" s="1"/>
  <c r="D2546" i="1"/>
  <c r="E2546" i="1" s="1"/>
  <c r="E2545" i="1"/>
  <c r="D2545" i="1"/>
  <c r="D2544" i="1"/>
  <c r="E2544" i="1" s="1"/>
  <c r="D2543" i="1"/>
  <c r="E2543" i="1" s="1"/>
  <c r="D2542" i="1"/>
  <c r="E2542" i="1" s="1"/>
  <c r="E2541" i="1"/>
  <c r="D2541" i="1"/>
  <c r="E2540" i="1"/>
  <c r="D2540" i="1"/>
  <c r="D2539" i="1"/>
  <c r="E2539" i="1" s="1"/>
  <c r="E2538" i="1"/>
  <c r="D2538" i="1"/>
  <c r="E2537" i="1"/>
  <c r="D2537" i="1"/>
  <c r="D2536" i="1"/>
  <c r="E2536" i="1" s="1"/>
  <c r="D2535" i="1"/>
  <c r="E2535" i="1" s="1"/>
  <c r="E2534" i="1"/>
  <c r="D2534" i="1"/>
  <c r="D2533" i="1"/>
  <c r="E2533" i="1" s="1"/>
  <c r="D2532" i="1"/>
  <c r="E2532" i="1" s="1"/>
  <c r="E2531" i="1"/>
  <c r="D2531" i="1"/>
  <c r="E2530" i="1"/>
  <c r="D2530" i="1"/>
  <c r="D2529" i="1"/>
  <c r="E2529" i="1" s="1"/>
  <c r="E2528" i="1"/>
  <c r="D2528" i="1"/>
  <c r="E2527" i="1"/>
  <c r="D2527" i="1"/>
  <c r="E2526" i="1"/>
  <c r="D2526" i="1"/>
  <c r="D2525" i="1"/>
  <c r="E2525" i="1" s="1"/>
  <c r="E2524" i="1"/>
  <c r="D2524" i="1"/>
  <c r="E2523" i="1"/>
  <c r="D2523" i="1"/>
  <c r="D2522" i="1"/>
  <c r="E2522" i="1" s="1"/>
  <c r="D2521" i="1"/>
  <c r="E2521" i="1" s="1"/>
  <c r="E2520" i="1"/>
  <c r="D2520" i="1"/>
  <c r="D2519" i="1"/>
  <c r="E2519" i="1" s="1"/>
  <c r="E2518" i="1"/>
  <c r="D2518" i="1"/>
  <c r="E2517" i="1"/>
  <c r="D2517" i="1"/>
  <c r="E2516" i="1"/>
  <c r="D2516" i="1"/>
  <c r="E2515" i="1"/>
  <c r="D2515" i="1"/>
  <c r="D2514" i="1"/>
  <c r="E2514" i="1" s="1"/>
  <c r="D2513" i="1"/>
  <c r="E2513" i="1" s="1"/>
  <c r="D2512" i="1"/>
  <c r="E2512" i="1" s="1"/>
  <c r="D2511" i="1"/>
  <c r="E2511" i="1" s="1"/>
  <c r="E2510" i="1"/>
  <c r="D2510" i="1"/>
  <c r="D2509" i="1"/>
  <c r="E2509" i="1" s="1"/>
  <c r="D2508" i="1"/>
  <c r="E2508" i="1" s="1"/>
  <c r="E2507" i="1"/>
  <c r="D2507" i="1"/>
  <c r="E2506" i="1"/>
  <c r="D2506" i="1"/>
  <c r="E2505" i="1"/>
  <c r="D2505" i="1"/>
  <c r="E2504" i="1"/>
  <c r="D2504" i="1"/>
  <c r="D2503" i="1"/>
  <c r="E2503" i="1" s="1"/>
  <c r="D2502" i="1"/>
  <c r="E2502" i="1" s="1"/>
  <c r="D2501" i="1"/>
  <c r="E2501" i="1" s="1"/>
  <c r="E2500" i="1"/>
  <c r="D2500" i="1"/>
  <c r="D2499" i="1"/>
  <c r="E2499" i="1" s="1"/>
  <c r="E2498" i="1"/>
  <c r="D2498" i="1"/>
  <c r="D2497" i="1"/>
  <c r="E2497" i="1" s="1"/>
  <c r="E2496" i="1"/>
  <c r="D2496" i="1"/>
  <c r="E2495" i="1"/>
  <c r="D2495" i="1"/>
  <c r="E2494" i="1"/>
  <c r="D2494" i="1"/>
  <c r="E2493" i="1"/>
  <c r="D2493" i="1"/>
  <c r="D2492" i="1"/>
  <c r="E2492" i="1" s="1"/>
  <c r="E2491" i="1"/>
  <c r="D2491" i="1"/>
  <c r="E2490" i="1"/>
  <c r="D2490" i="1"/>
  <c r="D2489" i="1"/>
  <c r="E2489" i="1" s="1"/>
  <c r="D2488" i="1"/>
  <c r="E2488" i="1" s="1"/>
  <c r="D2487" i="1"/>
  <c r="E2487" i="1" s="1"/>
  <c r="D2486" i="1"/>
  <c r="E2486" i="1" s="1"/>
  <c r="E2485" i="1"/>
  <c r="D2485" i="1"/>
  <c r="E2484" i="1"/>
  <c r="D2484" i="1"/>
  <c r="E2483" i="1"/>
  <c r="D2483" i="1"/>
  <c r="D2482" i="1"/>
  <c r="E2482" i="1" s="1"/>
  <c r="D2481" i="1"/>
  <c r="E2481" i="1" s="1"/>
  <c r="E2480" i="1"/>
  <c r="D2480" i="1"/>
  <c r="D2479" i="1"/>
  <c r="E2479" i="1" s="1"/>
  <c r="E2478" i="1"/>
  <c r="D2478" i="1"/>
  <c r="D2477" i="1"/>
  <c r="E2477" i="1" s="1"/>
  <c r="E2476" i="1"/>
  <c r="D2476" i="1"/>
  <c r="D2475" i="1"/>
  <c r="E2475" i="1" s="1"/>
  <c r="E2474" i="1"/>
  <c r="D2474" i="1"/>
  <c r="E2473" i="1"/>
  <c r="D2473" i="1"/>
  <c r="D2472" i="1"/>
  <c r="E2472" i="1" s="1"/>
  <c r="D2471" i="1"/>
  <c r="E2471" i="1" s="1"/>
  <c r="E2470" i="1"/>
  <c r="D2470" i="1"/>
  <c r="D2469" i="1"/>
  <c r="E2469" i="1" s="1"/>
  <c r="D2468" i="1"/>
  <c r="E2468" i="1" s="1"/>
  <c r="E2467" i="1"/>
  <c r="D2467" i="1"/>
  <c r="D2466" i="1"/>
  <c r="E2466" i="1" s="1"/>
  <c r="D2465" i="1"/>
  <c r="E2465" i="1" s="1"/>
  <c r="E2464" i="1"/>
  <c r="D2464" i="1"/>
  <c r="E2463" i="1"/>
  <c r="D2463" i="1"/>
  <c r="D2462" i="1"/>
  <c r="E2462" i="1" s="1"/>
  <c r="D2461" i="1"/>
  <c r="E2461" i="1" s="1"/>
  <c r="E2460" i="1"/>
  <c r="D2460" i="1"/>
  <c r="D2459" i="1"/>
  <c r="E2459" i="1" s="1"/>
  <c r="D2458" i="1"/>
  <c r="E2458" i="1" s="1"/>
  <c r="E2457" i="1"/>
  <c r="D2457" i="1"/>
  <c r="E2456" i="1"/>
  <c r="D2456" i="1"/>
  <c r="D2455" i="1"/>
  <c r="E2455" i="1" s="1"/>
  <c r="D2454" i="1"/>
  <c r="E2454" i="1" s="1"/>
  <c r="D2453" i="1"/>
  <c r="E2453" i="1" s="1"/>
  <c r="D2452" i="1"/>
  <c r="E2452" i="1" s="1"/>
  <c r="D2451" i="1"/>
  <c r="E2451" i="1" s="1"/>
  <c r="E2450" i="1"/>
  <c r="D2450" i="1"/>
  <c r="D2449" i="1"/>
  <c r="E2449" i="1" s="1"/>
  <c r="E2448" i="1"/>
  <c r="D2448" i="1"/>
  <c r="D2447" i="1"/>
  <c r="E2447" i="1" s="1"/>
  <c r="E2446" i="1"/>
  <c r="D2446" i="1"/>
  <c r="E2445" i="1"/>
  <c r="D2445" i="1"/>
  <c r="D2444" i="1"/>
  <c r="E2444" i="1" s="1"/>
  <c r="E2443" i="1"/>
  <c r="D2443" i="1"/>
  <c r="D2442" i="1"/>
  <c r="E2442" i="1" s="1"/>
  <c r="D2441" i="1"/>
  <c r="E2441" i="1" s="1"/>
  <c r="E2440" i="1"/>
  <c r="D2440" i="1"/>
  <c r="D2439" i="1"/>
  <c r="E2439" i="1" s="1"/>
  <c r="E2438" i="1"/>
  <c r="D2438" i="1"/>
  <c r="E2437" i="1"/>
  <c r="D2437" i="1"/>
  <c r="D2436" i="1"/>
  <c r="E2436" i="1" s="1"/>
  <c r="D2435" i="1"/>
  <c r="E2435" i="1" s="1"/>
  <c r="E2434" i="1"/>
  <c r="D2434" i="1"/>
  <c r="D2433" i="1"/>
  <c r="E2433" i="1" s="1"/>
  <c r="D2432" i="1"/>
  <c r="E2432" i="1" s="1"/>
  <c r="D2431" i="1"/>
  <c r="E2431" i="1" s="1"/>
  <c r="E2430" i="1"/>
  <c r="D2430" i="1"/>
  <c r="D2429" i="1"/>
  <c r="E2429" i="1" s="1"/>
  <c r="E2428" i="1"/>
  <c r="D2428" i="1"/>
  <c r="E2427" i="1"/>
  <c r="D2427" i="1"/>
  <c r="E2426" i="1"/>
  <c r="D2426" i="1"/>
  <c r="D2425" i="1"/>
  <c r="E2425" i="1" s="1"/>
  <c r="E2424" i="1"/>
  <c r="D2424" i="1"/>
  <c r="E2423" i="1"/>
  <c r="D2423" i="1"/>
  <c r="D2422" i="1"/>
  <c r="E2422" i="1" s="1"/>
  <c r="D2421" i="1"/>
  <c r="E2421" i="1" s="1"/>
  <c r="E2420" i="1"/>
  <c r="D2420" i="1"/>
  <c r="D2419" i="1"/>
  <c r="E2419" i="1" s="1"/>
  <c r="E2418" i="1"/>
  <c r="D2418" i="1"/>
  <c r="E2417" i="1"/>
  <c r="D2417" i="1"/>
  <c r="E2416" i="1"/>
  <c r="D2416" i="1"/>
  <c r="E2415" i="1"/>
  <c r="D2415" i="1"/>
  <c r="D2414" i="1"/>
  <c r="E2414" i="1" s="1"/>
  <c r="D2413" i="1"/>
  <c r="E2413" i="1" s="1"/>
  <c r="D2412" i="1"/>
  <c r="E2412" i="1" s="1"/>
  <c r="D2411" i="1"/>
  <c r="E2411" i="1" s="1"/>
  <c r="E2410" i="1"/>
  <c r="D2410" i="1"/>
  <c r="D2409" i="1"/>
  <c r="E2409" i="1" s="1"/>
  <c r="D2408" i="1"/>
  <c r="E2408" i="1" s="1"/>
  <c r="E2407" i="1"/>
  <c r="D2407" i="1"/>
  <c r="E2406" i="1"/>
  <c r="D2406" i="1"/>
  <c r="E2405" i="1"/>
  <c r="D2405" i="1"/>
  <c r="E2404" i="1"/>
  <c r="D2404" i="1"/>
  <c r="D2403" i="1"/>
  <c r="E2403" i="1" s="1"/>
  <c r="D2402" i="1"/>
  <c r="E2402" i="1" s="1"/>
  <c r="E2401" i="1"/>
  <c r="D2401" i="1"/>
  <c r="E2400" i="1"/>
  <c r="D2400" i="1"/>
  <c r="D2399" i="1"/>
  <c r="E2399" i="1" s="1"/>
  <c r="D2398" i="1"/>
  <c r="E2398" i="1" s="1"/>
  <c r="E2397" i="1"/>
  <c r="D2397" i="1"/>
  <c r="E2396" i="1"/>
  <c r="D2396" i="1"/>
  <c r="E2395" i="1"/>
  <c r="D2395" i="1"/>
  <c r="E2394" i="1"/>
  <c r="D2394" i="1"/>
  <c r="E2393" i="1"/>
  <c r="D2393" i="1"/>
  <c r="D2392" i="1"/>
  <c r="E2392" i="1" s="1"/>
  <c r="D2391" i="1"/>
  <c r="E2391" i="1" s="1"/>
  <c r="E2390" i="1"/>
  <c r="D2390" i="1"/>
  <c r="D2389" i="1"/>
  <c r="E2389" i="1" s="1"/>
  <c r="D2388" i="1"/>
  <c r="E2388" i="1" s="1"/>
  <c r="D2387" i="1"/>
  <c r="E2387" i="1" s="1"/>
  <c r="D2386" i="1"/>
  <c r="E2386" i="1" s="1"/>
  <c r="E2385" i="1"/>
  <c r="D2385" i="1"/>
  <c r="E2384" i="1"/>
  <c r="D2384" i="1"/>
  <c r="E2383" i="1"/>
  <c r="D2383" i="1"/>
  <c r="D2382" i="1"/>
  <c r="E2382" i="1" s="1"/>
  <c r="D2381" i="1"/>
  <c r="E2381" i="1" s="1"/>
  <c r="E2380" i="1"/>
  <c r="D2380" i="1"/>
  <c r="D2379" i="1"/>
  <c r="E2379" i="1" s="1"/>
  <c r="E2378" i="1"/>
  <c r="D2378" i="1"/>
  <c r="D2377" i="1"/>
  <c r="E2377" i="1" s="1"/>
  <c r="E2376" i="1"/>
  <c r="D2376" i="1"/>
  <c r="D2375" i="1"/>
  <c r="E2375" i="1" s="1"/>
  <c r="E2374" i="1"/>
  <c r="D2374" i="1"/>
  <c r="E2373" i="1"/>
  <c r="D2373" i="1"/>
  <c r="D2372" i="1"/>
  <c r="E2372" i="1" s="1"/>
  <c r="D2371" i="1"/>
  <c r="E2371" i="1" s="1"/>
  <c r="E2370" i="1"/>
  <c r="D2370" i="1"/>
  <c r="D2369" i="1"/>
  <c r="E2369" i="1" s="1"/>
  <c r="E2368" i="1"/>
  <c r="D2368" i="1"/>
  <c r="E2367" i="1"/>
  <c r="D2367" i="1"/>
  <c r="D2366" i="1"/>
  <c r="E2366" i="1" s="1"/>
  <c r="E2365" i="1"/>
  <c r="D2365" i="1"/>
  <c r="E2364" i="1"/>
  <c r="D2364" i="1"/>
  <c r="E2363" i="1"/>
  <c r="D2363" i="1"/>
  <c r="D2362" i="1"/>
  <c r="E2362" i="1" s="1"/>
  <c r="D2361" i="1"/>
  <c r="E2361" i="1" s="1"/>
  <c r="E2360" i="1"/>
  <c r="D2360" i="1"/>
  <c r="D2359" i="1"/>
  <c r="E2359" i="1" s="1"/>
  <c r="D2358" i="1"/>
  <c r="E2358" i="1" s="1"/>
  <c r="D2357" i="1"/>
  <c r="E2357" i="1" s="1"/>
  <c r="E2356" i="1"/>
  <c r="D2356" i="1"/>
  <c r="D2355" i="1"/>
  <c r="E2355" i="1" s="1"/>
  <c r="D2354" i="1"/>
  <c r="E2354" i="1" s="1"/>
  <c r="D2353" i="1"/>
  <c r="E2353" i="1" s="1"/>
  <c r="D2352" i="1"/>
  <c r="E2352" i="1" s="1"/>
  <c r="D2351" i="1"/>
  <c r="E2351" i="1" s="1"/>
  <c r="E2350" i="1"/>
  <c r="D2350" i="1"/>
  <c r="D2349" i="1"/>
  <c r="E2349" i="1" s="1"/>
  <c r="E2348" i="1"/>
  <c r="D2348" i="1"/>
  <c r="D2347" i="1"/>
  <c r="E2347" i="1" s="1"/>
  <c r="E2346" i="1"/>
  <c r="D2346" i="1"/>
  <c r="E2345" i="1"/>
  <c r="D2345" i="1"/>
  <c r="D2344" i="1"/>
  <c r="E2344" i="1" s="1"/>
  <c r="D2343" i="1"/>
  <c r="E2343" i="1" s="1"/>
  <c r="D2342" i="1"/>
  <c r="E2342" i="1" s="1"/>
  <c r="E2341" i="1"/>
  <c r="D2341" i="1"/>
  <c r="E2340" i="1"/>
  <c r="D2340" i="1"/>
  <c r="D2339" i="1"/>
  <c r="E2339" i="1" s="1"/>
  <c r="D2338" i="1"/>
  <c r="E2338" i="1" s="1"/>
  <c r="D2337" i="1"/>
  <c r="E2337" i="1" s="1"/>
  <c r="D2336" i="1"/>
  <c r="E2336" i="1" s="1"/>
  <c r="D2335" i="1"/>
  <c r="E2335" i="1" s="1"/>
  <c r="D2334" i="1"/>
  <c r="E2334" i="1" s="1"/>
  <c r="D2333" i="1"/>
  <c r="E2333" i="1" s="1"/>
  <c r="D2332" i="1"/>
  <c r="E2332" i="1" s="1"/>
  <c r="D2331" i="1"/>
  <c r="E2331" i="1" s="1"/>
  <c r="E2330" i="1"/>
  <c r="D2330" i="1"/>
  <c r="D2329" i="1"/>
  <c r="E2329" i="1" s="1"/>
  <c r="E2328" i="1"/>
  <c r="D2328" i="1"/>
  <c r="E2327" i="1"/>
  <c r="D2327" i="1"/>
  <c r="D2326" i="1"/>
  <c r="E2326" i="1" s="1"/>
  <c r="D2325" i="1"/>
  <c r="E2325" i="1" s="1"/>
  <c r="E2324" i="1"/>
  <c r="D2324" i="1"/>
  <c r="D2323" i="1"/>
  <c r="E2323" i="1" s="1"/>
  <c r="E2322" i="1"/>
  <c r="D2322" i="1"/>
  <c r="E2321" i="1"/>
  <c r="D2321" i="1"/>
  <c r="E2320" i="1"/>
  <c r="D2320" i="1"/>
  <c r="D2319" i="1"/>
  <c r="E2319" i="1" s="1"/>
  <c r="D2318" i="1"/>
  <c r="E2318" i="1" s="1"/>
  <c r="D2317" i="1"/>
  <c r="E2317" i="1" s="1"/>
  <c r="D2316" i="1"/>
  <c r="E2316" i="1" s="1"/>
  <c r="E2315" i="1"/>
  <c r="D2315" i="1"/>
  <c r="D2314" i="1"/>
  <c r="E2314" i="1" s="1"/>
  <c r="D2313" i="1"/>
  <c r="E2313" i="1" s="1"/>
  <c r="E2312" i="1"/>
  <c r="D2312" i="1"/>
  <c r="D2311" i="1"/>
  <c r="E2311" i="1" s="1"/>
  <c r="E2310" i="1"/>
  <c r="D2310" i="1"/>
  <c r="D2309" i="1"/>
  <c r="E2309" i="1" s="1"/>
  <c r="E2308" i="1"/>
  <c r="D2308" i="1"/>
  <c r="E2307" i="1"/>
  <c r="D2307" i="1"/>
  <c r="E2306" i="1"/>
  <c r="D2306" i="1"/>
  <c r="D2305" i="1"/>
  <c r="E2305" i="1" s="1"/>
  <c r="D2304" i="1"/>
  <c r="E2304" i="1" s="1"/>
  <c r="E2303" i="1"/>
  <c r="D2303" i="1"/>
  <c r="D2302" i="1"/>
  <c r="E2302" i="1" s="1"/>
  <c r="D2301" i="1"/>
  <c r="E2301" i="1" s="1"/>
  <c r="D2300" i="1"/>
  <c r="E2300" i="1" s="1"/>
  <c r="D2299" i="1"/>
  <c r="E2299" i="1" s="1"/>
  <c r="D2298" i="1"/>
  <c r="E2298" i="1" s="1"/>
  <c r="D2297" i="1"/>
  <c r="E2297" i="1" s="1"/>
  <c r="D2296" i="1"/>
  <c r="E2296" i="1" s="1"/>
  <c r="D2295" i="1"/>
  <c r="E2295" i="1" s="1"/>
  <c r="D2294" i="1"/>
  <c r="E2294" i="1" s="1"/>
  <c r="D2293" i="1"/>
  <c r="E2293" i="1" s="1"/>
  <c r="D2292" i="1"/>
  <c r="E2292" i="1" s="1"/>
  <c r="D2291" i="1"/>
  <c r="E2291" i="1" s="1"/>
  <c r="D2290" i="1"/>
  <c r="E2290" i="1" s="1"/>
  <c r="D2289" i="1"/>
  <c r="E2289" i="1" s="1"/>
  <c r="E2288" i="1"/>
  <c r="D2288" i="1"/>
  <c r="E2287" i="1"/>
  <c r="D2287" i="1"/>
  <c r="E2286" i="1"/>
  <c r="D2286" i="1"/>
  <c r="E2285" i="1"/>
  <c r="D2285" i="1"/>
  <c r="D2284" i="1"/>
  <c r="E2284" i="1" s="1"/>
  <c r="E2283" i="1"/>
  <c r="D2283" i="1"/>
  <c r="E2282" i="1"/>
  <c r="D2282" i="1"/>
  <c r="D2281" i="1"/>
  <c r="E2281" i="1" s="1"/>
  <c r="D2280" i="1"/>
  <c r="E2280" i="1" s="1"/>
  <c r="D2279" i="1"/>
  <c r="E2279" i="1" s="1"/>
  <c r="E2278" i="1"/>
  <c r="D2278" i="1"/>
  <c r="D2277" i="1"/>
  <c r="E2277" i="1" s="1"/>
  <c r="D2276" i="1"/>
  <c r="E2276" i="1" s="1"/>
  <c r="D2275" i="1"/>
  <c r="E2275" i="1" s="1"/>
  <c r="D2274" i="1"/>
  <c r="E2274" i="1" s="1"/>
  <c r="E2273" i="1"/>
  <c r="D2273" i="1"/>
  <c r="D2272" i="1"/>
  <c r="E2272" i="1" s="1"/>
  <c r="D2271" i="1"/>
  <c r="E2271" i="1" s="1"/>
  <c r="D2270" i="1"/>
  <c r="E2270" i="1" s="1"/>
  <c r="D2269" i="1"/>
  <c r="E2269" i="1" s="1"/>
  <c r="E2268" i="1"/>
  <c r="D2268" i="1"/>
  <c r="E2267" i="1"/>
  <c r="D2267" i="1"/>
  <c r="E2266" i="1"/>
  <c r="D2266" i="1"/>
  <c r="E2265" i="1"/>
  <c r="D2265" i="1"/>
  <c r="E2264" i="1"/>
  <c r="D2264" i="1"/>
  <c r="D2263" i="1"/>
  <c r="E2263" i="1" s="1"/>
  <c r="D2262" i="1"/>
  <c r="E2262" i="1" s="1"/>
  <c r="E2261" i="1"/>
  <c r="D2261" i="1"/>
  <c r="D2260" i="1"/>
  <c r="E2260" i="1" s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D2253" i="1"/>
  <c r="E2253" i="1" s="1"/>
  <c r="E2252" i="1"/>
  <c r="D2252" i="1"/>
  <c r="E2251" i="1"/>
  <c r="D2251" i="1"/>
  <c r="D2250" i="1"/>
  <c r="E2250" i="1" s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D2243" i="1"/>
  <c r="E2243" i="1" s="1"/>
  <c r="E2242" i="1"/>
  <c r="D2242" i="1"/>
  <c r="E2241" i="1"/>
  <c r="D2241" i="1"/>
  <c r="D2240" i="1"/>
  <c r="E2240" i="1" s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D2233" i="1"/>
  <c r="E2233" i="1" s="1"/>
  <c r="D2232" i="1"/>
  <c r="E2232" i="1" s="1"/>
  <c r="E2231" i="1"/>
  <c r="D2231" i="1"/>
  <c r="D2230" i="1"/>
  <c r="E2230" i="1" s="1"/>
  <c r="D2229" i="1"/>
  <c r="E2229" i="1" s="1"/>
  <c r="E2228" i="1"/>
  <c r="D2228" i="1"/>
  <c r="E2227" i="1"/>
  <c r="D2227" i="1"/>
  <c r="E2226" i="1"/>
  <c r="D2226" i="1"/>
  <c r="E2225" i="1"/>
  <c r="D2225" i="1"/>
  <c r="E2224" i="1"/>
  <c r="D2224" i="1"/>
  <c r="D2223" i="1"/>
  <c r="E2223" i="1" s="1"/>
  <c r="D2222" i="1"/>
  <c r="E2222" i="1" s="1"/>
  <c r="E2221" i="1"/>
  <c r="D2221" i="1"/>
  <c r="D2220" i="1"/>
  <c r="E2220" i="1" s="1"/>
  <c r="D2219" i="1"/>
  <c r="E2219" i="1" s="1"/>
  <c r="D2218" i="1"/>
  <c r="E2218" i="1" s="1"/>
  <c r="E2217" i="1"/>
  <c r="D2217" i="1"/>
  <c r="E2216" i="1"/>
  <c r="D2216" i="1"/>
  <c r="E2215" i="1"/>
  <c r="D2215" i="1"/>
  <c r="E2214" i="1"/>
  <c r="D2214" i="1"/>
  <c r="D2213" i="1"/>
  <c r="E2213" i="1" s="1"/>
  <c r="D2212" i="1"/>
  <c r="E2212" i="1" s="1"/>
  <c r="E2211" i="1"/>
  <c r="D2211" i="1"/>
  <c r="D2210" i="1"/>
  <c r="E2210" i="1" s="1"/>
  <c r="D2209" i="1"/>
  <c r="E2209" i="1" s="1"/>
  <c r="D2208" i="1"/>
  <c r="E2208" i="1" s="1"/>
  <c r="E2207" i="1"/>
  <c r="D2207" i="1"/>
  <c r="E2206" i="1"/>
  <c r="D2206" i="1"/>
  <c r="E2205" i="1"/>
  <c r="D2205" i="1"/>
  <c r="E2204" i="1"/>
  <c r="D2204" i="1"/>
  <c r="D2203" i="1"/>
  <c r="E2203" i="1" s="1"/>
  <c r="D2202" i="1"/>
  <c r="E2202" i="1" s="1"/>
  <c r="E2201" i="1"/>
  <c r="D2201" i="1"/>
  <c r="D2200" i="1"/>
  <c r="E2200" i="1" s="1"/>
  <c r="D2199" i="1"/>
  <c r="E2199" i="1" s="1"/>
  <c r="D2198" i="1"/>
  <c r="E2198" i="1" s="1"/>
  <c r="E2197" i="1"/>
  <c r="D2197" i="1"/>
  <c r="E2196" i="1"/>
  <c r="D2196" i="1"/>
  <c r="E2195" i="1"/>
  <c r="D2195" i="1"/>
  <c r="E2194" i="1"/>
  <c r="D2194" i="1"/>
  <c r="D2193" i="1"/>
  <c r="E2193" i="1" s="1"/>
  <c r="D2192" i="1"/>
  <c r="E2192" i="1" s="1"/>
  <c r="E2191" i="1"/>
  <c r="D2191" i="1"/>
  <c r="D2190" i="1"/>
  <c r="E2190" i="1" s="1"/>
  <c r="E2189" i="1"/>
  <c r="D2189" i="1"/>
  <c r="D2188" i="1"/>
  <c r="E2188" i="1" s="1"/>
  <c r="E2187" i="1"/>
  <c r="D2187" i="1"/>
  <c r="E2186" i="1"/>
  <c r="D2186" i="1"/>
  <c r="E2185" i="1"/>
  <c r="D2185" i="1"/>
  <c r="E2184" i="1"/>
  <c r="D2184" i="1"/>
  <c r="D2183" i="1"/>
  <c r="E2183" i="1" s="1"/>
  <c r="D2182" i="1"/>
  <c r="E2182" i="1" s="1"/>
  <c r="E2181" i="1"/>
  <c r="D2181" i="1"/>
  <c r="D2180" i="1"/>
  <c r="E2180" i="1" s="1"/>
  <c r="D2179" i="1"/>
  <c r="E2179" i="1" s="1"/>
  <c r="E2178" i="1"/>
  <c r="D2178" i="1"/>
  <c r="E2177" i="1"/>
  <c r="D2177" i="1"/>
  <c r="E2176" i="1"/>
  <c r="D2176" i="1"/>
  <c r="E2175" i="1"/>
  <c r="D2175" i="1"/>
  <c r="E2174" i="1"/>
  <c r="D2174" i="1"/>
  <c r="D2173" i="1"/>
  <c r="E2173" i="1" s="1"/>
  <c r="D2172" i="1"/>
  <c r="E2172" i="1" s="1"/>
  <c r="E2171" i="1"/>
  <c r="D2171" i="1"/>
  <c r="D2170" i="1"/>
  <c r="E2170" i="1" s="1"/>
  <c r="E2169" i="1"/>
  <c r="D2169" i="1"/>
  <c r="D2168" i="1"/>
  <c r="E2168" i="1" s="1"/>
  <c r="E2167" i="1"/>
  <c r="D2167" i="1"/>
  <c r="E2166" i="1"/>
  <c r="D2166" i="1"/>
  <c r="E2165" i="1"/>
  <c r="D2165" i="1"/>
  <c r="E2164" i="1"/>
  <c r="D2164" i="1"/>
  <c r="D2163" i="1"/>
  <c r="E2163" i="1" s="1"/>
  <c r="E2162" i="1"/>
  <c r="D2162" i="1"/>
  <c r="E2161" i="1"/>
  <c r="D2161" i="1"/>
  <c r="D2160" i="1"/>
  <c r="E2160" i="1" s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D2153" i="1"/>
  <c r="E2153" i="1" s="1"/>
  <c r="E2152" i="1"/>
  <c r="D2152" i="1"/>
  <c r="E2151" i="1"/>
  <c r="D2151" i="1"/>
  <c r="D2150" i="1"/>
  <c r="E2150" i="1" s="1"/>
  <c r="D2149" i="1"/>
  <c r="E2149" i="1" s="1"/>
  <c r="E2148" i="1"/>
  <c r="D2148" i="1"/>
  <c r="E2147" i="1"/>
  <c r="D2147" i="1"/>
  <c r="E2146" i="1"/>
  <c r="D2146" i="1"/>
  <c r="E2145" i="1"/>
  <c r="D2145" i="1"/>
  <c r="E2144" i="1"/>
  <c r="D2144" i="1"/>
  <c r="D2143" i="1"/>
  <c r="E2143" i="1" s="1"/>
  <c r="E2142" i="1"/>
  <c r="D2142" i="1"/>
  <c r="E2141" i="1"/>
  <c r="D2141" i="1"/>
  <c r="D2140" i="1"/>
  <c r="E2140" i="1" s="1"/>
  <c r="D2139" i="1"/>
  <c r="E2139" i="1" s="1"/>
  <c r="D2138" i="1"/>
  <c r="E2138" i="1" s="1"/>
  <c r="E2137" i="1"/>
  <c r="D2137" i="1"/>
  <c r="E2136" i="1"/>
  <c r="D2136" i="1"/>
  <c r="E2135" i="1"/>
  <c r="D2135" i="1"/>
  <c r="E2134" i="1"/>
  <c r="D2134" i="1"/>
  <c r="D2133" i="1"/>
  <c r="E2133" i="1" s="1"/>
  <c r="D2132" i="1"/>
  <c r="E2132" i="1" s="1"/>
  <c r="E2131" i="1"/>
  <c r="D2131" i="1"/>
  <c r="D2130" i="1"/>
  <c r="E2130" i="1" s="1"/>
  <c r="D2129" i="1"/>
  <c r="E2129" i="1" s="1"/>
  <c r="D2128" i="1"/>
  <c r="E2128" i="1" s="1"/>
  <c r="E2127" i="1"/>
  <c r="D2127" i="1"/>
  <c r="E2126" i="1"/>
  <c r="D2126" i="1"/>
  <c r="E2125" i="1"/>
  <c r="D2125" i="1"/>
  <c r="E2124" i="1"/>
  <c r="D2124" i="1"/>
  <c r="D2123" i="1"/>
  <c r="E2123" i="1" s="1"/>
  <c r="D2122" i="1"/>
  <c r="E2122" i="1" s="1"/>
  <c r="E2121" i="1"/>
  <c r="D2121" i="1"/>
  <c r="D2120" i="1"/>
  <c r="E2120" i="1" s="1"/>
  <c r="D2119" i="1"/>
  <c r="E2119" i="1" s="1"/>
  <c r="D2118" i="1"/>
  <c r="E2118" i="1" s="1"/>
  <c r="E2117" i="1"/>
  <c r="D2117" i="1"/>
  <c r="E2116" i="1"/>
  <c r="D2116" i="1"/>
  <c r="E2115" i="1"/>
  <c r="D2115" i="1"/>
  <c r="E2114" i="1"/>
  <c r="D2114" i="1"/>
  <c r="D2113" i="1"/>
  <c r="E2113" i="1" s="1"/>
  <c r="D2112" i="1"/>
  <c r="E2112" i="1" s="1"/>
  <c r="E2111" i="1"/>
  <c r="D2111" i="1"/>
  <c r="D2110" i="1"/>
  <c r="E2110" i="1" s="1"/>
  <c r="E2109" i="1"/>
  <c r="D2109" i="1"/>
  <c r="D2108" i="1"/>
  <c r="E2108" i="1" s="1"/>
  <c r="E2107" i="1"/>
  <c r="D2107" i="1"/>
  <c r="E2106" i="1"/>
  <c r="D2106" i="1"/>
  <c r="E2105" i="1"/>
  <c r="D2105" i="1"/>
  <c r="E2104" i="1"/>
  <c r="D2104" i="1"/>
  <c r="D2103" i="1"/>
  <c r="E2103" i="1" s="1"/>
  <c r="D2102" i="1"/>
  <c r="E2102" i="1" s="1"/>
  <c r="E2101" i="1"/>
  <c r="D2101" i="1"/>
  <c r="D2100" i="1"/>
  <c r="E2100" i="1" s="1"/>
  <c r="D2099" i="1"/>
  <c r="E2099" i="1" s="1"/>
  <c r="D2098" i="1"/>
  <c r="E2098" i="1" s="1"/>
  <c r="E2097" i="1"/>
  <c r="D2097" i="1"/>
  <c r="E2096" i="1"/>
  <c r="D2096" i="1"/>
  <c r="E2095" i="1"/>
  <c r="D2095" i="1"/>
  <c r="E2094" i="1"/>
  <c r="D2094" i="1"/>
  <c r="D2093" i="1"/>
  <c r="E2093" i="1" s="1"/>
  <c r="D2092" i="1"/>
  <c r="E2092" i="1" s="1"/>
  <c r="E2091" i="1"/>
  <c r="D2091" i="1"/>
  <c r="D2090" i="1"/>
  <c r="E2090" i="1" s="1"/>
  <c r="E2089" i="1"/>
  <c r="D2089" i="1"/>
  <c r="D2088" i="1"/>
  <c r="E2088" i="1" s="1"/>
  <c r="E2087" i="1"/>
  <c r="D2087" i="1"/>
  <c r="E2086" i="1"/>
  <c r="D2086" i="1"/>
  <c r="E2085" i="1"/>
  <c r="D2085" i="1"/>
  <c r="E2084" i="1"/>
  <c r="D2084" i="1"/>
  <c r="D2083" i="1"/>
  <c r="E2083" i="1" s="1"/>
  <c r="D2082" i="1"/>
  <c r="E2082" i="1" s="1"/>
  <c r="E2081" i="1"/>
  <c r="D2081" i="1"/>
  <c r="D2080" i="1"/>
  <c r="E2080" i="1" s="1"/>
  <c r="D2079" i="1"/>
  <c r="E2079" i="1" s="1"/>
  <c r="E2078" i="1"/>
  <c r="D2078" i="1"/>
  <c r="E2077" i="1"/>
  <c r="D2077" i="1"/>
  <c r="E2076" i="1"/>
  <c r="D2076" i="1"/>
  <c r="E2075" i="1"/>
  <c r="D2075" i="1"/>
  <c r="E2074" i="1"/>
  <c r="D2074" i="1"/>
  <c r="D2073" i="1"/>
  <c r="E2073" i="1" s="1"/>
  <c r="D2072" i="1"/>
  <c r="E2072" i="1" s="1"/>
  <c r="E2071" i="1"/>
  <c r="D2071" i="1"/>
  <c r="D2070" i="1"/>
  <c r="E2070" i="1" s="1"/>
  <c r="E2069" i="1"/>
  <c r="D2069" i="1"/>
  <c r="D2068" i="1"/>
  <c r="E2068" i="1" s="1"/>
  <c r="E2067" i="1"/>
  <c r="D2067" i="1"/>
  <c r="E2066" i="1"/>
  <c r="D2066" i="1"/>
  <c r="E2065" i="1"/>
  <c r="D2065" i="1"/>
  <c r="E2064" i="1"/>
  <c r="D2064" i="1"/>
  <c r="D2063" i="1"/>
  <c r="E2063" i="1" s="1"/>
  <c r="D2062" i="1"/>
  <c r="E2062" i="1" s="1"/>
  <c r="E2061" i="1"/>
  <c r="D2061" i="1"/>
  <c r="D2060" i="1"/>
  <c r="E2060" i="1" s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D2053" i="1"/>
  <c r="E2053" i="1" s="1"/>
  <c r="E2052" i="1"/>
  <c r="D2052" i="1"/>
  <c r="E2051" i="1"/>
  <c r="D2051" i="1"/>
  <c r="D2050" i="1"/>
  <c r="E2050" i="1" s="1"/>
  <c r="D2049" i="1"/>
  <c r="E2049" i="1" s="1"/>
  <c r="E2048" i="1"/>
  <c r="D2048" i="1"/>
  <c r="E2047" i="1"/>
  <c r="D2047" i="1"/>
  <c r="E2046" i="1"/>
  <c r="D2046" i="1"/>
  <c r="E2045" i="1"/>
  <c r="D2045" i="1"/>
  <c r="E2044" i="1"/>
  <c r="D2044" i="1"/>
  <c r="D2043" i="1"/>
  <c r="E2043" i="1" s="1"/>
  <c r="E2042" i="1"/>
  <c r="D2042" i="1"/>
  <c r="E2041" i="1"/>
  <c r="D2041" i="1"/>
  <c r="D2040" i="1"/>
  <c r="E2040" i="1" s="1"/>
  <c r="D2039" i="1"/>
  <c r="E2039" i="1" s="1"/>
  <c r="D2038" i="1"/>
  <c r="E2038" i="1" s="1"/>
  <c r="E2037" i="1"/>
  <c r="D2037" i="1"/>
  <c r="E2036" i="1"/>
  <c r="D2036" i="1"/>
  <c r="E2035" i="1"/>
  <c r="D2035" i="1"/>
  <c r="E2034" i="1"/>
  <c r="D2034" i="1"/>
  <c r="D2033" i="1"/>
  <c r="E2033" i="1" s="1"/>
  <c r="D2032" i="1"/>
  <c r="E2032" i="1" s="1"/>
  <c r="E2031" i="1"/>
  <c r="D2031" i="1"/>
  <c r="D2030" i="1"/>
  <c r="E2030" i="1" s="1"/>
  <c r="D2029" i="1"/>
  <c r="E2029" i="1" s="1"/>
  <c r="D2028" i="1"/>
  <c r="E2028" i="1" s="1"/>
  <c r="E2027" i="1"/>
  <c r="D2027" i="1"/>
  <c r="E2026" i="1"/>
  <c r="D2026" i="1"/>
  <c r="E2025" i="1"/>
  <c r="D2025" i="1"/>
  <c r="E2024" i="1"/>
  <c r="D2024" i="1"/>
  <c r="D2023" i="1"/>
  <c r="E2023" i="1" s="1"/>
  <c r="D2022" i="1"/>
  <c r="E2022" i="1" s="1"/>
  <c r="E2021" i="1"/>
  <c r="D2021" i="1"/>
  <c r="D2020" i="1"/>
  <c r="E2020" i="1" s="1"/>
  <c r="D2019" i="1"/>
  <c r="E2019" i="1" s="1"/>
  <c r="D2018" i="1"/>
  <c r="E2018" i="1" s="1"/>
  <c r="E2017" i="1"/>
  <c r="D2017" i="1"/>
  <c r="E2016" i="1"/>
  <c r="D2016" i="1"/>
  <c r="E2015" i="1"/>
  <c r="D2015" i="1"/>
  <c r="E2014" i="1"/>
  <c r="D2014" i="1"/>
  <c r="D2013" i="1"/>
  <c r="E2013" i="1" s="1"/>
  <c r="D2012" i="1"/>
  <c r="E2012" i="1" s="1"/>
  <c r="E2011" i="1"/>
  <c r="D2011" i="1"/>
  <c r="D2010" i="1"/>
  <c r="E2010" i="1" s="1"/>
  <c r="E2009" i="1"/>
  <c r="D2009" i="1"/>
  <c r="D2008" i="1"/>
  <c r="E2008" i="1" s="1"/>
  <c r="E2007" i="1"/>
  <c r="D2007" i="1"/>
  <c r="E2006" i="1"/>
  <c r="D2006" i="1"/>
  <c r="E2005" i="1"/>
  <c r="D2005" i="1"/>
  <c r="E2004" i="1"/>
  <c r="D2004" i="1"/>
  <c r="D2003" i="1"/>
  <c r="E2003" i="1" s="1"/>
  <c r="D2002" i="1"/>
  <c r="E2002" i="1" s="1"/>
  <c r="E2001" i="1"/>
  <c r="D2001" i="1"/>
  <c r="D2000" i="1"/>
  <c r="E2000" i="1" s="1"/>
  <c r="D1999" i="1"/>
  <c r="E1999" i="1" s="1"/>
  <c r="D1998" i="1"/>
  <c r="E1998" i="1" s="1"/>
  <c r="E1997" i="1"/>
  <c r="D1997" i="1"/>
  <c r="E1996" i="1"/>
  <c r="D1996" i="1"/>
  <c r="E1995" i="1"/>
  <c r="D1995" i="1"/>
  <c r="E1994" i="1"/>
  <c r="D1994" i="1"/>
  <c r="D1993" i="1"/>
  <c r="E1993" i="1" s="1"/>
  <c r="D1992" i="1"/>
  <c r="E1992" i="1" s="1"/>
  <c r="E1991" i="1"/>
  <c r="D1991" i="1"/>
  <c r="D1990" i="1"/>
  <c r="E1990" i="1" s="1"/>
  <c r="E1989" i="1"/>
  <c r="D1989" i="1"/>
  <c r="D1988" i="1"/>
  <c r="E1988" i="1" s="1"/>
  <c r="E1987" i="1"/>
  <c r="D1987" i="1"/>
  <c r="E1986" i="1"/>
  <c r="D1986" i="1"/>
  <c r="E1985" i="1"/>
  <c r="D1985" i="1"/>
  <c r="E1984" i="1"/>
  <c r="D1984" i="1"/>
  <c r="D1983" i="1"/>
  <c r="E1983" i="1" s="1"/>
  <c r="E1982" i="1"/>
  <c r="D1982" i="1"/>
  <c r="E1981" i="1"/>
  <c r="D1981" i="1"/>
  <c r="D1980" i="1"/>
  <c r="E1980" i="1" s="1"/>
  <c r="D1979" i="1"/>
  <c r="E1979" i="1" s="1"/>
  <c r="E1978" i="1"/>
  <c r="D1978" i="1"/>
  <c r="E1977" i="1"/>
  <c r="D1977" i="1"/>
  <c r="E1976" i="1"/>
  <c r="D1976" i="1"/>
  <c r="E1975" i="1"/>
  <c r="D1975" i="1"/>
  <c r="E1974" i="1"/>
  <c r="D1974" i="1"/>
  <c r="D1973" i="1"/>
  <c r="E1973" i="1" s="1"/>
  <c r="D1972" i="1"/>
  <c r="E1972" i="1" s="1"/>
  <c r="E1971" i="1"/>
  <c r="D1971" i="1"/>
  <c r="D1970" i="1"/>
  <c r="E1970" i="1" s="1"/>
  <c r="E1969" i="1"/>
  <c r="D1969" i="1"/>
  <c r="D1968" i="1"/>
  <c r="E1968" i="1" s="1"/>
  <c r="E1967" i="1"/>
  <c r="D1967" i="1"/>
  <c r="E1966" i="1"/>
  <c r="D1966" i="1"/>
  <c r="E1965" i="1"/>
  <c r="D1965" i="1"/>
  <c r="E1964" i="1"/>
  <c r="D1964" i="1"/>
  <c r="D1963" i="1"/>
  <c r="E1963" i="1" s="1"/>
  <c r="E1962" i="1"/>
  <c r="D1962" i="1"/>
  <c r="E1961" i="1"/>
  <c r="D1961" i="1"/>
  <c r="D1960" i="1"/>
  <c r="E1960" i="1" s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D1953" i="1"/>
  <c r="E1953" i="1" s="1"/>
  <c r="E1952" i="1"/>
  <c r="D1952" i="1"/>
  <c r="E1951" i="1"/>
  <c r="D1951" i="1"/>
  <c r="D1950" i="1"/>
  <c r="E1950" i="1" s="1"/>
  <c r="D1949" i="1"/>
  <c r="E1949" i="1" s="1"/>
  <c r="E1948" i="1"/>
  <c r="D1948" i="1"/>
  <c r="E1947" i="1"/>
  <c r="D1947" i="1"/>
  <c r="E1946" i="1"/>
  <c r="D1946" i="1"/>
  <c r="E1945" i="1"/>
  <c r="D1945" i="1"/>
  <c r="E1944" i="1"/>
  <c r="D1944" i="1"/>
  <c r="D1943" i="1"/>
  <c r="E1943" i="1" s="1"/>
  <c r="E1942" i="1"/>
  <c r="D1942" i="1"/>
  <c r="E1941" i="1"/>
  <c r="D1941" i="1"/>
  <c r="D1940" i="1"/>
  <c r="E1940" i="1" s="1"/>
  <c r="E1939" i="1"/>
  <c r="D1939" i="1"/>
  <c r="D1938" i="1"/>
  <c r="E1938" i="1" s="1"/>
  <c r="E1937" i="1"/>
  <c r="D1937" i="1"/>
  <c r="E1936" i="1"/>
  <c r="D1936" i="1"/>
  <c r="E1935" i="1"/>
  <c r="D1935" i="1"/>
  <c r="E1934" i="1"/>
  <c r="D1934" i="1"/>
  <c r="D1933" i="1"/>
  <c r="E1933" i="1" s="1"/>
  <c r="D1932" i="1"/>
  <c r="E1932" i="1" s="1"/>
  <c r="E1931" i="1"/>
  <c r="D1931" i="1"/>
  <c r="D1930" i="1"/>
  <c r="E1930" i="1" s="1"/>
  <c r="D1929" i="1"/>
  <c r="E1929" i="1" s="1"/>
  <c r="D1928" i="1"/>
  <c r="E1928" i="1" s="1"/>
  <c r="E1927" i="1"/>
  <c r="D1927" i="1"/>
  <c r="E1926" i="1"/>
  <c r="D1926" i="1"/>
  <c r="E1925" i="1"/>
  <c r="D1925" i="1"/>
  <c r="E1924" i="1"/>
  <c r="D1924" i="1"/>
  <c r="D1923" i="1"/>
  <c r="E1923" i="1" s="1"/>
  <c r="D1922" i="1"/>
  <c r="E1922" i="1" s="1"/>
  <c r="E1921" i="1"/>
  <c r="D1921" i="1"/>
  <c r="D1920" i="1"/>
  <c r="E1920" i="1" s="1"/>
  <c r="D1919" i="1"/>
  <c r="E1919" i="1" s="1"/>
  <c r="D1918" i="1"/>
  <c r="E1918" i="1" s="1"/>
  <c r="E1917" i="1"/>
  <c r="D1917" i="1"/>
  <c r="E1916" i="1"/>
  <c r="D1916" i="1"/>
  <c r="E1915" i="1"/>
  <c r="D1915" i="1"/>
  <c r="E1914" i="1"/>
  <c r="D1914" i="1"/>
  <c r="D1913" i="1"/>
  <c r="E1913" i="1" s="1"/>
  <c r="D1912" i="1"/>
  <c r="E1912" i="1" s="1"/>
  <c r="E1911" i="1"/>
  <c r="D1911" i="1"/>
  <c r="D1910" i="1"/>
  <c r="E1910" i="1" s="1"/>
  <c r="D1909" i="1"/>
  <c r="E1909" i="1" s="1"/>
  <c r="D1908" i="1"/>
  <c r="E1908" i="1" s="1"/>
  <c r="E1907" i="1"/>
  <c r="D1907" i="1"/>
  <c r="E1906" i="1"/>
  <c r="D1906" i="1"/>
  <c r="E1905" i="1"/>
  <c r="D1905" i="1"/>
  <c r="E1904" i="1"/>
  <c r="D1904" i="1"/>
  <c r="D1903" i="1"/>
  <c r="E1903" i="1" s="1"/>
  <c r="D1902" i="1"/>
  <c r="E1902" i="1" s="1"/>
  <c r="E1901" i="1"/>
  <c r="D1901" i="1"/>
  <c r="D1900" i="1"/>
  <c r="E1900" i="1" s="1"/>
  <c r="D1899" i="1"/>
  <c r="E1899" i="1" s="1"/>
  <c r="E1898" i="1"/>
  <c r="D1898" i="1"/>
  <c r="E1897" i="1"/>
  <c r="D1897" i="1"/>
  <c r="E1896" i="1"/>
  <c r="D1896" i="1"/>
  <c r="E1895" i="1"/>
  <c r="D1895" i="1"/>
  <c r="E1894" i="1"/>
  <c r="D1894" i="1"/>
  <c r="D1893" i="1"/>
  <c r="E1893" i="1" s="1"/>
  <c r="D1892" i="1"/>
  <c r="E1892" i="1" s="1"/>
  <c r="E1891" i="1"/>
  <c r="D1891" i="1"/>
  <c r="D1890" i="1"/>
  <c r="E1890" i="1" s="1"/>
  <c r="E1889" i="1"/>
  <c r="D1889" i="1"/>
  <c r="D1888" i="1"/>
  <c r="E1888" i="1" s="1"/>
  <c r="E1887" i="1"/>
  <c r="D1887" i="1"/>
  <c r="E1886" i="1"/>
  <c r="D1886" i="1"/>
  <c r="E1885" i="1"/>
  <c r="D1885" i="1"/>
  <c r="E1884" i="1"/>
  <c r="D1884" i="1"/>
  <c r="D1883" i="1"/>
  <c r="E1883" i="1" s="1"/>
  <c r="D1882" i="1"/>
  <c r="E1882" i="1" s="1"/>
  <c r="E1881" i="1"/>
  <c r="D1881" i="1"/>
  <c r="D1880" i="1"/>
  <c r="E1880" i="1" s="1"/>
  <c r="D1879" i="1"/>
  <c r="E1879" i="1" s="1"/>
  <c r="E1878" i="1"/>
  <c r="D1878" i="1"/>
  <c r="E1877" i="1"/>
  <c r="D1877" i="1"/>
  <c r="E1876" i="1"/>
  <c r="D1876" i="1"/>
  <c r="E1875" i="1"/>
  <c r="D1875" i="1"/>
  <c r="E1874" i="1"/>
  <c r="D1874" i="1"/>
  <c r="D1873" i="1"/>
  <c r="E1873" i="1" s="1"/>
  <c r="E1872" i="1"/>
  <c r="D1872" i="1"/>
  <c r="E1871" i="1"/>
  <c r="D1871" i="1"/>
  <c r="D1870" i="1"/>
  <c r="E1870" i="1" s="1"/>
  <c r="E1869" i="1"/>
  <c r="D1869" i="1"/>
  <c r="D1868" i="1"/>
  <c r="E1868" i="1" s="1"/>
  <c r="E1867" i="1"/>
  <c r="D1867" i="1"/>
  <c r="E1866" i="1"/>
  <c r="D1866" i="1"/>
  <c r="E1865" i="1"/>
  <c r="D1865" i="1"/>
  <c r="E1864" i="1"/>
  <c r="D1864" i="1"/>
  <c r="D1863" i="1"/>
  <c r="E1863" i="1" s="1"/>
  <c r="D1862" i="1"/>
  <c r="E1862" i="1" s="1"/>
  <c r="E1861" i="1"/>
  <c r="D1861" i="1"/>
  <c r="D1860" i="1"/>
  <c r="E1860" i="1" s="1"/>
  <c r="E1859" i="1"/>
  <c r="D1859" i="1"/>
  <c r="E1858" i="1"/>
  <c r="D1858" i="1"/>
  <c r="D1857" i="1"/>
  <c r="E1857" i="1" s="1"/>
  <c r="E1856" i="1"/>
  <c r="D1856" i="1"/>
  <c r="E1855" i="1"/>
  <c r="D1855" i="1"/>
  <c r="E1854" i="1"/>
  <c r="D1854" i="1"/>
  <c r="D1853" i="1"/>
  <c r="E1853" i="1" s="1"/>
  <c r="E1852" i="1"/>
  <c r="D1852" i="1"/>
  <c r="E1851" i="1"/>
  <c r="D1851" i="1"/>
  <c r="D1850" i="1"/>
  <c r="E1850" i="1" s="1"/>
  <c r="D1849" i="1"/>
  <c r="E1849" i="1" s="1"/>
  <c r="E1848" i="1"/>
  <c r="D1848" i="1"/>
  <c r="E1847" i="1"/>
  <c r="D1847" i="1"/>
  <c r="E1846" i="1"/>
  <c r="D1846" i="1"/>
  <c r="E1845" i="1"/>
  <c r="D1845" i="1"/>
  <c r="E1844" i="1"/>
  <c r="D1844" i="1"/>
  <c r="D1843" i="1"/>
  <c r="E1843" i="1" s="1"/>
  <c r="E1842" i="1"/>
  <c r="D1842" i="1"/>
  <c r="E1841" i="1"/>
  <c r="D1841" i="1"/>
  <c r="D1840" i="1"/>
  <c r="E1840" i="1" s="1"/>
  <c r="D1839" i="1"/>
  <c r="E1839" i="1" s="1"/>
  <c r="D1838" i="1"/>
  <c r="E1838" i="1" s="1"/>
  <c r="E1837" i="1"/>
  <c r="D1837" i="1"/>
  <c r="E1836" i="1"/>
  <c r="D1836" i="1"/>
  <c r="E1835" i="1"/>
  <c r="D1835" i="1"/>
  <c r="E1834" i="1"/>
  <c r="D1834" i="1"/>
  <c r="D1833" i="1"/>
  <c r="E1833" i="1" s="1"/>
  <c r="D1832" i="1"/>
  <c r="E1832" i="1" s="1"/>
  <c r="E1831" i="1"/>
  <c r="D1831" i="1"/>
  <c r="D1830" i="1"/>
  <c r="E1830" i="1" s="1"/>
  <c r="D1829" i="1"/>
  <c r="E1829" i="1" s="1"/>
  <c r="D1828" i="1"/>
  <c r="E1828" i="1" s="1"/>
  <c r="D1827" i="1"/>
  <c r="E1827" i="1" s="1"/>
  <c r="E1826" i="1"/>
  <c r="D1826" i="1"/>
  <c r="E1825" i="1"/>
  <c r="D1825" i="1"/>
  <c r="E1824" i="1"/>
  <c r="D1824" i="1"/>
  <c r="D1823" i="1"/>
  <c r="E1823" i="1" s="1"/>
  <c r="D1822" i="1"/>
  <c r="E1822" i="1" s="1"/>
  <c r="E1821" i="1"/>
  <c r="D1821" i="1"/>
  <c r="D1820" i="1"/>
  <c r="E1820" i="1" s="1"/>
  <c r="D1819" i="1"/>
  <c r="E1819" i="1" s="1"/>
  <c r="D1818" i="1"/>
  <c r="E1818" i="1" s="1"/>
  <c r="E1817" i="1"/>
  <c r="D1817" i="1"/>
  <c r="E1816" i="1"/>
  <c r="D1816" i="1"/>
  <c r="E1815" i="1"/>
  <c r="D1815" i="1"/>
  <c r="E1814" i="1"/>
  <c r="D1814" i="1"/>
  <c r="D1813" i="1"/>
  <c r="E1813" i="1" s="1"/>
  <c r="D1812" i="1"/>
  <c r="E1812" i="1" s="1"/>
  <c r="E1811" i="1"/>
  <c r="D1811" i="1"/>
  <c r="D1810" i="1"/>
  <c r="E1810" i="1" s="1"/>
  <c r="E1809" i="1"/>
  <c r="D1809" i="1"/>
  <c r="D1808" i="1"/>
  <c r="E1808" i="1" s="1"/>
  <c r="D1807" i="1"/>
  <c r="E1807" i="1" s="1"/>
  <c r="E1806" i="1"/>
  <c r="D1806" i="1"/>
  <c r="E1805" i="1"/>
  <c r="D1805" i="1"/>
  <c r="E1804" i="1"/>
  <c r="D1804" i="1"/>
  <c r="D1803" i="1"/>
  <c r="E1803" i="1" s="1"/>
  <c r="D1802" i="1"/>
  <c r="E1802" i="1" s="1"/>
  <c r="E1801" i="1"/>
  <c r="D1801" i="1"/>
  <c r="D1800" i="1"/>
  <c r="E1800" i="1" s="1"/>
  <c r="D1799" i="1"/>
  <c r="E1799" i="1" s="1"/>
  <c r="D1798" i="1"/>
  <c r="E1798" i="1" s="1"/>
  <c r="D1797" i="1"/>
  <c r="E1797" i="1" s="1"/>
  <c r="E1796" i="1"/>
  <c r="D1796" i="1"/>
  <c r="E1795" i="1"/>
  <c r="D1795" i="1"/>
  <c r="E1794" i="1"/>
  <c r="D1794" i="1"/>
  <c r="D1793" i="1"/>
  <c r="E1793" i="1" s="1"/>
  <c r="D1792" i="1"/>
  <c r="E1792" i="1" s="1"/>
  <c r="E1791" i="1"/>
  <c r="D1791" i="1"/>
  <c r="D1790" i="1"/>
  <c r="E1790" i="1" s="1"/>
  <c r="E1789" i="1"/>
  <c r="D1789" i="1"/>
  <c r="D1788" i="1"/>
  <c r="E1788" i="1" s="1"/>
  <c r="D1787" i="1"/>
  <c r="E1787" i="1" s="1"/>
  <c r="E1786" i="1"/>
  <c r="D1786" i="1"/>
  <c r="E1785" i="1"/>
  <c r="D1785" i="1"/>
  <c r="E1784" i="1"/>
  <c r="D1784" i="1"/>
  <c r="D1783" i="1"/>
  <c r="E1783" i="1" s="1"/>
  <c r="D1782" i="1"/>
  <c r="E1782" i="1" s="1"/>
  <c r="E1781" i="1"/>
  <c r="D1781" i="1"/>
  <c r="D1780" i="1"/>
  <c r="E1780" i="1" s="1"/>
  <c r="D1779" i="1"/>
  <c r="E1779" i="1" s="1"/>
  <c r="E1778" i="1"/>
  <c r="D1778" i="1"/>
  <c r="D1777" i="1"/>
  <c r="E1777" i="1" s="1"/>
  <c r="E1776" i="1"/>
  <c r="D1776" i="1"/>
  <c r="E1775" i="1"/>
  <c r="D1775" i="1"/>
  <c r="E1774" i="1"/>
  <c r="D1774" i="1"/>
  <c r="D1773" i="1"/>
  <c r="E1773" i="1" s="1"/>
  <c r="D1772" i="1"/>
  <c r="E1772" i="1" s="1"/>
  <c r="E1771" i="1"/>
  <c r="D1771" i="1"/>
  <c r="D1770" i="1"/>
  <c r="E1770" i="1" s="1"/>
  <c r="E1769" i="1"/>
  <c r="D1769" i="1"/>
  <c r="D1768" i="1"/>
  <c r="E1768" i="1" s="1"/>
  <c r="E1767" i="1"/>
  <c r="D1767" i="1"/>
  <c r="E1766" i="1"/>
  <c r="D1766" i="1"/>
  <c r="E1765" i="1"/>
  <c r="D1765" i="1"/>
  <c r="E1764" i="1"/>
  <c r="D1764" i="1"/>
  <c r="D1763" i="1"/>
  <c r="E1763" i="1" s="1"/>
  <c r="E1762" i="1"/>
  <c r="D1762" i="1"/>
  <c r="E1761" i="1"/>
  <c r="D1761" i="1"/>
  <c r="D1760" i="1"/>
  <c r="E1760" i="1" s="1"/>
  <c r="E1759" i="1"/>
  <c r="D1759" i="1"/>
  <c r="E1758" i="1"/>
  <c r="D1758" i="1"/>
  <c r="D1757" i="1"/>
  <c r="E1757" i="1" s="1"/>
  <c r="E1756" i="1"/>
  <c r="D1756" i="1"/>
  <c r="E1755" i="1"/>
  <c r="D1755" i="1"/>
  <c r="E1754" i="1"/>
  <c r="D1754" i="1"/>
  <c r="D1753" i="1"/>
  <c r="E1753" i="1" s="1"/>
  <c r="E1752" i="1"/>
  <c r="D1752" i="1"/>
  <c r="E1751" i="1"/>
  <c r="D1751" i="1"/>
  <c r="D1750" i="1"/>
  <c r="E1750" i="1" s="1"/>
  <c r="D1749" i="1"/>
  <c r="E1749" i="1" s="1"/>
  <c r="E1748" i="1"/>
  <c r="D1748" i="1"/>
  <c r="E1747" i="1"/>
  <c r="D1747" i="1"/>
  <c r="E1746" i="1"/>
  <c r="D1746" i="1"/>
  <c r="E1745" i="1"/>
  <c r="D1745" i="1"/>
  <c r="E1744" i="1"/>
  <c r="D1744" i="1"/>
  <c r="D1743" i="1"/>
  <c r="E1743" i="1" s="1"/>
  <c r="E1742" i="1"/>
  <c r="D1742" i="1"/>
  <c r="E1741" i="1"/>
  <c r="D1741" i="1"/>
  <c r="D1740" i="1"/>
  <c r="E1740" i="1" s="1"/>
  <c r="E1739" i="1"/>
  <c r="D1739" i="1"/>
  <c r="D1738" i="1"/>
  <c r="E1738" i="1" s="1"/>
  <c r="E1737" i="1"/>
  <c r="D1737" i="1"/>
  <c r="E1736" i="1"/>
  <c r="D1736" i="1"/>
  <c r="E1735" i="1"/>
  <c r="D1735" i="1"/>
  <c r="E1734" i="1"/>
  <c r="D1734" i="1"/>
  <c r="D1733" i="1"/>
  <c r="E1733" i="1" s="1"/>
  <c r="D1732" i="1"/>
  <c r="E1732" i="1" s="1"/>
  <c r="E1731" i="1"/>
  <c r="D1731" i="1"/>
  <c r="D1730" i="1"/>
  <c r="E1730" i="1" s="1"/>
  <c r="D1729" i="1"/>
  <c r="E1729" i="1" s="1"/>
  <c r="D1728" i="1"/>
  <c r="E1728" i="1" s="1"/>
  <c r="E1727" i="1"/>
  <c r="D1727" i="1"/>
  <c r="E1726" i="1"/>
  <c r="D1726" i="1"/>
  <c r="E1725" i="1"/>
  <c r="D1725" i="1"/>
  <c r="E1724" i="1"/>
  <c r="D1724" i="1"/>
  <c r="D1723" i="1"/>
  <c r="E1723" i="1" s="1"/>
  <c r="D1722" i="1"/>
  <c r="E1722" i="1" s="1"/>
  <c r="E1721" i="1"/>
  <c r="D1721" i="1"/>
  <c r="D1720" i="1"/>
  <c r="E1720" i="1" s="1"/>
  <c r="D1719" i="1"/>
  <c r="E1719" i="1" s="1"/>
  <c r="D1718" i="1"/>
  <c r="E1718" i="1" s="1"/>
  <c r="D1717" i="1"/>
  <c r="E1717" i="1" s="1"/>
  <c r="E1716" i="1"/>
  <c r="D1716" i="1"/>
  <c r="E1715" i="1"/>
  <c r="D1715" i="1"/>
  <c r="E1714" i="1"/>
  <c r="D1714" i="1"/>
  <c r="D1713" i="1"/>
  <c r="E1713" i="1" s="1"/>
  <c r="D1712" i="1"/>
  <c r="E1712" i="1" s="1"/>
  <c r="E1711" i="1"/>
  <c r="D1711" i="1"/>
  <c r="D1710" i="1"/>
  <c r="E1710" i="1" s="1"/>
  <c r="E1709" i="1"/>
  <c r="D1709" i="1"/>
  <c r="D1708" i="1"/>
  <c r="E1708" i="1" s="1"/>
  <c r="D1707" i="1"/>
  <c r="E1707" i="1" s="1"/>
  <c r="E1706" i="1"/>
  <c r="D1706" i="1"/>
  <c r="E1705" i="1"/>
  <c r="D1705" i="1"/>
  <c r="E1704" i="1"/>
  <c r="D1704" i="1"/>
  <c r="D1703" i="1"/>
  <c r="E1703" i="1" s="1"/>
  <c r="D1702" i="1"/>
  <c r="E1702" i="1" s="1"/>
  <c r="E1701" i="1"/>
  <c r="D1701" i="1"/>
  <c r="D1700" i="1"/>
  <c r="E1700" i="1" s="1"/>
  <c r="D1699" i="1"/>
  <c r="E1699" i="1" s="1"/>
  <c r="E1698" i="1"/>
  <c r="D1698" i="1"/>
  <c r="D1697" i="1"/>
  <c r="E1697" i="1" s="1"/>
  <c r="E1696" i="1"/>
  <c r="D1696" i="1"/>
  <c r="E1695" i="1"/>
  <c r="D1695" i="1"/>
  <c r="E1694" i="1"/>
  <c r="D1694" i="1"/>
  <c r="D1693" i="1"/>
  <c r="E1693" i="1" s="1"/>
  <c r="D1692" i="1"/>
  <c r="E1692" i="1" s="1"/>
  <c r="E1691" i="1"/>
  <c r="D1691" i="1"/>
  <c r="D1690" i="1"/>
  <c r="E1690" i="1" s="1"/>
  <c r="E1689" i="1"/>
  <c r="D1689" i="1"/>
  <c r="D1688" i="1"/>
  <c r="E1688" i="1" s="1"/>
  <c r="D1687" i="1"/>
  <c r="E1687" i="1" s="1"/>
  <c r="E1686" i="1"/>
  <c r="D1686" i="1"/>
  <c r="E1685" i="1"/>
  <c r="D1685" i="1"/>
  <c r="D1684" i="1"/>
  <c r="E1684" i="1" s="1"/>
  <c r="D1683" i="1"/>
  <c r="E1683" i="1" s="1"/>
  <c r="E1682" i="1"/>
  <c r="D1682" i="1"/>
  <c r="E1681" i="1"/>
  <c r="D1681" i="1"/>
  <c r="D1680" i="1"/>
  <c r="E1680" i="1" s="1"/>
  <c r="D1679" i="1"/>
  <c r="E1679" i="1" s="1"/>
  <c r="E1678" i="1"/>
  <c r="D1678" i="1"/>
  <c r="D1677" i="1"/>
  <c r="E1677" i="1" s="1"/>
  <c r="E1676" i="1"/>
  <c r="D1676" i="1"/>
  <c r="E1675" i="1"/>
  <c r="D1675" i="1"/>
  <c r="D1674" i="1"/>
  <c r="E1674" i="1" s="1"/>
  <c r="D1673" i="1"/>
  <c r="E1673" i="1" s="1"/>
  <c r="E1672" i="1"/>
  <c r="D1672" i="1"/>
  <c r="E1671" i="1"/>
  <c r="D1671" i="1"/>
  <c r="D1670" i="1"/>
  <c r="E1670" i="1" s="1"/>
  <c r="E1669" i="1"/>
  <c r="D1669" i="1"/>
  <c r="D1668" i="1"/>
  <c r="E1668" i="1" s="1"/>
  <c r="E1667" i="1"/>
  <c r="D1667" i="1"/>
  <c r="E1666" i="1"/>
  <c r="D1666" i="1"/>
  <c r="E1665" i="1"/>
  <c r="D1665" i="1"/>
  <c r="D1664" i="1"/>
  <c r="E1664" i="1" s="1"/>
  <c r="D1663" i="1"/>
  <c r="E1663" i="1" s="1"/>
  <c r="D1662" i="1"/>
  <c r="E1662" i="1" s="1"/>
  <c r="E1661" i="1"/>
  <c r="D1661" i="1"/>
  <c r="D1660" i="1"/>
  <c r="E1660" i="1" s="1"/>
  <c r="E1659" i="1"/>
  <c r="D1659" i="1"/>
  <c r="E1658" i="1"/>
  <c r="D1658" i="1"/>
  <c r="D1657" i="1"/>
  <c r="E1657" i="1" s="1"/>
  <c r="E1656" i="1"/>
  <c r="D1656" i="1"/>
  <c r="E1655" i="1"/>
  <c r="D1655" i="1"/>
  <c r="D1654" i="1"/>
  <c r="E1654" i="1" s="1"/>
  <c r="D1653" i="1"/>
  <c r="E1653" i="1" s="1"/>
  <c r="E1652" i="1"/>
  <c r="D1652" i="1"/>
  <c r="E1651" i="1"/>
  <c r="D1651" i="1"/>
  <c r="D1650" i="1"/>
  <c r="E1650" i="1" s="1"/>
  <c r="D1649" i="1"/>
  <c r="E1649" i="1" s="1"/>
  <c r="E1648" i="1"/>
  <c r="D1648" i="1"/>
  <c r="E1647" i="1"/>
  <c r="D1647" i="1"/>
  <c r="E1646" i="1"/>
  <c r="D1646" i="1"/>
  <c r="E1645" i="1"/>
  <c r="D1645" i="1"/>
  <c r="D1644" i="1"/>
  <c r="E1644" i="1" s="1"/>
  <c r="D1643" i="1"/>
  <c r="E1643" i="1" s="1"/>
  <c r="E1642" i="1"/>
  <c r="D1642" i="1"/>
  <c r="E1641" i="1"/>
  <c r="D1641" i="1"/>
  <c r="D1640" i="1"/>
  <c r="E1640" i="1" s="1"/>
  <c r="E1639" i="1"/>
  <c r="D1639" i="1"/>
  <c r="D1638" i="1"/>
  <c r="E1638" i="1" s="1"/>
  <c r="E1637" i="1"/>
  <c r="D1637" i="1"/>
  <c r="E1636" i="1"/>
  <c r="D1636" i="1"/>
  <c r="E1635" i="1"/>
  <c r="D1635" i="1"/>
  <c r="E1634" i="1"/>
  <c r="D1634" i="1"/>
  <c r="D1633" i="1"/>
  <c r="E1633" i="1" s="1"/>
  <c r="D1632" i="1"/>
  <c r="E1632" i="1" s="1"/>
  <c r="E1631" i="1"/>
  <c r="D1631" i="1"/>
  <c r="D1630" i="1"/>
  <c r="E1630" i="1" s="1"/>
  <c r="D1629" i="1"/>
  <c r="E1629" i="1" s="1"/>
  <c r="D1628" i="1"/>
  <c r="E1628" i="1" s="1"/>
  <c r="E1627" i="1"/>
  <c r="D1627" i="1"/>
  <c r="E1626" i="1"/>
  <c r="D1626" i="1"/>
  <c r="E1625" i="1"/>
  <c r="D1625" i="1"/>
  <c r="D1624" i="1"/>
  <c r="E1624" i="1" s="1"/>
  <c r="D1623" i="1"/>
  <c r="E1623" i="1" s="1"/>
  <c r="D1622" i="1"/>
  <c r="E1622" i="1" s="1"/>
  <c r="E1621" i="1"/>
  <c r="D1621" i="1"/>
  <c r="D1620" i="1"/>
  <c r="E1620" i="1" s="1"/>
  <c r="D1619" i="1"/>
  <c r="E1619" i="1" s="1"/>
  <c r="D1618" i="1"/>
  <c r="E1618" i="1" s="1"/>
  <c r="D1617" i="1"/>
  <c r="E1617" i="1" s="1"/>
  <c r="E1616" i="1"/>
  <c r="D1616" i="1"/>
  <c r="E1615" i="1"/>
  <c r="D1615" i="1"/>
  <c r="E1614" i="1"/>
  <c r="D1614" i="1"/>
  <c r="D1613" i="1"/>
  <c r="E1613" i="1" s="1"/>
  <c r="D1612" i="1"/>
  <c r="E1612" i="1" s="1"/>
  <c r="E1611" i="1"/>
  <c r="D1611" i="1"/>
  <c r="D1610" i="1"/>
  <c r="E1610" i="1" s="1"/>
  <c r="D1609" i="1"/>
  <c r="E1609" i="1" s="1"/>
  <c r="D1608" i="1"/>
  <c r="E1608" i="1" s="1"/>
  <c r="D1607" i="1"/>
  <c r="E1607" i="1" s="1"/>
  <c r="E1606" i="1"/>
  <c r="D1606" i="1"/>
  <c r="E1605" i="1"/>
  <c r="D1605" i="1"/>
  <c r="E1604" i="1"/>
  <c r="D1604" i="1"/>
  <c r="D1603" i="1"/>
  <c r="E1603" i="1" s="1"/>
  <c r="D1602" i="1"/>
  <c r="E1602" i="1" s="1"/>
  <c r="E1601" i="1"/>
  <c r="D1601" i="1"/>
  <c r="D1600" i="1"/>
  <c r="E1600" i="1" s="1"/>
  <c r="D1599" i="1"/>
  <c r="E1599" i="1" s="1"/>
  <c r="D1598" i="1"/>
  <c r="E1598" i="1" s="1"/>
  <c r="D1597" i="1"/>
  <c r="E1597" i="1" s="1"/>
  <c r="E1596" i="1"/>
  <c r="D1596" i="1"/>
  <c r="E1595" i="1"/>
  <c r="D1595" i="1"/>
  <c r="E1594" i="1"/>
  <c r="D1594" i="1"/>
  <c r="D1593" i="1"/>
  <c r="E1593" i="1" s="1"/>
  <c r="D1592" i="1"/>
  <c r="E1592" i="1" s="1"/>
  <c r="E1591" i="1"/>
  <c r="D1591" i="1"/>
  <c r="D1590" i="1"/>
  <c r="E1590" i="1" s="1"/>
  <c r="E1589" i="1"/>
  <c r="D1589" i="1"/>
  <c r="D1588" i="1"/>
  <c r="E1588" i="1" s="1"/>
  <c r="E1587" i="1"/>
  <c r="D1587" i="1"/>
  <c r="E1586" i="1"/>
  <c r="D1586" i="1"/>
  <c r="E1585" i="1"/>
  <c r="D1585" i="1"/>
  <c r="D1584" i="1"/>
  <c r="E1584" i="1" s="1"/>
  <c r="D1583" i="1"/>
  <c r="E1583" i="1" s="1"/>
  <c r="D1582" i="1"/>
  <c r="E1582" i="1" s="1"/>
  <c r="E1581" i="1"/>
  <c r="D1581" i="1"/>
  <c r="D1580" i="1"/>
  <c r="E1580" i="1" s="1"/>
  <c r="D1579" i="1"/>
  <c r="E1579" i="1" s="1"/>
  <c r="E1578" i="1"/>
  <c r="D1578" i="1"/>
  <c r="D1577" i="1"/>
  <c r="E1577" i="1" s="1"/>
  <c r="E1576" i="1"/>
  <c r="D1576" i="1"/>
  <c r="E1575" i="1"/>
  <c r="D1575" i="1"/>
  <c r="D1574" i="1"/>
  <c r="E1574" i="1" s="1"/>
  <c r="D1573" i="1"/>
  <c r="E1573" i="1" s="1"/>
  <c r="E1572" i="1"/>
  <c r="D1572" i="1"/>
  <c r="E1571" i="1"/>
  <c r="D1571" i="1"/>
  <c r="D1570" i="1"/>
  <c r="E1570" i="1" s="1"/>
  <c r="E1569" i="1"/>
  <c r="D1569" i="1"/>
  <c r="D1568" i="1"/>
  <c r="E1568" i="1" s="1"/>
  <c r="E1567" i="1"/>
  <c r="D1567" i="1"/>
  <c r="E1566" i="1"/>
  <c r="D1566" i="1"/>
  <c r="E1565" i="1"/>
  <c r="D1565" i="1"/>
  <c r="D1564" i="1"/>
  <c r="E1564" i="1" s="1"/>
  <c r="D1563" i="1"/>
  <c r="E1563" i="1" s="1"/>
  <c r="E1562" i="1"/>
  <c r="D1562" i="1"/>
  <c r="E1561" i="1"/>
  <c r="D1561" i="1"/>
  <c r="D1560" i="1"/>
  <c r="E1560" i="1" s="1"/>
  <c r="E1559" i="1"/>
  <c r="D1559" i="1"/>
  <c r="E1558" i="1"/>
  <c r="D1558" i="1"/>
  <c r="D1557" i="1"/>
  <c r="E1557" i="1" s="1"/>
  <c r="E1556" i="1"/>
  <c r="D1556" i="1"/>
  <c r="E1555" i="1"/>
  <c r="D1555" i="1"/>
  <c r="D1554" i="1"/>
  <c r="E1554" i="1" s="1"/>
  <c r="D1553" i="1"/>
  <c r="E1553" i="1" s="1"/>
  <c r="E1552" i="1"/>
  <c r="D1552" i="1"/>
  <c r="E1551" i="1"/>
  <c r="D1551" i="1"/>
  <c r="D1550" i="1"/>
  <c r="E1550" i="1" s="1"/>
  <c r="D1549" i="1"/>
  <c r="E1549" i="1" s="1"/>
  <c r="E1548" i="1"/>
  <c r="D1548" i="1"/>
  <c r="E1547" i="1"/>
  <c r="D1547" i="1"/>
  <c r="E1546" i="1"/>
  <c r="D1546" i="1"/>
  <c r="E1545" i="1"/>
  <c r="D1545" i="1"/>
  <c r="D1544" i="1"/>
  <c r="E1544" i="1" s="1"/>
  <c r="D1543" i="1"/>
  <c r="E1543" i="1" s="1"/>
  <c r="E1542" i="1"/>
  <c r="D1542" i="1"/>
  <c r="E1541" i="1"/>
  <c r="D1541" i="1"/>
  <c r="D1540" i="1"/>
  <c r="E1540" i="1" s="1"/>
  <c r="D1539" i="1"/>
  <c r="E1539" i="1" s="1"/>
  <c r="D1538" i="1"/>
  <c r="E1538" i="1" s="1"/>
  <c r="E1537" i="1"/>
  <c r="D1537" i="1"/>
  <c r="E1536" i="1"/>
  <c r="D1536" i="1"/>
  <c r="E1535" i="1"/>
  <c r="D1535" i="1"/>
  <c r="E1534" i="1"/>
  <c r="D1534" i="1"/>
  <c r="D1533" i="1"/>
  <c r="E1533" i="1" s="1"/>
  <c r="E1532" i="1"/>
  <c r="D1532" i="1"/>
  <c r="E1531" i="1"/>
  <c r="D1531" i="1"/>
  <c r="D1530" i="1"/>
  <c r="E1530" i="1" s="1"/>
  <c r="D1529" i="1"/>
  <c r="E1529" i="1" s="1"/>
  <c r="D1528" i="1"/>
  <c r="E1528" i="1" s="1"/>
  <c r="E1527" i="1"/>
  <c r="D1527" i="1"/>
  <c r="E1526" i="1"/>
  <c r="D1526" i="1"/>
  <c r="E1525" i="1"/>
  <c r="D1525" i="1"/>
  <c r="D1524" i="1"/>
  <c r="E1524" i="1" s="1"/>
  <c r="D1523" i="1"/>
  <c r="E1523" i="1" s="1"/>
  <c r="D1522" i="1"/>
  <c r="E1522" i="1" s="1"/>
  <c r="E1521" i="1"/>
  <c r="D1521" i="1"/>
  <c r="D1520" i="1"/>
  <c r="E1520" i="1" s="1"/>
  <c r="D1519" i="1"/>
  <c r="E1519" i="1" s="1"/>
  <c r="D1518" i="1"/>
  <c r="E1518" i="1" s="1"/>
  <c r="D1517" i="1"/>
  <c r="E1517" i="1" s="1"/>
  <c r="E1516" i="1"/>
  <c r="D1516" i="1"/>
  <c r="E1515" i="1"/>
  <c r="D1515" i="1"/>
  <c r="E1514" i="1"/>
  <c r="D1514" i="1"/>
  <c r="D1513" i="1"/>
  <c r="E1513" i="1" s="1"/>
  <c r="E1512" i="1"/>
  <c r="D1512" i="1"/>
  <c r="E1511" i="1"/>
  <c r="D1511" i="1"/>
  <c r="D1510" i="1"/>
  <c r="E1510" i="1" s="1"/>
  <c r="E1509" i="1"/>
  <c r="D1509" i="1"/>
  <c r="E1508" i="1"/>
  <c r="D1508" i="1"/>
  <c r="E1507" i="1"/>
  <c r="D1507" i="1"/>
  <c r="E1506" i="1"/>
  <c r="D1506" i="1"/>
  <c r="E1505" i="1"/>
  <c r="D1505" i="1"/>
  <c r="D1504" i="1"/>
  <c r="E1504" i="1" s="1"/>
  <c r="D1503" i="1"/>
  <c r="E1503" i="1" s="1"/>
  <c r="D1502" i="1"/>
  <c r="E1502" i="1" s="1"/>
  <c r="E1501" i="1"/>
  <c r="D1501" i="1"/>
  <c r="D1500" i="1"/>
  <c r="E1500" i="1" s="1"/>
  <c r="E1499" i="1"/>
  <c r="D1499" i="1"/>
  <c r="D1498" i="1"/>
  <c r="E1498" i="1" s="1"/>
  <c r="D1497" i="1"/>
  <c r="E1497" i="1" s="1"/>
  <c r="E1496" i="1"/>
  <c r="D1496" i="1"/>
  <c r="E1495" i="1"/>
  <c r="D1495" i="1"/>
  <c r="E1494" i="1"/>
  <c r="D1494" i="1"/>
  <c r="E1493" i="1"/>
  <c r="D1493" i="1"/>
  <c r="D1492" i="1"/>
  <c r="E1492" i="1" s="1"/>
  <c r="E1491" i="1"/>
  <c r="D1491" i="1"/>
  <c r="D1490" i="1"/>
  <c r="E1490" i="1" s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D1483" i="1"/>
  <c r="E1483" i="1" s="1"/>
  <c r="D1482" i="1"/>
  <c r="E1482" i="1" s="1"/>
  <c r="E1481" i="1"/>
  <c r="D1481" i="1"/>
  <c r="D1480" i="1"/>
  <c r="E1480" i="1" s="1"/>
  <c r="D1479" i="1"/>
  <c r="E1479" i="1" s="1"/>
  <c r="D1478" i="1"/>
  <c r="E1478" i="1" s="1"/>
  <c r="D1477" i="1"/>
  <c r="E1477" i="1" s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D1470" i="1"/>
  <c r="E1470" i="1" s="1"/>
  <c r="D1469" i="1"/>
  <c r="E1469" i="1" s="1"/>
  <c r="D1468" i="1"/>
  <c r="E1468" i="1" s="1"/>
  <c r="E1467" i="1"/>
  <c r="D1467" i="1"/>
  <c r="E1466" i="1"/>
  <c r="D1466" i="1"/>
  <c r="E1465" i="1"/>
  <c r="D1465" i="1"/>
  <c r="D1464" i="1"/>
  <c r="E1464" i="1" s="1"/>
  <c r="E1463" i="1"/>
  <c r="D1463" i="1"/>
  <c r="D1462" i="1"/>
  <c r="E1462" i="1" s="1"/>
  <c r="E1461" i="1"/>
  <c r="D1461" i="1"/>
  <c r="D1460" i="1"/>
  <c r="E1460" i="1" s="1"/>
  <c r="E1459" i="1"/>
  <c r="D1459" i="1"/>
  <c r="D1458" i="1"/>
  <c r="E1458" i="1" s="1"/>
  <c r="E1457" i="1"/>
  <c r="D1457" i="1"/>
  <c r="E1456" i="1"/>
  <c r="D1456" i="1"/>
  <c r="E1455" i="1"/>
  <c r="D1455" i="1"/>
  <c r="E1454" i="1"/>
  <c r="D1454" i="1"/>
  <c r="D1453" i="1"/>
  <c r="E1453" i="1" s="1"/>
  <c r="E1452" i="1"/>
  <c r="D1452" i="1"/>
  <c r="E1451" i="1"/>
  <c r="D1451" i="1"/>
  <c r="D1450" i="1"/>
  <c r="E1450" i="1" s="1"/>
  <c r="D1449" i="1"/>
  <c r="E1449" i="1" s="1"/>
  <c r="D1448" i="1"/>
  <c r="E1448" i="1" s="1"/>
  <c r="E1447" i="1"/>
  <c r="D1447" i="1"/>
  <c r="E1446" i="1"/>
  <c r="D1446" i="1"/>
  <c r="E1445" i="1"/>
  <c r="D1445" i="1"/>
  <c r="D1444" i="1"/>
  <c r="E1444" i="1" s="1"/>
  <c r="D1443" i="1"/>
  <c r="E1443" i="1" s="1"/>
  <c r="D1442" i="1"/>
  <c r="E1442" i="1" s="1"/>
  <c r="E1441" i="1"/>
  <c r="D1441" i="1"/>
  <c r="D1440" i="1"/>
  <c r="E1440" i="1" s="1"/>
  <c r="D1439" i="1"/>
  <c r="E1439" i="1" s="1"/>
  <c r="E1438" i="1"/>
  <c r="D1438" i="1"/>
  <c r="D1437" i="1"/>
  <c r="E1437" i="1" s="1"/>
  <c r="E1436" i="1"/>
  <c r="D1436" i="1"/>
  <c r="E1435" i="1"/>
  <c r="D1435" i="1"/>
  <c r="D1434" i="1"/>
  <c r="E1434" i="1" s="1"/>
  <c r="D1433" i="1"/>
  <c r="E1433" i="1" s="1"/>
  <c r="D1432" i="1"/>
  <c r="E1432" i="1" s="1"/>
  <c r="E1431" i="1"/>
  <c r="D1431" i="1"/>
  <c r="D1430" i="1"/>
  <c r="E1430" i="1" s="1"/>
  <c r="D1429" i="1"/>
  <c r="E1429" i="1" s="1"/>
  <c r="D1428" i="1"/>
  <c r="E1428" i="1" s="1"/>
  <c r="D1427" i="1"/>
  <c r="E1427" i="1" s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D1420" i="1"/>
  <c r="E1420" i="1" s="1"/>
  <c r="E1419" i="1"/>
  <c r="D1419" i="1"/>
  <c r="D1418" i="1"/>
  <c r="E1418" i="1" s="1"/>
  <c r="E1417" i="1"/>
  <c r="D1417" i="1"/>
  <c r="E1416" i="1"/>
  <c r="D1416" i="1"/>
  <c r="E1415" i="1"/>
  <c r="D1415" i="1"/>
  <c r="D1414" i="1"/>
  <c r="E1414" i="1" s="1"/>
  <c r="D1413" i="1"/>
  <c r="E1413" i="1" s="1"/>
  <c r="D1412" i="1"/>
  <c r="E1412" i="1" s="1"/>
  <c r="E1411" i="1"/>
  <c r="D1411" i="1"/>
  <c r="D1410" i="1"/>
  <c r="E1410" i="1" s="1"/>
  <c r="D1409" i="1"/>
  <c r="E1409" i="1" s="1"/>
  <c r="D1408" i="1"/>
  <c r="E1408" i="1" s="1"/>
  <c r="D1407" i="1"/>
  <c r="E1407" i="1" s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D1400" i="1"/>
  <c r="E1400" i="1" s="1"/>
  <c r="E1399" i="1"/>
  <c r="D1399" i="1"/>
  <c r="E1398" i="1"/>
  <c r="D1398" i="1"/>
  <c r="D1397" i="1"/>
  <c r="E1397" i="1" s="1"/>
  <c r="E1396" i="1"/>
  <c r="D1396" i="1"/>
  <c r="E1395" i="1"/>
  <c r="D1395" i="1"/>
  <c r="D1394" i="1"/>
  <c r="E1394" i="1" s="1"/>
  <c r="D1393" i="1"/>
  <c r="E1393" i="1" s="1"/>
  <c r="D1392" i="1"/>
  <c r="E1392" i="1" s="1"/>
  <c r="E1391" i="1"/>
  <c r="D1391" i="1"/>
  <c r="D1390" i="1"/>
  <c r="E1390" i="1" s="1"/>
  <c r="D1389" i="1"/>
  <c r="E1389" i="1" s="1"/>
  <c r="D1388" i="1"/>
  <c r="E1388" i="1" s="1"/>
  <c r="D1387" i="1"/>
  <c r="E1387" i="1" s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D1380" i="1"/>
  <c r="E1380" i="1" s="1"/>
  <c r="D1379" i="1"/>
  <c r="E1379" i="1" s="1"/>
  <c r="E1378" i="1"/>
  <c r="D1378" i="1"/>
  <c r="E1377" i="1"/>
  <c r="D1377" i="1"/>
  <c r="D1376" i="1"/>
  <c r="E1376" i="1" s="1"/>
  <c r="E1375" i="1"/>
  <c r="D1375" i="1"/>
  <c r="D1374" i="1"/>
  <c r="E1374" i="1" s="1"/>
  <c r="E1373" i="1"/>
  <c r="D1373" i="1"/>
  <c r="D1372" i="1"/>
  <c r="E1372" i="1" s="1"/>
  <c r="E1371" i="1"/>
  <c r="D1371" i="1"/>
  <c r="D1370" i="1"/>
  <c r="E1370" i="1" s="1"/>
  <c r="D1369" i="1"/>
  <c r="E1369" i="1" s="1"/>
  <c r="D1368" i="1"/>
  <c r="E1368" i="1" s="1"/>
  <c r="D1367" i="1"/>
  <c r="E1367" i="1" s="1"/>
  <c r="D1366" i="1"/>
  <c r="E1366" i="1" s="1"/>
  <c r="E1365" i="1"/>
  <c r="D1365" i="1"/>
  <c r="D1364" i="1"/>
  <c r="E1364" i="1" s="1"/>
  <c r="E1363" i="1"/>
  <c r="D1363" i="1"/>
  <c r="E1362" i="1"/>
  <c r="D1362" i="1"/>
  <c r="E1361" i="1"/>
  <c r="D1361" i="1"/>
  <c r="D1360" i="1"/>
  <c r="E1360" i="1" s="1"/>
  <c r="D1359" i="1"/>
  <c r="E1359" i="1" s="1"/>
  <c r="D1358" i="1"/>
  <c r="E1358" i="1" s="1"/>
  <c r="E1357" i="1"/>
  <c r="D1357" i="1"/>
  <c r="E1356" i="1"/>
  <c r="D1356" i="1"/>
  <c r="E1355" i="1"/>
  <c r="D1355" i="1"/>
  <c r="E1354" i="1"/>
  <c r="D1354" i="1"/>
  <c r="D1353" i="1"/>
  <c r="E1353" i="1" s="1"/>
  <c r="E1352" i="1"/>
  <c r="D1352" i="1"/>
  <c r="E1351" i="1"/>
  <c r="D1351" i="1"/>
  <c r="D1350" i="1"/>
  <c r="E1350" i="1" s="1"/>
  <c r="E1349" i="1"/>
  <c r="D1349" i="1"/>
  <c r="D1348" i="1"/>
  <c r="E1348" i="1" s="1"/>
  <c r="D1347" i="1"/>
  <c r="E1347" i="1" s="1"/>
  <c r="D1346" i="1"/>
  <c r="E1346" i="1" s="1"/>
  <c r="E1345" i="1"/>
  <c r="D1345" i="1"/>
  <c r="D1344" i="1"/>
  <c r="E1344" i="1" s="1"/>
  <c r="D1343" i="1"/>
  <c r="E1343" i="1" s="1"/>
  <c r="E1342" i="1"/>
  <c r="D1342" i="1"/>
  <c r="E1341" i="1"/>
  <c r="D1341" i="1"/>
  <c r="D1340" i="1"/>
  <c r="E1340" i="1" s="1"/>
  <c r="D1339" i="1"/>
  <c r="E1339" i="1" s="1"/>
  <c r="E1338" i="1"/>
  <c r="D1338" i="1"/>
  <c r="D1337" i="1"/>
  <c r="E1337" i="1" s="1"/>
  <c r="E1336" i="1"/>
  <c r="D1336" i="1"/>
  <c r="E1335" i="1"/>
  <c r="D1335" i="1"/>
  <c r="D1334" i="1"/>
  <c r="E1334" i="1" s="1"/>
  <c r="E1333" i="1"/>
  <c r="D1333" i="1"/>
  <c r="D1332" i="1"/>
  <c r="E1332" i="1" s="1"/>
  <c r="E1331" i="1"/>
  <c r="D1331" i="1"/>
  <c r="D1330" i="1"/>
  <c r="E1330" i="1" s="1"/>
  <c r="E1329" i="1"/>
  <c r="D1329" i="1"/>
  <c r="D1328" i="1"/>
  <c r="E1328" i="1" s="1"/>
  <c r="D1327" i="1"/>
  <c r="E1327" i="1" s="1"/>
  <c r="E1326" i="1"/>
  <c r="D1326" i="1"/>
  <c r="E1325" i="1"/>
  <c r="D1325" i="1"/>
  <c r="D1324" i="1"/>
  <c r="E1324" i="1" s="1"/>
  <c r="D1323" i="1"/>
  <c r="E1323" i="1" s="1"/>
  <c r="D1322" i="1"/>
  <c r="E1322" i="1" s="1"/>
  <c r="E1321" i="1"/>
  <c r="D1321" i="1"/>
  <c r="D1320" i="1"/>
  <c r="E1320" i="1" s="1"/>
  <c r="D1319" i="1"/>
  <c r="E1319" i="1" s="1"/>
  <c r="D1318" i="1"/>
  <c r="E1318" i="1" s="1"/>
  <c r="D1317" i="1"/>
  <c r="E1317" i="1" s="1"/>
  <c r="E1316" i="1"/>
  <c r="D1316" i="1"/>
  <c r="E1315" i="1"/>
  <c r="D1315" i="1"/>
  <c r="E1314" i="1"/>
  <c r="D1314" i="1"/>
  <c r="D1313" i="1"/>
  <c r="E1313" i="1" s="1"/>
  <c r="E1312" i="1"/>
  <c r="D1312" i="1"/>
  <c r="E1311" i="1"/>
  <c r="D1311" i="1"/>
  <c r="D1310" i="1"/>
  <c r="E1310" i="1" s="1"/>
  <c r="E1309" i="1"/>
  <c r="D1309" i="1"/>
  <c r="E1308" i="1"/>
  <c r="D1308" i="1"/>
  <c r="D1307" i="1"/>
  <c r="E1307" i="1" s="1"/>
  <c r="D1306" i="1"/>
  <c r="E1306" i="1" s="1"/>
  <c r="E1305" i="1"/>
  <c r="D1305" i="1"/>
  <c r="D1304" i="1"/>
  <c r="E1304" i="1" s="1"/>
  <c r="D1303" i="1"/>
  <c r="E1303" i="1" s="1"/>
  <c r="D1302" i="1"/>
  <c r="E1302" i="1" s="1"/>
  <c r="E1301" i="1"/>
  <c r="D1301" i="1"/>
  <c r="D1300" i="1"/>
  <c r="E1300" i="1" s="1"/>
  <c r="D1299" i="1"/>
  <c r="E1299" i="1" s="1"/>
  <c r="D1298" i="1"/>
  <c r="E1298" i="1" s="1"/>
  <c r="D1297" i="1"/>
  <c r="E1297" i="1" s="1"/>
  <c r="D1296" i="1"/>
  <c r="E1296" i="1" s="1"/>
  <c r="E1295" i="1"/>
  <c r="D1295" i="1"/>
  <c r="E1294" i="1"/>
  <c r="D1294" i="1"/>
  <c r="E1293" i="1"/>
  <c r="D1293" i="1"/>
  <c r="E1292" i="1"/>
  <c r="D1292" i="1"/>
  <c r="E1291" i="1"/>
  <c r="D1291" i="1"/>
  <c r="D1290" i="1"/>
  <c r="E1290" i="1" s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D1283" i="1"/>
  <c r="E1283" i="1" s="1"/>
  <c r="D1282" i="1"/>
  <c r="E1282" i="1" s="1"/>
  <c r="E1281" i="1"/>
  <c r="D1281" i="1"/>
  <c r="D1280" i="1"/>
  <c r="E1280" i="1" s="1"/>
  <c r="D1279" i="1"/>
  <c r="E1279" i="1" s="1"/>
  <c r="E1278" i="1"/>
  <c r="D1278" i="1"/>
  <c r="D1277" i="1"/>
  <c r="E1277" i="1" s="1"/>
  <c r="D1276" i="1"/>
  <c r="E1276" i="1" s="1"/>
  <c r="E1275" i="1"/>
  <c r="D1275" i="1"/>
  <c r="E1274" i="1"/>
  <c r="D1274" i="1"/>
  <c r="E1273" i="1"/>
  <c r="D1273" i="1"/>
  <c r="E1272" i="1"/>
  <c r="D1272" i="1"/>
  <c r="E1271" i="1"/>
  <c r="D1271" i="1"/>
  <c r="D1270" i="1"/>
  <c r="E1270" i="1" s="1"/>
  <c r="D1269" i="1"/>
  <c r="E1269" i="1" s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D1262" i="1"/>
  <c r="E1262" i="1" s="1"/>
  <c r="E1261" i="1"/>
  <c r="D1261" i="1"/>
  <c r="D1260" i="1"/>
  <c r="E1260" i="1" s="1"/>
  <c r="E1259" i="1"/>
  <c r="D1259" i="1"/>
  <c r="D1258" i="1"/>
  <c r="E1258" i="1" s="1"/>
  <c r="D1257" i="1"/>
  <c r="E1257" i="1" s="1"/>
  <c r="D1256" i="1"/>
  <c r="E1256" i="1" s="1"/>
  <c r="E1255" i="1"/>
  <c r="D1255" i="1"/>
  <c r="E1254" i="1"/>
  <c r="D1254" i="1"/>
  <c r="E1253" i="1"/>
  <c r="D1253" i="1"/>
  <c r="E1252" i="1"/>
  <c r="D1252" i="1"/>
  <c r="E1251" i="1"/>
  <c r="D1251" i="1"/>
  <c r="D1250" i="1"/>
  <c r="E1250" i="1" s="1"/>
  <c r="D1249" i="1"/>
  <c r="E1249" i="1" s="1"/>
  <c r="D1248" i="1"/>
  <c r="E1248" i="1" s="1"/>
  <c r="D1247" i="1"/>
  <c r="E1247" i="1" s="1"/>
  <c r="E1246" i="1"/>
  <c r="D1246" i="1"/>
  <c r="E1245" i="1"/>
  <c r="D1245" i="1"/>
  <c r="E1244" i="1"/>
  <c r="D1244" i="1"/>
  <c r="D1243" i="1"/>
  <c r="E1243" i="1" s="1"/>
  <c r="D1242" i="1"/>
  <c r="E1242" i="1" s="1"/>
  <c r="E1241" i="1"/>
  <c r="D1241" i="1"/>
  <c r="D1240" i="1"/>
  <c r="E1240" i="1" s="1"/>
  <c r="E1239" i="1"/>
  <c r="D1239" i="1"/>
  <c r="E1238" i="1"/>
  <c r="D1238" i="1"/>
  <c r="D1237" i="1"/>
  <c r="E1237" i="1" s="1"/>
  <c r="E1236" i="1"/>
  <c r="D1236" i="1"/>
  <c r="E1235" i="1"/>
  <c r="D1235" i="1"/>
  <c r="D1234" i="1"/>
  <c r="E1234" i="1" s="1"/>
  <c r="E1233" i="1"/>
  <c r="D1233" i="1"/>
  <c r="D1232" i="1"/>
  <c r="E1232" i="1" s="1"/>
  <c r="E1231" i="1"/>
  <c r="D1231" i="1"/>
  <c r="D1230" i="1"/>
  <c r="E1230" i="1" s="1"/>
  <c r="D1229" i="1"/>
  <c r="E1229" i="1" s="1"/>
  <c r="D1228" i="1"/>
  <c r="E1228" i="1" s="1"/>
  <c r="E1227" i="1"/>
  <c r="D1227" i="1"/>
  <c r="E1226" i="1"/>
  <c r="D1226" i="1"/>
  <c r="E1225" i="1"/>
  <c r="D1225" i="1"/>
  <c r="E1224" i="1"/>
  <c r="D1224" i="1"/>
  <c r="D1223" i="1"/>
  <c r="E1223" i="1" s="1"/>
  <c r="E1222" i="1"/>
  <c r="D1222" i="1"/>
  <c r="E1221" i="1"/>
  <c r="D1221" i="1"/>
  <c r="D1220" i="1"/>
  <c r="E1220" i="1" s="1"/>
  <c r="E1219" i="1"/>
  <c r="D1219" i="1"/>
  <c r="E1218" i="1"/>
  <c r="D1218" i="1"/>
  <c r="D1217" i="1"/>
  <c r="E1217" i="1" s="1"/>
  <c r="D1216" i="1"/>
  <c r="E1216" i="1" s="1"/>
  <c r="E1215" i="1"/>
  <c r="D1215" i="1"/>
  <c r="D1214" i="1"/>
  <c r="E1214" i="1" s="1"/>
  <c r="D1213" i="1"/>
  <c r="E1213" i="1" s="1"/>
  <c r="D1212" i="1"/>
  <c r="E1212" i="1" s="1"/>
  <c r="E1211" i="1"/>
  <c r="D1211" i="1"/>
  <c r="D1210" i="1"/>
  <c r="E1210" i="1" s="1"/>
  <c r="D1209" i="1"/>
  <c r="E1209" i="1" s="1"/>
  <c r="D1208" i="1"/>
  <c r="E1208" i="1" s="1"/>
  <c r="D1207" i="1"/>
  <c r="E1207" i="1" s="1"/>
  <c r="E1206" i="1"/>
  <c r="D1206" i="1"/>
  <c r="E1205" i="1"/>
  <c r="D1205" i="1"/>
  <c r="E1204" i="1"/>
  <c r="D1204" i="1"/>
  <c r="E1203" i="1"/>
  <c r="D1203" i="1"/>
  <c r="D1202" i="1"/>
  <c r="E1202" i="1" s="1"/>
  <c r="E1201" i="1"/>
  <c r="D1201" i="1"/>
  <c r="D1200" i="1"/>
  <c r="E1200" i="1" s="1"/>
  <c r="D1199" i="1"/>
  <c r="E1199" i="1" s="1"/>
  <c r="E1198" i="1"/>
  <c r="D1198" i="1"/>
  <c r="E1197" i="1"/>
  <c r="D1197" i="1"/>
  <c r="D1196" i="1"/>
  <c r="E1196" i="1" s="1"/>
  <c r="E1195" i="1"/>
  <c r="D1195" i="1"/>
  <c r="D1194" i="1"/>
  <c r="E1194" i="1" s="1"/>
  <c r="D1193" i="1"/>
  <c r="E1193" i="1" s="1"/>
  <c r="D1192" i="1"/>
  <c r="E1192" i="1" s="1"/>
  <c r="E1191" i="1"/>
  <c r="D1191" i="1"/>
  <c r="D1190" i="1"/>
  <c r="E1190" i="1" s="1"/>
  <c r="E1189" i="1"/>
  <c r="D1189" i="1"/>
  <c r="D1188" i="1"/>
  <c r="E1188" i="1" s="1"/>
  <c r="D1187" i="1"/>
  <c r="E1187" i="1" s="1"/>
  <c r="D1186" i="1"/>
  <c r="E1186" i="1" s="1"/>
  <c r="E1185" i="1"/>
  <c r="D1185" i="1"/>
  <c r="E1184" i="1"/>
  <c r="D1184" i="1"/>
  <c r="E1183" i="1"/>
  <c r="D1183" i="1"/>
  <c r="E1182" i="1"/>
  <c r="D1182" i="1"/>
  <c r="E1181" i="1"/>
  <c r="D1181" i="1"/>
  <c r="D1180" i="1"/>
  <c r="E1180" i="1" s="1"/>
  <c r="D1179" i="1"/>
  <c r="E1179" i="1" s="1"/>
  <c r="D1178" i="1"/>
  <c r="E1178" i="1" s="1"/>
  <c r="E1177" i="1"/>
  <c r="D1177" i="1"/>
  <c r="E1176" i="1"/>
  <c r="D1176" i="1"/>
  <c r="E1175" i="1"/>
  <c r="D1175" i="1"/>
  <c r="D1174" i="1"/>
  <c r="E1174" i="1" s="1"/>
  <c r="D1173" i="1"/>
  <c r="E1173" i="1" s="1"/>
  <c r="D1172" i="1"/>
  <c r="E1172" i="1" s="1"/>
  <c r="E1171" i="1"/>
  <c r="D1171" i="1"/>
  <c r="D1170" i="1"/>
  <c r="E1170" i="1" s="1"/>
  <c r="D1169" i="1"/>
  <c r="E1169" i="1" s="1"/>
  <c r="D1168" i="1"/>
  <c r="E1168" i="1" s="1"/>
  <c r="D1167" i="1"/>
  <c r="E1167" i="1" s="1"/>
  <c r="D1166" i="1"/>
  <c r="E1166" i="1" s="1"/>
  <c r="E1165" i="1"/>
  <c r="D1165" i="1"/>
  <c r="E1164" i="1"/>
  <c r="D1164" i="1"/>
  <c r="D1163" i="1"/>
  <c r="E1163" i="1" s="1"/>
  <c r="E1162" i="1"/>
  <c r="D1162" i="1"/>
  <c r="E1161" i="1"/>
  <c r="D1161" i="1"/>
  <c r="D1160" i="1"/>
  <c r="E1160" i="1" s="1"/>
  <c r="D1159" i="1"/>
  <c r="E1159" i="1" s="1"/>
  <c r="D1158" i="1"/>
  <c r="E1158" i="1" s="1"/>
  <c r="D1157" i="1"/>
  <c r="E1157" i="1" s="1"/>
  <c r="E1156" i="1"/>
  <c r="D1156" i="1"/>
  <c r="D1155" i="1"/>
  <c r="E1155" i="1" s="1"/>
  <c r="D1154" i="1"/>
  <c r="E1154" i="1" s="1"/>
  <c r="E1153" i="1"/>
  <c r="D1153" i="1"/>
  <c r="D1152" i="1"/>
  <c r="E1152" i="1" s="1"/>
  <c r="E1151" i="1"/>
  <c r="D1151" i="1"/>
  <c r="D1150" i="1"/>
  <c r="E1150" i="1" s="1"/>
  <c r="E1149" i="1"/>
  <c r="D1149" i="1"/>
  <c r="D1148" i="1"/>
  <c r="E1148" i="1" s="1"/>
  <c r="D1147" i="1"/>
  <c r="E1147" i="1" s="1"/>
  <c r="D1146" i="1"/>
  <c r="E1146" i="1" s="1"/>
  <c r="D1145" i="1"/>
  <c r="E1145" i="1" s="1"/>
  <c r="D1144" i="1"/>
  <c r="E1144" i="1" s="1"/>
  <c r="D1143" i="1"/>
  <c r="E1143" i="1" s="1"/>
  <c r="D1142" i="1"/>
  <c r="E1142" i="1" s="1"/>
  <c r="E1141" i="1"/>
  <c r="D1141" i="1"/>
  <c r="D1140" i="1"/>
  <c r="E1140" i="1" s="1"/>
  <c r="D1139" i="1"/>
  <c r="E1139" i="1" s="1"/>
  <c r="D1138" i="1"/>
  <c r="E1138" i="1" s="1"/>
  <c r="E1137" i="1"/>
  <c r="D1137" i="1"/>
  <c r="D1136" i="1"/>
  <c r="E1136" i="1" s="1"/>
  <c r="E1135" i="1"/>
  <c r="D1135" i="1"/>
  <c r="E1134" i="1"/>
  <c r="D1134" i="1"/>
  <c r="D1133" i="1"/>
  <c r="E1133" i="1" s="1"/>
  <c r="D1132" i="1"/>
  <c r="E1132" i="1" s="1"/>
  <c r="E1131" i="1"/>
  <c r="D1131" i="1"/>
  <c r="D1130" i="1"/>
  <c r="E1130" i="1" s="1"/>
  <c r="E1129" i="1"/>
  <c r="D1129" i="1"/>
  <c r="E1128" i="1"/>
  <c r="D1128" i="1"/>
  <c r="E1127" i="1"/>
  <c r="D1127" i="1"/>
  <c r="E1126" i="1"/>
  <c r="D1126" i="1"/>
  <c r="E1125" i="1"/>
  <c r="D1125" i="1"/>
  <c r="D1124" i="1"/>
  <c r="E1124" i="1" s="1"/>
  <c r="D1123" i="1"/>
  <c r="E1123" i="1" s="1"/>
  <c r="D1122" i="1"/>
  <c r="E1122" i="1" s="1"/>
  <c r="E1121" i="1"/>
  <c r="D1121" i="1"/>
  <c r="D1120" i="1"/>
  <c r="E1120" i="1" s="1"/>
  <c r="D1119" i="1"/>
  <c r="E1119" i="1" s="1"/>
  <c r="D1118" i="1"/>
  <c r="E1118" i="1" s="1"/>
  <c r="E1117" i="1"/>
  <c r="D1117" i="1"/>
  <c r="E1116" i="1"/>
  <c r="D1116" i="1"/>
  <c r="D1115" i="1"/>
  <c r="E1115" i="1" s="1"/>
  <c r="E1114" i="1"/>
  <c r="D1114" i="1"/>
  <c r="E1113" i="1"/>
  <c r="D1113" i="1"/>
  <c r="D1112" i="1"/>
  <c r="E1112" i="1" s="1"/>
  <c r="E1111" i="1"/>
  <c r="D1111" i="1"/>
  <c r="D1110" i="1"/>
  <c r="E1110" i="1" s="1"/>
  <c r="E1109" i="1"/>
  <c r="D1109" i="1"/>
  <c r="E1108" i="1"/>
  <c r="D1108" i="1"/>
  <c r="E1107" i="1"/>
  <c r="D1107" i="1"/>
  <c r="D1106" i="1"/>
  <c r="E1106" i="1" s="1"/>
  <c r="E1105" i="1"/>
  <c r="D1105" i="1"/>
  <c r="E1104" i="1"/>
  <c r="D1104" i="1"/>
  <c r="D1103" i="1"/>
  <c r="E1103" i="1" s="1"/>
  <c r="D1102" i="1"/>
  <c r="E1102" i="1" s="1"/>
  <c r="E1101" i="1"/>
  <c r="D1101" i="1"/>
  <c r="D1100" i="1"/>
  <c r="E1100" i="1" s="1"/>
  <c r="D1099" i="1"/>
  <c r="E1099" i="1" s="1"/>
  <c r="D1098" i="1"/>
  <c r="E1098" i="1" s="1"/>
  <c r="D1097" i="1"/>
  <c r="E1097" i="1" s="1"/>
  <c r="D1096" i="1"/>
  <c r="E1096" i="1" s="1"/>
  <c r="D1095" i="1"/>
  <c r="E1095" i="1" s="1"/>
  <c r="E1094" i="1"/>
  <c r="D1094" i="1"/>
  <c r="E1093" i="1"/>
  <c r="D1093" i="1"/>
  <c r="E1092" i="1"/>
  <c r="D1092" i="1"/>
  <c r="E1091" i="1"/>
  <c r="D1091" i="1"/>
  <c r="D1090" i="1"/>
  <c r="E1090" i="1" s="1"/>
  <c r="E1089" i="1"/>
  <c r="D1089" i="1"/>
  <c r="E1088" i="1"/>
  <c r="D1088" i="1"/>
  <c r="E1087" i="1"/>
  <c r="D1087" i="1"/>
  <c r="E1086" i="1"/>
  <c r="D1086" i="1"/>
  <c r="D1085" i="1"/>
  <c r="E1085" i="1" s="1"/>
  <c r="D1084" i="1"/>
  <c r="E1084" i="1" s="1"/>
  <c r="D1083" i="1"/>
  <c r="E1083" i="1" s="1"/>
  <c r="D1082" i="1"/>
  <c r="E1082" i="1" s="1"/>
  <c r="E1081" i="1"/>
  <c r="D1081" i="1"/>
  <c r="D1080" i="1"/>
  <c r="E1080" i="1" s="1"/>
  <c r="E1079" i="1"/>
  <c r="D1079" i="1"/>
  <c r="E1078" i="1"/>
  <c r="D1078" i="1"/>
  <c r="D1077" i="1"/>
  <c r="E1077" i="1" s="1"/>
  <c r="D1076" i="1"/>
  <c r="E1076" i="1" s="1"/>
  <c r="D1075" i="1"/>
  <c r="E1075" i="1" s="1"/>
  <c r="E1074" i="1"/>
  <c r="D1074" i="1"/>
  <c r="D1073" i="1"/>
  <c r="E1073" i="1" s="1"/>
  <c r="E1072" i="1"/>
  <c r="D1072" i="1"/>
  <c r="E1071" i="1"/>
  <c r="D1071" i="1"/>
  <c r="D1070" i="1"/>
  <c r="E1070" i="1" s="1"/>
  <c r="D1069" i="1"/>
  <c r="E1069" i="1" s="1"/>
  <c r="E1068" i="1"/>
  <c r="D1068" i="1"/>
  <c r="E1067" i="1"/>
  <c r="D1067" i="1"/>
  <c r="E1066" i="1"/>
  <c r="D1066" i="1"/>
  <c r="D1065" i="1"/>
  <c r="E1065" i="1" s="1"/>
  <c r="D1064" i="1"/>
  <c r="E1064" i="1" s="1"/>
  <c r="D1063" i="1"/>
  <c r="E1063" i="1" s="1"/>
  <c r="D1062" i="1"/>
  <c r="E1062" i="1" s="1"/>
  <c r="E1061" i="1"/>
  <c r="D1061" i="1"/>
  <c r="D1060" i="1"/>
  <c r="E1060" i="1" s="1"/>
  <c r="E1059" i="1"/>
  <c r="D1059" i="1"/>
  <c r="E1058" i="1"/>
  <c r="D1058" i="1"/>
  <c r="E1057" i="1"/>
  <c r="D1057" i="1"/>
  <c r="D1056" i="1"/>
  <c r="E1056" i="1" s="1"/>
  <c r="D1055" i="1"/>
  <c r="E1055" i="1" s="1"/>
  <c r="E1054" i="1"/>
  <c r="D1054" i="1"/>
  <c r="D1053" i="1"/>
  <c r="E1053" i="1" s="1"/>
  <c r="E1052" i="1"/>
  <c r="D1052" i="1"/>
  <c r="E1051" i="1"/>
  <c r="D1051" i="1"/>
  <c r="D1050" i="1"/>
  <c r="E1050" i="1" s="1"/>
  <c r="D1049" i="1"/>
  <c r="E1049" i="1" s="1"/>
  <c r="D1048" i="1"/>
  <c r="E1048" i="1" s="1"/>
  <c r="E1047" i="1"/>
  <c r="D1047" i="1"/>
  <c r="E1046" i="1"/>
  <c r="D1046" i="1"/>
  <c r="E1045" i="1"/>
  <c r="D1045" i="1"/>
  <c r="E1044" i="1"/>
  <c r="D1044" i="1"/>
  <c r="E1043" i="1"/>
  <c r="D1043" i="1"/>
  <c r="D1042" i="1"/>
  <c r="E1042" i="1" s="1"/>
  <c r="E1041" i="1"/>
  <c r="D1041" i="1"/>
  <c r="D1040" i="1"/>
  <c r="E1040" i="1" s="1"/>
  <c r="E1039" i="1"/>
  <c r="D1039" i="1"/>
  <c r="E1038" i="1"/>
  <c r="D1038" i="1"/>
  <c r="E1037" i="1"/>
  <c r="D1037" i="1"/>
  <c r="D1036" i="1"/>
  <c r="E1036" i="1" s="1"/>
  <c r="D1035" i="1"/>
  <c r="E1035" i="1" s="1"/>
  <c r="D1034" i="1"/>
  <c r="E1034" i="1" s="1"/>
  <c r="D1033" i="1"/>
  <c r="E1033" i="1" s="1"/>
  <c r="D1032" i="1"/>
  <c r="E1032" i="1" s="1"/>
  <c r="E1031" i="1"/>
  <c r="D1031" i="1"/>
  <c r="D1030" i="1"/>
  <c r="E1030" i="1" s="1"/>
  <c r="D1029" i="1"/>
  <c r="E1029" i="1" s="1"/>
  <c r="D1028" i="1"/>
  <c r="E1028" i="1" s="1"/>
  <c r="D1027" i="1"/>
  <c r="E1027" i="1" s="1"/>
  <c r="D1026" i="1"/>
  <c r="E1026" i="1" s="1"/>
  <c r="E1025" i="1"/>
  <c r="D1025" i="1"/>
  <c r="E1024" i="1"/>
  <c r="D1024" i="1"/>
  <c r="E1023" i="1"/>
  <c r="D1023" i="1"/>
  <c r="E1022" i="1"/>
  <c r="D1022" i="1"/>
  <c r="E1021" i="1"/>
  <c r="D1021" i="1"/>
  <c r="D1020" i="1"/>
  <c r="E1020" i="1" s="1"/>
  <c r="E1019" i="1"/>
  <c r="D1019" i="1"/>
  <c r="E1018" i="1"/>
  <c r="D1018" i="1"/>
  <c r="D1017" i="1"/>
  <c r="E1017" i="1" s="1"/>
  <c r="D1016" i="1"/>
  <c r="E1016" i="1" s="1"/>
  <c r="E1015" i="1"/>
  <c r="D1015" i="1"/>
  <c r="D1014" i="1"/>
  <c r="E1014" i="1" s="1"/>
  <c r="D1013" i="1"/>
  <c r="E1013" i="1" s="1"/>
  <c r="D1012" i="1"/>
  <c r="E1012" i="1" s="1"/>
  <c r="E1011" i="1"/>
  <c r="D1011" i="1"/>
  <c r="D1010" i="1"/>
  <c r="E1010" i="1" s="1"/>
  <c r="E1009" i="1"/>
  <c r="D1009" i="1"/>
  <c r="D1008" i="1"/>
  <c r="E1008" i="1" s="1"/>
  <c r="D1007" i="1"/>
  <c r="E1007" i="1" s="1"/>
  <c r="D1006" i="1"/>
  <c r="E1006" i="1" s="1"/>
  <c r="E1005" i="1"/>
  <c r="D1005" i="1"/>
  <c r="E1004" i="1"/>
  <c r="D1004" i="1"/>
  <c r="E1003" i="1"/>
  <c r="D1003" i="1"/>
  <c r="D1002" i="1"/>
  <c r="E1002" i="1" s="1"/>
  <c r="E1001" i="1"/>
  <c r="D1001" i="1"/>
  <c r="D1000" i="1"/>
  <c r="E1000" i="1" s="1"/>
  <c r="E999" i="1"/>
  <c r="D999" i="1"/>
  <c r="E998" i="1"/>
  <c r="D998" i="1"/>
  <c r="D997" i="1"/>
  <c r="E997" i="1" s="1"/>
  <c r="E996" i="1"/>
  <c r="D996" i="1"/>
  <c r="D995" i="1"/>
  <c r="E995" i="1" s="1"/>
  <c r="E994" i="1"/>
  <c r="D994" i="1"/>
  <c r="D993" i="1"/>
  <c r="E993" i="1" s="1"/>
  <c r="D992" i="1"/>
  <c r="E992" i="1" s="1"/>
  <c r="E991" i="1"/>
  <c r="D991" i="1"/>
  <c r="D990" i="1"/>
  <c r="E990" i="1" s="1"/>
  <c r="E989" i="1"/>
  <c r="D989" i="1"/>
  <c r="D988" i="1"/>
  <c r="E988" i="1" s="1"/>
  <c r="D987" i="1"/>
  <c r="E987" i="1" s="1"/>
  <c r="D986" i="1"/>
  <c r="E986" i="1" s="1"/>
  <c r="D985" i="1"/>
  <c r="E985" i="1" s="1"/>
  <c r="D984" i="1"/>
  <c r="E984" i="1" s="1"/>
  <c r="E983" i="1"/>
  <c r="D983" i="1"/>
  <c r="E982" i="1"/>
  <c r="D982" i="1"/>
  <c r="E981" i="1"/>
  <c r="D981" i="1"/>
  <c r="D980" i="1"/>
  <c r="E980" i="1" s="1"/>
  <c r="D979" i="1"/>
  <c r="E979" i="1" s="1"/>
  <c r="D978" i="1"/>
  <c r="E978" i="1" s="1"/>
  <c r="E977" i="1"/>
  <c r="D977" i="1"/>
  <c r="D976" i="1"/>
  <c r="E976" i="1" s="1"/>
  <c r="E975" i="1"/>
  <c r="D975" i="1"/>
  <c r="D974" i="1"/>
  <c r="E974" i="1" s="1"/>
  <c r="D973" i="1"/>
  <c r="E973" i="1" s="1"/>
  <c r="D972" i="1"/>
  <c r="E972" i="1" s="1"/>
  <c r="E971" i="1"/>
  <c r="D971" i="1"/>
  <c r="D970" i="1"/>
  <c r="E970" i="1" s="1"/>
  <c r="D969" i="1"/>
  <c r="E969" i="1" s="1"/>
  <c r="D968" i="1"/>
  <c r="E968" i="1" s="1"/>
  <c r="E967" i="1"/>
  <c r="D967" i="1"/>
  <c r="D966" i="1"/>
  <c r="E966" i="1" s="1"/>
  <c r="D965" i="1"/>
  <c r="E965" i="1" s="1"/>
  <c r="D964" i="1"/>
  <c r="E964" i="1" s="1"/>
  <c r="E963" i="1"/>
  <c r="D963" i="1"/>
  <c r="E962" i="1"/>
  <c r="D962" i="1"/>
  <c r="E961" i="1"/>
  <c r="D961" i="1"/>
  <c r="D960" i="1"/>
  <c r="E960" i="1" s="1"/>
  <c r="D959" i="1"/>
  <c r="E959" i="1" s="1"/>
  <c r="E958" i="1"/>
  <c r="D958" i="1"/>
  <c r="D957" i="1"/>
  <c r="E957" i="1" s="1"/>
  <c r="E956" i="1"/>
  <c r="D956" i="1"/>
  <c r="D955" i="1"/>
  <c r="E955" i="1" s="1"/>
  <c r="E954" i="1"/>
  <c r="D954" i="1"/>
  <c r="D953" i="1"/>
  <c r="E953" i="1" s="1"/>
  <c r="E952" i="1"/>
  <c r="D952" i="1"/>
  <c r="E951" i="1"/>
  <c r="D951" i="1"/>
  <c r="D950" i="1"/>
  <c r="E950" i="1" s="1"/>
  <c r="E949" i="1"/>
  <c r="D949" i="1"/>
  <c r="D948" i="1"/>
  <c r="E948" i="1" s="1"/>
  <c r="E947" i="1"/>
  <c r="D947" i="1"/>
  <c r="D946" i="1"/>
  <c r="E946" i="1" s="1"/>
  <c r="D945" i="1"/>
  <c r="E945" i="1" s="1"/>
  <c r="D944" i="1"/>
  <c r="E944" i="1" s="1"/>
  <c r="D943" i="1"/>
  <c r="E943" i="1" s="1"/>
  <c r="E942" i="1"/>
  <c r="D942" i="1"/>
  <c r="E941" i="1"/>
  <c r="D941" i="1"/>
  <c r="D940" i="1"/>
  <c r="E940" i="1" s="1"/>
  <c r="D939" i="1"/>
  <c r="E939" i="1" s="1"/>
  <c r="E938" i="1"/>
  <c r="D938" i="1"/>
  <c r="E937" i="1"/>
  <c r="D937" i="1"/>
  <c r="D936" i="1"/>
  <c r="E936" i="1" s="1"/>
  <c r="E935" i="1"/>
  <c r="D935" i="1"/>
  <c r="D934" i="1"/>
  <c r="E934" i="1" s="1"/>
  <c r="D933" i="1"/>
  <c r="E933" i="1" s="1"/>
  <c r="E932" i="1"/>
  <c r="D932" i="1"/>
  <c r="E931" i="1"/>
  <c r="D931" i="1"/>
  <c r="D930" i="1"/>
  <c r="E930" i="1" s="1"/>
  <c r="E929" i="1"/>
  <c r="D929" i="1"/>
  <c r="E928" i="1"/>
  <c r="D928" i="1"/>
  <c r="E927" i="1"/>
  <c r="D927" i="1"/>
  <c r="E926" i="1"/>
  <c r="D926" i="1"/>
  <c r="D925" i="1"/>
  <c r="E925" i="1" s="1"/>
  <c r="D924" i="1"/>
  <c r="E924" i="1" s="1"/>
  <c r="D923" i="1"/>
  <c r="E923" i="1" s="1"/>
  <c r="D922" i="1"/>
  <c r="E922" i="1" s="1"/>
  <c r="E921" i="1"/>
  <c r="D921" i="1"/>
  <c r="D920" i="1"/>
  <c r="E920" i="1" s="1"/>
  <c r="D919" i="1"/>
  <c r="E919" i="1" s="1"/>
  <c r="D918" i="1"/>
  <c r="E918" i="1" s="1"/>
  <c r="D917" i="1"/>
  <c r="E917" i="1" s="1"/>
  <c r="E916" i="1"/>
  <c r="D916" i="1"/>
  <c r="D915" i="1"/>
  <c r="E915" i="1" s="1"/>
  <c r="E914" i="1"/>
  <c r="D914" i="1"/>
  <c r="D913" i="1"/>
  <c r="E913" i="1" s="1"/>
  <c r="D912" i="1"/>
  <c r="E912" i="1" s="1"/>
  <c r="E911" i="1"/>
  <c r="D911" i="1"/>
  <c r="D910" i="1"/>
  <c r="E910" i="1" s="1"/>
  <c r="E909" i="1"/>
  <c r="D909" i="1"/>
  <c r="E908" i="1"/>
  <c r="D908" i="1"/>
  <c r="E907" i="1"/>
  <c r="D907" i="1"/>
  <c r="D906" i="1"/>
  <c r="E906" i="1" s="1"/>
  <c r="E905" i="1"/>
  <c r="D905" i="1"/>
  <c r="D904" i="1"/>
  <c r="E904" i="1" s="1"/>
  <c r="D903" i="1"/>
  <c r="E903" i="1" s="1"/>
  <c r="D902" i="1"/>
  <c r="E902" i="1" s="1"/>
  <c r="E901" i="1"/>
  <c r="D901" i="1"/>
  <c r="D900" i="1"/>
  <c r="E900" i="1" s="1"/>
  <c r="E899" i="1"/>
  <c r="D899" i="1"/>
  <c r="D898" i="1"/>
  <c r="E898" i="1" s="1"/>
  <c r="D897" i="1"/>
  <c r="E897" i="1" s="1"/>
  <c r="D896" i="1"/>
  <c r="E896" i="1" s="1"/>
  <c r="D895" i="1"/>
  <c r="E895" i="1" s="1"/>
  <c r="E894" i="1"/>
  <c r="D894" i="1"/>
  <c r="E893" i="1"/>
  <c r="D893" i="1"/>
  <c r="D892" i="1"/>
  <c r="E892" i="1" s="1"/>
  <c r="E891" i="1"/>
  <c r="D891" i="1"/>
  <c r="D890" i="1"/>
  <c r="E890" i="1" s="1"/>
  <c r="E889" i="1"/>
  <c r="D889" i="1"/>
  <c r="E888" i="1"/>
  <c r="D888" i="1"/>
  <c r="E887" i="1"/>
  <c r="D887" i="1"/>
  <c r="D886" i="1"/>
  <c r="E886" i="1" s="1"/>
  <c r="D885" i="1"/>
  <c r="E885" i="1" s="1"/>
  <c r="D884" i="1"/>
  <c r="E884" i="1" s="1"/>
  <c r="E883" i="1"/>
  <c r="D883" i="1"/>
  <c r="D882" i="1"/>
  <c r="E882" i="1" s="1"/>
  <c r="E881" i="1"/>
  <c r="D881" i="1"/>
  <c r="D880" i="1"/>
  <c r="E880" i="1" s="1"/>
  <c r="D879" i="1"/>
  <c r="E879" i="1" s="1"/>
  <c r="E878" i="1"/>
  <c r="D878" i="1"/>
  <c r="E877" i="1"/>
  <c r="D877" i="1"/>
  <c r="D876" i="1"/>
  <c r="E876" i="1" s="1"/>
  <c r="D875" i="1"/>
  <c r="E875" i="1" s="1"/>
  <c r="E874" i="1"/>
  <c r="D874" i="1"/>
  <c r="E873" i="1"/>
  <c r="D873" i="1"/>
  <c r="D872" i="1"/>
  <c r="E872" i="1" s="1"/>
  <c r="D871" i="1"/>
  <c r="E871" i="1" s="1"/>
  <c r="E870" i="1"/>
  <c r="D870" i="1"/>
  <c r="D869" i="1"/>
  <c r="E869" i="1" s="1"/>
  <c r="E868" i="1"/>
  <c r="D868" i="1"/>
  <c r="E867" i="1"/>
  <c r="D867" i="1"/>
  <c r="D866" i="1"/>
  <c r="E866" i="1" s="1"/>
  <c r="D865" i="1"/>
  <c r="E865" i="1" s="1"/>
  <c r="D864" i="1"/>
  <c r="E864" i="1" s="1"/>
  <c r="E863" i="1"/>
  <c r="D863" i="1"/>
  <c r="D862" i="1"/>
  <c r="E862" i="1" s="1"/>
  <c r="D861" i="1"/>
  <c r="E861" i="1" s="1"/>
  <c r="D860" i="1"/>
  <c r="E860" i="1" s="1"/>
  <c r="E859" i="1"/>
  <c r="D859" i="1"/>
  <c r="E858" i="1"/>
  <c r="D858" i="1"/>
  <c r="E857" i="1"/>
  <c r="D857" i="1"/>
  <c r="D856" i="1"/>
  <c r="E856" i="1" s="1"/>
  <c r="D855" i="1"/>
  <c r="E855" i="1" s="1"/>
  <c r="D854" i="1"/>
  <c r="E854" i="1" s="1"/>
  <c r="D853" i="1"/>
  <c r="E853" i="1" s="1"/>
  <c r="D852" i="1"/>
  <c r="E852" i="1" s="1"/>
  <c r="D851" i="1"/>
  <c r="E851" i="1" s="1"/>
  <c r="E850" i="1"/>
  <c r="D850" i="1"/>
  <c r="D849" i="1"/>
  <c r="E849" i="1" s="1"/>
  <c r="E848" i="1"/>
  <c r="D848" i="1"/>
  <c r="E847" i="1"/>
  <c r="D847" i="1"/>
  <c r="D846" i="1"/>
  <c r="E846" i="1" s="1"/>
  <c r="D845" i="1"/>
  <c r="E845" i="1" s="1"/>
  <c r="D844" i="1"/>
  <c r="E844" i="1" s="1"/>
  <c r="D843" i="1"/>
  <c r="E843" i="1" s="1"/>
  <c r="D842" i="1"/>
  <c r="E842" i="1" s="1"/>
  <c r="D841" i="1"/>
  <c r="E841" i="1" s="1"/>
  <c r="E840" i="1"/>
  <c r="D840" i="1"/>
  <c r="E839" i="1"/>
  <c r="D839" i="1"/>
  <c r="E838" i="1"/>
  <c r="D838" i="1"/>
  <c r="E837" i="1"/>
  <c r="D837" i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E829" i="1"/>
  <c r="D829" i="1"/>
  <c r="E828" i="1"/>
  <c r="D828" i="1"/>
  <c r="E827" i="1"/>
  <c r="D827" i="1"/>
  <c r="E826" i="1"/>
  <c r="D826" i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E818" i="1"/>
  <c r="D818" i="1"/>
  <c r="E817" i="1"/>
  <c r="D817" i="1"/>
  <c r="D816" i="1"/>
  <c r="E816" i="1" s="1"/>
  <c r="E815" i="1"/>
  <c r="D815" i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E808" i="1"/>
  <c r="D808" i="1"/>
  <c r="E807" i="1"/>
  <c r="D807" i="1"/>
  <c r="E806" i="1"/>
  <c r="D806" i="1"/>
  <c r="D805" i="1"/>
  <c r="E805" i="1" s="1"/>
  <c r="E804" i="1"/>
  <c r="D804" i="1"/>
  <c r="D803" i="1"/>
  <c r="E803" i="1" s="1"/>
  <c r="D802" i="1"/>
  <c r="E802" i="1" s="1"/>
  <c r="D801" i="1"/>
  <c r="E801" i="1" s="1"/>
  <c r="D800" i="1"/>
  <c r="E800" i="1" s="1"/>
  <c r="D799" i="1"/>
  <c r="E799" i="1" s="1"/>
  <c r="E798" i="1"/>
  <c r="D798" i="1"/>
  <c r="E797" i="1"/>
  <c r="D797" i="1"/>
  <c r="E796" i="1"/>
  <c r="D796" i="1"/>
  <c r="E795" i="1"/>
  <c r="D795" i="1"/>
  <c r="D794" i="1"/>
  <c r="E794" i="1" s="1"/>
  <c r="E793" i="1"/>
  <c r="D793" i="1"/>
  <c r="D792" i="1"/>
  <c r="E792" i="1" s="1"/>
  <c r="D791" i="1"/>
  <c r="E791" i="1" s="1"/>
  <c r="D790" i="1"/>
  <c r="E790" i="1" s="1"/>
  <c r="D789" i="1"/>
  <c r="E789" i="1" s="1"/>
  <c r="E788" i="1"/>
  <c r="D788" i="1"/>
  <c r="E787" i="1"/>
  <c r="D787" i="1"/>
  <c r="D786" i="1"/>
  <c r="E786" i="1" s="1"/>
  <c r="E785" i="1"/>
  <c r="D785" i="1"/>
  <c r="E784" i="1"/>
  <c r="D784" i="1"/>
  <c r="D783" i="1"/>
  <c r="E783" i="1" s="1"/>
  <c r="D782" i="1"/>
  <c r="E782" i="1" s="1"/>
  <c r="D781" i="1"/>
  <c r="E781" i="1" s="1"/>
  <c r="D780" i="1"/>
  <c r="E780" i="1" s="1"/>
  <c r="D779" i="1"/>
  <c r="E779" i="1" s="1"/>
  <c r="E778" i="1"/>
  <c r="D778" i="1"/>
  <c r="E777" i="1"/>
  <c r="D777" i="1"/>
  <c r="D776" i="1"/>
  <c r="E776" i="1" s="1"/>
  <c r="D775" i="1"/>
  <c r="E775" i="1" s="1"/>
  <c r="E774" i="1"/>
  <c r="D774" i="1"/>
  <c r="E773" i="1"/>
  <c r="D773" i="1"/>
  <c r="D772" i="1"/>
  <c r="E772" i="1" s="1"/>
  <c r="D771" i="1"/>
  <c r="E771" i="1" s="1"/>
  <c r="E770" i="1"/>
  <c r="D770" i="1"/>
  <c r="D769" i="1"/>
  <c r="E769" i="1" s="1"/>
  <c r="E768" i="1"/>
  <c r="D768" i="1"/>
  <c r="E767" i="1"/>
  <c r="D767" i="1"/>
  <c r="D766" i="1"/>
  <c r="E766" i="1" s="1"/>
  <c r="D765" i="1"/>
  <c r="E765" i="1" s="1"/>
  <c r="D764" i="1"/>
  <c r="E764" i="1" s="1"/>
  <c r="E763" i="1"/>
  <c r="D763" i="1"/>
  <c r="D762" i="1"/>
  <c r="E762" i="1" s="1"/>
  <c r="D761" i="1"/>
  <c r="E761" i="1" s="1"/>
  <c r="D760" i="1"/>
  <c r="E760" i="1" s="1"/>
  <c r="E759" i="1"/>
  <c r="D759" i="1"/>
  <c r="E758" i="1"/>
  <c r="D758" i="1"/>
  <c r="E757" i="1"/>
  <c r="D757" i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E750" i="1"/>
  <c r="D750" i="1"/>
  <c r="D749" i="1"/>
  <c r="E749" i="1" s="1"/>
  <c r="E748" i="1"/>
  <c r="D748" i="1"/>
  <c r="E747" i="1"/>
  <c r="D747" i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E740" i="1"/>
  <c r="D740" i="1"/>
  <c r="E739" i="1"/>
  <c r="D739" i="1"/>
  <c r="E738" i="1"/>
  <c r="D738" i="1"/>
  <c r="E737" i="1"/>
  <c r="D737" i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E729" i="1"/>
  <c r="D729" i="1"/>
  <c r="E728" i="1"/>
  <c r="D728" i="1"/>
  <c r="E727" i="1"/>
  <c r="D727" i="1"/>
  <c r="E726" i="1"/>
  <c r="D726" i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E718" i="1"/>
  <c r="D718" i="1"/>
  <c r="E717" i="1"/>
  <c r="D717" i="1"/>
  <c r="D716" i="1"/>
  <c r="E716" i="1" s="1"/>
  <c r="E715" i="1"/>
  <c r="D715" i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E708" i="1"/>
  <c r="D708" i="1"/>
  <c r="E707" i="1"/>
  <c r="D707" i="1"/>
  <c r="E706" i="1"/>
  <c r="D706" i="1"/>
  <c r="D705" i="1"/>
  <c r="E705" i="1" s="1"/>
  <c r="E704" i="1"/>
  <c r="D704" i="1"/>
  <c r="D703" i="1"/>
  <c r="E703" i="1" s="1"/>
  <c r="D702" i="1"/>
  <c r="E702" i="1" s="1"/>
  <c r="D701" i="1"/>
  <c r="E701" i="1" s="1"/>
  <c r="D700" i="1"/>
  <c r="E700" i="1" s="1"/>
  <c r="D699" i="1"/>
  <c r="E699" i="1" s="1"/>
  <c r="E698" i="1"/>
  <c r="D698" i="1"/>
  <c r="E697" i="1"/>
  <c r="D697" i="1"/>
  <c r="E696" i="1"/>
  <c r="D696" i="1"/>
  <c r="E695" i="1"/>
  <c r="D695" i="1"/>
  <c r="D694" i="1"/>
  <c r="E694" i="1" s="1"/>
  <c r="E693" i="1"/>
  <c r="D693" i="1"/>
  <c r="D692" i="1"/>
  <c r="E692" i="1" s="1"/>
  <c r="D691" i="1"/>
  <c r="E691" i="1" s="1"/>
  <c r="D690" i="1"/>
  <c r="E690" i="1" s="1"/>
  <c r="D689" i="1"/>
  <c r="E689" i="1" s="1"/>
  <c r="E688" i="1"/>
  <c r="D688" i="1"/>
  <c r="E687" i="1"/>
  <c r="D687" i="1"/>
  <c r="D686" i="1"/>
  <c r="E686" i="1" s="1"/>
  <c r="E685" i="1"/>
  <c r="D685" i="1"/>
  <c r="D684" i="1"/>
  <c r="E684" i="1" s="1"/>
  <c r="D683" i="1"/>
  <c r="E683" i="1" s="1"/>
  <c r="D682" i="1"/>
  <c r="E682" i="1" s="1"/>
  <c r="E681" i="1"/>
  <c r="D681" i="1"/>
  <c r="E680" i="1"/>
  <c r="D680" i="1"/>
  <c r="E679" i="1"/>
  <c r="D679" i="1"/>
  <c r="E678" i="1"/>
  <c r="D678" i="1"/>
  <c r="E677" i="1"/>
  <c r="D677" i="1"/>
  <c r="D676" i="1"/>
  <c r="E676" i="1" s="1"/>
  <c r="D675" i="1"/>
  <c r="E675" i="1" s="1"/>
  <c r="D674" i="1"/>
  <c r="E674" i="1" s="1"/>
  <c r="E673" i="1"/>
  <c r="D673" i="1"/>
  <c r="D672" i="1"/>
  <c r="E672" i="1" s="1"/>
  <c r="E671" i="1"/>
  <c r="D671" i="1"/>
  <c r="D670" i="1"/>
  <c r="E670" i="1" s="1"/>
  <c r="D669" i="1"/>
  <c r="E669" i="1" s="1"/>
  <c r="E668" i="1"/>
  <c r="D668" i="1"/>
  <c r="E667" i="1"/>
  <c r="D667" i="1"/>
  <c r="D666" i="1"/>
  <c r="E666" i="1" s="1"/>
  <c r="D665" i="1"/>
  <c r="E665" i="1" s="1"/>
  <c r="E664" i="1"/>
  <c r="D664" i="1"/>
  <c r="D663" i="1"/>
  <c r="E663" i="1" s="1"/>
  <c r="D662" i="1"/>
  <c r="E662" i="1" s="1"/>
  <c r="E661" i="1"/>
  <c r="D661" i="1"/>
  <c r="E660" i="1"/>
  <c r="D660" i="1"/>
  <c r="E659" i="1"/>
  <c r="D659" i="1"/>
  <c r="E658" i="1"/>
  <c r="D658" i="1"/>
  <c r="E657" i="1"/>
  <c r="D657" i="1"/>
  <c r="E656" i="1"/>
  <c r="D656" i="1"/>
  <c r="D655" i="1"/>
  <c r="E655" i="1" s="1"/>
  <c r="D654" i="1"/>
  <c r="E654" i="1" s="1"/>
  <c r="D653" i="1"/>
  <c r="E653" i="1" s="1"/>
  <c r="D652" i="1"/>
  <c r="E652" i="1" s="1"/>
  <c r="D651" i="1"/>
  <c r="E651" i="1" s="1"/>
  <c r="E650" i="1"/>
  <c r="D650" i="1"/>
  <c r="D649" i="1"/>
  <c r="E649" i="1" s="1"/>
  <c r="E648" i="1"/>
  <c r="D648" i="1"/>
  <c r="E647" i="1"/>
  <c r="D647" i="1"/>
  <c r="D646" i="1"/>
  <c r="E646" i="1" s="1"/>
  <c r="D645" i="1"/>
  <c r="E645" i="1" s="1"/>
  <c r="D644" i="1"/>
  <c r="E644" i="1" s="1"/>
  <c r="E643" i="1"/>
  <c r="D643" i="1"/>
  <c r="D642" i="1"/>
  <c r="E642" i="1" s="1"/>
  <c r="E641" i="1"/>
  <c r="D641" i="1"/>
  <c r="E640" i="1"/>
  <c r="D640" i="1"/>
  <c r="E639" i="1"/>
  <c r="D639" i="1"/>
  <c r="E638" i="1"/>
  <c r="D638" i="1"/>
  <c r="E637" i="1"/>
  <c r="D637" i="1"/>
  <c r="D636" i="1"/>
  <c r="E636" i="1" s="1"/>
  <c r="E635" i="1"/>
  <c r="D635" i="1"/>
  <c r="D634" i="1"/>
  <c r="E634" i="1" s="1"/>
  <c r="D633" i="1"/>
  <c r="E633" i="1" s="1"/>
  <c r="D632" i="1"/>
  <c r="E632" i="1" s="1"/>
  <c r="D631" i="1"/>
  <c r="E631" i="1" s="1"/>
  <c r="D630" i="1"/>
  <c r="E630" i="1" s="1"/>
  <c r="E629" i="1"/>
  <c r="D629" i="1"/>
  <c r="E628" i="1"/>
  <c r="D628" i="1"/>
  <c r="E627" i="1"/>
  <c r="D627" i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E620" i="1"/>
  <c r="D620" i="1"/>
  <c r="E619" i="1"/>
  <c r="D619" i="1"/>
  <c r="E618" i="1"/>
  <c r="D618" i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E609" i="1"/>
  <c r="D609" i="1"/>
  <c r="E608" i="1"/>
  <c r="D608" i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E598" i="1"/>
  <c r="D598" i="1"/>
  <c r="D597" i="1"/>
  <c r="E597" i="1" s="1"/>
  <c r="E596" i="1"/>
  <c r="D596" i="1"/>
  <c r="D595" i="1"/>
  <c r="E595" i="1" s="1"/>
  <c r="D594" i="1"/>
  <c r="E594" i="1" s="1"/>
  <c r="D593" i="1"/>
  <c r="E593" i="1" s="1"/>
  <c r="D592" i="1"/>
  <c r="E592" i="1" s="1"/>
  <c r="E591" i="1"/>
  <c r="D591" i="1"/>
  <c r="D590" i="1"/>
  <c r="E590" i="1" s="1"/>
  <c r="D589" i="1"/>
  <c r="E589" i="1" s="1"/>
  <c r="E588" i="1"/>
  <c r="D588" i="1"/>
  <c r="D587" i="1"/>
  <c r="E587" i="1" s="1"/>
  <c r="D586" i="1"/>
  <c r="E586" i="1" s="1"/>
  <c r="E585" i="1"/>
  <c r="D585" i="1"/>
  <c r="D584" i="1"/>
  <c r="E584" i="1" s="1"/>
  <c r="D583" i="1"/>
  <c r="E583" i="1" s="1"/>
  <c r="D582" i="1"/>
  <c r="E582" i="1" s="1"/>
  <c r="D581" i="1"/>
  <c r="E581" i="1" s="1"/>
  <c r="E580" i="1"/>
  <c r="D580" i="1"/>
  <c r="D579" i="1"/>
  <c r="E579" i="1" s="1"/>
  <c r="E578" i="1"/>
  <c r="D578" i="1"/>
  <c r="D577" i="1"/>
  <c r="E577" i="1" s="1"/>
  <c r="E576" i="1"/>
  <c r="D576" i="1"/>
  <c r="D575" i="1"/>
  <c r="E575" i="1" s="1"/>
  <c r="E574" i="1"/>
  <c r="D574" i="1"/>
  <c r="D573" i="1"/>
  <c r="E573" i="1" s="1"/>
  <c r="D572" i="1"/>
  <c r="E572" i="1" s="1"/>
  <c r="E571" i="1"/>
  <c r="D571" i="1"/>
  <c r="D570" i="1"/>
  <c r="E570" i="1" s="1"/>
  <c r="E569" i="1"/>
  <c r="D569" i="1"/>
  <c r="E568" i="1"/>
  <c r="D568" i="1"/>
  <c r="D567" i="1"/>
  <c r="E567" i="1" s="1"/>
  <c r="E566" i="1"/>
  <c r="D566" i="1"/>
  <c r="D565" i="1"/>
  <c r="E565" i="1" s="1"/>
  <c r="D564" i="1"/>
  <c r="E564" i="1" s="1"/>
  <c r="E563" i="1"/>
  <c r="D563" i="1"/>
  <c r="D562" i="1"/>
  <c r="E562" i="1" s="1"/>
  <c r="E561" i="1"/>
  <c r="D561" i="1"/>
  <c r="E560" i="1"/>
  <c r="D560" i="1"/>
  <c r="D559" i="1"/>
  <c r="E559" i="1" s="1"/>
  <c r="E558" i="1"/>
  <c r="D558" i="1"/>
  <c r="D557" i="1"/>
  <c r="E557" i="1" s="1"/>
  <c r="D556" i="1"/>
  <c r="E556" i="1" s="1"/>
  <c r="E555" i="1"/>
  <c r="D555" i="1"/>
  <c r="D554" i="1"/>
  <c r="E554" i="1" s="1"/>
  <c r="D553" i="1"/>
  <c r="E553" i="1" s="1"/>
  <c r="D552" i="1"/>
  <c r="E552" i="1" s="1"/>
  <c r="E551" i="1"/>
  <c r="D551" i="1"/>
  <c r="E550" i="1"/>
  <c r="D550" i="1"/>
  <c r="E549" i="1"/>
  <c r="D549" i="1"/>
  <c r="E548" i="1"/>
  <c r="D548" i="1"/>
  <c r="D547" i="1"/>
  <c r="E547" i="1" s="1"/>
  <c r="D546" i="1"/>
  <c r="E546" i="1" s="1"/>
  <c r="D545" i="1"/>
  <c r="E545" i="1" s="1"/>
  <c r="E544" i="1"/>
  <c r="D544" i="1"/>
  <c r="D543" i="1"/>
  <c r="E543" i="1" s="1"/>
  <c r="D542" i="1"/>
  <c r="E542" i="1" s="1"/>
  <c r="E541" i="1"/>
  <c r="D541" i="1"/>
  <c r="E540" i="1"/>
  <c r="D540" i="1"/>
  <c r="E539" i="1"/>
  <c r="D539" i="1"/>
  <c r="E538" i="1"/>
  <c r="D538" i="1"/>
  <c r="D537" i="1"/>
  <c r="E537" i="1" s="1"/>
  <c r="D536" i="1"/>
  <c r="E536" i="1" s="1"/>
  <c r="D535" i="1"/>
  <c r="E535" i="1" s="1"/>
  <c r="D534" i="1"/>
  <c r="E534" i="1" s="1"/>
  <c r="E533" i="1"/>
  <c r="D533" i="1"/>
  <c r="D532" i="1"/>
  <c r="E532" i="1" s="1"/>
  <c r="E531" i="1"/>
  <c r="D531" i="1"/>
  <c r="E530" i="1"/>
  <c r="D530" i="1"/>
  <c r="E529" i="1"/>
  <c r="D529" i="1"/>
  <c r="E528" i="1"/>
  <c r="D528" i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E520" i="1"/>
  <c r="D520" i="1"/>
  <c r="E519" i="1"/>
  <c r="D519" i="1"/>
  <c r="E518" i="1"/>
  <c r="D518" i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E509" i="1"/>
  <c r="D509" i="1"/>
  <c r="E508" i="1"/>
  <c r="D508" i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E498" i="1"/>
  <c r="D498" i="1"/>
  <c r="D497" i="1"/>
  <c r="E497" i="1" s="1"/>
  <c r="E496" i="1"/>
  <c r="D496" i="1"/>
  <c r="D495" i="1"/>
  <c r="E495" i="1" s="1"/>
  <c r="D494" i="1"/>
  <c r="E494" i="1" s="1"/>
  <c r="D493" i="1"/>
  <c r="E493" i="1" s="1"/>
  <c r="D492" i="1"/>
  <c r="E492" i="1" s="1"/>
  <c r="E491" i="1"/>
  <c r="D491" i="1"/>
  <c r="D490" i="1"/>
  <c r="E490" i="1" s="1"/>
  <c r="D489" i="1"/>
  <c r="E489" i="1" s="1"/>
  <c r="E488" i="1"/>
  <c r="D488" i="1"/>
  <c r="D487" i="1"/>
  <c r="E487" i="1" s="1"/>
  <c r="D486" i="1"/>
  <c r="E486" i="1" s="1"/>
  <c r="E485" i="1"/>
  <c r="D485" i="1"/>
  <c r="D484" i="1"/>
  <c r="E484" i="1" s="1"/>
  <c r="D483" i="1"/>
  <c r="E483" i="1" s="1"/>
  <c r="D482" i="1"/>
  <c r="E482" i="1" s="1"/>
  <c r="D481" i="1"/>
  <c r="E481" i="1" s="1"/>
  <c r="E480" i="1"/>
  <c r="D480" i="1"/>
  <c r="D479" i="1"/>
  <c r="E479" i="1" s="1"/>
  <c r="E478" i="1"/>
  <c r="D478" i="1"/>
  <c r="D477" i="1"/>
  <c r="E477" i="1" s="1"/>
  <c r="E476" i="1"/>
  <c r="D476" i="1"/>
  <c r="D475" i="1"/>
  <c r="E475" i="1" s="1"/>
  <c r="E474" i="1"/>
  <c r="D474" i="1"/>
  <c r="D473" i="1"/>
  <c r="E473" i="1" s="1"/>
  <c r="D472" i="1"/>
  <c r="E472" i="1" s="1"/>
  <c r="E471" i="1"/>
  <c r="D471" i="1"/>
  <c r="D470" i="1"/>
  <c r="E470" i="1" s="1"/>
  <c r="E469" i="1"/>
  <c r="D469" i="1"/>
  <c r="E468" i="1"/>
  <c r="D468" i="1"/>
  <c r="D467" i="1"/>
  <c r="E467" i="1" s="1"/>
  <c r="E466" i="1"/>
  <c r="D466" i="1"/>
  <c r="D465" i="1"/>
  <c r="E465" i="1" s="1"/>
  <c r="D464" i="1"/>
  <c r="E464" i="1" s="1"/>
  <c r="E463" i="1"/>
  <c r="D463" i="1"/>
  <c r="D462" i="1"/>
  <c r="E462" i="1" s="1"/>
  <c r="E461" i="1"/>
  <c r="D461" i="1"/>
  <c r="E460" i="1"/>
  <c r="D460" i="1"/>
  <c r="D459" i="1"/>
  <c r="E459" i="1" s="1"/>
  <c r="E458" i="1"/>
  <c r="D458" i="1"/>
  <c r="D457" i="1"/>
  <c r="E457" i="1" s="1"/>
  <c r="D456" i="1"/>
  <c r="E456" i="1" s="1"/>
  <c r="E455" i="1"/>
  <c r="D455" i="1"/>
  <c r="D454" i="1"/>
  <c r="E454" i="1" s="1"/>
  <c r="D453" i="1"/>
  <c r="E453" i="1" s="1"/>
  <c r="D452" i="1"/>
  <c r="E452" i="1" s="1"/>
  <c r="E451" i="1"/>
  <c r="D451" i="1"/>
  <c r="D450" i="1"/>
  <c r="E450" i="1" s="1"/>
  <c r="E449" i="1"/>
  <c r="D449" i="1"/>
  <c r="E448" i="1"/>
  <c r="D448" i="1"/>
  <c r="D447" i="1"/>
  <c r="E447" i="1" s="1"/>
  <c r="D446" i="1"/>
  <c r="E446" i="1" s="1"/>
  <c r="D445" i="1"/>
  <c r="E445" i="1" s="1"/>
  <c r="E444" i="1"/>
  <c r="D444" i="1"/>
  <c r="D443" i="1"/>
  <c r="E443" i="1" s="1"/>
  <c r="D442" i="1"/>
  <c r="E442" i="1" s="1"/>
  <c r="E441" i="1"/>
  <c r="D441" i="1"/>
  <c r="E440" i="1"/>
  <c r="D440" i="1"/>
  <c r="D439" i="1"/>
  <c r="E439" i="1" s="1"/>
  <c r="E438" i="1"/>
  <c r="D438" i="1"/>
  <c r="D437" i="1"/>
  <c r="E437" i="1" s="1"/>
  <c r="D436" i="1"/>
  <c r="E436" i="1" s="1"/>
  <c r="D435" i="1"/>
  <c r="E435" i="1" s="1"/>
  <c r="D434" i="1"/>
  <c r="E434" i="1" s="1"/>
  <c r="E433" i="1"/>
  <c r="D433" i="1"/>
  <c r="D432" i="1"/>
  <c r="E432" i="1" s="1"/>
  <c r="E431" i="1"/>
  <c r="D431" i="1"/>
  <c r="E430" i="1"/>
  <c r="D430" i="1"/>
  <c r="E429" i="1"/>
  <c r="D429" i="1"/>
  <c r="E428" i="1"/>
  <c r="D428" i="1"/>
  <c r="D427" i="1"/>
  <c r="E427" i="1" s="1"/>
  <c r="D426" i="1"/>
  <c r="E426" i="1" s="1"/>
  <c r="D425" i="1"/>
  <c r="E425" i="1" s="1"/>
  <c r="D424" i="1"/>
  <c r="E424" i="1" s="1"/>
  <c r="D423" i="1"/>
  <c r="E423" i="1" s="1"/>
  <c r="E422" i="1"/>
  <c r="D422" i="1"/>
  <c r="D421" i="1"/>
  <c r="E421" i="1" s="1"/>
  <c r="D420" i="1"/>
  <c r="E420" i="1" s="1"/>
  <c r="E419" i="1"/>
  <c r="D419" i="1"/>
  <c r="E418" i="1"/>
  <c r="D418" i="1"/>
  <c r="D417" i="1"/>
  <c r="E417" i="1" s="1"/>
  <c r="D416" i="1"/>
  <c r="E416" i="1" s="1"/>
  <c r="D415" i="1"/>
  <c r="E415" i="1" s="1"/>
  <c r="D414" i="1"/>
  <c r="E414" i="1" s="1"/>
  <c r="D413" i="1"/>
  <c r="E413" i="1" s="1"/>
  <c r="E412" i="1"/>
  <c r="D412" i="1"/>
  <c r="D411" i="1"/>
  <c r="E411" i="1" s="1"/>
  <c r="D410" i="1"/>
  <c r="E410" i="1" s="1"/>
  <c r="E409" i="1"/>
  <c r="D409" i="1"/>
  <c r="E408" i="1"/>
  <c r="D408" i="1"/>
  <c r="D407" i="1"/>
  <c r="E407" i="1" s="1"/>
  <c r="D406" i="1"/>
  <c r="E406" i="1" s="1"/>
  <c r="D405" i="1"/>
  <c r="E405" i="1" s="1"/>
  <c r="D404" i="1"/>
  <c r="E404" i="1" s="1"/>
  <c r="D403" i="1"/>
  <c r="E403" i="1" s="1"/>
  <c r="E402" i="1"/>
  <c r="D402" i="1"/>
  <c r="D401" i="1"/>
  <c r="E401" i="1" s="1"/>
  <c r="D400" i="1"/>
  <c r="E400" i="1" s="1"/>
  <c r="E399" i="1"/>
  <c r="D399" i="1"/>
  <c r="E398" i="1"/>
  <c r="D398" i="1"/>
  <c r="D397" i="1"/>
  <c r="E397" i="1" s="1"/>
  <c r="D396" i="1"/>
  <c r="E396" i="1" s="1"/>
  <c r="D395" i="1"/>
  <c r="E395" i="1" s="1"/>
  <c r="D394" i="1"/>
  <c r="E394" i="1" s="1"/>
  <c r="D393" i="1"/>
  <c r="E393" i="1" s="1"/>
  <c r="E392" i="1"/>
  <c r="D392" i="1"/>
  <c r="D391" i="1"/>
  <c r="E391" i="1" s="1"/>
  <c r="D390" i="1"/>
  <c r="E390" i="1" s="1"/>
  <c r="E389" i="1"/>
  <c r="D389" i="1"/>
  <c r="E388" i="1"/>
  <c r="D388" i="1"/>
  <c r="D387" i="1"/>
  <c r="E387" i="1" s="1"/>
  <c r="D386" i="1"/>
  <c r="E386" i="1" s="1"/>
  <c r="D385" i="1"/>
  <c r="E385" i="1" s="1"/>
  <c r="D384" i="1"/>
  <c r="E384" i="1" s="1"/>
  <c r="D383" i="1"/>
  <c r="E383" i="1" s="1"/>
  <c r="E382" i="1"/>
  <c r="D382" i="1"/>
  <c r="D381" i="1"/>
  <c r="E381" i="1" s="1"/>
  <c r="D380" i="1"/>
  <c r="E380" i="1" s="1"/>
  <c r="E379" i="1"/>
  <c r="D379" i="1"/>
  <c r="E378" i="1"/>
  <c r="D378" i="1"/>
  <c r="D377" i="1"/>
  <c r="E377" i="1" s="1"/>
  <c r="D376" i="1"/>
  <c r="E376" i="1" s="1"/>
  <c r="D375" i="1"/>
  <c r="E375" i="1" s="1"/>
  <c r="D374" i="1"/>
  <c r="E374" i="1" s="1"/>
  <c r="D373" i="1"/>
  <c r="E373" i="1" s="1"/>
  <c r="E372" i="1"/>
  <c r="D372" i="1"/>
  <c r="D371" i="1"/>
  <c r="E371" i="1" s="1"/>
  <c r="D370" i="1"/>
  <c r="E370" i="1" s="1"/>
  <c r="E369" i="1"/>
  <c r="D369" i="1"/>
  <c r="E368" i="1"/>
  <c r="D368" i="1"/>
  <c r="D367" i="1"/>
  <c r="E367" i="1" s="1"/>
  <c r="D366" i="1"/>
  <c r="E366" i="1" s="1"/>
  <c r="D365" i="1"/>
  <c r="E365" i="1" s="1"/>
  <c r="D364" i="1"/>
  <c r="E364" i="1" s="1"/>
  <c r="D363" i="1"/>
  <c r="E363" i="1" s="1"/>
  <c r="E362" i="1"/>
  <c r="D362" i="1"/>
  <c r="D361" i="1"/>
  <c r="E361" i="1" s="1"/>
  <c r="D360" i="1"/>
  <c r="E360" i="1" s="1"/>
  <c r="E359" i="1"/>
  <c r="D359" i="1"/>
  <c r="E358" i="1"/>
  <c r="D358" i="1"/>
  <c r="D357" i="1"/>
  <c r="E357" i="1" s="1"/>
  <c r="D356" i="1"/>
  <c r="E356" i="1" s="1"/>
  <c r="D355" i="1"/>
  <c r="E355" i="1" s="1"/>
  <c r="D354" i="1"/>
  <c r="E354" i="1" s="1"/>
  <c r="D353" i="1"/>
  <c r="E353" i="1" s="1"/>
  <c r="E352" i="1"/>
  <c r="D352" i="1"/>
  <c r="D351" i="1"/>
  <c r="E351" i="1" s="1"/>
  <c r="D350" i="1"/>
  <c r="E350" i="1" s="1"/>
  <c r="E349" i="1"/>
  <c r="D349" i="1"/>
  <c r="E348" i="1"/>
  <c r="D348" i="1"/>
  <c r="D347" i="1"/>
  <c r="E347" i="1" s="1"/>
  <c r="D346" i="1"/>
  <c r="E346" i="1" s="1"/>
  <c r="D345" i="1"/>
  <c r="E345" i="1" s="1"/>
  <c r="D344" i="1"/>
  <c r="E344" i="1" s="1"/>
  <c r="D343" i="1"/>
  <c r="E343" i="1" s="1"/>
  <c r="E342" i="1"/>
  <c r="D342" i="1"/>
  <c r="D341" i="1"/>
  <c r="E341" i="1" s="1"/>
  <c r="D340" i="1"/>
  <c r="E340" i="1" s="1"/>
  <c r="E339" i="1"/>
  <c r="D339" i="1"/>
  <c r="E338" i="1"/>
  <c r="D338" i="1"/>
  <c r="D337" i="1"/>
  <c r="E337" i="1" s="1"/>
  <c r="D336" i="1"/>
  <c r="E336" i="1" s="1"/>
  <c r="D335" i="1"/>
  <c r="E335" i="1" s="1"/>
  <c r="D334" i="1"/>
  <c r="E334" i="1" s="1"/>
  <c r="D333" i="1"/>
  <c r="E333" i="1" s="1"/>
  <c r="E332" i="1"/>
  <c r="D332" i="1"/>
  <c r="D331" i="1"/>
  <c r="E331" i="1" s="1"/>
  <c r="D330" i="1"/>
  <c r="E330" i="1" s="1"/>
  <c r="E329" i="1"/>
  <c r="D329" i="1"/>
  <c r="E328" i="1"/>
  <c r="D328" i="1"/>
  <c r="D327" i="1"/>
  <c r="E327" i="1" s="1"/>
  <c r="D326" i="1"/>
  <c r="E326" i="1" s="1"/>
  <c r="D325" i="1"/>
  <c r="E325" i="1" s="1"/>
  <c r="D324" i="1"/>
  <c r="E324" i="1" s="1"/>
  <c r="D323" i="1"/>
  <c r="E323" i="1" s="1"/>
  <c r="E322" i="1"/>
  <c r="D322" i="1"/>
  <c r="D321" i="1"/>
  <c r="E321" i="1" s="1"/>
  <c r="D320" i="1"/>
  <c r="E320" i="1" s="1"/>
  <c r="E319" i="1"/>
  <c r="D319" i="1"/>
  <c r="E318" i="1"/>
  <c r="D318" i="1"/>
  <c r="D317" i="1"/>
  <c r="E317" i="1" s="1"/>
  <c r="D316" i="1"/>
  <c r="E316" i="1" s="1"/>
  <c r="D315" i="1"/>
  <c r="E315" i="1" s="1"/>
  <c r="D314" i="1"/>
  <c r="E314" i="1" s="1"/>
  <c r="D313" i="1"/>
  <c r="E313" i="1" s="1"/>
  <c r="E312" i="1"/>
  <c r="D312" i="1"/>
  <c r="D311" i="1"/>
  <c r="E311" i="1" s="1"/>
  <c r="D310" i="1"/>
  <c r="E310" i="1" s="1"/>
  <c r="E309" i="1"/>
  <c r="D309" i="1"/>
  <c r="E308" i="1"/>
  <c r="D308" i="1"/>
  <c r="D307" i="1"/>
  <c r="E307" i="1" s="1"/>
  <c r="D306" i="1"/>
  <c r="E306" i="1" s="1"/>
  <c r="D305" i="1"/>
  <c r="E305" i="1" s="1"/>
  <c r="D304" i="1"/>
  <c r="E304" i="1" s="1"/>
  <c r="D303" i="1"/>
  <c r="E303" i="1" s="1"/>
  <c r="E302" i="1"/>
  <c r="D302" i="1"/>
  <c r="D301" i="1"/>
  <c r="E301" i="1" s="1"/>
  <c r="D300" i="1"/>
  <c r="E300" i="1" s="1"/>
  <c r="E299" i="1"/>
  <c r="D299" i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E292" i="1"/>
  <c r="D292" i="1"/>
  <c r="D291" i="1"/>
  <c r="E291" i="1" s="1"/>
  <c r="D290" i="1"/>
  <c r="E290" i="1" s="1"/>
  <c r="E289" i="1"/>
  <c r="D289" i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E282" i="1"/>
  <c r="D282" i="1"/>
  <c r="D281" i="1"/>
  <c r="E281" i="1" s="1"/>
  <c r="D280" i="1"/>
  <c r="E280" i="1" s="1"/>
  <c r="E279" i="1"/>
  <c r="D279" i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E272" i="1"/>
  <c r="D272" i="1"/>
  <c r="D271" i="1"/>
  <c r="E271" i="1" s="1"/>
  <c r="D270" i="1"/>
  <c r="E270" i="1" s="1"/>
  <c r="E269" i="1"/>
  <c r="D269" i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E262" i="1"/>
  <c r="D262" i="1"/>
  <c r="D261" i="1"/>
  <c r="E261" i="1" s="1"/>
  <c r="D260" i="1"/>
  <c r="E260" i="1" s="1"/>
  <c r="E259" i="1"/>
  <c r="D259" i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E252" i="1"/>
  <c r="D252" i="1"/>
  <c r="D251" i="1"/>
  <c r="E251" i="1" s="1"/>
  <c r="D250" i="1"/>
  <c r="E250" i="1" s="1"/>
  <c r="E249" i="1"/>
  <c r="D249" i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E242" i="1"/>
  <c r="D242" i="1"/>
  <c r="D241" i="1"/>
  <c r="E241" i="1" s="1"/>
  <c r="D240" i="1"/>
  <c r="E240" i="1" s="1"/>
  <c r="E239" i="1"/>
  <c r="D239" i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E232" i="1"/>
  <c r="D232" i="1"/>
  <c r="D231" i="1"/>
  <c r="E231" i="1" s="1"/>
  <c r="D230" i="1"/>
  <c r="E230" i="1" s="1"/>
  <c r="E229" i="1"/>
  <c r="D229" i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E222" i="1"/>
  <c r="D222" i="1"/>
  <c r="D221" i="1"/>
  <c r="E221" i="1" s="1"/>
  <c r="D220" i="1"/>
  <c r="E220" i="1" s="1"/>
  <c r="E219" i="1"/>
  <c r="D219" i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E212" i="1"/>
  <c r="D212" i="1"/>
  <c r="D211" i="1"/>
  <c r="E211" i="1" s="1"/>
  <c r="D210" i="1"/>
  <c r="E210" i="1" s="1"/>
  <c r="E209" i="1"/>
  <c r="D209" i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E202" i="1"/>
  <c r="D202" i="1"/>
  <c r="D201" i="1"/>
  <c r="E201" i="1" s="1"/>
  <c r="D200" i="1"/>
  <c r="E200" i="1" s="1"/>
  <c r="E199" i="1"/>
  <c r="D199" i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E192" i="1"/>
  <c r="D192" i="1"/>
  <c r="D191" i="1"/>
  <c r="E191" i="1" s="1"/>
  <c r="D190" i="1"/>
  <c r="E190" i="1" s="1"/>
  <c r="E189" i="1"/>
  <c r="D189" i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E182" i="1"/>
  <c r="D182" i="1"/>
  <c r="D181" i="1"/>
  <c r="E181" i="1" s="1"/>
  <c r="D180" i="1"/>
  <c r="E180" i="1" s="1"/>
  <c r="E179" i="1"/>
  <c r="D179" i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E172" i="1"/>
  <c r="D172" i="1"/>
  <c r="D171" i="1"/>
  <c r="E171" i="1" s="1"/>
  <c r="D170" i="1"/>
  <c r="E170" i="1" s="1"/>
  <c r="E169" i="1"/>
  <c r="D169" i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E162" i="1"/>
  <c r="D162" i="1"/>
  <c r="D161" i="1"/>
  <c r="E161" i="1" s="1"/>
  <c r="D160" i="1"/>
  <c r="E160" i="1" s="1"/>
  <c r="E159" i="1"/>
  <c r="D159" i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E152" i="1"/>
  <c r="D152" i="1"/>
  <c r="D151" i="1"/>
  <c r="E151" i="1" s="1"/>
  <c r="D150" i="1"/>
  <c r="E150" i="1" s="1"/>
  <c r="E149" i="1"/>
  <c r="D149" i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E142" i="1"/>
  <c r="D142" i="1"/>
  <c r="D141" i="1"/>
  <c r="E141" i="1" s="1"/>
  <c r="D140" i="1"/>
  <c r="E140" i="1" s="1"/>
  <c r="E139" i="1"/>
  <c r="D139" i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E132" i="1"/>
  <c r="D132" i="1"/>
  <c r="D131" i="1"/>
  <c r="E131" i="1" s="1"/>
  <c r="D130" i="1"/>
  <c r="E130" i="1" s="1"/>
  <c r="E129" i="1"/>
  <c r="D129" i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E122" i="1"/>
  <c r="D122" i="1"/>
  <c r="D121" i="1"/>
  <c r="E121" i="1" s="1"/>
  <c r="D120" i="1"/>
  <c r="E120" i="1" s="1"/>
  <c r="E119" i="1"/>
  <c r="D119" i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E112" i="1"/>
  <c r="D112" i="1"/>
  <c r="D111" i="1"/>
  <c r="E111" i="1" s="1"/>
  <c r="D110" i="1"/>
  <c r="E110" i="1" s="1"/>
  <c r="E109" i="1"/>
  <c r="D109" i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E102" i="1"/>
  <c r="D102" i="1"/>
  <c r="D101" i="1"/>
  <c r="E101" i="1" s="1"/>
  <c r="D100" i="1"/>
  <c r="E100" i="1" s="1"/>
  <c r="E99" i="1"/>
  <c r="D99" i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E92" i="1"/>
  <c r="D92" i="1"/>
  <c r="D91" i="1"/>
  <c r="E91" i="1" s="1"/>
  <c r="D90" i="1"/>
  <c r="E90" i="1" s="1"/>
  <c r="E89" i="1"/>
  <c r="D89" i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E82" i="1"/>
  <c r="D82" i="1"/>
  <c r="D81" i="1"/>
  <c r="E81" i="1" s="1"/>
  <c r="D80" i="1"/>
  <c r="E80" i="1" s="1"/>
  <c r="E79" i="1"/>
  <c r="D79" i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E72" i="1"/>
  <c r="D72" i="1"/>
  <c r="D71" i="1"/>
  <c r="E71" i="1" s="1"/>
  <c r="D70" i="1"/>
  <c r="E70" i="1" s="1"/>
  <c r="E69" i="1"/>
  <c r="D69" i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E62" i="1"/>
  <c r="D62" i="1"/>
  <c r="D61" i="1"/>
  <c r="E61" i="1" s="1"/>
  <c r="D60" i="1"/>
  <c r="E60" i="1" s="1"/>
  <c r="E59" i="1"/>
  <c r="D59" i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E52" i="1"/>
  <c r="D52" i="1"/>
  <c r="D51" i="1"/>
  <c r="E51" i="1" s="1"/>
  <c r="D50" i="1"/>
  <c r="E50" i="1" s="1"/>
  <c r="E49" i="1"/>
  <c r="D49" i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E42" i="1"/>
  <c r="D42" i="1"/>
  <c r="D41" i="1"/>
  <c r="E41" i="1" s="1"/>
  <c r="D40" i="1"/>
  <c r="E40" i="1" s="1"/>
  <c r="E39" i="1"/>
  <c r="D39" i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E32" i="1"/>
  <c r="D32" i="1"/>
  <c r="D31" i="1"/>
  <c r="E31" i="1" s="1"/>
  <c r="D30" i="1"/>
  <c r="E30" i="1" s="1"/>
  <c r="E29" i="1"/>
  <c r="D29" i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E22" i="1"/>
  <c r="D22" i="1"/>
  <c r="D21" i="1"/>
  <c r="E21" i="1" s="1"/>
  <c r="D20" i="1"/>
  <c r="E20" i="1" s="1"/>
  <c r="E19" i="1"/>
  <c r="D19" i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E12" i="1"/>
  <c r="D12" i="1"/>
  <c r="D11" i="1"/>
  <c r="E11" i="1" s="1"/>
  <c r="D10" i="1"/>
  <c r="E10" i="1" s="1"/>
  <c r="E9" i="1"/>
  <c r="D9" i="1"/>
  <c r="D8" i="1"/>
  <c r="E8" i="1" s="1"/>
  <c r="D7" i="1"/>
  <c r="E7" i="1" s="1"/>
  <c r="D6" i="1"/>
  <c r="E6" i="1" s="1"/>
  <c r="D5" i="1"/>
  <c r="E5" i="1" s="1"/>
  <c r="O14" i="2" l="1"/>
  <c r="Q14" i="2"/>
  <c r="R14" i="2" s="1"/>
  <c r="V14" i="2" s="1"/>
  <c r="Q187" i="2"/>
  <c r="R187" i="2" s="1"/>
  <c r="V187" i="2" s="1"/>
  <c r="Q226" i="2"/>
  <c r="R226" i="2" s="1"/>
  <c r="V226" i="2" s="1"/>
  <c r="Q168" i="2"/>
  <c r="R168" i="2" s="1"/>
  <c r="V168" i="2" s="1"/>
  <c r="Q160" i="2"/>
  <c r="R160" i="2" s="1"/>
  <c r="V160" i="2" s="1"/>
  <c r="Q338" i="2"/>
  <c r="R338" i="2" s="1"/>
  <c r="V338" i="2" s="1"/>
  <c r="Q325" i="2"/>
  <c r="R325" i="2" s="1"/>
  <c r="V325" i="2" s="1"/>
  <c r="Q152" i="2"/>
  <c r="R152" i="2" s="1"/>
  <c r="V152" i="2" s="1"/>
  <c r="Q284" i="2"/>
  <c r="R284" i="2" s="1"/>
  <c r="V284" i="2" s="1"/>
  <c r="Q313" i="2"/>
  <c r="R313" i="2" s="1"/>
  <c r="V313" i="2" s="1"/>
  <c r="Q233" i="2"/>
  <c r="R233" i="2" s="1"/>
  <c r="V233" i="2" s="1"/>
  <c r="Q276" i="2"/>
  <c r="R276" i="2" s="1"/>
  <c r="V276" i="2" s="1"/>
  <c r="Q25" i="2"/>
  <c r="R25" i="2" s="1"/>
  <c r="V25" i="2" s="1"/>
  <c r="Q350" i="2"/>
  <c r="R350" i="2" s="1"/>
  <c r="V350" i="2" s="1"/>
  <c r="Q16" i="2"/>
  <c r="R16" i="2" s="1"/>
  <c r="V16" i="2" s="1"/>
  <c r="Q261" i="2"/>
  <c r="R261" i="2" s="1"/>
  <c r="V261" i="2" s="1"/>
  <c r="Q126" i="2"/>
  <c r="R126" i="2" s="1"/>
  <c r="V126" i="2" s="1"/>
  <c r="Q209" i="2"/>
  <c r="R209" i="2" s="1"/>
  <c r="V209" i="2" s="1"/>
  <c r="Q223" i="2"/>
  <c r="R223" i="2" s="1"/>
  <c r="V223" i="2" s="1"/>
  <c r="Q343" i="2"/>
  <c r="R343" i="2" s="1"/>
  <c r="V343" i="2" s="1"/>
  <c r="Q159" i="2"/>
  <c r="R159" i="2" s="1"/>
  <c r="V159" i="2" s="1"/>
  <c r="Q41" i="2"/>
  <c r="R41" i="2" s="1"/>
  <c r="V41" i="2" s="1"/>
  <c r="Q9" i="2"/>
  <c r="R9" i="2" s="1"/>
  <c r="Q333" i="2"/>
  <c r="R333" i="2" s="1"/>
  <c r="V333" i="2" s="1"/>
  <c r="Q87" i="2"/>
  <c r="R87" i="2" s="1"/>
  <c r="V87" i="2" s="1"/>
  <c r="Q285" i="2"/>
  <c r="R285" i="2" s="1"/>
  <c r="V285" i="2" s="1"/>
  <c r="Q48" i="2"/>
  <c r="R48" i="2" s="1"/>
  <c r="V48" i="2" s="1"/>
  <c r="Q44" i="2"/>
  <c r="R44" i="2" s="1"/>
  <c r="V44" i="2" s="1"/>
  <c r="Q311" i="2"/>
  <c r="R311" i="2" s="1"/>
  <c r="V311" i="2" s="1"/>
  <c r="Q166" i="2"/>
  <c r="R166" i="2" s="1"/>
  <c r="V166" i="2" s="1"/>
  <c r="Q234" i="2"/>
  <c r="R234" i="2" s="1"/>
  <c r="V234" i="2" s="1"/>
  <c r="Q92" i="2"/>
  <c r="R92" i="2" s="1"/>
  <c r="V92" i="2" s="1"/>
  <c r="Q341" i="2"/>
  <c r="R341" i="2" s="1"/>
  <c r="V341" i="2" s="1"/>
  <c r="Q243" i="2"/>
  <c r="R243" i="2" s="1"/>
  <c r="V243" i="2" s="1"/>
  <c r="Q174" i="2"/>
  <c r="R174" i="2" s="1"/>
  <c r="V174" i="2" s="1"/>
  <c r="Q43" i="2"/>
  <c r="R43" i="2" s="1"/>
  <c r="V43" i="2" s="1"/>
  <c r="Q66" i="2"/>
  <c r="R66" i="2" s="1"/>
  <c r="V66" i="2" s="1"/>
  <c r="Q367" i="2"/>
  <c r="R367" i="2" s="1"/>
  <c r="V367" i="2" s="1"/>
  <c r="Q252" i="2"/>
  <c r="R252" i="2" s="1"/>
  <c r="V252" i="2" s="1"/>
  <c r="Q257" i="2"/>
  <c r="R257" i="2" s="1"/>
  <c r="V257" i="2" s="1"/>
  <c r="Q36" i="2"/>
  <c r="R36" i="2" s="1"/>
  <c r="V36" i="2" s="1"/>
  <c r="Q191" i="2"/>
  <c r="R191" i="2" s="1"/>
  <c r="V191" i="2" s="1"/>
  <c r="Q20" i="2"/>
  <c r="R20" i="2" s="1"/>
  <c r="V20" i="2" s="1"/>
  <c r="Q359" i="2"/>
  <c r="R359" i="2" s="1"/>
  <c r="V359" i="2" s="1"/>
  <c r="Q105" i="2"/>
  <c r="R105" i="2" s="1"/>
  <c r="V105" i="2" s="1"/>
  <c r="Q149" i="2"/>
  <c r="R149" i="2" s="1"/>
  <c r="V149" i="2" s="1"/>
  <c r="Q82" i="2"/>
  <c r="R82" i="2" s="1"/>
  <c r="V82" i="2" s="1"/>
  <c r="Q55" i="2"/>
  <c r="R55" i="2" s="1"/>
  <c r="V55" i="2" s="1"/>
  <c r="Q235" i="2"/>
  <c r="R235" i="2" s="1"/>
  <c r="V235" i="2" s="1"/>
  <c r="Q184" i="2"/>
  <c r="R184" i="2" s="1"/>
  <c r="V184" i="2" s="1"/>
  <c r="Q98" i="2"/>
  <c r="R98" i="2" s="1"/>
  <c r="V98" i="2" s="1"/>
  <c r="Q112" i="2"/>
  <c r="R112" i="2" s="1"/>
  <c r="V112" i="2" s="1"/>
  <c r="Q253" i="2"/>
  <c r="R253" i="2" s="1"/>
  <c r="V253" i="2" s="1"/>
  <c r="Q308" i="2"/>
  <c r="R308" i="2" s="1"/>
  <c r="V308" i="2" s="1"/>
  <c r="Q227" i="2"/>
  <c r="R227" i="2" s="1"/>
  <c r="V227" i="2" s="1"/>
  <c r="Q54" i="2"/>
  <c r="R54" i="2" s="1"/>
  <c r="V54" i="2" s="1"/>
  <c r="Q34" i="2"/>
  <c r="R34" i="2" s="1"/>
  <c r="V34" i="2" s="1"/>
  <c r="Q154" i="2"/>
  <c r="R154" i="2" s="1"/>
  <c r="V154" i="2" s="1"/>
  <c r="Q301" i="2"/>
  <c r="R301" i="2" s="1"/>
  <c r="V301" i="2" s="1"/>
  <c r="Q230" i="2"/>
  <c r="R230" i="2" s="1"/>
  <c r="V230" i="2" s="1"/>
  <c r="Q133" i="2"/>
  <c r="R133" i="2" s="1"/>
  <c r="V133" i="2" s="1"/>
  <c r="Q153" i="2"/>
  <c r="R153" i="2" s="1"/>
  <c r="V153" i="2" s="1"/>
  <c r="Q212" i="2"/>
  <c r="R212" i="2" s="1"/>
  <c r="V212" i="2" s="1"/>
  <c r="Q278" i="2"/>
  <c r="R278" i="2" s="1"/>
  <c r="V278" i="2" s="1"/>
  <c r="Q288" i="2"/>
  <c r="R288" i="2" s="1"/>
  <c r="V288" i="2" s="1"/>
  <c r="Q375" i="2"/>
  <c r="R375" i="2" s="1"/>
  <c r="V375" i="2" s="1"/>
  <c r="Q286" i="2"/>
  <c r="R286" i="2" s="1"/>
  <c r="V286" i="2" s="1"/>
  <c r="Q352" i="2"/>
  <c r="R352" i="2" s="1"/>
  <c r="V352" i="2" s="1"/>
  <c r="Q52" i="2"/>
  <c r="R52" i="2" s="1"/>
  <c r="V52" i="2" s="1"/>
  <c r="Q247" i="2"/>
  <c r="R247" i="2" s="1"/>
  <c r="V247" i="2" s="1"/>
  <c r="Q37" i="2"/>
  <c r="R37" i="2" s="1"/>
  <c r="V37" i="2" s="1"/>
  <c r="Q273" i="2"/>
  <c r="R273" i="2" s="1"/>
  <c r="V273" i="2" s="1"/>
  <c r="Q290" i="2"/>
  <c r="R290" i="2" s="1"/>
  <c r="V290" i="2" s="1"/>
  <c r="Q15" i="2"/>
  <c r="R15" i="2" s="1"/>
  <c r="V15" i="2" s="1"/>
  <c r="Q21" i="2"/>
  <c r="R21" i="2" s="1"/>
  <c r="V21" i="2" s="1"/>
  <c r="Q120" i="2"/>
  <c r="R120" i="2" s="1"/>
  <c r="V120" i="2" s="1"/>
  <c r="Q80" i="2"/>
  <c r="R80" i="2" s="1"/>
  <c r="V80" i="2" s="1"/>
  <c r="Q100" i="2"/>
  <c r="R100" i="2" s="1"/>
  <c r="V100" i="2" s="1"/>
  <c r="Q172" i="2"/>
  <c r="R172" i="2" s="1"/>
  <c r="V172" i="2" s="1"/>
  <c r="Q231" i="2"/>
  <c r="R231" i="2" s="1"/>
  <c r="V231" i="2" s="1"/>
  <c r="Q46" i="2"/>
  <c r="R46" i="2" s="1"/>
  <c r="V46" i="2" s="1"/>
  <c r="Q156" i="2"/>
  <c r="R156" i="2" s="1"/>
  <c r="V156" i="2" s="1"/>
  <c r="Q171" i="2"/>
  <c r="R171" i="2" s="1"/>
  <c r="V171" i="2" s="1"/>
  <c r="Q274" i="2"/>
  <c r="R274" i="2" s="1"/>
  <c r="V274" i="2" s="1"/>
  <c r="Q76" i="2"/>
  <c r="R76" i="2" s="1"/>
  <c r="V76" i="2" s="1"/>
  <c r="Q150" i="2"/>
  <c r="R150" i="2" s="1"/>
  <c r="V150" i="2" s="1"/>
  <c r="Q232" i="2"/>
  <c r="R232" i="2" s="1"/>
  <c r="V232" i="2" s="1"/>
  <c r="Q89" i="2"/>
  <c r="R89" i="2" s="1"/>
  <c r="V89" i="2" s="1"/>
  <c r="Q228" i="2"/>
  <c r="R228" i="2"/>
  <c r="V228" i="2" s="1"/>
  <c r="Q123" i="2"/>
  <c r="R123" i="2" s="1"/>
  <c r="V123" i="2" s="1"/>
  <c r="Q224" i="2"/>
  <c r="R224" i="2" s="1"/>
  <c r="V224" i="2" s="1"/>
  <c r="Q236" i="2"/>
  <c r="R236" i="2" s="1"/>
  <c r="V236" i="2" s="1"/>
  <c r="Q163" i="2"/>
  <c r="R163" i="2" s="1"/>
  <c r="V163" i="2" s="1"/>
  <c r="Q344" i="2"/>
  <c r="R344" i="2" s="1"/>
  <c r="V344" i="2" s="1"/>
  <c r="Q69" i="2"/>
  <c r="R69" i="2" s="1"/>
  <c r="V69" i="2" s="1"/>
  <c r="Q63" i="2"/>
  <c r="R63" i="2" s="1"/>
  <c r="V63" i="2" s="1"/>
  <c r="Q121" i="2"/>
  <c r="R121" i="2" s="1"/>
  <c r="V121" i="2" s="1"/>
  <c r="Q248" i="2"/>
  <c r="R248" i="2" s="1"/>
  <c r="V248" i="2" s="1"/>
  <c r="Q379" i="2"/>
  <c r="R379" i="2" s="1"/>
  <c r="V379" i="2" s="1"/>
  <c r="Q31" i="2"/>
  <c r="R31" i="2" s="1"/>
  <c r="V31" i="2" s="1"/>
  <c r="Q202" i="2"/>
  <c r="R202" i="2" s="1"/>
  <c r="V202" i="2" s="1"/>
  <c r="Q264" i="2"/>
  <c r="R264" i="2" s="1"/>
  <c r="V264" i="2" s="1"/>
  <c r="Q307" i="2"/>
  <c r="R307" i="2" s="1"/>
  <c r="V307" i="2" s="1"/>
  <c r="Q219" i="2"/>
  <c r="R219" i="2" s="1"/>
  <c r="V219" i="2" s="1"/>
  <c r="Q139" i="2"/>
  <c r="R139" i="2" s="1"/>
  <c r="V139" i="2" s="1"/>
  <c r="Q376" i="2"/>
  <c r="R376" i="2" s="1"/>
  <c r="V376" i="2" s="1"/>
  <c r="Q137" i="2"/>
  <c r="R137" i="2" s="1"/>
  <c r="V137" i="2" s="1"/>
  <c r="Q23" i="2"/>
  <c r="R23" i="2" s="1"/>
  <c r="V23" i="2" s="1"/>
  <c r="Q334" i="2"/>
  <c r="R334" i="2" s="1"/>
  <c r="V334" i="2" s="1"/>
  <c r="Q83" i="2"/>
  <c r="R83" i="2" s="1"/>
  <c r="V83" i="2" s="1"/>
  <c r="Q260" i="2"/>
  <c r="R260" i="2" s="1"/>
  <c r="V260" i="2" s="1"/>
  <c r="Q315" i="2"/>
  <c r="R315" i="2" s="1"/>
  <c r="V315" i="2" s="1"/>
  <c r="Q312" i="2"/>
  <c r="R312" i="2" s="1"/>
  <c r="V312" i="2" s="1"/>
  <c r="Q183" i="2"/>
  <c r="R183" i="2" s="1"/>
  <c r="V183" i="2" s="1"/>
  <c r="Q364" i="2"/>
  <c r="R364" i="2" s="1"/>
  <c r="V364" i="2" s="1"/>
  <c r="Q181" i="2"/>
  <c r="R181" i="2" s="1"/>
  <c r="V181" i="2" s="1"/>
  <c r="Q59" i="2"/>
  <c r="R59" i="2" s="1"/>
  <c r="V59" i="2" s="1"/>
  <c r="Q140" i="2"/>
  <c r="R140" i="2" s="1"/>
  <c r="V140" i="2" s="1"/>
  <c r="Q347" i="2"/>
  <c r="R347" i="2" s="1"/>
  <c r="V347" i="2" s="1"/>
  <c r="Q295" i="2"/>
  <c r="R295" i="2" s="1"/>
  <c r="V295" i="2" s="1"/>
  <c r="Q173" i="2"/>
  <c r="R173" i="2" s="1"/>
  <c r="V173" i="2" s="1"/>
  <c r="Q155" i="2"/>
  <c r="R155" i="2" s="1"/>
  <c r="V155" i="2" s="1"/>
  <c r="Q56" i="2"/>
  <c r="R56" i="2" s="1"/>
  <c r="V56" i="2" s="1"/>
  <c r="Q190" i="2"/>
  <c r="R190" i="2" s="1"/>
  <c r="V190" i="2" s="1"/>
  <c r="Q75" i="2"/>
  <c r="R75" i="2" s="1"/>
  <c r="V75" i="2" s="1"/>
  <c r="Q238" i="2"/>
  <c r="R238" i="2" s="1"/>
  <c r="V238" i="2" s="1"/>
  <c r="Q259" i="2"/>
  <c r="R259" i="2" s="1"/>
  <c r="V259" i="2" s="1"/>
  <c r="Q104" i="2"/>
  <c r="R104" i="2" s="1"/>
  <c r="V104" i="2" s="1"/>
  <c r="Q194" i="2"/>
  <c r="R194" i="2" s="1"/>
  <c r="V194" i="2" s="1"/>
  <c r="Q101" i="2"/>
  <c r="R101" i="2" s="1"/>
  <c r="V101" i="2" s="1"/>
  <c r="Q130" i="2"/>
  <c r="R130" i="2" s="1"/>
  <c r="V130" i="2" s="1"/>
  <c r="Q340" i="2"/>
  <c r="R340" i="2" s="1"/>
  <c r="V340" i="2" s="1"/>
  <c r="Q72" i="2"/>
  <c r="R72" i="2" s="1"/>
  <c r="V72" i="2" s="1"/>
  <c r="Q263" i="2"/>
  <c r="R263" i="2" s="1"/>
  <c r="V263" i="2" s="1"/>
  <c r="Q268" i="2"/>
  <c r="R268" i="2" s="1"/>
  <c r="V268" i="2" s="1"/>
  <c r="Q200" i="2"/>
  <c r="R200" i="2" s="1"/>
  <c r="V200" i="2" s="1"/>
  <c r="Q360" i="2"/>
  <c r="R360" i="2" s="1"/>
  <c r="V360" i="2" s="1"/>
  <c r="Q320" i="2"/>
  <c r="R320" i="2" s="1"/>
  <c r="V320" i="2" s="1"/>
  <c r="Q354" i="2"/>
  <c r="R354" i="2" s="1"/>
  <c r="V354" i="2" s="1"/>
  <c r="Q49" i="2"/>
  <c r="R49" i="2" s="1"/>
  <c r="V49" i="2" s="1"/>
  <c r="Q157" i="2"/>
  <c r="R157" i="2" s="1"/>
  <c r="V157" i="2" s="1"/>
  <c r="Q373" i="2"/>
  <c r="R373" i="2" s="1"/>
  <c r="V373" i="2" s="1"/>
  <c r="Q50" i="2"/>
  <c r="R50" i="2" s="1"/>
  <c r="V50" i="2" s="1"/>
  <c r="Q321" i="2"/>
  <c r="R321" i="2" s="1"/>
  <c r="V321" i="2" s="1"/>
  <c r="Q73" i="2"/>
  <c r="R73" i="2" s="1"/>
  <c r="V73" i="2" s="1"/>
  <c r="Q287" i="2"/>
  <c r="R287" i="2" s="1"/>
  <c r="V287" i="2" s="1"/>
  <c r="Q127" i="2"/>
  <c r="R127" i="2" s="1"/>
  <c r="V127" i="2" s="1"/>
  <c r="Q177" i="2"/>
  <c r="R177" i="2" s="1"/>
  <c r="V177" i="2" s="1"/>
  <c r="Q79" i="2"/>
  <c r="R79" i="2" s="1"/>
  <c r="V79" i="2" s="1"/>
  <c r="Q289" i="2"/>
  <c r="R289" i="2" s="1"/>
  <c r="V289" i="2" s="1"/>
  <c r="Q255" i="2"/>
  <c r="R255" i="2" s="1"/>
  <c r="V255" i="2" s="1"/>
  <c r="Q35" i="2"/>
  <c r="R35" i="2" s="1"/>
  <c r="V35" i="2" s="1"/>
  <c r="Q38" i="2"/>
  <c r="R38" i="2" s="1"/>
  <c r="V38" i="2" s="1"/>
  <c r="Q335" i="2"/>
  <c r="R335" i="2" s="1"/>
  <c r="V335" i="2" s="1"/>
  <c r="Q40" i="2"/>
  <c r="R40" i="2" s="1"/>
  <c r="V40" i="2" s="1"/>
  <c r="Q169" i="2"/>
  <c r="R169" i="2" s="1"/>
  <c r="V169" i="2" s="1"/>
  <c r="Q27" i="2"/>
  <c r="R27" i="2" s="1"/>
  <c r="V27" i="2" s="1"/>
  <c r="Q240" i="2"/>
  <c r="R240" i="2" s="1"/>
  <c r="V240" i="2" s="1"/>
  <c r="Q24" i="2"/>
  <c r="R24" i="2" s="1"/>
  <c r="V24" i="2" s="1"/>
  <c r="Q28" i="2"/>
  <c r="R28" i="2" s="1"/>
  <c r="V28" i="2" s="1"/>
  <c r="Q146" i="2"/>
  <c r="R146" i="2" s="1"/>
  <c r="V146" i="2" s="1"/>
  <c r="Q106" i="2"/>
  <c r="R106" i="2" s="1"/>
  <c r="V106" i="2" s="1"/>
  <c r="Q125" i="2"/>
  <c r="R125" i="2" s="1"/>
  <c r="V125" i="2" s="1"/>
  <c r="Q95" i="2"/>
  <c r="R95" i="2" s="1"/>
  <c r="V95" i="2" s="1"/>
  <c r="Q61" i="2"/>
  <c r="R61" i="2" s="1"/>
  <c r="V61" i="2" s="1"/>
  <c r="Q213" i="2"/>
  <c r="R213" i="2" s="1"/>
  <c r="V213" i="2" s="1"/>
  <c r="Q280" i="2"/>
  <c r="R280" i="2" s="1"/>
  <c r="V280" i="2" s="1"/>
  <c r="Q372" i="2"/>
  <c r="R372" i="2" s="1"/>
  <c r="V372" i="2" s="1"/>
  <c r="Q362" i="2"/>
  <c r="R362" i="2" s="1"/>
  <c r="V362" i="2" s="1"/>
  <c r="Q215" i="2"/>
  <c r="R215" i="2" s="1"/>
  <c r="V215" i="2" s="1"/>
  <c r="Q175" i="2"/>
  <c r="R175" i="2" s="1"/>
  <c r="V175" i="2" s="1"/>
  <c r="Q115" i="2"/>
  <c r="R115" i="2" s="1"/>
  <c r="V115" i="2" s="1"/>
  <c r="Q331" i="2"/>
  <c r="R331" i="2" s="1"/>
  <c r="V331" i="2" s="1"/>
  <c r="Q329" i="2"/>
  <c r="R329" i="2" s="1"/>
  <c r="V329" i="2" s="1"/>
  <c r="Q322" i="2"/>
  <c r="R322" i="2" s="1"/>
  <c r="V322" i="2" s="1"/>
  <c r="Q357" i="2"/>
  <c r="R357" i="2" s="1"/>
  <c r="V357" i="2" s="1"/>
  <c r="Q32" i="2"/>
  <c r="R32" i="2" s="1"/>
  <c r="V32" i="2" s="1"/>
  <c r="Q365" i="2"/>
  <c r="R365" i="2" s="1"/>
  <c r="V365" i="2" s="1"/>
  <c r="Q271" i="2"/>
  <c r="R271" i="2" s="1"/>
  <c r="V271" i="2" s="1"/>
  <c r="Q116" i="2"/>
  <c r="R116" i="2" s="1"/>
  <c r="V116" i="2" s="1"/>
  <c r="Q251" i="2"/>
  <c r="R251" i="2" s="1"/>
  <c r="V251" i="2" s="1"/>
  <c r="Q108" i="2"/>
  <c r="R108" i="2" s="1"/>
  <c r="V108" i="2" s="1"/>
  <c r="Q242" i="2"/>
  <c r="R242" i="2" s="1"/>
  <c r="V242" i="2" s="1"/>
  <c r="Q60" i="2"/>
  <c r="R60" i="2" s="1"/>
  <c r="V60" i="2" s="1"/>
  <c r="Q189" i="2"/>
  <c r="R189" i="2" s="1"/>
  <c r="V189" i="2" s="1"/>
  <c r="Q244" i="2"/>
  <c r="R244" i="2" s="1"/>
  <c r="V244" i="2" s="1"/>
  <c r="Q192" i="2"/>
  <c r="R192" i="2" s="1"/>
  <c r="V192" i="2" s="1"/>
  <c r="Q107" i="2"/>
  <c r="R107" i="2" s="1"/>
  <c r="V107" i="2" s="1"/>
  <c r="Q162" i="2"/>
  <c r="R162" i="2" s="1"/>
  <c r="V162" i="2" s="1"/>
  <c r="Q142" i="2"/>
  <c r="R142" i="2" s="1"/>
  <c r="V142" i="2" s="1"/>
  <c r="Q91" i="2"/>
  <c r="R91" i="2" s="1"/>
  <c r="V91" i="2" s="1"/>
  <c r="Q317" i="2"/>
  <c r="R317" i="2" s="1"/>
  <c r="V317" i="2" s="1"/>
  <c r="Q292" i="2"/>
  <c r="R292" i="2" s="1"/>
  <c r="V292" i="2" s="1"/>
  <c r="Q342" i="2"/>
  <c r="R342" i="2" s="1"/>
  <c r="V342" i="2" s="1"/>
  <c r="Q297" i="2"/>
  <c r="R297" i="2" s="1"/>
  <c r="V297" i="2" s="1"/>
  <c r="Q275" i="2"/>
  <c r="R275" i="2" s="1"/>
  <c r="V275" i="2" s="1"/>
  <c r="Q70" i="2"/>
  <c r="R70" i="2" s="1"/>
  <c r="V70" i="2" s="1"/>
  <c r="Q10" i="2"/>
  <c r="R10" i="2" s="1"/>
  <c r="V10" i="2" s="1"/>
  <c r="Q282" i="2"/>
  <c r="R282" i="2" s="1"/>
  <c r="V282" i="2" s="1"/>
  <c r="Q326" i="2"/>
  <c r="R326" i="2" s="1"/>
  <c r="V326" i="2" s="1"/>
  <c r="Q298" i="2"/>
  <c r="R298" i="2" s="1"/>
  <c r="V298" i="2" s="1"/>
  <c r="Q58" i="2"/>
  <c r="R58" i="2" s="1"/>
  <c r="V58" i="2" s="1"/>
  <c r="Q304" i="2"/>
  <c r="R304" i="2" s="1"/>
  <c r="V304" i="2" s="1"/>
  <c r="Q57" i="2"/>
  <c r="R57" i="2" s="1"/>
  <c r="V57" i="2" s="1"/>
  <c r="Q19" i="2"/>
  <c r="R19" i="2" s="1"/>
  <c r="V19" i="2" s="1"/>
  <c r="Q303" i="2"/>
  <c r="R303" i="2" s="1"/>
  <c r="V303" i="2" s="1"/>
  <c r="Q88" i="2"/>
  <c r="R88" i="2" s="1"/>
  <c r="V88" i="2" s="1"/>
  <c r="Q158" i="2"/>
  <c r="R158" i="2" s="1"/>
  <c r="V158" i="2" s="1"/>
  <c r="Q114" i="2"/>
  <c r="R114" i="2" s="1"/>
  <c r="V114" i="2" s="1"/>
  <c r="Q361" i="2"/>
  <c r="R361" i="2" s="1"/>
  <c r="V361" i="2" s="1"/>
  <c r="Q51" i="2"/>
  <c r="R51" i="2" s="1"/>
  <c r="V51" i="2" s="1"/>
  <c r="Q319" i="2"/>
  <c r="R319" i="2" s="1"/>
  <c r="V319" i="2" s="1"/>
  <c r="Q11" i="2"/>
  <c r="R11" i="2" s="1"/>
  <c r="V11" i="2" s="1"/>
  <c r="Q370" i="2"/>
  <c r="R370" i="2" s="1"/>
  <c r="V370" i="2" s="1"/>
  <c r="Q293" i="2"/>
  <c r="R293" i="2" s="1"/>
  <c r="V293" i="2" s="1"/>
  <c r="Q351" i="2"/>
  <c r="R351" i="2" s="1"/>
  <c r="V351" i="2" s="1"/>
  <c r="Q283" i="2"/>
  <c r="R283" i="2" s="1"/>
  <c r="V283" i="2" s="1"/>
  <c r="Q309" i="2"/>
  <c r="R309" i="2" s="1"/>
  <c r="V309" i="2" s="1"/>
  <c r="Q221" i="2"/>
  <c r="R221" i="2" s="1"/>
  <c r="V221" i="2" s="1"/>
  <c r="Q291" i="2"/>
  <c r="R291" i="2" s="1"/>
  <c r="V291" i="2" s="1"/>
  <c r="Q237" i="2"/>
  <c r="R237" i="2" s="1"/>
  <c r="V237" i="2" s="1"/>
  <c r="Q250" i="2"/>
  <c r="R250" i="2" s="1"/>
  <c r="V250" i="2" s="1"/>
  <c r="Q84" i="2"/>
  <c r="R84" i="2" s="1"/>
  <c r="V84" i="2" s="1"/>
  <c r="Q210" i="2"/>
  <c r="R210" i="2" s="1"/>
  <c r="V210" i="2" s="1"/>
  <c r="Q254" i="2"/>
  <c r="R254" i="2" s="1"/>
  <c r="V254" i="2" s="1"/>
  <c r="Q217" i="2"/>
  <c r="R217" i="2" s="1"/>
  <c r="V217" i="2" s="1"/>
  <c r="Q355" i="2"/>
  <c r="R355" i="2" s="1"/>
  <c r="V355" i="2" s="1"/>
  <c r="Q128" i="2"/>
  <c r="R128" i="2" s="1"/>
  <c r="V128" i="2" s="1"/>
  <c r="Q77" i="2"/>
  <c r="R77" i="2" s="1"/>
  <c r="V77" i="2" s="1"/>
  <c r="Q71" i="2"/>
  <c r="R71" i="2" s="1"/>
  <c r="V71" i="2" s="1"/>
  <c r="Q316" i="2"/>
  <c r="R316" i="2" s="1"/>
  <c r="V316" i="2" s="1"/>
  <c r="Q196" i="2"/>
  <c r="R196" i="2" s="1"/>
  <c r="V196" i="2" s="1"/>
  <c r="Q65" i="2"/>
  <c r="R65" i="2" s="1"/>
  <c r="V65" i="2" s="1"/>
  <c r="Q179" i="2"/>
  <c r="R179" i="2" s="1"/>
  <c r="V179" i="2" s="1"/>
  <c r="Q330" i="2"/>
  <c r="R330" i="2" s="1"/>
  <c r="V330" i="2" s="1"/>
  <c r="Q332" i="2"/>
  <c r="R332" i="2" s="1"/>
  <c r="V332" i="2" s="1"/>
  <c r="Q42" i="2"/>
  <c r="R42" i="2" s="1"/>
  <c r="V42" i="2" s="1"/>
  <c r="Q164" i="2"/>
  <c r="R164" i="2" s="1"/>
  <c r="V164" i="2" s="1"/>
  <c r="Q374" i="2"/>
  <c r="R374" i="2" s="1"/>
  <c r="V374" i="2" s="1"/>
  <c r="Q81" i="2"/>
  <c r="R81" i="2" s="1"/>
  <c r="V81" i="2" s="1"/>
  <c r="Q214" i="2"/>
  <c r="R214" i="2" s="1"/>
  <c r="V214" i="2" s="1"/>
  <c r="Q262" i="2"/>
  <c r="R262" i="2" s="1"/>
  <c r="V262" i="2" s="1"/>
  <c r="Q323" i="2"/>
  <c r="R323" i="2" s="1"/>
  <c r="V323" i="2" s="1"/>
  <c r="Q119" i="2"/>
  <c r="R119" i="2" s="1"/>
  <c r="V119" i="2" s="1"/>
  <c r="Q279" i="2"/>
  <c r="R279" i="2" s="1"/>
  <c r="V279" i="2" s="1"/>
  <c r="Q185" i="2"/>
  <c r="R185" i="2" s="1"/>
  <c r="V185" i="2" s="1"/>
  <c r="Q218" i="2"/>
  <c r="R218" i="2" s="1"/>
  <c r="V218" i="2" s="1"/>
  <c r="Q225" i="2"/>
  <c r="R225" i="2" s="1"/>
  <c r="V225" i="2" s="1"/>
  <c r="Q102" i="2"/>
  <c r="R102" i="2" s="1"/>
  <c r="V102" i="2" s="1"/>
  <c r="Q267" i="2"/>
  <c r="R267" i="2" s="1"/>
  <c r="V267" i="2" s="1"/>
  <c r="Q277" i="2"/>
  <c r="R277" i="2" s="1"/>
  <c r="V277" i="2" s="1"/>
  <c r="Q45" i="2"/>
  <c r="R45" i="2" s="1"/>
  <c r="V45" i="2" s="1"/>
  <c r="Q145" i="2"/>
  <c r="R145" i="2" s="1"/>
  <c r="V145" i="2" s="1"/>
  <c r="Q182" i="2"/>
  <c r="R182" i="2" s="1"/>
  <c r="V182" i="2" s="1"/>
  <c r="Q122" i="2"/>
  <c r="R122" i="2" s="1"/>
  <c r="V122" i="2" s="1"/>
  <c r="Q97" i="2"/>
  <c r="R97" i="2" s="1"/>
  <c r="V97" i="2" s="1"/>
  <c r="Q206" i="2"/>
  <c r="R206" i="2" s="1"/>
  <c r="V206" i="2" s="1"/>
  <c r="Q143" i="2"/>
  <c r="R143" i="2" s="1"/>
  <c r="V143" i="2" s="1"/>
  <c r="Q165" i="2"/>
  <c r="R165" i="2" s="1"/>
  <c r="V165" i="2" s="1"/>
  <c r="Q270" i="2"/>
  <c r="R270" i="2" s="1"/>
  <c r="V270" i="2" s="1"/>
  <c r="Q74" i="2"/>
  <c r="R74" i="2" s="1"/>
  <c r="V74" i="2" s="1"/>
  <c r="Q53" i="2"/>
  <c r="R53" i="2" s="1"/>
  <c r="V53" i="2" s="1"/>
  <c r="Q78" i="2"/>
  <c r="R78" i="2" s="1"/>
  <c r="V78" i="2" s="1"/>
  <c r="Q324" i="2"/>
  <c r="R324" i="2" s="1"/>
  <c r="V324" i="2" s="1"/>
  <c r="Q356" i="2"/>
  <c r="R356" i="2" s="1"/>
  <c r="V356" i="2" s="1"/>
  <c r="Q124" i="2"/>
  <c r="R124" i="2" s="1"/>
  <c r="V124" i="2" s="1"/>
  <c r="Q211" i="2"/>
  <c r="R211" i="2" s="1"/>
  <c r="V211" i="2" s="1"/>
  <c r="Q17" i="2"/>
  <c r="R17" i="2" s="1"/>
  <c r="V17" i="2" s="1"/>
  <c r="Q111" i="2"/>
  <c r="R111" i="2" s="1"/>
  <c r="V111" i="2" s="1"/>
  <c r="Q318" i="2"/>
  <c r="R318" i="2" s="1"/>
  <c r="V318" i="2" s="1"/>
  <c r="Q363" i="2"/>
  <c r="R363" i="2" s="1"/>
  <c r="V363" i="2" s="1"/>
  <c r="Q327" i="2"/>
  <c r="R327" i="2" s="1"/>
  <c r="V327" i="2" s="1"/>
  <c r="Q328" i="2"/>
  <c r="R328" i="2" s="1"/>
  <c r="V328" i="2" s="1"/>
  <c r="Q167" i="2"/>
  <c r="R167" i="2" s="1"/>
  <c r="V167" i="2" s="1"/>
  <c r="Q201" i="2"/>
  <c r="R201" i="2" s="1"/>
  <c r="V201" i="2" s="1"/>
  <c r="Q12" i="2"/>
  <c r="R12" i="2" s="1"/>
  <c r="V12" i="2" s="1"/>
  <c r="Q109" i="2"/>
  <c r="R109" i="2" s="1"/>
  <c r="V109" i="2" s="1"/>
  <c r="Q39" i="2"/>
  <c r="R39" i="2" s="1"/>
  <c r="V39" i="2" s="1"/>
  <c r="Q131" i="2"/>
  <c r="R131" i="2" s="1"/>
  <c r="V131" i="2" s="1"/>
  <c r="Q33" i="2"/>
  <c r="R33" i="2" s="1"/>
  <c r="V33" i="2" s="1"/>
  <c r="Q349" i="2"/>
  <c r="R349" i="2" s="1"/>
  <c r="V349" i="2" s="1"/>
  <c r="Q22" i="2"/>
  <c r="R22" i="2" s="1"/>
  <c r="V22" i="2" s="1"/>
  <c r="Q300" i="2"/>
  <c r="R300" i="2" s="1"/>
  <c r="V300" i="2" s="1"/>
  <c r="Q336" i="2"/>
  <c r="R336" i="2" s="1"/>
  <c r="V336" i="2" s="1"/>
  <c r="Q29" i="2"/>
  <c r="R29" i="2" s="1"/>
  <c r="V29" i="2" s="1"/>
  <c r="Q148" i="2"/>
  <c r="R148" i="2" s="1"/>
  <c r="V148" i="2" s="1"/>
  <c r="Q245" i="2"/>
  <c r="R245" i="2" s="1"/>
  <c r="V245" i="2" s="1"/>
  <c r="Q369" i="2"/>
  <c r="R369" i="2" s="1"/>
  <c r="V369" i="2" s="1"/>
  <c r="Q204" i="2"/>
  <c r="R204" i="2" s="1"/>
  <c r="V204" i="2" s="1"/>
  <c r="Q239" i="2"/>
  <c r="R239" i="2" s="1"/>
  <c r="V239" i="2" s="1"/>
  <c r="Q67" i="2"/>
  <c r="R67" i="2" s="1"/>
  <c r="V67" i="2" s="1"/>
  <c r="Q134" i="2"/>
  <c r="R134" i="2" s="1"/>
  <c r="V134" i="2" s="1"/>
  <c r="Q208" i="2"/>
  <c r="R208" i="2" s="1"/>
  <c r="V208" i="2" s="1"/>
  <c r="Q96" i="2"/>
  <c r="R96" i="2" s="1"/>
  <c r="V96" i="2" s="1"/>
  <c r="Q368" i="2"/>
  <c r="R368" i="2" s="1"/>
  <c r="V368" i="2" s="1"/>
  <c r="Q86" i="2"/>
  <c r="R86" i="2" s="1"/>
  <c r="V86" i="2" s="1"/>
  <c r="Q378" i="2"/>
  <c r="R378" i="2" s="1"/>
  <c r="V378" i="2" s="1"/>
  <c r="Q186" i="2"/>
  <c r="R186" i="2" s="1"/>
  <c r="V186" i="2" s="1"/>
  <c r="Q339" i="2"/>
  <c r="R339" i="2" s="1"/>
  <c r="V339" i="2" s="1"/>
  <c r="Q47" i="2"/>
  <c r="R47" i="2" s="1"/>
  <c r="V47" i="2" s="1"/>
  <c r="Q141" i="2"/>
  <c r="R141" i="2" s="1"/>
  <c r="V141" i="2" s="1"/>
  <c r="Q348" i="2"/>
  <c r="R348" i="2" s="1"/>
  <c r="V348" i="2" s="1"/>
  <c r="Q299" i="2"/>
  <c r="R299" i="2" s="1"/>
  <c r="V299" i="2" s="1"/>
  <c r="Q265" i="2"/>
  <c r="R265" i="2" s="1"/>
  <c r="V265" i="2" s="1"/>
  <c r="Q193" i="2"/>
  <c r="R193" i="2" s="1"/>
  <c r="V193" i="2" s="1"/>
  <c r="Q64" i="2"/>
  <c r="R64" i="2" s="1"/>
  <c r="V64" i="2" s="1"/>
  <c r="Q170" i="2"/>
  <c r="R170" i="2" s="1"/>
  <c r="V170" i="2" s="1"/>
  <c r="Q138" i="2"/>
  <c r="R138" i="2" s="1"/>
  <c r="V138" i="2" s="1"/>
  <c r="Q13" i="2"/>
  <c r="R13" i="2" s="1"/>
  <c r="V13" i="2" s="1"/>
  <c r="Q337" i="2"/>
  <c r="R337" i="2" s="1"/>
  <c r="V337" i="2" s="1"/>
  <c r="Q26" i="2"/>
  <c r="R26" i="2" s="1"/>
  <c r="V26" i="2" s="1"/>
  <c r="Q178" i="2"/>
  <c r="R178" i="2" s="1"/>
  <c r="V178" i="2" s="1"/>
  <c r="Q85" i="2"/>
  <c r="R85" i="2" s="1"/>
  <c r="V85" i="2" s="1"/>
  <c r="Q346" i="2"/>
  <c r="R346" i="2" s="1"/>
  <c r="V346" i="2" s="1"/>
  <c r="Q207" i="2"/>
  <c r="R207" i="2" s="1"/>
  <c r="V207" i="2" s="1"/>
  <c r="Q151" i="2"/>
  <c r="R151" i="2" s="1"/>
  <c r="V151" i="2" s="1"/>
  <c r="Q358" i="2"/>
  <c r="R358" i="2" s="1"/>
  <c r="V358" i="2" s="1"/>
  <c r="Q113" i="2"/>
  <c r="R113" i="2" s="1"/>
  <c r="V113" i="2" s="1"/>
  <c r="Q90" i="2"/>
  <c r="R90" i="2" s="1"/>
  <c r="V90" i="2" s="1"/>
  <c r="Q366" i="2"/>
  <c r="R366" i="2" s="1"/>
  <c r="V366" i="2" s="1"/>
  <c r="Q310" i="2"/>
  <c r="R310" i="2" s="1"/>
  <c r="V310" i="2" s="1"/>
  <c r="Q99" i="2"/>
  <c r="R99" i="2" s="1"/>
  <c r="V99" i="2" s="1"/>
  <c r="Q272" i="2"/>
  <c r="R272" i="2" s="1"/>
  <c r="V272" i="2" s="1"/>
  <c r="Q371" i="2"/>
  <c r="R371" i="2" s="1"/>
  <c r="V371" i="2" s="1"/>
  <c r="Q306" i="2"/>
  <c r="R306" i="2" s="1"/>
  <c r="V306" i="2" s="1"/>
  <c r="Q117" i="2"/>
  <c r="R117" i="2" s="1"/>
  <c r="V117" i="2" s="1"/>
  <c r="Q18" i="2"/>
  <c r="R18" i="2" s="1"/>
  <c r="V18" i="2" s="1"/>
  <c r="Q246" i="2"/>
  <c r="R246" i="2" s="1"/>
  <c r="V246" i="2" s="1"/>
  <c r="Q180" i="2"/>
  <c r="R180" i="2" s="1"/>
  <c r="V180" i="2" s="1"/>
  <c r="Q30" i="2"/>
  <c r="R30" i="2" s="1"/>
  <c r="V30" i="2" s="1"/>
  <c r="Q129" i="2"/>
  <c r="R129" i="2" s="1"/>
  <c r="V129" i="2" s="1"/>
  <c r="Q62" i="2"/>
  <c r="R62" i="2" s="1"/>
  <c r="V62" i="2" s="1"/>
  <c r="Q94" i="2"/>
  <c r="R94" i="2" s="1"/>
  <c r="V94" i="2" s="1"/>
  <c r="Q176" i="2"/>
  <c r="R176" i="2" s="1"/>
  <c r="V176" i="2" s="1"/>
  <c r="Q136" i="2"/>
  <c r="R136" i="2" s="1"/>
  <c r="V136" i="2" s="1"/>
  <c r="Q241" i="2"/>
  <c r="R241" i="2" s="1"/>
  <c r="V241" i="2" s="1"/>
  <c r="Q68" i="2"/>
  <c r="R68" i="2" s="1"/>
  <c r="V68" i="2" s="1"/>
  <c r="Q188" i="2"/>
  <c r="R188" i="2" s="1"/>
  <c r="V188" i="2" s="1"/>
  <c r="Q103" i="2"/>
  <c r="R103" i="2" s="1"/>
  <c r="V103" i="2" s="1"/>
  <c r="Q302" i="2"/>
  <c r="R302" i="2" s="1"/>
  <c r="V302" i="2" s="1"/>
  <c r="Q256" i="2"/>
  <c r="R256" i="2" s="1"/>
  <c r="V256" i="2" s="1"/>
  <c r="Q269" i="2"/>
  <c r="R269" i="2" s="1"/>
  <c r="V269" i="2" s="1"/>
  <c r="Q197" i="2"/>
  <c r="R197" i="2" s="1"/>
  <c r="V197" i="2" s="1"/>
  <c r="Q249" i="2"/>
  <c r="R249" i="2" s="1"/>
  <c r="V249" i="2" s="1"/>
  <c r="Q216" i="2"/>
  <c r="R216" i="2" s="1"/>
  <c r="V216" i="2" s="1"/>
  <c r="Q229" i="2"/>
  <c r="R229" i="2" s="1"/>
  <c r="V229" i="2" s="1"/>
  <c r="Q353" i="2"/>
  <c r="R353" i="2" s="1"/>
  <c r="V353" i="2" s="1"/>
  <c r="Q222" i="2"/>
  <c r="R222" i="2" s="1"/>
  <c r="V222" i="2" s="1"/>
  <c r="Q305" i="2"/>
  <c r="R305" i="2" s="1"/>
  <c r="V305" i="2" s="1"/>
  <c r="Q198" i="2"/>
  <c r="R198" i="2" s="1"/>
  <c r="V198" i="2" s="1"/>
  <c r="Q296" i="2"/>
  <c r="R296" i="2" s="1"/>
  <c r="V296" i="2" s="1"/>
  <c r="Q132" i="2"/>
  <c r="R132" i="2" s="1"/>
  <c r="V132" i="2" s="1"/>
  <c r="Q205" i="2"/>
  <c r="R205" i="2" s="1"/>
  <c r="V205" i="2" s="1"/>
  <c r="Q195" i="2"/>
  <c r="R195" i="2" s="1"/>
  <c r="V195" i="2" s="1"/>
  <c r="Q314" i="2"/>
  <c r="R314" i="2" s="1"/>
  <c r="V314" i="2" s="1"/>
  <c r="Q118" i="2"/>
  <c r="R118" i="2" s="1"/>
  <c r="V118" i="2" s="1"/>
  <c r="Q110" i="2"/>
  <c r="R110" i="2" s="1"/>
  <c r="V110" i="2" s="1"/>
  <c r="Q161" i="2"/>
  <c r="R161" i="2" s="1"/>
  <c r="V161" i="2" s="1"/>
  <c r="Q147" i="2"/>
  <c r="R147" i="2" s="1"/>
  <c r="V147" i="2" s="1"/>
  <c r="Q377" i="2"/>
  <c r="R377" i="2" s="1"/>
  <c r="V377" i="2" s="1"/>
  <c r="Q135" i="2"/>
  <c r="R135" i="2" s="1"/>
  <c r="V135" i="2" s="1"/>
  <c r="Q345" i="2"/>
  <c r="R345" i="2" s="1"/>
  <c r="V345" i="2" s="1"/>
  <c r="Q281" i="2"/>
  <c r="R281" i="2" s="1"/>
  <c r="V281" i="2" s="1"/>
  <c r="Q294" i="2"/>
  <c r="R294" i="2" s="1"/>
  <c r="V294" i="2" s="1"/>
  <c r="Q144" i="2"/>
  <c r="R144" i="2" s="1"/>
  <c r="V144" i="2" s="1"/>
  <c r="Q203" i="2"/>
  <c r="R203" i="2" s="1"/>
  <c r="V203" i="2" s="1"/>
  <c r="Q258" i="2"/>
  <c r="R258" i="2" s="1"/>
  <c r="V258" i="2" s="1"/>
  <c r="Q266" i="2"/>
  <c r="R266" i="2" s="1"/>
  <c r="V266" i="2" s="1"/>
  <c r="Q220" i="2"/>
  <c r="R220" i="2" s="1"/>
  <c r="V220" i="2" s="1"/>
  <c r="Q199" i="2"/>
  <c r="R199" i="2" s="1"/>
  <c r="V199" i="2" s="1"/>
  <c r="Q93" i="2"/>
  <c r="R93" i="2" s="1"/>
  <c r="V93" i="2" s="1"/>
  <c r="L127" i="2"/>
  <c r="M127" i="2" s="1"/>
  <c r="U127" i="2" s="1"/>
  <c r="L187" i="2"/>
  <c r="M187" i="2" s="1"/>
  <c r="U187" i="2" s="1"/>
  <c r="L177" i="2"/>
  <c r="M177" i="2" s="1"/>
  <c r="U177" i="2" s="1"/>
  <c r="L226" i="2"/>
  <c r="M226" i="2" s="1"/>
  <c r="U226" i="2" s="1"/>
  <c r="L79" i="2"/>
  <c r="M79" i="2" s="1"/>
  <c r="U79" i="2" s="1"/>
  <c r="L168" i="2"/>
  <c r="M168" i="2" s="1"/>
  <c r="U168" i="2" s="1"/>
  <c r="L160" i="2"/>
  <c r="M160" i="2" s="1"/>
  <c r="U160" i="2" s="1"/>
  <c r="L289" i="2"/>
  <c r="M289" i="2" s="1"/>
  <c r="U289" i="2" s="1"/>
  <c r="L338" i="2"/>
  <c r="M338" i="2" s="1"/>
  <c r="U338" i="2" s="1"/>
  <c r="L255" i="2"/>
  <c r="M255" i="2" s="1"/>
  <c r="U255" i="2" s="1"/>
  <c r="L325" i="2"/>
  <c r="M325" i="2" s="1"/>
  <c r="U325" i="2" s="1"/>
  <c r="L35" i="2"/>
  <c r="M35" i="2" s="1"/>
  <c r="U35" i="2" s="1"/>
  <c r="L88" i="2"/>
  <c r="M88" i="2" s="1"/>
  <c r="U88" i="2" s="1"/>
  <c r="L152" i="2"/>
  <c r="M152" i="2" s="1"/>
  <c r="U152" i="2" s="1"/>
  <c r="L38" i="2"/>
  <c r="M38" i="2" s="1"/>
  <c r="U38" i="2" s="1"/>
  <c r="L284" i="2"/>
  <c r="M284" i="2" s="1"/>
  <c r="U284" i="2" s="1"/>
  <c r="L313" i="2"/>
  <c r="M313" i="2" s="1"/>
  <c r="U313" i="2" s="1"/>
  <c r="L335" i="2"/>
  <c r="M335" i="2" s="1"/>
  <c r="U335" i="2" s="1"/>
  <c r="L233" i="2"/>
  <c r="M233" i="2" s="1"/>
  <c r="U233" i="2" s="1"/>
  <c r="L40" i="2"/>
  <c r="M40" i="2" s="1"/>
  <c r="U40" i="2" s="1"/>
  <c r="L169" i="2"/>
  <c r="M169" i="2" s="1"/>
  <c r="U169" i="2" s="1"/>
  <c r="L276" i="2"/>
  <c r="M276" i="2" s="1"/>
  <c r="U276" i="2" s="1"/>
  <c r="L27" i="2"/>
  <c r="M27" i="2" s="1"/>
  <c r="U27" i="2" s="1"/>
  <c r="L25" i="2"/>
  <c r="M25" i="2" s="1"/>
  <c r="U25" i="2" s="1"/>
  <c r="L93" i="2"/>
  <c r="M93" i="2" s="1"/>
  <c r="U93" i="2" s="1"/>
  <c r="L30" i="2"/>
  <c r="M30" i="2" s="1"/>
  <c r="U30" i="2" s="1"/>
  <c r="L45" i="2"/>
  <c r="M45" i="2" s="1"/>
  <c r="U45" i="2" s="1"/>
  <c r="L219" i="2"/>
  <c r="M219" i="2" s="1"/>
  <c r="U219" i="2" s="1"/>
  <c r="L133" i="2"/>
  <c r="M133" i="2" s="1"/>
  <c r="U133" i="2" s="1"/>
  <c r="L267" i="2"/>
  <c r="M267" i="2" s="1"/>
  <c r="U267" i="2" s="1"/>
  <c r="L137" i="2"/>
  <c r="M137" i="2" s="1"/>
  <c r="U137" i="2" s="1"/>
  <c r="L51" i="2"/>
  <c r="M51" i="2" s="1"/>
  <c r="U51" i="2" s="1"/>
  <c r="L239" i="2"/>
  <c r="M239" i="2" s="1"/>
  <c r="U239" i="2" s="1"/>
  <c r="L280" i="2"/>
  <c r="M280" i="2" s="1"/>
  <c r="U280" i="2" s="1"/>
  <c r="L158" i="2"/>
  <c r="M158" i="2" s="1"/>
  <c r="U158" i="2" s="1"/>
  <c r="L240" i="2"/>
  <c r="M240" i="2" s="1"/>
  <c r="U240" i="2" s="1"/>
  <c r="L350" i="2"/>
  <c r="M350" i="2" s="1"/>
  <c r="U350" i="2" s="1"/>
  <c r="L153" i="2"/>
  <c r="M153" i="2" s="1"/>
  <c r="U153" i="2" s="1"/>
  <c r="L24" i="2"/>
  <c r="M24" i="2" s="1"/>
  <c r="U24" i="2" s="1"/>
  <c r="L114" i="2"/>
  <c r="M114" i="2" s="1"/>
  <c r="U114" i="2" s="1"/>
  <c r="L372" i="2"/>
  <c r="M372" i="2" s="1"/>
  <c r="U372" i="2" s="1"/>
  <c r="L16" i="2"/>
  <c r="M16" i="2" s="1"/>
  <c r="U16" i="2" s="1"/>
  <c r="L28" i="2"/>
  <c r="M28" i="2" s="1"/>
  <c r="U28" i="2" s="1"/>
  <c r="L212" i="2"/>
  <c r="M212" i="2" s="1"/>
  <c r="U212" i="2" s="1"/>
  <c r="L23" i="2"/>
  <c r="M23" i="2" s="1"/>
  <c r="U23" i="2" s="1"/>
  <c r="L261" i="2"/>
  <c r="M261" i="2" s="1"/>
  <c r="U261" i="2" s="1"/>
  <c r="L146" i="2"/>
  <c r="M146" i="2" s="1"/>
  <c r="U146" i="2" s="1"/>
  <c r="L139" i="2"/>
  <c r="M139" i="2" s="1"/>
  <c r="U139" i="2" s="1"/>
  <c r="L126" i="2"/>
  <c r="M126" i="2" s="1"/>
  <c r="U126" i="2" s="1"/>
  <c r="L278" i="2"/>
  <c r="M278" i="2" s="1"/>
  <c r="U278" i="2" s="1"/>
  <c r="L106" i="2"/>
  <c r="M106" i="2" s="1"/>
  <c r="U106" i="2" s="1"/>
  <c r="L209" i="2"/>
  <c r="M209" i="2" s="1"/>
  <c r="U209" i="2" s="1"/>
  <c r="L125" i="2"/>
  <c r="M125" i="2" s="1"/>
  <c r="U125" i="2" s="1"/>
  <c r="L223" i="2"/>
  <c r="M223" i="2" s="1"/>
  <c r="U223" i="2" s="1"/>
  <c r="L334" i="2"/>
  <c r="M334" i="2" s="1"/>
  <c r="U334" i="2" s="1"/>
  <c r="L288" i="2"/>
  <c r="M288" i="2" s="1"/>
  <c r="U288" i="2" s="1"/>
  <c r="L95" i="2"/>
  <c r="M95" i="2" s="1"/>
  <c r="U95" i="2" s="1"/>
  <c r="L343" i="2"/>
  <c r="M343" i="2" s="1"/>
  <c r="U343" i="2" s="1"/>
  <c r="L61" i="2"/>
  <c r="M61" i="2" s="1"/>
  <c r="U61" i="2" s="1"/>
  <c r="L159" i="2"/>
  <c r="M159" i="2" s="1"/>
  <c r="U159" i="2" s="1"/>
  <c r="L67" i="2"/>
  <c r="M67" i="2" s="1"/>
  <c r="U67" i="2" s="1"/>
  <c r="L277" i="2"/>
  <c r="M277" i="2" s="1"/>
  <c r="U277" i="2" s="1"/>
  <c r="L319" i="2"/>
  <c r="M319" i="2" s="1"/>
  <c r="U319" i="2" s="1"/>
  <c r="L129" i="2"/>
  <c r="M129" i="2" s="1"/>
  <c r="U129" i="2" s="1"/>
  <c r="L62" i="2"/>
  <c r="M62" i="2" s="1"/>
  <c r="U62" i="2" s="1"/>
  <c r="L361" i="2"/>
  <c r="M361" i="2" s="1"/>
  <c r="U361" i="2" s="1"/>
  <c r="L362" i="2"/>
  <c r="M362" i="2" s="1"/>
  <c r="U362" i="2" s="1"/>
  <c r="L376" i="2"/>
  <c r="M376" i="2" s="1"/>
  <c r="U376" i="2" s="1"/>
  <c r="L230" i="2"/>
  <c r="M230" i="2" s="1"/>
  <c r="U230" i="2" s="1"/>
  <c r="L213" i="2"/>
  <c r="M213" i="2" s="1"/>
  <c r="U213" i="2" s="1"/>
  <c r="L375" i="2"/>
  <c r="M375" i="2" s="1"/>
  <c r="U375" i="2" s="1"/>
  <c r="L83" i="2"/>
  <c r="M83" i="2" s="1"/>
  <c r="U83" i="2" s="1"/>
  <c r="L14" i="2"/>
  <c r="M14" i="2" s="1"/>
  <c r="U14" i="2" s="1"/>
  <c r="L41" i="2"/>
  <c r="M41" i="2" s="1"/>
  <c r="U41" i="2" s="1"/>
  <c r="L9" i="2"/>
  <c r="L333" i="2"/>
  <c r="M333" i="2" s="1"/>
  <c r="U333" i="2" s="1"/>
  <c r="L87" i="2"/>
  <c r="M87" i="2" s="1"/>
  <c r="U87" i="2" s="1"/>
  <c r="L285" i="2"/>
  <c r="M285" i="2" s="1"/>
  <c r="U285" i="2" s="1"/>
  <c r="L48" i="2"/>
  <c r="M48" i="2" s="1"/>
  <c r="U48" i="2" s="1"/>
  <c r="L44" i="2"/>
  <c r="M44" i="2" s="1"/>
  <c r="U44" i="2" s="1"/>
  <c r="L311" i="2"/>
  <c r="M311" i="2" s="1"/>
  <c r="U311" i="2" s="1"/>
  <c r="L166" i="2"/>
  <c r="M166" i="2" s="1"/>
  <c r="U166" i="2" s="1"/>
  <c r="L234" i="2"/>
  <c r="M234" i="2" s="1"/>
  <c r="U234" i="2" s="1"/>
  <c r="L92" i="2"/>
  <c r="M92" i="2" s="1"/>
  <c r="U92" i="2" s="1"/>
  <c r="L341" i="2"/>
  <c r="M341" i="2" s="1"/>
  <c r="U341" i="2" s="1"/>
  <c r="L243" i="2"/>
  <c r="M243" i="2" s="1"/>
  <c r="U243" i="2" s="1"/>
  <c r="L174" i="2"/>
  <c r="M174" i="2" s="1"/>
  <c r="U174" i="2" s="1"/>
  <c r="L43" i="2"/>
  <c r="M43" i="2" s="1"/>
  <c r="U43" i="2" s="1"/>
  <c r="L66" i="2"/>
  <c r="M66" i="2" s="1"/>
  <c r="U66" i="2" s="1"/>
  <c r="L367" i="2"/>
  <c r="M367" i="2" s="1"/>
  <c r="U367" i="2" s="1"/>
  <c r="L252" i="2"/>
  <c r="M252" i="2" s="1"/>
  <c r="U252" i="2" s="1"/>
  <c r="L257" i="2"/>
  <c r="M257" i="2" s="1"/>
  <c r="U257" i="2" s="1"/>
  <c r="L36" i="2"/>
  <c r="M36" i="2" s="1"/>
  <c r="U36" i="2" s="1"/>
  <c r="L191" i="2"/>
  <c r="M191" i="2" s="1"/>
  <c r="U191" i="2" s="1"/>
  <c r="L20" i="2"/>
  <c r="M20" i="2" s="1"/>
  <c r="U20" i="2" s="1"/>
  <c r="L359" i="2"/>
  <c r="M359" i="2" s="1"/>
  <c r="U359" i="2" s="1"/>
  <c r="L105" i="2"/>
  <c r="M105" i="2" s="1"/>
  <c r="U105" i="2" s="1"/>
  <c r="L149" i="2"/>
  <c r="M149" i="2" s="1"/>
  <c r="U149" i="2" s="1"/>
  <c r="L82" i="2"/>
  <c r="M82" i="2" s="1"/>
  <c r="U82" i="2" s="1"/>
  <c r="L55" i="2"/>
  <c r="M55" i="2" s="1"/>
  <c r="U55" i="2" s="1"/>
  <c r="L235" i="2"/>
  <c r="M235" i="2" s="1"/>
  <c r="U235" i="2" s="1"/>
  <c r="L184" i="2"/>
  <c r="M184" i="2" s="1"/>
  <c r="U184" i="2" s="1"/>
  <c r="L98" i="2"/>
  <c r="M98" i="2" s="1"/>
  <c r="U98" i="2" s="1"/>
  <c r="L112" i="2"/>
  <c r="M112" i="2" s="1"/>
  <c r="U112" i="2" s="1"/>
  <c r="L253" i="2"/>
  <c r="M253" i="2" s="1"/>
  <c r="U253" i="2" s="1"/>
  <c r="L308" i="2"/>
  <c r="M308" i="2" s="1"/>
  <c r="U308" i="2" s="1"/>
  <c r="L227" i="2"/>
  <c r="M227" i="2" s="1"/>
  <c r="U227" i="2" s="1"/>
  <c r="L54" i="2"/>
  <c r="M54" i="2" s="1"/>
  <c r="U54" i="2" s="1"/>
  <c r="L34" i="2"/>
  <c r="M34" i="2" s="1"/>
  <c r="U34" i="2" s="1"/>
  <c r="L154" i="2"/>
  <c r="M154" i="2" s="1"/>
  <c r="U154" i="2" s="1"/>
  <c r="L301" i="2"/>
  <c r="M301" i="2" s="1"/>
  <c r="U301" i="2" s="1"/>
  <c r="L286" i="2"/>
  <c r="M286" i="2" s="1"/>
  <c r="U286" i="2" s="1"/>
  <c r="L352" i="2"/>
  <c r="M352" i="2" s="1"/>
  <c r="U352" i="2" s="1"/>
  <c r="L52" i="2"/>
  <c r="M52" i="2" s="1"/>
  <c r="U52" i="2" s="1"/>
  <c r="L247" i="2"/>
  <c r="M247" i="2" s="1"/>
  <c r="U247" i="2" s="1"/>
  <c r="L37" i="2"/>
  <c r="M37" i="2" s="1"/>
  <c r="U37" i="2" s="1"/>
  <c r="L273" i="2"/>
  <c r="M273" i="2" s="1"/>
  <c r="U273" i="2" s="1"/>
  <c r="L290" i="2"/>
  <c r="M290" i="2" s="1"/>
  <c r="U290" i="2" s="1"/>
  <c r="L15" i="2"/>
  <c r="M15" i="2" s="1"/>
  <c r="U15" i="2" s="1"/>
  <c r="L21" i="2"/>
  <c r="M21" i="2" s="1"/>
  <c r="U21" i="2" s="1"/>
  <c r="L120" i="2"/>
  <c r="M120" i="2" s="1"/>
  <c r="U120" i="2" s="1"/>
  <c r="L80" i="2"/>
  <c r="M80" i="2" s="1"/>
  <c r="U80" i="2" s="1"/>
  <c r="L100" i="2"/>
  <c r="M100" i="2" s="1"/>
  <c r="U100" i="2" s="1"/>
  <c r="L172" i="2"/>
  <c r="M172" i="2" s="1"/>
  <c r="U172" i="2" s="1"/>
  <c r="L231" i="2"/>
  <c r="M231" i="2" s="1"/>
  <c r="U231" i="2" s="1"/>
  <c r="L46" i="2"/>
  <c r="M46" i="2" s="1"/>
  <c r="U46" i="2" s="1"/>
  <c r="L156" i="2"/>
  <c r="M156" i="2" s="1"/>
  <c r="U156" i="2" s="1"/>
  <c r="L171" i="2"/>
  <c r="M171" i="2" s="1"/>
  <c r="U171" i="2" s="1"/>
  <c r="L274" i="2"/>
  <c r="M274" i="2" s="1"/>
  <c r="U274" i="2" s="1"/>
  <c r="L76" i="2"/>
  <c r="M76" i="2" s="1"/>
  <c r="U76" i="2" s="1"/>
  <c r="L150" i="2"/>
  <c r="M150" i="2" s="1"/>
  <c r="U150" i="2" s="1"/>
  <c r="L232" i="2"/>
  <c r="M232" i="2" s="1"/>
  <c r="U232" i="2" s="1"/>
  <c r="L89" i="2"/>
  <c r="M89" i="2" s="1"/>
  <c r="U89" i="2" s="1"/>
  <c r="L228" i="2"/>
  <c r="M228" i="2" s="1"/>
  <c r="U228" i="2" s="1"/>
  <c r="L123" i="2"/>
  <c r="M123" i="2" s="1"/>
  <c r="U123" i="2" s="1"/>
  <c r="L224" i="2"/>
  <c r="M224" i="2" s="1"/>
  <c r="U224" i="2" s="1"/>
  <c r="L236" i="2"/>
  <c r="M236" i="2" s="1"/>
  <c r="U236" i="2" s="1"/>
  <c r="L163" i="2"/>
  <c r="M163" i="2" s="1"/>
  <c r="U163" i="2" s="1"/>
  <c r="L344" i="2"/>
  <c r="M344" i="2" s="1"/>
  <c r="U344" i="2" s="1"/>
  <c r="L69" i="2"/>
  <c r="M69" i="2" s="1"/>
  <c r="U69" i="2" s="1"/>
  <c r="L63" i="2"/>
  <c r="M63" i="2" s="1"/>
  <c r="U63" i="2" s="1"/>
  <c r="L121" i="2"/>
  <c r="M121" i="2" s="1"/>
  <c r="U121" i="2" s="1"/>
  <c r="L248" i="2"/>
  <c r="M248" i="2" s="1"/>
  <c r="U248" i="2" s="1"/>
  <c r="L379" i="2"/>
  <c r="M379" i="2" s="1"/>
  <c r="U379" i="2" s="1"/>
  <c r="L31" i="2"/>
  <c r="M31" i="2" s="1"/>
  <c r="U31" i="2" s="1"/>
  <c r="L202" i="2"/>
  <c r="M202" i="2" s="1"/>
  <c r="U202" i="2" s="1"/>
  <c r="L264" i="2"/>
  <c r="M264" i="2" s="1"/>
  <c r="U264" i="2" s="1"/>
  <c r="L307" i="2"/>
  <c r="M307" i="2" s="1"/>
  <c r="U307" i="2" s="1"/>
  <c r="L260" i="2"/>
  <c r="M260" i="2" s="1"/>
  <c r="U260" i="2" s="1"/>
  <c r="L315" i="2"/>
  <c r="M315" i="2" s="1"/>
  <c r="U315" i="2" s="1"/>
  <c r="L312" i="2"/>
  <c r="M312" i="2" s="1"/>
  <c r="U312" i="2" s="1"/>
  <c r="L183" i="2"/>
  <c r="M183" i="2" s="1"/>
  <c r="U183" i="2" s="1"/>
  <c r="L364" i="2"/>
  <c r="M364" i="2" s="1"/>
  <c r="U364" i="2" s="1"/>
  <c r="L181" i="2"/>
  <c r="M181" i="2" s="1"/>
  <c r="U181" i="2" s="1"/>
  <c r="L59" i="2"/>
  <c r="M59" i="2" s="1"/>
  <c r="U59" i="2" s="1"/>
  <c r="L140" i="2"/>
  <c r="M140" i="2" s="1"/>
  <c r="U140" i="2" s="1"/>
  <c r="L347" i="2"/>
  <c r="M347" i="2" s="1"/>
  <c r="U347" i="2" s="1"/>
  <c r="L295" i="2"/>
  <c r="M295" i="2" s="1"/>
  <c r="U295" i="2" s="1"/>
  <c r="L173" i="2"/>
  <c r="M173" i="2" s="1"/>
  <c r="U173" i="2" s="1"/>
  <c r="L155" i="2"/>
  <c r="M155" i="2" s="1"/>
  <c r="U155" i="2" s="1"/>
  <c r="L56" i="2"/>
  <c r="M56" i="2" s="1"/>
  <c r="U56" i="2" s="1"/>
  <c r="L190" i="2"/>
  <c r="M190" i="2" s="1"/>
  <c r="U190" i="2" s="1"/>
  <c r="L75" i="2"/>
  <c r="M75" i="2" s="1"/>
  <c r="U75" i="2" s="1"/>
  <c r="L238" i="2"/>
  <c r="M238" i="2" s="1"/>
  <c r="U238" i="2" s="1"/>
  <c r="L259" i="2"/>
  <c r="M259" i="2" s="1"/>
  <c r="U259" i="2" s="1"/>
  <c r="L104" i="2"/>
  <c r="M104" i="2" s="1"/>
  <c r="U104" i="2" s="1"/>
  <c r="L194" i="2"/>
  <c r="M194" i="2" s="1"/>
  <c r="U194" i="2" s="1"/>
  <c r="L101" i="2"/>
  <c r="M101" i="2" s="1"/>
  <c r="U101" i="2" s="1"/>
  <c r="L130" i="2"/>
  <c r="M130" i="2" s="1"/>
  <c r="U130" i="2" s="1"/>
  <c r="L340" i="2"/>
  <c r="M340" i="2" s="1"/>
  <c r="U340" i="2" s="1"/>
  <c r="L72" i="2"/>
  <c r="M72" i="2" s="1"/>
  <c r="U72" i="2" s="1"/>
  <c r="L263" i="2"/>
  <c r="M263" i="2" s="1"/>
  <c r="U263" i="2" s="1"/>
  <c r="L268" i="2"/>
  <c r="M268" i="2" s="1"/>
  <c r="U268" i="2" s="1"/>
  <c r="L200" i="2"/>
  <c r="M200" i="2" s="1"/>
  <c r="U200" i="2" s="1"/>
  <c r="L360" i="2"/>
  <c r="M360" i="2" s="1"/>
  <c r="U360" i="2" s="1"/>
  <c r="L320" i="2"/>
  <c r="M320" i="2" s="1"/>
  <c r="U320" i="2" s="1"/>
  <c r="L354" i="2"/>
  <c r="M354" i="2" s="1"/>
  <c r="U354" i="2" s="1"/>
  <c r="L49" i="2"/>
  <c r="M49" i="2" s="1"/>
  <c r="U49" i="2" s="1"/>
  <c r="L157" i="2"/>
  <c r="M157" i="2" s="1"/>
  <c r="U157" i="2" s="1"/>
  <c r="L373" i="2"/>
  <c r="M373" i="2" s="1"/>
  <c r="U373" i="2" s="1"/>
  <c r="L50" i="2"/>
  <c r="M50" i="2" s="1"/>
  <c r="U50" i="2" s="1"/>
  <c r="L321" i="2"/>
  <c r="M321" i="2" s="1"/>
  <c r="U321" i="2" s="1"/>
  <c r="L73" i="2"/>
  <c r="M73" i="2" s="1"/>
  <c r="U73" i="2" s="1"/>
  <c r="L287" i="2"/>
  <c r="M287" i="2" s="1"/>
  <c r="U287" i="2" s="1"/>
  <c r="L215" i="2"/>
  <c r="M215" i="2" s="1"/>
  <c r="U215" i="2" s="1"/>
  <c r="L175" i="2"/>
  <c r="M175" i="2" s="1"/>
  <c r="U175" i="2" s="1"/>
  <c r="L115" i="2"/>
  <c r="M115" i="2" s="1"/>
  <c r="U115" i="2" s="1"/>
  <c r="L331" i="2"/>
  <c r="M331" i="2" s="1"/>
  <c r="U331" i="2" s="1"/>
  <c r="L329" i="2"/>
  <c r="M329" i="2" s="1"/>
  <c r="U329" i="2" s="1"/>
  <c r="L322" i="2"/>
  <c r="M322" i="2" s="1"/>
  <c r="U322" i="2" s="1"/>
  <c r="L357" i="2"/>
  <c r="M357" i="2" s="1"/>
  <c r="U357" i="2" s="1"/>
  <c r="L32" i="2"/>
  <c r="M32" i="2" s="1"/>
  <c r="U32" i="2" s="1"/>
  <c r="L365" i="2"/>
  <c r="M365" i="2" s="1"/>
  <c r="U365" i="2" s="1"/>
  <c r="L271" i="2"/>
  <c r="M271" i="2" s="1"/>
  <c r="U271" i="2" s="1"/>
  <c r="L116" i="2"/>
  <c r="M116" i="2" s="1"/>
  <c r="U116" i="2" s="1"/>
  <c r="L251" i="2"/>
  <c r="M251" i="2" s="1"/>
  <c r="U251" i="2" s="1"/>
  <c r="L108" i="2"/>
  <c r="M108" i="2" s="1"/>
  <c r="U108" i="2" s="1"/>
  <c r="L242" i="2"/>
  <c r="M242" i="2" s="1"/>
  <c r="U242" i="2" s="1"/>
  <c r="L60" i="2"/>
  <c r="M60" i="2" s="1"/>
  <c r="U60" i="2" s="1"/>
  <c r="L189" i="2"/>
  <c r="M189" i="2" s="1"/>
  <c r="U189" i="2" s="1"/>
  <c r="L244" i="2"/>
  <c r="M244" i="2" s="1"/>
  <c r="U244" i="2" s="1"/>
  <c r="L192" i="2"/>
  <c r="M192" i="2" s="1"/>
  <c r="U192" i="2" s="1"/>
  <c r="L107" i="2"/>
  <c r="M107" i="2" s="1"/>
  <c r="U107" i="2" s="1"/>
  <c r="L162" i="2"/>
  <c r="M162" i="2" s="1"/>
  <c r="U162" i="2" s="1"/>
  <c r="L142" i="2"/>
  <c r="M142" i="2" s="1"/>
  <c r="U142" i="2" s="1"/>
  <c r="L91" i="2"/>
  <c r="M91" i="2" s="1"/>
  <c r="U91" i="2" s="1"/>
  <c r="L317" i="2"/>
  <c r="M317" i="2" s="1"/>
  <c r="U317" i="2" s="1"/>
  <c r="L292" i="2"/>
  <c r="M292" i="2" s="1"/>
  <c r="U292" i="2" s="1"/>
  <c r="L342" i="2"/>
  <c r="M342" i="2" s="1"/>
  <c r="U342" i="2" s="1"/>
  <c r="L297" i="2"/>
  <c r="M297" i="2" s="1"/>
  <c r="U297" i="2" s="1"/>
  <c r="L275" i="2"/>
  <c r="M275" i="2" s="1"/>
  <c r="U275" i="2" s="1"/>
  <c r="L70" i="2"/>
  <c r="M70" i="2" s="1"/>
  <c r="U70" i="2" s="1"/>
  <c r="L10" i="2"/>
  <c r="M10" i="2" s="1"/>
  <c r="U10" i="2" s="1"/>
  <c r="L282" i="2"/>
  <c r="M282" i="2" s="1"/>
  <c r="U282" i="2" s="1"/>
  <c r="L326" i="2"/>
  <c r="M326" i="2" s="1"/>
  <c r="U326" i="2" s="1"/>
  <c r="L298" i="2"/>
  <c r="M298" i="2" s="1"/>
  <c r="U298" i="2" s="1"/>
  <c r="L58" i="2"/>
  <c r="M58" i="2" s="1"/>
  <c r="U58" i="2" s="1"/>
  <c r="L304" i="2"/>
  <c r="M304" i="2" s="1"/>
  <c r="U304" i="2" s="1"/>
  <c r="L57" i="2"/>
  <c r="M57" i="2" s="1"/>
  <c r="U57" i="2" s="1"/>
  <c r="L19" i="2"/>
  <c r="M19" i="2" s="1"/>
  <c r="U19" i="2" s="1"/>
  <c r="L303" i="2"/>
  <c r="M303" i="2" s="1"/>
  <c r="U303" i="2" s="1"/>
  <c r="L11" i="2"/>
  <c r="M11" i="2" s="1"/>
  <c r="U11" i="2" s="1"/>
  <c r="L370" i="2"/>
  <c r="M370" i="2" s="1"/>
  <c r="U370" i="2" s="1"/>
  <c r="L293" i="2"/>
  <c r="M293" i="2" s="1"/>
  <c r="U293" i="2" s="1"/>
  <c r="L351" i="2"/>
  <c r="M351" i="2" s="1"/>
  <c r="U351" i="2" s="1"/>
  <c r="L283" i="2"/>
  <c r="M283" i="2" s="1"/>
  <c r="U283" i="2" s="1"/>
  <c r="L309" i="2"/>
  <c r="M309" i="2" s="1"/>
  <c r="U309" i="2" s="1"/>
  <c r="L221" i="2"/>
  <c r="M221" i="2" s="1"/>
  <c r="U221" i="2" s="1"/>
  <c r="L291" i="2"/>
  <c r="M291" i="2" s="1"/>
  <c r="U291" i="2" s="1"/>
  <c r="L237" i="2"/>
  <c r="M237" i="2" s="1"/>
  <c r="U237" i="2" s="1"/>
  <c r="L250" i="2"/>
  <c r="M250" i="2" s="1"/>
  <c r="U250" i="2" s="1"/>
  <c r="L84" i="2"/>
  <c r="M84" i="2" s="1"/>
  <c r="U84" i="2" s="1"/>
  <c r="L210" i="2"/>
  <c r="M210" i="2" s="1"/>
  <c r="U210" i="2" s="1"/>
  <c r="L254" i="2"/>
  <c r="M254" i="2" s="1"/>
  <c r="U254" i="2" s="1"/>
  <c r="L217" i="2"/>
  <c r="M217" i="2" s="1"/>
  <c r="U217" i="2" s="1"/>
  <c r="L355" i="2"/>
  <c r="M355" i="2" s="1"/>
  <c r="U355" i="2" s="1"/>
  <c r="L128" i="2"/>
  <c r="M128" i="2" s="1"/>
  <c r="U128" i="2" s="1"/>
  <c r="L77" i="2"/>
  <c r="M77" i="2" s="1"/>
  <c r="U77" i="2" s="1"/>
  <c r="L71" i="2"/>
  <c r="M71" i="2" s="1"/>
  <c r="U71" i="2" s="1"/>
  <c r="L316" i="2"/>
  <c r="M316" i="2" s="1"/>
  <c r="U316" i="2" s="1"/>
  <c r="L196" i="2"/>
  <c r="M196" i="2" s="1"/>
  <c r="U196" i="2" s="1"/>
  <c r="L65" i="2"/>
  <c r="M65" i="2" s="1"/>
  <c r="U65" i="2" s="1"/>
  <c r="L179" i="2"/>
  <c r="M179" i="2" s="1"/>
  <c r="U179" i="2" s="1"/>
  <c r="L330" i="2"/>
  <c r="M330" i="2" s="1"/>
  <c r="U330" i="2" s="1"/>
  <c r="L332" i="2"/>
  <c r="M332" i="2" s="1"/>
  <c r="U332" i="2" s="1"/>
  <c r="L42" i="2"/>
  <c r="M42" i="2" s="1"/>
  <c r="U42" i="2" s="1"/>
  <c r="L164" i="2"/>
  <c r="M164" i="2" s="1"/>
  <c r="U164" i="2" s="1"/>
  <c r="L374" i="2"/>
  <c r="M374" i="2" s="1"/>
  <c r="U374" i="2" s="1"/>
  <c r="L81" i="2"/>
  <c r="M81" i="2" s="1"/>
  <c r="U81" i="2" s="1"/>
  <c r="L214" i="2"/>
  <c r="M214" i="2" s="1"/>
  <c r="U214" i="2" s="1"/>
  <c r="L262" i="2"/>
  <c r="M262" i="2" s="1"/>
  <c r="U262" i="2" s="1"/>
  <c r="L323" i="2"/>
  <c r="M323" i="2" s="1"/>
  <c r="U323" i="2" s="1"/>
  <c r="L119" i="2"/>
  <c r="M119" i="2" s="1"/>
  <c r="U119" i="2" s="1"/>
  <c r="L279" i="2"/>
  <c r="M279" i="2" s="1"/>
  <c r="U279" i="2" s="1"/>
  <c r="L185" i="2"/>
  <c r="M185" i="2" s="1"/>
  <c r="U185" i="2" s="1"/>
  <c r="L218" i="2"/>
  <c r="M218" i="2" s="1"/>
  <c r="U218" i="2" s="1"/>
  <c r="L225" i="2"/>
  <c r="M225" i="2" s="1"/>
  <c r="U225" i="2" s="1"/>
  <c r="L102" i="2"/>
  <c r="M102" i="2" s="1"/>
  <c r="U102" i="2" s="1"/>
  <c r="L145" i="2"/>
  <c r="M145" i="2" s="1"/>
  <c r="U145" i="2" s="1"/>
  <c r="L182" i="2"/>
  <c r="M182" i="2" s="1"/>
  <c r="U182" i="2" s="1"/>
  <c r="L122" i="2"/>
  <c r="M122" i="2" s="1"/>
  <c r="U122" i="2" s="1"/>
  <c r="L97" i="2"/>
  <c r="M97" i="2" s="1"/>
  <c r="U97" i="2" s="1"/>
  <c r="L206" i="2"/>
  <c r="M206" i="2" s="1"/>
  <c r="U206" i="2" s="1"/>
  <c r="L143" i="2"/>
  <c r="M143" i="2" s="1"/>
  <c r="U143" i="2" s="1"/>
  <c r="L165" i="2"/>
  <c r="M165" i="2" s="1"/>
  <c r="U165" i="2" s="1"/>
  <c r="L270" i="2"/>
  <c r="M270" i="2" s="1"/>
  <c r="U270" i="2" s="1"/>
  <c r="L74" i="2"/>
  <c r="M74" i="2" s="1"/>
  <c r="U74" i="2" s="1"/>
  <c r="L53" i="2"/>
  <c r="M53" i="2" s="1"/>
  <c r="U53" i="2" s="1"/>
  <c r="L78" i="2"/>
  <c r="M78" i="2" s="1"/>
  <c r="U78" i="2" s="1"/>
  <c r="L324" i="2"/>
  <c r="M324" i="2" s="1"/>
  <c r="U324" i="2" s="1"/>
  <c r="L356" i="2"/>
  <c r="M356" i="2" s="1"/>
  <c r="U356" i="2" s="1"/>
  <c r="L124" i="2"/>
  <c r="M124" i="2" s="1"/>
  <c r="U124" i="2" s="1"/>
  <c r="L211" i="2"/>
  <c r="M211" i="2" s="1"/>
  <c r="U211" i="2" s="1"/>
  <c r="L17" i="2"/>
  <c r="M17" i="2" s="1"/>
  <c r="U17" i="2" s="1"/>
  <c r="L111" i="2"/>
  <c r="M111" i="2" s="1"/>
  <c r="U111" i="2" s="1"/>
  <c r="L318" i="2"/>
  <c r="M318" i="2" s="1"/>
  <c r="U318" i="2" s="1"/>
  <c r="L363" i="2"/>
  <c r="M363" i="2" s="1"/>
  <c r="U363" i="2" s="1"/>
  <c r="L327" i="2"/>
  <c r="M327" i="2" s="1"/>
  <c r="U327" i="2" s="1"/>
  <c r="L328" i="2"/>
  <c r="M328" i="2" s="1"/>
  <c r="U328" i="2" s="1"/>
  <c r="L167" i="2"/>
  <c r="M167" i="2" s="1"/>
  <c r="U167" i="2" s="1"/>
  <c r="L201" i="2"/>
  <c r="M201" i="2" s="1"/>
  <c r="U201" i="2" s="1"/>
  <c r="L12" i="2"/>
  <c r="M12" i="2" s="1"/>
  <c r="U12" i="2" s="1"/>
  <c r="L109" i="2"/>
  <c r="M109" i="2" s="1"/>
  <c r="U109" i="2" s="1"/>
  <c r="L39" i="2"/>
  <c r="M39" i="2" s="1"/>
  <c r="U39" i="2" s="1"/>
  <c r="L131" i="2"/>
  <c r="M131" i="2" s="1"/>
  <c r="U131" i="2" s="1"/>
  <c r="L33" i="2"/>
  <c r="M33" i="2" s="1"/>
  <c r="U33" i="2" s="1"/>
  <c r="L349" i="2"/>
  <c r="M349" i="2" s="1"/>
  <c r="U349" i="2" s="1"/>
  <c r="L22" i="2"/>
  <c r="M22" i="2" s="1"/>
  <c r="U22" i="2" s="1"/>
  <c r="L300" i="2"/>
  <c r="M300" i="2" s="1"/>
  <c r="U300" i="2" s="1"/>
  <c r="L336" i="2"/>
  <c r="M336" i="2" s="1"/>
  <c r="U336" i="2" s="1"/>
  <c r="L29" i="2"/>
  <c r="M29" i="2" s="1"/>
  <c r="U29" i="2" s="1"/>
  <c r="L148" i="2"/>
  <c r="M148" i="2" s="1"/>
  <c r="U148" i="2" s="1"/>
  <c r="L245" i="2"/>
  <c r="M245" i="2" s="1"/>
  <c r="U245" i="2" s="1"/>
  <c r="L369" i="2"/>
  <c r="M369" i="2" s="1"/>
  <c r="U369" i="2" s="1"/>
  <c r="L204" i="2"/>
  <c r="M204" i="2" s="1"/>
  <c r="U204" i="2" s="1"/>
  <c r="L134" i="2"/>
  <c r="M134" i="2" s="1"/>
  <c r="U134" i="2" s="1"/>
  <c r="L208" i="2"/>
  <c r="M208" i="2" s="1"/>
  <c r="U208" i="2" s="1"/>
  <c r="L96" i="2"/>
  <c r="M96" i="2" s="1"/>
  <c r="U96" i="2" s="1"/>
  <c r="L368" i="2"/>
  <c r="M368" i="2" s="1"/>
  <c r="U368" i="2" s="1"/>
  <c r="L86" i="2"/>
  <c r="M86" i="2" s="1"/>
  <c r="U86" i="2" s="1"/>
  <c r="L378" i="2"/>
  <c r="M378" i="2" s="1"/>
  <c r="U378" i="2" s="1"/>
  <c r="L186" i="2"/>
  <c r="M186" i="2" s="1"/>
  <c r="U186" i="2" s="1"/>
  <c r="L339" i="2"/>
  <c r="M339" i="2" s="1"/>
  <c r="U339" i="2" s="1"/>
  <c r="L47" i="2"/>
  <c r="M47" i="2" s="1"/>
  <c r="U47" i="2" s="1"/>
  <c r="L141" i="2"/>
  <c r="M141" i="2" s="1"/>
  <c r="U141" i="2" s="1"/>
  <c r="L348" i="2"/>
  <c r="M348" i="2" s="1"/>
  <c r="U348" i="2" s="1"/>
  <c r="L299" i="2"/>
  <c r="M299" i="2" s="1"/>
  <c r="U299" i="2" s="1"/>
  <c r="L265" i="2"/>
  <c r="M265" i="2" s="1"/>
  <c r="U265" i="2" s="1"/>
  <c r="L193" i="2"/>
  <c r="M193" i="2" s="1"/>
  <c r="U193" i="2" s="1"/>
  <c r="L64" i="2"/>
  <c r="M64" i="2" s="1"/>
  <c r="U64" i="2" s="1"/>
  <c r="L170" i="2"/>
  <c r="M170" i="2" s="1"/>
  <c r="U170" i="2" s="1"/>
  <c r="L138" i="2"/>
  <c r="M138" i="2" s="1"/>
  <c r="U138" i="2" s="1"/>
  <c r="L13" i="2"/>
  <c r="M13" i="2" s="1"/>
  <c r="U13" i="2" s="1"/>
  <c r="L337" i="2"/>
  <c r="M337" i="2" s="1"/>
  <c r="U337" i="2" s="1"/>
  <c r="L26" i="2"/>
  <c r="M26" i="2" s="1"/>
  <c r="U26" i="2" s="1"/>
  <c r="L178" i="2"/>
  <c r="M178" i="2" s="1"/>
  <c r="U178" i="2" s="1"/>
  <c r="L85" i="2"/>
  <c r="M85" i="2" s="1"/>
  <c r="U85" i="2" s="1"/>
  <c r="L346" i="2"/>
  <c r="M346" i="2" s="1"/>
  <c r="U346" i="2" s="1"/>
  <c r="L207" i="2"/>
  <c r="M207" i="2" s="1"/>
  <c r="U207" i="2" s="1"/>
  <c r="L151" i="2"/>
  <c r="M151" i="2" s="1"/>
  <c r="U151" i="2" s="1"/>
  <c r="L358" i="2"/>
  <c r="M358" i="2" s="1"/>
  <c r="U358" i="2" s="1"/>
  <c r="L113" i="2"/>
  <c r="M113" i="2" s="1"/>
  <c r="U113" i="2" s="1"/>
  <c r="L90" i="2"/>
  <c r="M90" i="2" s="1"/>
  <c r="U90" i="2" s="1"/>
  <c r="L366" i="2"/>
  <c r="M366" i="2" s="1"/>
  <c r="U366" i="2" s="1"/>
  <c r="L310" i="2"/>
  <c r="M310" i="2" s="1"/>
  <c r="U310" i="2" s="1"/>
  <c r="L99" i="2"/>
  <c r="M99" i="2" s="1"/>
  <c r="U99" i="2" s="1"/>
  <c r="L272" i="2"/>
  <c r="M272" i="2" s="1"/>
  <c r="U272" i="2" s="1"/>
  <c r="L371" i="2"/>
  <c r="M371" i="2" s="1"/>
  <c r="U371" i="2" s="1"/>
  <c r="L306" i="2"/>
  <c r="M306" i="2" s="1"/>
  <c r="U306" i="2" s="1"/>
  <c r="L117" i="2"/>
  <c r="M117" i="2" s="1"/>
  <c r="U117" i="2" s="1"/>
  <c r="L18" i="2"/>
  <c r="M18" i="2" s="1"/>
  <c r="U18" i="2" s="1"/>
  <c r="L246" i="2"/>
  <c r="M246" i="2" s="1"/>
  <c r="U246" i="2" s="1"/>
  <c r="L180" i="2"/>
  <c r="M180" i="2" s="1"/>
  <c r="U180" i="2" s="1"/>
  <c r="L94" i="2"/>
  <c r="M94" i="2" s="1"/>
  <c r="U94" i="2" s="1"/>
  <c r="L176" i="2"/>
  <c r="M176" i="2" s="1"/>
  <c r="U176" i="2" s="1"/>
  <c r="L136" i="2"/>
  <c r="M136" i="2" s="1"/>
  <c r="U136" i="2" s="1"/>
  <c r="L241" i="2"/>
  <c r="M241" i="2" s="1"/>
  <c r="U241" i="2" s="1"/>
  <c r="L68" i="2"/>
  <c r="M68" i="2" s="1"/>
  <c r="U68" i="2" s="1"/>
  <c r="L188" i="2"/>
  <c r="M188" i="2" s="1"/>
  <c r="U188" i="2" s="1"/>
  <c r="L103" i="2"/>
  <c r="M103" i="2" s="1"/>
  <c r="U103" i="2" s="1"/>
  <c r="L302" i="2"/>
  <c r="M302" i="2" s="1"/>
  <c r="U302" i="2" s="1"/>
  <c r="L256" i="2"/>
  <c r="M256" i="2" s="1"/>
  <c r="U256" i="2" s="1"/>
  <c r="L269" i="2"/>
  <c r="M269" i="2" s="1"/>
  <c r="U269" i="2" s="1"/>
  <c r="L197" i="2"/>
  <c r="M197" i="2" s="1"/>
  <c r="U197" i="2" s="1"/>
  <c r="L249" i="2"/>
  <c r="M249" i="2" s="1"/>
  <c r="U249" i="2" s="1"/>
  <c r="L216" i="2"/>
  <c r="M216" i="2" s="1"/>
  <c r="U216" i="2" s="1"/>
  <c r="L229" i="2"/>
  <c r="M229" i="2" s="1"/>
  <c r="U229" i="2" s="1"/>
  <c r="L353" i="2"/>
  <c r="M353" i="2" s="1"/>
  <c r="U353" i="2" s="1"/>
  <c r="L222" i="2"/>
  <c r="M222" i="2" s="1"/>
  <c r="U222" i="2" s="1"/>
  <c r="L305" i="2"/>
  <c r="M305" i="2" s="1"/>
  <c r="U305" i="2" s="1"/>
  <c r="L198" i="2"/>
  <c r="M198" i="2" s="1"/>
  <c r="U198" i="2" s="1"/>
  <c r="L296" i="2"/>
  <c r="M296" i="2" s="1"/>
  <c r="U296" i="2" s="1"/>
  <c r="L132" i="2"/>
  <c r="M132" i="2" s="1"/>
  <c r="U132" i="2" s="1"/>
  <c r="L205" i="2"/>
  <c r="M205" i="2" s="1"/>
  <c r="U205" i="2" s="1"/>
  <c r="L195" i="2"/>
  <c r="M195" i="2" s="1"/>
  <c r="U195" i="2" s="1"/>
  <c r="L314" i="2"/>
  <c r="M314" i="2" s="1"/>
  <c r="U314" i="2" s="1"/>
  <c r="L118" i="2"/>
  <c r="M118" i="2" s="1"/>
  <c r="U118" i="2" s="1"/>
  <c r="L110" i="2"/>
  <c r="M110" i="2" s="1"/>
  <c r="U110" i="2" s="1"/>
  <c r="L161" i="2"/>
  <c r="M161" i="2" s="1"/>
  <c r="U161" i="2" s="1"/>
  <c r="L147" i="2"/>
  <c r="M147" i="2" s="1"/>
  <c r="U147" i="2" s="1"/>
  <c r="L377" i="2"/>
  <c r="M377" i="2" s="1"/>
  <c r="U377" i="2" s="1"/>
  <c r="L135" i="2"/>
  <c r="M135" i="2" s="1"/>
  <c r="U135" i="2" s="1"/>
  <c r="L345" i="2"/>
  <c r="M345" i="2" s="1"/>
  <c r="U345" i="2" s="1"/>
  <c r="L281" i="2"/>
  <c r="M281" i="2" s="1"/>
  <c r="U281" i="2" s="1"/>
  <c r="L294" i="2"/>
  <c r="M294" i="2" s="1"/>
  <c r="U294" i="2" s="1"/>
  <c r="L144" i="2"/>
  <c r="M144" i="2" s="1"/>
  <c r="U144" i="2" s="1"/>
  <c r="L203" i="2"/>
  <c r="M203" i="2" s="1"/>
  <c r="U203" i="2" s="1"/>
  <c r="L258" i="2"/>
  <c r="M258" i="2" s="1"/>
  <c r="U258" i="2" s="1"/>
  <c r="L266" i="2"/>
  <c r="M266" i="2" s="1"/>
  <c r="U266" i="2" s="1"/>
  <c r="L220" i="2"/>
  <c r="M220" i="2" s="1"/>
  <c r="U220" i="2" s="1"/>
  <c r="L199" i="2"/>
  <c r="M199" i="2" s="1"/>
  <c r="U199" i="2" s="1"/>
  <c r="J13" i="1"/>
  <c r="E7836" i="1"/>
  <c r="E7837" i="1" s="1"/>
  <c r="E7841" i="1"/>
  <c r="E7842" i="1" s="1"/>
  <c r="O15" i="2" l="1"/>
  <c r="V9" i="2"/>
  <c r="S10" i="2"/>
  <c r="AE7" i="2"/>
  <c r="T5" i="1" s="1"/>
  <c r="AE9" i="2"/>
  <c r="T6" i="1" s="1"/>
  <c r="M9" i="2"/>
  <c r="N10" i="2" s="1"/>
  <c r="S11" i="2" l="1"/>
  <c r="N11" i="2"/>
  <c r="O16" i="2"/>
  <c r="AC7" i="2"/>
  <c r="S5" i="1" s="1"/>
  <c r="AC9" i="2"/>
  <c r="S6" i="1" s="1"/>
  <c r="U9" i="2"/>
  <c r="V387" i="2"/>
  <c r="V382" i="2"/>
  <c r="S12" i="2" l="1"/>
  <c r="O17" i="2"/>
  <c r="N12" i="2"/>
  <c r="U387" i="2"/>
  <c r="T382" i="2"/>
  <c r="V388" i="2" s="1"/>
  <c r="V389" i="2" s="1"/>
  <c r="AE3" i="2" s="1"/>
  <c r="T4" i="1" s="1"/>
  <c r="U382" i="2"/>
  <c r="S13" i="2" l="1"/>
  <c r="N13" i="2"/>
  <c r="O18" i="2"/>
  <c r="U383" i="2"/>
  <c r="U384" i="2" s="1"/>
  <c r="AC5" i="2" s="1"/>
  <c r="U388" i="2"/>
  <c r="U389" i="2" s="1"/>
  <c r="AC3" i="2" s="1"/>
  <c r="S4" i="1" s="1"/>
  <c r="V383" i="2"/>
  <c r="V384" i="2" s="1"/>
  <c r="AE5" i="2" s="1"/>
  <c r="S14" i="2" l="1"/>
  <c r="O19" i="2"/>
  <c r="N14" i="2"/>
  <c r="S15" i="2" l="1"/>
  <c r="N15" i="2"/>
  <c r="O20" i="2"/>
  <c r="S16" i="2" l="1"/>
  <c r="O21" i="2"/>
  <c r="N16" i="2"/>
  <c r="S17" i="2" l="1"/>
  <c r="N17" i="2"/>
  <c r="O22" i="2"/>
  <c r="S18" i="2" l="1"/>
  <c r="O23" i="2"/>
  <c r="N18" i="2"/>
  <c r="S19" i="2" l="1"/>
  <c r="N19" i="2"/>
  <c r="O24" i="2"/>
  <c r="S20" i="2" l="1"/>
  <c r="O25" i="2"/>
  <c r="N20" i="2"/>
  <c r="S21" i="2" l="1"/>
  <c r="N21" i="2"/>
  <c r="O26" i="2"/>
  <c r="S22" i="2" l="1"/>
  <c r="O27" i="2"/>
  <c r="N22" i="2"/>
  <c r="S23" i="2" l="1"/>
  <c r="N23" i="2"/>
  <c r="O28" i="2"/>
  <c r="S24" i="2" l="1"/>
  <c r="O29" i="2"/>
  <c r="N24" i="2"/>
  <c r="S25" i="2" l="1"/>
  <c r="N25" i="2"/>
  <c r="O30" i="2"/>
  <c r="S26" i="2" l="1"/>
  <c r="O31" i="2"/>
  <c r="N26" i="2"/>
  <c r="S27" i="2" l="1"/>
  <c r="N27" i="2"/>
  <c r="O32" i="2"/>
  <c r="S28" i="2" l="1"/>
  <c r="O33" i="2"/>
  <c r="N28" i="2"/>
  <c r="S29" i="2" l="1"/>
  <c r="N29" i="2"/>
  <c r="O34" i="2"/>
  <c r="S30" i="2" l="1"/>
  <c r="O35" i="2"/>
  <c r="N30" i="2"/>
  <c r="S31" i="2" l="1"/>
  <c r="N31" i="2"/>
  <c r="O36" i="2"/>
  <c r="S32" i="2" l="1"/>
  <c r="O37" i="2"/>
  <c r="N32" i="2"/>
  <c r="S33" i="2" l="1"/>
  <c r="N33" i="2"/>
  <c r="O38" i="2"/>
  <c r="S34" i="2" l="1"/>
  <c r="N34" i="2"/>
  <c r="O39" i="2"/>
  <c r="S35" i="2" l="1"/>
  <c r="O40" i="2"/>
  <c r="N35" i="2"/>
  <c r="S36" i="2" l="1"/>
  <c r="N36" i="2"/>
  <c r="O41" i="2"/>
  <c r="S37" i="2" l="1"/>
  <c r="O42" i="2"/>
  <c r="N37" i="2"/>
  <c r="S38" i="2" l="1"/>
  <c r="N38" i="2"/>
  <c r="O43" i="2"/>
  <c r="S39" i="2" l="1"/>
  <c r="O44" i="2"/>
  <c r="N39" i="2"/>
  <c r="S40" i="2" l="1"/>
  <c r="N40" i="2"/>
  <c r="O45" i="2"/>
  <c r="S41" i="2" l="1"/>
  <c r="O46" i="2"/>
  <c r="N41" i="2"/>
  <c r="S42" i="2" l="1"/>
  <c r="N42" i="2"/>
  <c r="O47" i="2"/>
  <c r="S43" i="2" l="1"/>
  <c r="O48" i="2"/>
  <c r="N43" i="2"/>
  <c r="S44" i="2" l="1"/>
  <c r="N44" i="2"/>
  <c r="O49" i="2"/>
  <c r="S45" i="2" l="1"/>
  <c r="O50" i="2"/>
  <c r="N45" i="2"/>
  <c r="S46" i="2" l="1"/>
  <c r="N46" i="2"/>
  <c r="O51" i="2"/>
  <c r="S47" i="2" l="1"/>
  <c r="O52" i="2"/>
  <c r="N47" i="2"/>
  <c r="S48" i="2" l="1"/>
  <c r="N48" i="2"/>
  <c r="O53" i="2"/>
  <c r="S49" i="2" l="1"/>
  <c r="O54" i="2"/>
  <c r="N49" i="2"/>
  <c r="S50" i="2" l="1"/>
  <c r="N50" i="2"/>
  <c r="O55" i="2"/>
  <c r="S51" i="2" l="1"/>
  <c r="O56" i="2"/>
  <c r="N51" i="2"/>
  <c r="S52" i="2" l="1"/>
  <c r="N52" i="2"/>
  <c r="O57" i="2"/>
  <c r="S53" i="2" l="1"/>
  <c r="O58" i="2"/>
  <c r="N53" i="2"/>
  <c r="S54" i="2" l="1"/>
  <c r="N54" i="2"/>
  <c r="O59" i="2"/>
  <c r="S55" i="2" l="1"/>
  <c r="O60" i="2"/>
  <c r="N55" i="2"/>
  <c r="S56" i="2" l="1"/>
  <c r="N56" i="2"/>
  <c r="O61" i="2"/>
  <c r="S57" i="2" l="1"/>
  <c r="O62" i="2"/>
  <c r="N57" i="2"/>
  <c r="S58" i="2" l="1"/>
  <c r="N58" i="2"/>
  <c r="O63" i="2"/>
  <c r="S59" i="2" l="1"/>
  <c r="O64" i="2"/>
  <c r="N59" i="2"/>
  <c r="S60" i="2" l="1"/>
  <c r="N60" i="2"/>
  <c r="O65" i="2"/>
  <c r="S61" i="2" l="1"/>
  <c r="O66" i="2"/>
  <c r="N61" i="2"/>
  <c r="S62" i="2" l="1"/>
  <c r="N62" i="2"/>
  <c r="O67" i="2"/>
  <c r="S63" i="2" l="1"/>
  <c r="O68" i="2"/>
  <c r="N63" i="2"/>
  <c r="S64" i="2" l="1"/>
  <c r="N64" i="2"/>
  <c r="O69" i="2"/>
  <c r="S65" i="2" l="1"/>
  <c r="O70" i="2"/>
  <c r="N65" i="2"/>
  <c r="S66" i="2" l="1"/>
  <c r="N66" i="2"/>
  <c r="O71" i="2"/>
  <c r="S67" i="2" l="1"/>
  <c r="O72" i="2"/>
  <c r="N67" i="2"/>
  <c r="S68" i="2" l="1"/>
  <c r="N68" i="2"/>
  <c r="O73" i="2"/>
  <c r="S69" i="2" l="1"/>
  <c r="O74" i="2"/>
  <c r="N69" i="2"/>
  <c r="S70" i="2" l="1"/>
  <c r="N70" i="2"/>
  <c r="O75" i="2"/>
  <c r="S71" i="2" l="1"/>
  <c r="O76" i="2"/>
  <c r="N71" i="2"/>
  <c r="S72" i="2" l="1"/>
  <c r="N72" i="2"/>
  <c r="O77" i="2"/>
  <c r="S73" i="2" l="1"/>
  <c r="O78" i="2"/>
  <c r="N73" i="2"/>
  <c r="S74" i="2" l="1"/>
  <c r="N74" i="2"/>
  <c r="O79" i="2"/>
  <c r="S75" i="2" l="1"/>
  <c r="O80" i="2"/>
  <c r="N75" i="2"/>
  <c r="S76" i="2" l="1"/>
  <c r="N76" i="2"/>
  <c r="O81" i="2"/>
  <c r="S77" i="2" l="1"/>
  <c r="O82" i="2"/>
  <c r="N77" i="2"/>
  <c r="S78" i="2" l="1"/>
  <c r="N78" i="2"/>
  <c r="O83" i="2"/>
  <c r="S79" i="2" l="1"/>
  <c r="O84" i="2"/>
  <c r="N79" i="2"/>
  <c r="S80" i="2" l="1"/>
  <c r="N80" i="2"/>
  <c r="O85" i="2"/>
  <c r="S81" i="2" l="1"/>
  <c r="O86" i="2"/>
  <c r="N81" i="2"/>
  <c r="S82" i="2" l="1"/>
  <c r="N82" i="2"/>
  <c r="O87" i="2"/>
  <c r="S83" i="2" l="1"/>
  <c r="O88" i="2"/>
  <c r="N83" i="2"/>
  <c r="S84" i="2" l="1"/>
  <c r="N84" i="2"/>
  <c r="O89" i="2"/>
  <c r="S85" i="2" l="1"/>
  <c r="O90" i="2"/>
  <c r="N85" i="2"/>
  <c r="S86" i="2" l="1"/>
  <c r="N86" i="2"/>
  <c r="O91" i="2"/>
  <c r="S87" i="2" l="1"/>
  <c r="O92" i="2"/>
  <c r="N87" i="2"/>
  <c r="S88" i="2" l="1"/>
  <c r="N88" i="2"/>
  <c r="O93" i="2"/>
  <c r="S89" i="2" l="1"/>
  <c r="O94" i="2"/>
  <c r="N89" i="2"/>
  <c r="S90" i="2" l="1"/>
  <c r="N90" i="2"/>
  <c r="O95" i="2"/>
  <c r="S91" i="2" l="1"/>
  <c r="O96" i="2"/>
  <c r="N91" i="2"/>
  <c r="S92" i="2" l="1"/>
  <c r="N92" i="2"/>
  <c r="O97" i="2"/>
  <c r="S93" i="2" l="1"/>
  <c r="O98" i="2"/>
  <c r="N93" i="2"/>
  <c r="S94" i="2" l="1"/>
  <c r="N94" i="2"/>
  <c r="O99" i="2"/>
  <c r="S95" i="2" l="1"/>
  <c r="O100" i="2"/>
  <c r="N95" i="2"/>
  <c r="S96" i="2" l="1"/>
  <c r="N96" i="2"/>
  <c r="O101" i="2"/>
  <c r="S97" i="2" l="1"/>
  <c r="O102" i="2"/>
  <c r="N97" i="2"/>
  <c r="S98" i="2" l="1"/>
  <c r="N98" i="2"/>
  <c r="O103" i="2"/>
  <c r="S99" i="2" l="1"/>
  <c r="O104" i="2"/>
  <c r="N99" i="2"/>
  <c r="S100" i="2" l="1"/>
  <c r="N100" i="2"/>
  <c r="O105" i="2"/>
  <c r="S101" i="2" l="1"/>
  <c r="O106" i="2"/>
  <c r="N101" i="2"/>
  <c r="S102" i="2" l="1"/>
  <c r="N102" i="2"/>
  <c r="O107" i="2"/>
  <c r="S103" i="2" l="1"/>
  <c r="N103" i="2"/>
  <c r="O108" i="2"/>
  <c r="S104" i="2" l="1"/>
  <c r="O109" i="2"/>
  <c r="N104" i="2"/>
  <c r="S105" i="2" l="1"/>
  <c r="N105" i="2"/>
  <c r="O110" i="2"/>
  <c r="S106" i="2" l="1"/>
  <c r="O111" i="2"/>
  <c r="N106" i="2"/>
  <c r="S107" i="2" l="1"/>
  <c r="N107" i="2"/>
  <c r="O112" i="2"/>
  <c r="S108" i="2" l="1"/>
  <c r="O113" i="2"/>
  <c r="N108" i="2"/>
  <c r="S109" i="2" l="1"/>
  <c r="N109" i="2"/>
  <c r="O114" i="2"/>
  <c r="S110" i="2" l="1"/>
  <c r="O115" i="2"/>
  <c r="N110" i="2"/>
  <c r="S111" i="2" l="1"/>
  <c r="N111" i="2"/>
  <c r="O116" i="2"/>
  <c r="S112" i="2" l="1"/>
  <c r="O117" i="2"/>
  <c r="N112" i="2"/>
  <c r="S113" i="2" l="1"/>
  <c r="N113" i="2"/>
  <c r="O118" i="2"/>
  <c r="S114" i="2" l="1"/>
  <c r="O119" i="2"/>
  <c r="N114" i="2"/>
  <c r="S115" i="2" l="1"/>
  <c r="N115" i="2"/>
  <c r="O120" i="2"/>
  <c r="S116" i="2" l="1"/>
  <c r="O121" i="2"/>
  <c r="N116" i="2"/>
  <c r="S117" i="2" l="1"/>
  <c r="N117" i="2"/>
  <c r="O122" i="2"/>
  <c r="S118" i="2" l="1"/>
  <c r="O123" i="2"/>
  <c r="N118" i="2"/>
  <c r="S119" i="2" l="1"/>
  <c r="N119" i="2"/>
  <c r="O124" i="2"/>
  <c r="S120" i="2" l="1"/>
  <c r="O125" i="2"/>
  <c r="N120" i="2"/>
  <c r="S121" i="2" l="1"/>
  <c r="N121" i="2"/>
  <c r="O126" i="2"/>
  <c r="S122" i="2" l="1"/>
  <c r="O127" i="2"/>
  <c r="N122" i="2"/>
  <c r="S123" i="2" l="1"/>
  <c r="N123" i="2"/>
  <c r="O128" i="2"/>
  <c r="S124" i="2" l="1"/>
  <c r="O129" i="2"/>
  <c r="N124" i="2"/>
  <c r="S125" i="2" l="1"/>
  <c r="N125" i="2"/>
  <c r="O130" i="2"/>
  <c r="S126" i="2" l="1"/>
  <c r="O131" i="2"/>
  <c r="N126" i="2"/>
  <c r="S127" i="2" l="1"/>
  <c r="N127" i="2"/>
  <c r="O132" i="2"/>
  <c r="S128" i="2" l="1"/>
  <c r="O133" i="2"/>
  <c r="N128" i="2"/>
  <c r="S129" i="2" l="1"/>
  <c r="N129" i="2"/>
  <c r="O134" i="2"/>
  <c r="S130" i="2" l="1"/>
  <c r="O135" i="2"/>
  <c r="N130" i="2"/>
  <c r="S131" i="2" l="1"/>
  <c r="N131" i="2"/>
  <c r="O136" i="2"/>
  <c r="S132" i="2" l="1"/>
  <c r="O137" i="2"/>
  <c r="N132" i="2"/>
  <c r="S133" i="2" l="1"/>
  <c r="N133" i="2"/>
  <c r="O138" i="2"/>
  <c r="S134" i="2" l="1"/>
  <c r="O139" i="2"/>
  <c r="N134" i="2"/>
  <c r="S135" i="2" l="1"/>
  <c r="N135" i="2"/>
  <c r="O140" i="2"/>
  <c r="S136" i="2" l="1"/>
  <c r="O141" i="2"/>
  <c r="N136" i="2"/>
  <c r="S137" i="2" l="1"/>
  <c r="N137" i="2"/>
  <c r="O142" i="2"/>
  <c r="S138" i="2" l="1"/>
  <c r="O143" i="2"/>
  <c r="N138" i="2"/>
  <c r="S139" i="2" l="1"/>
  <c r="N139" i="2"/>
  <c r="O144" i="2"/>
  <c r="S140" i="2" l="1"/>
  <c r="O145" i="2"/>
  <c r="N140" i="2"/>
  <c r="S141" i="2" l="1"/>
  <c r="N141" i="2"/>
  <c r="O146" i="2"/>
  <c r="S142" i="2" l="1"/>
  <c r="O147" i="2"/>
  <c r="N142" i="2"/>
  <c r="S143" i="2" l="1"/>
  <c r="N143" i="2"/>
  <c r="O148" i="2"/>
  <c r="S144" i="2" l="1"/>
  <c r="O149" i="2"/>
  <c r="N144" i="2"/>
  <c r="S145" i="2" l="1"/>
  <c r="N145" i="2"/>
  <c r="O150" i="2"/>
  <c r="S146" i="2" l="1"/>
  <c r="O151" i="2"/>
  <c r="N146" i="2"/>
  <c r="S147" i="2" l="1"/>
  <c r="N147" i="2"/>
  <c r="O152" i="2"/>
  <c r="S148" i="2" l="1"/>
  <c r="O153" i="2"/>
  <c r="N148" i="2"/>
  <c r="S149" i="2" l="1"/>
  <c r="N149" i="2"/>
  <c r="O154" i="2"/>
  <c r="S150" i="2" l="1"/>
  <c r="O155" i="2"/>
  <c r="N150" i="2"/>
  <c r="S151" i="2" l="1"/>
  <c r="N151" i="2"/>
  <c r="O156" i="2"/>
  <c r="S152" i="2" l="1"/>
  <c r="O157" i="2"/>
  <c r="N152" i="2"/>
  <c r="S153" i="2" l="1"/>
  <c r="N153" i="2"/>
  <c r="O158" i="2"/>
  <c r="S154" i="2" l="1"/>
  <c r="O159" i="2"/>
  <c r="N154" i="2"/>
  <c r="S155" i="2" l="1"/>
  <c r="N155" i="2"/>
  <c r="O160" i="2"/>
  <c r="S156" i="2" l="1"/>
  <c r="O161" i="2"/>
  <c r="N156" i="2"/>
  <c r="S157" i="2" l="1"/>
  <c r="N157" i="2"/>
  <c r="O162" i="2"/>
  <c r="S158" i="2" l="1"/>
  <c r="O163" i="2"/>
  <c r="N158" i="2"/>
  <c r="S159" i="2" l="1"/>
  <c r="N159" i="2"/>
  <c r="O164" i="2"/>
  <c r="S160" i="2" l="1"/>
  <c r="O165" i="2"/>
  <c r="N160" i="2"/>
  <c r="S161" i="2" l="1"/>
  <c r="N161" i="2"/>
  <c r="O166" i="2"/>
  <c r="S162" i="2" l="1"/>
  <c r="O167" i="2"/>
  <c r="N162" i="2"/>
  <c r="S163" i="2" l="1"/>
  <c r="N163" i="2"/>
  <c r="O168" i="2"/>
  <c r="S164" i="2" l="1"/>
  <c r="O169" i="2"/>
  <c r="N164" i="2"/>
  <c r="S165" i="2" l="1"/>
  <c r="N165" i="2"/>
  <c r="O170" i="2"/>
  <c r="S166" i="2" l="1"/>
  <c r="O171" i="2"/>
  <c r="N166" i="2"/>
  <c r="S167" i="2" l="1"/>
  <c r="N167" i="2"/>
  <c r="O172" i="2"/>
  <c r="S168" i="2" l="1"/>
  <c r="O173" i="2"/>
  <c r="N168" i="2"/>
  <c r="S169" i="2" l="1"/>
  <c r="N169" i="2"/>
  <c r="O174" i="2"/>
  <c r="S170" i="2" l="1"/>
  <c r="O175" i="2"/>
  <c r="N170" i="2"/>
  <c r="S171" i="2" l="1"/>
  <c r="N171" i="2"/>
  <c r="O176" i="2"/>
  <c r="S172" i="2" l="1"/>
  <c r="O177" i="2"/>
  <c r="N172" i="2"/>
  <c r="S173" i="2" l="1"/>
  <c r="N173" i="2"/>
  <c r="O178" i="2"/>
  <c r="S174" i="2" l="1"/>
  <c r="O179" i="2"/>
  <c r="N174" i="2"/>
  <c r="S175" i="2" l="1"/>
  <c r="N175" i="2"/>
  <c r="O180" i="2"/>
  <c r="S176" i="2" l="1"/>
  <c r="O181" i="2"/>
  <c r="N176" i="2"/>
  <c r="S177" i="2" l="1"/>
  <c r="N177" i="2"/>
  <c r="O182" i="2"/>
  <c r="S178" i="2" l="1"/>
  <c r="O183" i="2"/>
  <c r="N178" i="2"/>
  <c r="S179" i="2" l="1"/>
  <c r="N179" i="2"/>
  <c r="O184" i="2"/>
  <c r="S180" i="2" l="1"/>
  <c r="O185" i="2"/>
  <c r="N180" i="2"/>
  <c r="S181" i="2" l="1"/>
  <c r="O186" i="2"/>
  <c r="N181" i="2"/>
  <c r="S182" i="2" l="1"/>
  <c r="N182" i="2"/>
  <c r="O187" i="2"/>
  <c r="S183" i="2" l="1"/>
  <c r="O188" i="2"/>
  <c r="N183" i="2"/>
  <c r="S184" i="2" l="1"/>
  <c r="N184" i="2"/>
  <c r="O189" i="2"/>
  <c r="S185" i="2" l="1"/>
  <c r="O190" i="2"/>
  <c r="N185" i="2"/>
  <c r="S186" i="2" l="1"/>
  <c r="N186" i="2"/>
  <c r="O191" i="2"/>
  <c r="S187" i="2" l="1"/>
  <c r="O192" i="2"/>
  <c r="N187" i="2"/>
  <c r="S188" i="2" l="1"/>
  <c r="N188" i="2"/>
  <c r="O193" i="2"/>
  <c r="S189" i="2" l="1"/>
  <c r="O194" i="2"/>
  <c r="N189" i="2"/>
  <c r="S190" i="2" l="1"/>
  <c r="N190" i="2"/>
  <c r="O195" i="2"/>
  <c r="S191" i="2" l="1"/>
  <c r="O196" i="2"/>
  <c r="N191" i="2"/>
  <c r="S192" i="2" l="1"/>
  <c r="N192" i="2"/>
  <c r="O197" i="2"/>
  <c r="S193" i="2" l="1"/>
  <c r="O198" i="2"/>
  <c r="N193" i="2"/>
  <c r="S194" i="2" l="1"/>
  <c r="N194" i="2"/>
  <c r="O199" i="2"/>
  <c r="S195" i="2" l="1"/>
  <c r="O200" i="2"/>
  <c r="N195" i="2"/>
  <c r="S196" i="2" l="1"/>
  <c r="N196" i="2"/>
  <c r="O201" i="2"/>
  <c r="S197" i="2" l="1"/>
  <c r="O202" i="2"/>
  <c r="N197" i="2"/>
  <c r="S198" i="2" l="1"/>
  <c r="N198" i="2"/>
  <c r="O203" i="2"/>
  <c r="S199" i="2" l="1"/>
  <c r="O204" i="2"/>
  <c r="N199" i="2"/>
  <c r="S200" i="2" l="1"/>
  <c r="N200" i="2"/>
  <c r="O205" i="2"/>
  <c r="S201" i="2" l="1"/>
  <c r="O206" i="2"/>
  <c r="N201" i="2"/>
  <c r="S202" i="2" l="1"/>
  <c r="N202" i="2"/>
  <c r="O207" i="2"/>
  <c r="S203" i="2" l="1"/>
  <c r="O208" i="2"/>
  <c r="N203" i="2"/>
  <c r="S204" i="2" l="1"/>
  <c r="N204" i="2"/>
  <c r="O209" i="2"/>
  <c r="S205" i="2" l="1"/>
  <c r="O210" i="2"/>
  <c r="N205" i="2"/>
  <c r="S206" i="2" l="1"/>
  <c r="N206" i="2"/>
  <c r="O211" i="2"/>
  <c r="S207" i="2" l="1"/>
  <c r="O212" i="2"/>
  <c r="N207" i="2"/>
  <c r="S208" i="2" l="1"/>
  <c r="N208" i="2"/>
  <c r="O213" i="2"/>
  <c r="S209" i="2" l="1"/>
  <c r="O214" i="2"/>
  <c r="N209" i="2"/>
  <c r="S210" i="2" l="1"/>
  <c r="N210" i="2"/>
  <c r="O215" i="2"/>
  <c r="S211" i="2" l="1"/>
  <c r="O216" i="2"/>
  <c r="N211" i="2"/>
  <c r="S212" i="2" l="1"/>
  <c r="N212" i="2"/>
  <c r="O217" i="2"/>
  <c r="S213" i="2" l="1"/>
  <c r="O218" i="2"/>
  <c r="N213" i="2"/>
  <c r="S214" i="2" l="1"/>
  <c r="N214" i="2"/>
  <c r="O219" i="2"/>
  <c r="S215" i="2" l="1"/>
  <c r="O220" i="2"/>
  <c r="N215" i="2"/>
  <c r="S216" i="2" l="1"/>
  <c r="N216" i="2"/>
  <c r="O221" i="2"/>
  <c r="S217" i="2" l="1"/>
  <c r="O222" i="2"/>
  <c r="N217" i="2"/>
  <c r="S218" i="2" l="1"/>
  <c r="N218" i="2"/>
  <c r="O223" i="2"/>
  <c r="S219" i="2" l="1"/>
  <c r="O224" i="2"/>
  <c r="N219" i="2"/>
  <c r="S220" i="2" l="1"/>
  <c r="N220" i="2"/>
  <c r="O225" i="2"/>
  <c r="S221" i="2" l="1"/>
  <c r="O226" i="2"/>
  <c r="N221" i="2"/>
  <c r="S222" i="2" l="1"/>
  <c r="N222" i="2"/>
  <c r="O227" i="2"/>
  <c r="S223" i="2" l="1"/>
  <c r="O228" i="2"/>
  <c r="N223" i="2"/>
  <c r="S224" i="2" l="1"/>
  <c r="N224" i="2"/>
  <c r="O229" i="2"/>
  <c r="S225" i="2" l="1"/>
  <c r="O230" i="2"/>
  <c r="N225" i="2"/>
  <c r="S226" i="2" l="1"/>
  <c r="N226" i="2"/>
  <c r="O231" i="2"/>
  <c r="S227" i="2" l="1"/>
  <c r="O232" i="2"/>
  <c r="N227" i="2"/>
  <c r="S228" i="2" l="1"/>
  <c r="N228" i="2"/>
  <c r="O233" i="2"/>
  <c r="S229" i="2" l="1"/>
  <c r="O234" i="2"/>
  <c r="N229" i="2"/>
  <c r="S230" i="2" l="1"/>
  <c r="N230" i="2"/>
  <c r="O235" i="2"/>
  <c r="S231" i="2" l="1"/>
  <c r="O236" i="2"/>
  <c r="N231" i="2"/>
  <c r="S232" i="2" l="1"/>
  <c r="N232" i="2"/>
  <c r="O237" i="2"/>
  <c r="S233" i="2" l="1"/>
  <c r="O238" i="2"/>
  <c r="N233" i="2"/>
  <c r="S234" i="2" l="1"/>
  <c r="N234" i="2"/>
  <c r="O239" i="2"/>
  <c r="S235" i="2" l="1"/>
  <c r="O240" i="2"/>
  <c r="N235" i="2"/>
  <c r="S236" i="2" l="1"/>
  <c r="N236" i="2"/>
  <c r="O241" i="2"/>
  <c r="S237" i="2" l="1"/>
  <c r="O242" i="2"/>
  <c r="N237" i="2"/>
  <c r="S238" i="2" l="1"/>
  <c r="N238" i="2"/>
  <c r="O243" i="2"/>
  <c r="S239" i="2" l="1"/>
  <c r="O244" i="2"/>
  <c r="N239" i="2"/>
  <c r="S240" i="2" l="1"/>
  <c r="N240" i="2"/>
  <c r="O245" i="2"/>
  <c r="S241" i="2" l="1"/>
  <c r="O246" i="2"/>
  <c r="N241" i="2"/>
  <c r="S242" i="2" l="1"/>
  <c r="N242" i="2"/>
  <c r="O247" i="2"/>
  <c r="S243" i="2" l="1"/>
  <c r="O248" i="2"/>
  <c r="N243" i="2"/>
  <c r="S244" i="2" l="1"/>
  <c r="N244" i="2"/>
  <c r="O249" i="2"/>
  <c r="S245" i="2" l="1"/>
  <c r="O250" i="2"/>
  <c r="N245" i="2"/>
  <c r="S246" i="2" l="1"/>
  <c r="N246" i="2"/>
  <c r="O251" i="2"/>
  <c r="S247" i="2" l="1"/>
  <c r="O252" i="2"/>
  <c r="N247" i="2"/>
  <c r="S248" i="2" l="1"/>
  <c r="N248" i="2"/>
  <c r="O253" i="2"/>
  <c r="S249" i="2" l="1"/>
  <c r="O254" i="2"/>
  <c r="N249" i="2"/>
  <c r="S250" i="2" l="1"/>
  <c r="N250" i="2"/>
  <c r="O255" i="2"/>
  <c r="S251" i="2" l="1"/>
  <c r="O256" i="2"/>
  <c r="N251" i="2"/>
  <c r="S252" i="2" l="1"/>
  <c r="N252" i="2"/>
  <c r="O257" i="2"/>
  <c r="S253" i="2" l="1"/>
  <c r="O258" i="2"/>
  <c r="N253" i="2"/>
  <c r="S254" i="2" l="1"/>
  <c r="N254" i="2"/>
  <c r="O259" i="2"/>
  <c r="S255" i="2" l="1"/>
  <c r="O260" i="2"/>
  <c r="N255" i="2"/>
  <c r="S256" i="2" l="1"/>
  <c r="N256" i="2"/>
  <c r="O261" i="2"/>
  <c r="S257" i="2" l="1"/>
  <c r="O262" i="2"/>
  <c r="N257" i="2"/>
  <c r="S258" i="2" l="1"/>
  <c r="N258" i="2"/>
  <c r="O263" i="2"/>
  <c r="S259" i="2" l="1"/>
  <c r="O264" i="2"/>
  <c r="N259" i="2"/>
  <c r="S260" i="2" l="1"/>
  <c r="N260" i="2"/>
  <c r="O265" i="2"/>
  <c r="S261" i="2" l="1"/>
  <c r="O266" i="2"/>
  <c r="N261" i="2"/>
  <c r="S262" i="2" l="1"/>
  <c r="N262" i="2"/>
  <c r="O267" i="2"/>
  <c r="S263" i="2" l="1"/>
  <c r="O268" i="2"/>
  <c r="N263" i="2"/>
  <c r="S264" i="2" l="1"/>
  <c r="N264" i="2"/>
  <c r="O269" i="2"/>
  <c r="S265" i="2" l="1"/>
  <c r="O270" i="2"/>
  <c r="N265" i="2"/>
  <c r="S266" i="2" l="1"/>
  <c r="N266" i="2"/>
  <c r="O271" i="2"/>
  <c r="S267" i="2" l="1"/>
  <c r="O272" i="2"/>
  <c r="N267" i="2"/>
  <c r="S268" i="2" l="1"/>
  <c r="N268" i="2"/>
  <c r="O273" i="2"/>
  <c r="S269" i="2" l="1"/>
  <c r="O274" i="2"/>
  <c r="N269" i="2"/>
  <c r="S270" i="2" l="1"/>
  <c r="N270" i="2"/>
  <c r="O275" i="2"/>
  <c r="S271" i="2" l="1"/>
  <c r="O276" i="2"/>
  <c r="N271" i="2"/>
  <c r="S272" i="2" l="1"/>
  <c r="N272" i="2"/>
  <c r="O277" i="2"/>
  <c r="S273" i="2" l="1"/>
  <c r="O278" i="2"/>
  <c r="N273" i="2"/>
  <c r="S274" i="2" l="1"/>
  <c r="N274" i="2"/>
  <c r="O279" i="2"/>
  <c r="S275" i="2" l="1"/>
  <c r="O280" i="2"/>
  <c r="N275" i="2"/>
  <c r="S276" i="2" l="1"/>
  <c r="N276" i="2"/>
  <c r="O281" i="2"/>
  <c r="S277" i="2" l="1"/>
  <c r="O282" i="2"/>
  <c r="N277" i="2"/>
  <c r="S278" i="2" l="1"/>
  <c r="N278" i="2"/>
  <c r="O283" i="2"/>
  <c r="S279" i="2" l="1"/>
  <c r="O284" i="2"/>
  <c r="N279" i="2"/>
  <c r="S280" i="2" l="1"/>
  <c r="N280" i="2"/>
  <c r="O285" i="2"/>
  <c r="S281" i="2" l="1"/>
  <c r="O286" i="2"/>
  <c r="N281" i="2"/>
  <c r="S282" i="2" l="1"/>
  <c r="N282" i="2"/>
  <c r="O287" i="2"/>
  <c r="S283" i="2" l="1"/>
  <c r="O288" i="2"/>
  <c r="N283" i="2"/>
  <c r="S284" i="2" l="1"/>
  <c r="N284" i="2"/>
  <c r="O289" i="2"/>
  <c r="S285" i="2" l="1"/>
  <c r="O290" i="2"/>
  <c r="N285" i="2"/>
  <c r="S286" i="2" l="1"/>
  <c r="N286" i="2"/>
  <c r="O291" i="2"/>
  <c r="S287" i="2" l="1"/>
  <c r="O292" i="2"/>
  <c r="N287" i="2"/>
  <c r="S288" i="2" l="1"/>
  <c r="N288" i="2"/>
  <c r="O293" i="2"/>
  <c r="S289" i="2" l="1"/>
  <c r="O294" i="2"/>
  <c r="N289" i="2"/>
  <c r="S290" i="2" l="1"/>
  <c r="N290" i="2"/>
  <c r="O295" i="2"/>
  <c r="S291" i="2" l="1"/>
  <c r="O296" i="2"/>
  <c r="N291" i="2"/>
  <c r="S292" i="2" l="1"/>
  <c r="N292" i="2"/>
  <c r="O297" i="2"/>
  <c r="S293" i="2" l="1"/>
  <c r="O298" i="2"/>
  <c r="N293" i="2"/>
  <c r="S294" i="2" l="1"/>
  <c r="N294" i="2"/>
  <c r="O299" i="2"/>
  <c r="S295" i="2" l="1"/>
  <c r="O300" i="2"/>
  <c r="N295" i="2"/>
  <c r="S296" i="2" l="1"/>
  <c r="N296" i="2"/>
  <c r="O301" i="2"/>
  <c r="S297" i="2" l="1"/>
  <c r="O302" i="2"/>
  <c r="N297" i="2"/>
  <c r="S298" i="2" l="1"/>
  <c r="N298" i="2"/>
  <c r="O303" i="2"/>
  <c r="S299" i="2" l="1"/>
  <c r="O304" i="2"/>
  <c r="N299" i="2"/>
  <c r="S300" i="2" l="1"/>
  <c r="N300" i="2"/>
  <c r="O305" i="2"/>
  <c r="S301" i="2" l="1"/>
  <c r="O306" i="2"/>
  <c r="N301" i="2"/>
  <c r="S302" i="2" l="1"/>
  <c r="N302" i="2"/>
  <c r="O307" i="2"/>
  <c r="S303" i="2" l="1"/>
  <c r="O308" i="2"/>
  <c r="N303" i="2"/>
  <c r="S304" i="2" l="1"/>
  <c r="N304" i="2"/>
  <c r="O309" i="2"/>
  <c r="S305" i="2" l="1"/>
  <c r="O310" i="2"/>
  <c r="N305" i="2"/>
  <c r="S306" i="2" l="1"/>
  <c r="N306" i="2"/>
  <c r="O311" i="2"/>
  <c r="S307" i="2" l="1"/>
  <c r="O312" i="2"/>
  <c r="N307" i="2"/>
  <c r="S308" i="2" l="1"/>
  <c r="N308" i="2"/>
  <c r="O313" i="2"/>
  <c r="S309" i="2" l="1"/>
  <c r="O314" i="2"/>
  <c r="N309" i="2"/>
  <c r="S310" i="2" l="1"/>
  <c r="N310" i="2"/>
  <c r="O315" i="2"/>
  <c r="S311" i="2" l="1"/>
  <c r="O316" i="2"/>
  <c r="N311" i="2"/>
  <c r="S312" i="2" l="1"/>
  <c r="N312" i="2"/>
  <c r="O317" i="2"/>
  <c r="S313" i="2" l="1"/>
  <c r="O318" i="2"/>
  <c r="N313" i="2"/>
  <c r="S314" i="2" l="1"/>
  <c r="N314" i="2"/>
  <c r="O319" i="2"/>
  <c r="S315" i="2" l="1"/>
  <c r="O320" i="2"/>
  <c r="N315" i="2"/>
  <c r="S316" i="2" l="1"/>
  <c r="N316" i="2"/>
  <c r="O321" i="2"/>
  <c r="S317" i="2" l="1"/>
  <c r="O322" i="2"/>
  <c r="N317" i="2"/>
  <c r="S318" i="2" l="1"/>
  <c r="N318" i="2"/>
  <c r="O323" i="2"/>
  <c r="S319" i="2" l="1"/>
  <c r="O324" i="2"/>
  <c r="N319" i="2"/>
  <c r="S320" i="2" l="1"/>
  <c r="N320" i="2"/>
  <c r="O325" i="2"/>
  <c r="S321" i="2" l="1"/>
  <c r="O326" i="2"/>
  <c r="N321" i="2"/>
  <c r="S322" i="2" l="1"/>
  <c r="N322" i="2"/>
  <c r="O327" i="2"/>
  <c r="S323" i="2" l="1"/>
  <c r="O328" i="2"/>
  <c r="N323" i="2"/>
  <c r="S324" i="2" l="1"/>
  <c r="N324" i="2"/>
  <c r="O329" i="2"/>
  <c r="S325" i="2" l="1"/>
  <c r="O330" i="2"/>
  <c r="N325" i="2"/>
  <c r="S326" i="2" l="1"/>
  <c r="O331" i="2"/>
  <c r="N326" i="2"/>
  <c r="S327" i="2" l="1"/>
  <c r="N327" i="2"/>
  <c r="O332" i="2"/>
  <c r="S328" i="2" l="1"/>
  <c r="O333" i="2"/>
  <c r="N328" i="2"/>
  <c r="S329" i="2" l="1"/>
  <c r="N329" i="2"/>
  <c r="O334" i="2"/>
  <c r="S330" i="2" l="1"/>
  <c r="O335" i="2"/>
  <c r="N330" i="2"/>
  <c r="S331" i="2" l="1"/>
  <c r="N331" i="2"/>
  <c r="O336" i="2"/>
  <c r="S332" i="2" l="1"/>
  <c r="O337" i="2"/>
  <c r="N332" i="2"/>
  <c r="S333" i="2" l="1"/>
  <c r="N333" i="2"/>
  <c r="O338" i="2"/>
  <c r="S334" i="2" l="1"/>
  <c r="O339" i="2"/>
  <c r="N334" i="2"/>
  <c r="S335" i="2" l="1"/>
  <c r="N335" i="2"/>
  <c r="O340" i="2"/>
  <c r="S336" i="2" l="1"/>
  <c r="O341" i="2"/>
  <c r="N336" i="2"/>
  <c r="S337" i="2" l="1"/>
  <c r="N337" i="2"/>
  <c r="O342" i="2"/>
  <c r="S338" i="2" l="1"/>
  <c r="O343" i="2"/>
  <c r="N338" i="2"/>
  <c r="S339" i="2" l="1"/>
  <c r="N339" i="2"/>
  <c r="O344" i="2"/>
  <c r="S340" i="2" l="1"/>
  <c r="O345" i="2"/>
  <c r="N340" i="2"/>
  <c r="S341" i="2" l="1"/>
  <c r="N341" i="2"/>
  <c r="O346" i="2"/>
  <c r="S342" i="2" l="1"/>
  <c r="O347" i="2"/>
  <c r="N342" i="2"/>
  <c r="S343" i="2" l="1"/>
  <c r="N343" i="2"/>
  <c r="O348" i="2"/>
  <c r="S344" i="2" l="1"/>
  <c r="O349" i="2"/>
  <c r="N344" i="2"/>
  <c r="S345" i="2" l="1"/>
  <c r="N345" i="2"/>
  <c r="O350" i="2"/>
  <c r="S346" i="2" l="1"/>
  <c r="O351" i="2"/>
  <c r="N346" i="2"/>
  <c r="S347" i="2" l="1"/>
  <c r="N347" i="2"/>
  <c r="O352" i="2"/>
  <c r="S348" i="2" l="1"/>
  <c r="O353" i="2"/>
  <c r="N348" i="2"/>
  <c r="S349" i="2" l="1"/>
  <c r="N349" i="2"/>
  <c r="O354" i="2"/>
  <c r="S350" i="2" l="1"/>
  <c r="O355" i="2"/>
  <c r="N350" i="2"/>
  <c r="S351" i="2" l="1"/>
  <c r="N351" i="2"/>
  <c r="O356" i="2"/>
  <c r="S352" i="2" l="1"/>
  <c r="O357" i="2"/>
  <c r="N352" i="2"/>
  <c r="S353" i="2" l="1"/>
  <c r="N353" i="2"/>
  <c r="O358" i="2"/>
  <c r="S354" i="2" l="1"/>
  <c r="O359" i="2"/>
  <c r="N354" i="2"/>
  <c r="S355" i="2" l="1"/>
  <c r="N355" i="2"/>
  <c r="O360" i="2"/>
  <c r="S356" i="2" l="1"/>
  <c r="O361" i="2"/>
  <c r="N356" i="2"/>
  <c r="S357" i="2" l="1"/>
  <c r="N357" i="2"/>
  <c r="O362" i="2"/>
  <c r="S358" i="2" l="1"/>
  <c r="O363" i="2"/>
  <c r="N358" i="2"/>
  <c r="S359" i="2" l="1"/>
  <c r="N359" i="2"/>
  <c r="O364" i="2"/>
  <c r="S360" i="2" l="1"/>
  <c r="O365" i="2"/>
  <c r="N360" i="2"/>
  <c r="S361" i="2" l="1"/>
  <c r="N361" i="2"/>
  <c r="O366" i="2"/>
  <c r="S362" i="2" l="1"/>
  <c r="O367" i="2"/>
  <c r="N362" i="2"/>
  <c r="S363" i="2" l="1"/>
  <c r="N363" i="2"/>
  <c r="O368" i="2"/>
  <c r="S364" i="2" l="1"/>
  <c r="O369" i="2"/>
  <c r="N364" i="2"/>
  <c r="S365" i="2" l="1"/>
  <c r="N365" i="2"/>
  <c r="O370" i="2"/>
  <c r="S366" i="2" l="1"/>
  <c r="O371" i="2"/>
  <c r="N366" i="2"/>
  <c r="S367" i="2" l="1"/>
  <c r="N367" i="2"/>
  <c r="O372" i="2"/>
  <c r="S368" i="2" l="1"/>
  <c r="O373" i="2"/>
  <c r="N368" i="2"/>
  <c r="S369" i="2" l="1"/>
  <c r="N369" i="2"/>
  <c r="O374" i="2"/>
  <c r="S370" i="2" l="1"/>
  <c r="O375" i="2"/>
  <c r="N370" i="2"/>
  <c r="S371" i="2" l="1"/>
  <c r="N371" i="2"/>
  <c r="O376" i="2"/>
  <c r="S372" i="2" l="1"/>
  <c r="O377" i="2"/>
  <c r="N372" i="2"/>
  <c r="S373" i="2" l="1"/>
  <c r="N373" i="2"/>
  <c r="O378" i="2"/>
  <c r="S374" i="2" l="1"/>
  <c r="O379" i="2"/>
  <c r="N374" i="2"/>
  <c r="S375" i="2" l="1"/>
  <c r="N375" i="2"/>
  <c r="O380" i="2"/>
  <c r="X379" i="2"/>
  <c r="X373" i="2"/>
  <c r="X371" i="2"/>
  <c r="S376" i="2" l="1"/>
  <c r="X380" i="2"/>
  <c r="X10" i="2"/>
  <c r="X13" i="2"/>
  <c r="X9" i="2"/>
  <c r="X11" i="2"/>
  <c r="X18" i="2"/>
  <c r="X12" i="2"/>
  <c r="X14" i="2"/>
  <c r="X15" i="2"/>
  <c r="X16" i="2"/>
  <c r="X17" i="2"/>
  <c r="X22" i="2"/>
  <c r="X20" i="2"/>
  <c r="X19" i="2"/>
  <c r="X24" i="2"/>
  <c r="X21" i="2"/>
  <c r="X23" i="2"/>
  <c r="X25" i="2"/>
  <c r="X27" i="2"/>
  <c r="X26" i="2"/>
  <c r="X28" i="2"/>
  <c r="X29" i="2"/>
  <c r="X30" i="2"/>
  <c r="X31" i="2"/>
  <c r="X33" i="2"/>
  <c r="X32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61" i="2"/>
  <c r="X57" i="2"/>
  <c r="X58" i="2"/>
  <c r="X63" i="2"/>
  <c r="X59" i="2"/>
  <c r="X60" i="2"/>
  <c r="X62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6" i="2"/>
  <c r="X83" i="2"/>
  <c r="X84" i="2"/>
  <c r="X85" i="2"/>
  <c r="X87" i="2"/>
  <c r="X88" i="2"/>
  <c r="X89" i="2"/>
  <c r="X90" i="2"/>
  <c r="X91" i="2"/>
  <c r="X92" i="2"/>
  <c r="X93" i="2"/>
  <c r="X94" i="2"/>
  <c r="X96" i="2"/>
  <c r="X95" i="2"/>
  <c r="X97" i="2"/>
  <c r="X98" i="2"/>
  <c r="X100" i="2"/>
  <c r="X99" i="2"/>
  <c r="X102" i="2"/>
  <c r="X101" i="2"/>
  <c r="X103" i="2"/>
  <c r="X104" i="2"/>
  <c r="X105" i="2"/>
  <c r="X106" i="2"/>
  <c r="X107" i="2"/>
  <c r="X111" i="2"/>
  <c r="X108" i="2"/>
  <c r="X109" i="2"/>
  <c r="X110" i="2"/>
  <c r="X115" i="2"/>
  <c r="X112" i="2"/>
  <c r="X113" i="2"/>
  <c r="X114" i="2"/>
  <c r="X116" i="2"/>
  <c r="X117" i="2"/>
  <c r="X118" i="2"/>
  <c r="X119" i="2"/>
  <c r="X121" i="2"/>
  <c r="X120" i="2"/>
  <c r="X123" i="2"/>
  <c r="X122" i="2"/>
  <c r="X124" i="2"/>
  <c r="X125" i="2"/>
  <c r="X129" i="2"/>
  <c r="X126" i="2"/>
  <c r="X127" i="2"/>
  <c r="X128" i="2"/>
  <c r="X130" i="2"/>
  <c r="X131" i="2"/>
  <c r="X132" i="2"/>
  <c r="X133" i="2"/>
  <c r="X134" i="2"/>
  <c r="X135" i="2"/>
  <c r="X137" i="2"/>
  <c r="X136" i="2"/>
  <c r="X141" i="2"/>
  <c r="X139" i="2"/>
  <c r="X138" i="2"/>
  <c r="X140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9" i="2"/>
  <c r="X158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3" i="2"/>
  <c r="X180" i="2"/>
  <c r="X181" i="2"/>
  <c r="X182" i="2"/>
  <c r="X184" i="2"/>
  <c r="X185" i="2"/>
  <c r="X186" i="2"/>
  <c r="X187" i="2"/>
  <c r="X188" i="2"/>
  <c r="X189" i="2"/>
  <c r="X190" i="2"/>
  <c r="X191" i="2"/>
  <c r="X195" i="2"/>
  <c r="X192" i="2"/>
  <c r="X193" i="2"/>
  <c r="X194" i="2"/>
  <c r="X196" i="2"/>
  <c r="X197" i="2"/>
  <c r="X198" i="2"/>
  <c r="X199" i="2"/>
  <c r="X200" i="2"/>
  <c r="X201" i="2"/>
  <c r="X202" i="2"/>
  <c r="X206" i="2"/>
  <c r="X203" i="2"/>
  <c r="X204" i="2"/>
  <c r="X205" i="2"/>
  <c r="X207" i="2"/>
  <c r="X208" i="2"/>
  <c r="X209" i="2"/>
  <c r="X210" i="2"/>
  <c r="X212" i="2"/>
  <c r="X211" i="2"/>
  <c r="X213" i="2"/>
  <c r="X214" i="2"/>
  <c r="X215" i="2"/>
  <c r="X216" i="2"/>
  <c r="X217" i="2"/>
  <c r="X218" i="2"/>
  <c r="X222" i="2"/>
  <c r="X219" i="2"/>
  <c r="X220" i="2"/>
  <c r="X221" i="2"/>
  <c r="X223" i="2"/>
  <c r="X224" i="2"/>
  <c r="X225" i="2"/>
  <c r="X230" i="2"/>
  <c r="X226" i="2"/>
  <c r="X227" i="2"/>
  <c r="X228" i="2"/>
  <c r="X229" i="2"/>
  <c r="X232" i="2"/>
  <c r="X231" i="2"/>
  <c r="X233" i="2"/>
  <c r="X234" i="2"/>
  <c r="X235" i="2"/>
  <c r="X236" i="2"/>
  <c r="X237" i="2"/>
  <c r="X238" i="2"/>
  <c r="X239" i="2"/>
  <c r="X240" i="2"/>
  <c r="X242" i="2"/>
  <c r="X241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6" i="2"/>
  <c r="X265" i="2"/>
  <c r="X267" i="2"/>
  <c r="X268" i="2"/>
  <c r="X269" i="2"/>
  <c r="X270" i="2"/>
  <c r="X271" i="2"/>
  <c r="X272" i="2"/>
  <c r="X274" i="2"/>
  <c r="X273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8" i="2"/>
  <c r="X297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8" i="2"/>
  <c r="X367" i="2"/>
  <c r="X370" i="2"/>
  <c r="X369" i="2"/>
  <c r="X378" i="2"/>
  <c r="X376" i="2"/>
  <c r="X375" i="2"/>
  <c r="X374" i="2"/>
  <c r="X377" i="2"/>
  <c r="X372" i="2"/>
  <c r="N376" i="2"/>
  <c r="S377" i="2" l="1"/>
  <c r="X6" i="2"/>
  <c r="R8" i="1" s="1"/>
  <c r="N377" i="2"/>
  <c r="S378" i="2" l="1"/>
  <c r="N378" i="2"/>
  <c r="S379" i="2" l="1"/>
  <c r="N379" i="2"/>
  <c r="S380" i="2" l="1"/>
  <c r="Z379" i="2"/>
  <c r="Z377" i="2"/>
  <c r="Z375" i="2"/>
  <c r="Z373" i="2"/>
  <c r="Z371" i="2"/>
  <c r="N380" i="2"/>
  <c r="Y379" i="2"/>
  <c r="Y377" i="2"/>
  <c r="Y373" i="2"/>
  <c r="Y375" i="2"/>
  <c r="Z380" i="2" l="1"/>
  <c r="AE12" i="2"/>
  <c r="AE14" i="2" s="1"/>
  <c r="T7" i="1" s="1"/>
  <c r="Z11" i="2"/>
  <c r="Z9" i="2"/>
  <c r="Z10" i="2"/>
  <c r="Z12" i="2"/>
  <c r="Z13" i="2"/>
  <c r="Z14" i="2"/>
  <c r="Z15" i="2"/>
  <c r="Z16" i="2"/>
  <c r="Z17" i="2"/>
  <c r="Z18" i="2"/>
  <c r="Z19" i="2"/>
  <c r="Z20" i="2"/>
  <c r="Z22" i="2"/>
  <c r="Z21" i="2"/>
  <c r="Z24" i="2"/>
  <c r="Z23" i="2"/>
  <c r="Z26" i="2"/>
  <c r="Z28" i="2"/>
  <c r="Z25" i="2"/>
  <c r="Z27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6" i="2"/>
  <c r="Z103" i="2"/>
  <c r="Z104" i="2"/>
  <c r="Z105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8" i="2"/>
  <c r="Z235" i="2"/>
  <c r="Z236" i="2"/>
  <c r="Z237" i="2"/>
  <c r="Z239" i="2"/>
  <c r="Z243" i="2"/>
  <c r="Z241" i="2"/>
  <c r="Z240" i="2"/>
  <c r="Z242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1" i="2"/>
  <c r="Z260" i="2"/>
  <c r="Z263" i="2"/>
  <c r="Z262" i="2"/>
  <c r="Z265" i="2"/>
  <c r="Z267" i="2"/>
  <c r="Z264" i="2"/>
  <c r="Z266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4" i="2"/>
  <c r="Z283" i="2"/>
  <c r="Z286" i="2"/>
  <c r="Z285" i="2"/>
  <c r="Z290" i="2"/>
  <c r="Z288" i="2"/>
  <c r="Z287" i="2"/>
  <c r="Z289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5" i="2"/>
  <c r="Z304" i="2"/>
  <c r="Z307" i="2"/>
  <c r="Z306" i="2"/>
  <c r="Z309" i="2"/>
  <c r="Z311" i="2"/>
  <c r="Z308" i="2"/>
  <c r="Z310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7" i="2"/>
  <c r="Z324" i="2"/>
  <c r="Z325" i="2"/>
  <c r="Z326" i="2"/>
  <c r="Z328" i="2"/>
  <c r="Z329" i="2"/>
  <c r="Z332" i="2"/>
  <c r="Z334" i="2"/>
  <c r="Z330" i="2"/>
  <c r="Z331" i="2"/>
  <c r="Z333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8" i="2"/>
  <c r="Z372" i="2"/>
  <c r="Z370" i="2"/>
  <c r="Z374" i="2"/>
  <c r="Z376" i="2"/>
  <c r="Y380" i="2"/>
  <c r="AC12" i="2"/>
  <c r="AC14" i="2" s="1"/>
  <c r="S7" i="1" s="1"/>
  <c r="Y11" i="2"/>
  <c r="Y9" i="2"/>
  <c r="Y10" i="2"/>
  <c r="Y12" i="2"/>
  <c r="Y13" i="2"/>
  <c r="Y14" i="2"/>
  <c r="Y15" i="2"/>
  <c r="Y16" i="2"/>
  <c r="Y17" i="2"/>
  <c r="Y18" i="2"/>
  <c r="Y19" i="2"/>
  <c r="Y20" i="2"/>
  <c r="Y21" i="2"/>
  <c r="Y22" i="2"/>
  <c r="Y23" i="2"/>
  <c r="Y27" i="2"/>
  <c r="Y25" i="2"/>
  <c r="Y28" i="2"/>
  <c r="Y24" i="2"/>
  <c r="Y26" i="2"/>
  <c r="Y30" i="2"/>
  <c r="Y29" i="2"/>
  <c r="Y32" i="2"/>
  <c r="Y31" i="2"/>
  <c r="Y36" i="2"/>
  <c r="Y34" i="2"/>
  <c r="Y33" i="2"/>
  <c r="Y35" i="2"/>
  <c r="Y37" i="2"/>
  <c r="Y38" i="2"/>
  <c r="Y40" i="2"/>
  <c r="Y39" i="2"/>
  <c r="Y41" i="2"/>
  <c r="Y42" i="2"/>
  <c r="Y47" i="2"/>
  <c r="Y43" i="2"/>
  <c r="Y45" i="2"/>
  <c r="Y44" i="2"/>
  <c r="Y46" i="2"/>
  <c r="Y48" i="2"/>
  <c r="Y49" i="2"/>
  <c r="Y50" i="2"/>
  <c r="Y52" i="2"/>
  <c r="Y51" i="2"/>
  <c r="Y53" i="2"/>
  <c r="Y54" i="2"/>
  <c r="Y55" i="2"/>
  <c r="Y56" i="2"/>
  <c r="Y58" i="2"/>
  <c r="Y57" i="2"/>
  <c r="Y59" i="2"/>
  <c r="Y60" i="2"/>
  <c r="Y61" i="2"/>
  <c r="Y62" i="2"/>
  <c r="Y65" i="2"/>
  <c r="Y66" i="2"/>
  <c r="Y63" i="2"/>
  <c r="Y64" i="2"/>
  <c r="Y67" i="2"/>
  <c r="Y68" i="2"/>
  <c r="Y69" i="2"/>
  <c r="Y70" i="2"/>
  <c r="Y71" i="2"/>
  <c r="Y72" i="2"/>
  <c r="Y73" i="2"/>
  <c r="Y74" i="2"/>
  <c r="Y75" i="2"/>
  <c r="Y76" i="2"/>
  <c r="Y77" i="2"/>
  <c r="Y78" i="2"/>
  <c r="Y80" i="2"/>
  <c r="Y79" i="2"/>
  <c r="Y81" i="2"/>
  <c r="Y82" i="2"/>
  <c r="Y84" i="2"/>
  <c r="Y83" i="2"/>
  <c r="Y88" i="2"/>
  <c r="Y85" i="2"/>
  <c r="Y86" i="2"/>
  <c r="Y87" i="2"/>
  <c r="Y89" i="2"/>
  <c r="Y90" i="2"/>
  <c r="Y91" i="2"/>
  <c r="Y92" i="2"/>
  <c r="Y93" i="2"/>
  <c r="Y94" i="2"/>
  <c r="Y95" i="2"/>
  <c r="Y97" i="2"/>
  <c r="Y96" i="2"/>
  <c r="Y99" i="2"/>
  <c r="Y98" i="2"/>
  <c r="Y100" i="2"/>
  <c r="Y101" i="2"/>
  <c r="Y103" i="2"/>
  <c r="Y102" i="2"/>
  <c r="Y104" i="2"/>
  <c r="Y105" i="2"/>
  <c r="Y107" i="2"/>
  <c r="Y106" i="2"/>
  <c r="Y109" i="2"/>
  <c r="Y108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1" i="2"/>
  <c r="Y140" i="2"/>
  <c r="Y143" i="2"/>
  <c r="Y142" i="2"/>
  <c r="Y144" i="2"/>
  <c r="Y145" i="2"/>
  <c r="Y146" i="2"/>
  <c r="Y147" i="2"/>
  <c r="Y148" i="2"/>
  <c r="Y149" i="2"/>
  <c r="Y151" i="2"/>
  <c r="Y150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2" i="2"/>
  <c r="Y181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200" i="2"/>
  <c r="Y199" i="2"/>
  <c r="Y201" i="2"/>
  <c r="Y202" i="2"/>
  <c r="Y204" i="2"/>
  <c r="Y203" i="2"/>
  <c r="Y205" i="2"/>
  <c r="Y206" i="2"/>
  <c r="Y208" i="2"/>
  <c r="Y210" i="2"/>
  <c r="Y207" i="2"/>
  <c r="Y209" i="2"/>
  <c r="Y211" i="2"/>
  <c r="Y212" i="2"/>
  <c r="Y214" i="2"/>
  <c r="Y213" i="2"/>
  <c r="Y215" i="2"/>
  <c r="Y216" i="2"/>
  <c r="Y218" i="2"/>
  <c r="Y217" i="2"/>
  <c r="Y222" i="2"/>
  <c r="Y219" i="2"/>
  <c r="Y220" i="2"/>
  <c r="Y224" i="2"/>
  <c r="Y221" i="2"/>
  <c r="Y223" i="2"/>
  <c r="Y225" i="2"/>
  <c r="Y226" i="2"/>
  <c r="Y227" i="2"/>
  <c r="Y228" i="2"/>
  <c r="Y230" i="2"/>
  <c r="Y229" i="2"/>
  <c r="Y234" i="2"/>
  <c r="Y231" i="2"/>
  <c r="Y232" i="2"/>
  <c r="Y233" i="2"/>
  <c r="Y240" i="2"/>
  <c r="Y235" i="2"/>
  <c r="Y236" i="2"/>
  <c r="Y237" i="2"/>
  <c r="Y238" i="2"/>
  <c r="Y242" i="2"/>
  <c r="Y239" i="2"/>
  <c r="Y241" i="2"/>
  <c r="Y243" i="2"/>
  <c r="Y248" i="2"/>
  <c r="Y244" i="2"/>
  <c r="Y245" i="2"/>
  <c r="Y246" i="2"/>
  <c r="Y247" i="2"/>
  <c r="Y252" i="2"/>
  <c r="Y249" i="2"/>
  <c r="Y254" i="2"/>
  <c r="Y250" i="2"/>
  <c r="Y251" i="2"/>
  <c r="Y253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8" i="2"/>
  <c r="Y295" i="2"/>
  <c r="Y296" i="2"/>
  <c r="Y297" i="2"/>
  <c r="Y299" i="2"/>
  <c r="Y300" i="2"/>
  <c r="Y301" i="2"/>
  <c r="Y302" i="2"/>
  <c r="Y303" i="2"/>
  <c r="Y304" i="2"/>
  <c r="Y305" i="2"/>
  <c r="Y306" i="2"/>
  <c r="Y307" i="2"/>
  <c r="Y308" i="2"/>
  <c r="Y310" i="2"/>
  <c r="Y309" i="2"/>
  <c r="Y311" i="2"/>
  <c r="Y312" i="2"/>
  <c r="Y313" i="2"/>
  <c r="Y314" i="2"/>
  <c r="Y315" i="2"/>
  <c r="Y316" i="2"/>
  <c r="Y318" i="2"/>
  <c r="Y317" i="2"/>
  <c r="Y319" i="2"/>
  <c r="Y320" i="2"/>
  <c r="Y321" i="2"/>
  <c r="Y322" i="2"/>
  <c r="Y323" i="2"/>
  <c r="Y324" i="2"/>
  <c r="Y325" i="2"/>
  <c r="Y327" i="2"/>
  <c r="Y326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1" i="2"/>
  <c r="Y340" i="2"/>
  <c r="Y343" i="2"/>
  <c r="Y342" i="2"/>
  <c r="Y344" i="2"/>
  <c r="Y345" i="2"/>
  <c r="Y346" i="2"/>
  <c r="Y347" i="2"/>
  <c r="Y348" i="2"/>
  <c r="Y349" i="2"/>
  <c r="Y350" i="2"/>
  <c r="Y351" i="2"/>
  <c r="Y353" i="2"/>
  <c r="Y352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9" i="2"/>
  <c r="Y368" i="2"/>
  <c r="Y371" i="2"/>
  <c r="Y378" i="2"/>
  <c r="Y374" i="2"/>
  <c r="Y372" i="2"/>
  <c r="Y370" i="2"/>
  <c r="Y376" i="2"/>
  <c r="Z6" i="2" l="1"/>
  <c r="T8" i="1" s="1"/>
  <c r="Y6" i="2"/>
  <c r="S8" i="1" s="1"/>
</calcChain>
</file>

<file path=xl/sharedStrings.xml><?xml version="1.0" encoding="utf-8"?>
<sst xmlns="http://schemas.openxmlformats.org/spreadsheetml/2006/main" count="123" uniqueCount="69">
  <si>
    <t>Date</t>
  </si>
  <si>
    <t>FTSE</t>
  </si>
  <si>
    <t>Return</t>
  </si>
  <si>
    <t>Return + 1</t>
  </si>
  <si>
    <t>Drawdowns</t>
  </si>
  <si>
    <t>arithmetic</t>
  </si>
  <si>
    <t>Daily</t>
  </si>
  <si>
    <t>Yearly</t>
  </si>
  <si>
    <t>Geometric</t>
  </si>
  <si>
    <t xml:space="preserve">Geometric </t>
  </si>
  <si>
    <t>Arithmetic</t>
  </si>
  <si>
    <t>Volatility (std)</t>
  </si>
  <si>
    <t>Variance</t>
  </si>
  <si>
    <t>CAGR</t>
  </si>
  <si>
    <t>Shapre Ratio</t>
  </si>
  <si>
    <t>Average 1Y Bond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</si>
  <si>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</si>
  <si>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</si>
  <si>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</si>
  <si>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</si>
  <si>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</si>
  <si>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</si>
  <si>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</si>
  <si>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</si>
  <si>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</si>
  <si>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</si>
  <si>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</si>
  <si>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</si>
  <si>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</si>
  <si>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</si>
  <si>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Daily Return</t>
  </si>
  <si>
    <t>Buy-and-hold</t>
  </si>
  <si>
    <t>Volatility</t>
  </si>
  <si>
    <t>Sharpe ratio</t>
  </si>
  <si>
    <t>Max drawdown</t>
  </si>
  <si>
    <t>Max relative drawdown</t>
  </si>
  <si>
    <t>-</t>
  </si>
  <si>
    <t>Average position</t>
  </si>
  <si>
    <t>Impact of avg. tilt</t>
  </si>
  <si>
    <t>#</t>
  </si>
  <si>
    <t>Monthly FTSE Index (EOM)</t>
  </si>
  <si>
    <t>Rolling 10Y CAPE</t>
  </si>
  <si>
    <t>EP</t>
  </si>
  <si>
    <t>5th</t>
  </si>
  <si>
    <t>95th</t>
  </si>
  <si>
    <t>Portfolio Investment</t>
  </si>
  <si>
    <t>No Leverage</t>
  </si>
  <si>
    <t>Port (Max: 100%)</t>
  </si>
  <si>
    <t>Cash</t>
  </si>
  <si>
    <t>Code</t>
  </si>
  <si>
    <t>Cash Return (1M)_Yearly</t>
  </si>
  <si>
    <t>Cash Return (1M)_Monthly</t>
  </si>
  <si>
    <t>Index Monthly Return (Calculated by Average Monthly)</t>
  </si>
  <si>
    <t>Index</t>
  </si>
  <si>
    <t>Leverage</t>
  </si>
  <si>
    <t>Port (min 50%, max 150%)</t>
  </si>
  <si>
    <t>Value Timing (Leverage)</t>
  </si>
  <si>
    <t>Value Timing (No Leverage)</t>
  </si>
  <si>
    <t>VT Return (Leverage)</t>
  </si>
  <si>
    <t>VT Return (No Leverage)</t>
  </si>
  <si>
    <t>VT Return (No Leverage) + 1</t>
  </si>
  <si>
    <t>VT Return (Leverage) + 1</t>
  </si>
  <si>
    <t>Market Timing (No Leverage)</t>
  </si>
  <si>
    <t>Market Timing (Leverage)</t>
  </si>
  <si>
    <t>VT Return (No Leverage)_Monthly</t>
  </si>
  <si>
    <t>VT Return (Leverage)_Monthly</t>
  </si>
  <si>
    <t>Drawdowns (index)</t>
  </si>
  <si>
    <t>Drawdowns (VT No_Lev)</t>
  </si>
  <si>
    <t>Drawdowns (VT Lev)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</si>
</sst>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8" formatCode="_(* #,##0.0000_);_(* \(#,##0.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15" fontId="0" fillId="0" borderId="0" xfId="0" applyNumberFormat="1"/>
    <xf numFmtId="164" fontId="0" fillId="0" borderId="0" xfId="1" applyNumberFormat="1" applyFont="1"/>
    <xf numFmtId="0" fontId="2" fillId="0" borderId="0" xfId="0" applyFont="1"/>
    <xf numFmtId="165" fontId="0" fillId="0" borderId="0" xfId="0" applyNumberFormat="1"/>
    <xf numFmtId="9" fontId="0" fillId="0" borderId="0" xfId="0" applyNumberFormat="1"/>
    <xf numFmtId="9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65" fontId="2" fillId="0" borderId="0" xfId="0" applyNumberFormat="1" applyFont="1"/>
    <xf numFmtId="0" fontId="2" fillId="2" borderId="0" xfId="0" applyFont="1" applyFill="1"/>
    <xf numFmtId="10" fontId="2" fillId="2" borderId="0" xfId="0" applyNumberFormat="1" applyFont="1" applyFill="1"/>
    <xf numFmtId="0" fontId="3" fillId="0" borderId="0" xfId="0" applyFont="1"/>
    <xf numFmtId="43" fontId="3" fillId="0" borderId="0" xfId="1" applyFont="1"/>
    <xf numFmtId="0" fontId="0" fillId="0" borderId="0" xfId="0" applyFill="1" applyBorder="1" applyAlignment="1"/>
    <xf numFmtId="0" fontId="5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43" fontId="0" fillId="0" borderId="0" xfId="1" applyFont="1" applyFill="1" applyBorder="1" applyAlignment="1"/>
    <xf numFmtId="166" fontId="0" fillId="0" borderId="0" xfId="0" applyNumberFormat="1"/>
    <xf numFmtId="0" fontId="2" fillId="5" borderId="0" xfId="0" applyFont="1" applyFill="1"/>
    <xf numFmtId="43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right"/>
    </xf>
    <xf numFmtId="164" fontId="2" fillId="0" borderId="0" xfId="1" applyNumberFormat="1" applyFont="1"/>
    <xf numFmtId="43" fontId="0" fillId="0" borderId="0" xfId="1" applyFont="1"/>
    <xf numFmtId="168" fontId="2" fillId="0" borderId="0" xfId="0" applyNumberFormat="1" applyFont="1"/>
    <xf numFmtId="168" fontId="2" fillId="0" borderId="0" xfId="1" applyNumberFormat="1" applyFont="1"/>
    <xf numFmtId="0" fontId="2" fillId="6" borderId="0" xfId="0" applyFont="1" applyFill="1" applyAlignment="1">
      <alignment horizontal="center" wrapText="1"/>
    </xf>
    <xf numFmtId="15" fontId="2" fillId="0" borderId="0" xfId="0" applyNumberFormat="1" applyFont="1"/>
    <xf numFmtId="0" fontId="0" fillId="3" borderId="0" xfId="0" applyFill="1"/>
    <xf numFmtId="165" fontId="0" fillId="3" borderId="0" xfId="0" applyNumberFormat="1" applyFill="1"/>
    <xf numFmtId="9" fontId="0" fillId="3" borderId="0" xfId="0" applyNumberFormat="1" applyFill="1"/>
    <xf numFmtId="10" fontId="0" fillId="3" borderId="0" xfId="1" applyNumberFormat="1" applyFont="1" applyFill="1"/>
    <xf numFmtId="0" fontId="2" fillId="3" borderId="0" xfId="0" applyFont="1" applyFill="1"/>
    <xf numFmtId="0" fontId="2" fillId="7" borderId="0" xfId="0" applyFont="1" applyFill="1" applyAlignment="1">
      <alignment horizontal="center" wrapText="1"/>
    </xf>
    <xf numFmtId="164" fontId="0" fillId="0" borderId="0" xfId="1" applyNumberFormat="1" applyFont="1" applyFill="1" applyBorder="1" applyAlignment="1"/>
    <xf numFmtId="0" fontId="0" fillId="0" borderId="0" xfId="0" applyBorder="1"/>
    <xf numFmtId="0" fontId="5" fillId="2" borderId="1" xfId="0" applyFont="1" applyFill="1" applyBorder="1" applyAlignment="1">
      <alignment horizontal="centerContinuous"/>
    </xf>
    <xf numFmtId="0" fontId="4" fillId="2" borderId="1" xfId="0" applyFont="1" applyFill="1" applyBorder="1" applyAlignment="1">
      <alignment horizontal="centerContinuous"/>
    </xf>
    <xf numFmtId="9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FTSE AllShare Daily</a:t>
            </a:r>
            <a:endParaRPr lang="en-US" sz="1600" b="1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'Buy&amp;Hold'!$C$3</c:f>
              <c:strCache>
                <c:ptCount val="1"/>
                <c:pt idx="0">
                  <c:v>FTSE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'Buy&amp;Hold'!$B$4:$B$7833</c:f>
              <c:numCache>
                <c:formatCode>d\-mmm\-yy</c:formatCode>
                <c:ptCount val="7830"/>
                <c:pt idx="0">
                  <c:v>33605</c:v>
                </c:pt>
                <c:pt idx="1">
                  <c:v>33606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33616</c:v>
                </c:pt>
                <c:pt idx="8">
                  <c:v>33617</c:v>
                </c:pt>
                <c:pt idx="9">
                  <c:v>33618</c:v>
                </c:pt>
                <c:pt idx="10">
                  <c:v>33619</c:v>
                </c:pt>
                <c:pt idx="11">
                  <c:v>33620</c:v>
                </c:pt>
                <c:pt idx="12">
                  <c:v>33623</c:v>
                </c:pt>
                <c:pt idx="13">
                  <c:v>33624</c:v>
                </c:pt>
                <c:pt idx="14">
                  <c:v>33625</c:v>
                </c:pt>
                <c:pt idx="15">
                  <c:v>33626</c:v>
                </c:pt>
                <c:pt idx="16">
                  <c:v>33627</c:v>
                </c:pt>
                <c:pt idx="17">
                  <c:v>33630</c:v>
                </c:pt>
                <c:pt idx="18">
                  <c:v>33631</c:v>
                </c:pt>
                <c:pt idx="19">
                  <c:v>33632</c:v>
                </c:pt>
                <c:pt idx="20">
                  <c:v>33633</c:v>
                </c:pt>
                <c:pt idx="21">
                  <c:v>33634</c:v>
                </c:pt>
                <c:pt idx="22">
                  <c:v>33637</c:v>
                </c:pt>
                <c:pt idx="23">
                  <c:v>33638</c:v>
                </c:pt>
                <c:pt idx="24">
                  <c:v>33639</c:v>
                </c:pt>
                <c:pt idx="25">
                  <c:v>33640</c:v>
                </c:pt>
                <c:pt idx="26">
                  <c:v>33641</c:v>
                </c:pt>
                <c:pt idx="27">
                  <c:v>33644</c:v>
                </c:pt>
                <c:pt idx="28">
                  <c:v>33645</c:v>
                </c:pt>
                <c:pt idx="29">
                  <c:v>33646</c:v>
                </c:pt>
                <c:pt idx="30">
                  <c:v>33647</c:v>
                </c:pt>
                <c:pt idx="31">
                  <c:v>33648</c:v>
                </c:pt>
                <c:pt idx="32">
                  <c:v>33651</c:v>
                </c:pt>
                <c:pt idx="33">
                  <c:v>33652</c:v>
                </c:pt>
                <c:pt idx="34">
                  <c:v>33653</c:v>
                </c:pt>
                <c:pt idx="35">
                  <c:v>33654</c:v>
                </c:pt>
                <c:pt idx="36">
                  <c:v>33655</c:v>
                </c:pt>
                <c:pt idx="37">
                  <c:v>33658</c:v>
                </c:pt>
                <c:pt idx="38">
                  <c:v>33659</c:v>
                </c:pt>
                <c:pt idx="39">
                  <c:v>33660</c:v>
                </c:pt>
                <c:pt idx="40">
                  <c:v>33661</c:v>
                </c:pt>
                <c:pt idx="41">
                  <c:v>33662</c:v>
                </c:pt>
                <c:pt idx="42">
                  <c:v>33665</c:v>
                </c:pt>
                <c:pt idx="43">
                  <c:v>33666</c:v>
                </c:pt>
                <c:pt idx="44">
                  <c:v>33667</c:v>
                </c:pt>
                <c:pt idx="45">
                  <c:v>33668</c:v>
                </c:pt>
                <c:pt idx="46">
                  <c:v>33669</c:v>
                </c:pt>
                <c:pt idx="47">
                  <c:v>33672</c:v>
                </c:pt>
                <c:pt idx="48">
                  <c:v>33673</c:v>
                </c:pt>
                <c:pt idx="49">
                  <c:v>33674</c:v>
                </c:pt>
                <c:pt idx="50">
                  <c:v>33675</c:v>
                </c:pt>
                <c:pt idx="51">
                  <c:v>33676</c:v>
                </c:pt>
                <c:pt idx="52">
                  <c:v>33679</c:v>
                </c:pt>
                <c:pt idx="53">
                  <c:v>33680</c:v>
                </c:pt>
                <c:pt idx="54">
                  <c:v>33681</c:v>
                </c:pt>
                <c:pt idx="55">
                  <c:v>33682</c:v>
                </c:pt>
                <c:pt idx="56">
                  <c:v>33683</c:v>
                </c:pt>
                <c:pt idx="57">
                  <c:v>33686</c:v>
                </c:pt>
                <c:pt idx="58">
                  <c:v>33687</c:v>
                </c:pt>
                <c:pt idx="59">
                  <c:v>33688</c:v>
                </c:pt>
                <c:pt idx="60">
                  <c:v>33689</c:v>
                </c:pt>
                <c:pt idx="61">
                  <c:v>33690</c:v>
                </c:pt>
                <c:pt idx="62">
                  <c:v>33693</c:v>
                </c:pt>
                <c:pt idx="63">
                  <c:v>33694</c:v>
                </c:pt>
                <c:pt idx="64">
                  <c:v>33695</c:v>
                </c:pt>
                <c:pt idx="65">
                  <c:v>33696</c:v>
                </c:pt>
                <c:pt idx="66">
                  <c:v>33697</c:v>
                </c:pt>
                <c:pt idx="67">
                  <c:v>33700</c:v>
                </c:pt>
                <c:pt idx="68">
                  <c:v>33701</c:v>
                </c:pt>
                <c:pt idx="69">
                  <c:v>33702</c:v>
                </c:pt>
                <c:pt idx="70">
                  <c:v>33703</c:v>
                </c:pt>
                <c:pt idx="71">
                  <c:v>33704</c:v>
                </c:pt>
                <c:pt idx="72">
                  <c:v>33707</c:v>
                </c:pt>
                <c:pt idx="73">
                  <c:v>33708</c:v>
                </c:pt>
                <c:pt idx="74">
                  <c:v>33709</c:v>
                </c:pt>
                <c:pt idx="75">
                  <c:v>33710</c:v>
                </c:pt>
                <c:pt idx="76">
                  <c:v>33715</c:v>
                </c:pt>
                <c:pt idx="77">
                  <c:v>33716</c:v>
                </c:pt>
                <c:pt idx="78">
                  <c:v>33717</c:v>
                </c:pt>
                <c:pt idx="79">
                  <c:v>33718</c:v>
                </c:pt>
                <c:pt idx="80">
                  <c:v>33721</c:v>
                </c:pt>
                <c:pt idx="81">
                  <c:v>33722</c:v>
                </c:pt>
                <c:pt idx="82">
                  <c:v>33723</c:v>
                </c:pt>
                <c:pt idx="83">
                  <c:v>33724</c:v>
                </c:pt>
                <c:pt idx="84">
                  <c:v>33725</c:v>
                </c:pt>
                <c:pt idx="85">
                  <c:v>33729</c:v>
                </c:pt>
                <c:pt idx="86">
                  <c:v>33730</c:v>
                </c:pt>
                <c:pt idx="87">
                  <c:v>33731</c:v>
                </c:pt>
                <c:pt idx="88">
                  <c:v>33732</c:v>
                </c:pt>
                <c:pt idx="89">
                  <c:v>33735</c:v>
                </c:pt>
                <c:pt idx="90">
                  <c:v>33736</c:v>
                </c:pt>
                <c:pt idx="91">
                  <c:v>33737</c:v>
                </c:pt>
                <c:pt idx="92">
                  <c:v>33738</c:v>
                </c:pt>
                <c:pt idx="93">
                  <c:v>33739</c:v>
                </c:pt>
                <c:pt idx="94">
                  <c:v>33742</c:v>
                </c:pt>
                <c:pt idx="95">
                  <c:v>33743</c:v>
                </c:pt>
                <c:pt idx="96">
                  <c:v>33744</c:v>
                </c:pt>
                <c:pt idx="97">
                  <c:v>33745</c:v>
                </c:pt>
                <c:pt idx="98">
                  <c:v>33746</c:v>
                </c:pt>
                <c:pt idx="99">
                  <c:v>33750</c:v>
                </c:pt>
                <c:pt idx="100">
                  <c:v>33751</c:v>
                </c:pt>
                <c:pt idx="101">
                  <c:v>33752</c:v>
                </c:pt>
                <c:pt idx="102">
                  <c:v>33753</c:v>
                </c:pt>
                <c:pt idx="103">
                  <c:v>33756</c:v>
                </c:pt>
                <c:pt idx="104">
                  <c:v>33757</c:v>
                </c:pt>
                <c:pt idx="105">
                  <c:v>33758</c:v>
                </c:pt>
                <c:pt idx="106">
                  <c:v>33759</c:v>
                </c:pt>
                <c:pt idx="107">
                  <c:v>33760</c:v>
                </c:pt>
                <c:pt idx="108">
                  <c:v>33763</c:v>
                </c:pt>
                <c:pt idx="109">
                  <c:v>33764</c:v>
                </c:pt>
                <c:pt idx="110">
                  <c:v>33765</c:v>
                </c:pt>
                <c:pt idx="111">
                  <c:v>33766</c:v>
                </c:pt>
                <c:pt idx="112">
                  <c:v>33767</c:v>
                </c:pt>
                <c:pt idx="113">
                  <c:v>33770</c:v>
                </c:pt>
                <c:pt idx="114">
                  <c:v>33771</c:v>
                </c:pt>
                <c:pt idx="115">
                  <c:v>33772</c:v>
                </c:pt>
                <c:pt idx="116">
                  <c:v>33773</c:v>
                </c:pt>
                <c:pt idx="117">
                  <c:v>33774</c:v>
                </c:pt>
                <c:pt idx="118">
                  <c:v>33777</c:v>
                </c:pt>
                <c:pt idx="119">
                  <c:v>33778</c:v>
                </c:pt>
                <c:pt idx="120">
                  <c:v>33779</c:v>
                </c:pt>
                <c:pt idx="121">
                  <c:v>33780</c:v>
                </c:pt>
                <c:pt idx="122">
                  <c:v>33781</c:v>
                </c:pt>
                <c:pt idx="123">
                  <c:v>33784</c:v>
                </c:pt>
                <c:pt idx="124">
                  <c:v>33785</c:v>
                </c:pt>
                <c:pt idx="125">
                  <c:v>33786</c:v>
                </c:pt>
                <c:pt idx="126">
                  <c:v>33787</c:v>
                </c:pt>
                <c:pt idx="127">
                  <c:v>33788</c:v>
                </c:pt>
                <c:pt idx="128">
                  <c:v>33791</c:v>
                </c:pt>
                <c:pt idx="129">
                  <c:v>33792</c:v>
                </c:pt>
                <c:pt idx="130">
                  <c:v>33793</c:v>
                </c:pt>
                <c:pt idx="131">
                  <c:v>33794</c:v>
                </c:pt>
                <c:pt idx="132">
                  <c:v>33795</c:v>
                </c:pt>
                <c:pt idx="133">
                  <c:v>33798</c:v>
                </c:pt>
                <c:pt idx="134">
                  <c:v>33799</c:v>
                </c:pt>
                <c:pt idx="135">
                  <c:v>33800</c:v>
                </c:pt>
                <c:pt idx="136">
                  <c:v>33801</c:v>
                </c:pt>
                <c:pt idx="137">
                  <c:v>33802</c:v>
                </c:pt>
                <c:pt idx="138">
                  <c:v>33805</c:v>
                </c:pt>
                <c:pt idx="139">
                  <c:v>33806</c:v>
                </c:pt>
                <c:pt idx="140">
                  <c:v>33807</c:v>
                </c:pt>
                <c:pt idx="141">
                  <c:v>33808</c:v>
                </c:pt>
                <c:pt idx="142">
                  <c:v>33809</c:v>
                </c:pt>
                <c:pt idx="143">
                  <c:v>33812</c:v>
                </c:pt>
                <c:pt idx="144">
                  <c:v>33813</c:v>
                </c:pt>
                <c:pt idx="145">
                  <c:v>33814</c:v>
                </c:pt>
                <c:pt idx="146">
                  <c:v>33815</c:v>
                </c:pt>
                <c:pt idx="147">
                  <c:v>33816</c:v>
                </c:pt>
                <c:pt idx="148">
                  <c:v>33819</c:v>
                </c:pt>
                <c:pt idx="149">
                  <c:v>33820</c:v>
                </c:pt>
                <c:pt idx="150">
                  <c:v>33821</c:v>
                </c:pt>
                <c:pt idx="151">
                  <c:v>33822</c:v>
                </c:pt>
                <c:pt idx="152">
                  <c:v>33823</c:v>
                </c:pt>
                <c:pt idx="153">
                  <c:v>33826</c:v>
                </c:pt>
                <c:pt idx="154">
                  <c:v>33827</c:v>
                </c:pt>
                <c:pt idx="155">
                  <c:v>33828</c:v>
                </c:pt>
                <c:pt idx="156">
                  <c:v>33829</c:v>
                </c:pt>
                <c:pt idx="157">
                  <c:v>33830</c:v>
                </c:pt>
                <c:pt idx="158">
                  <c:v>33833</c:v>
                </c:pt>
                <c:pt idx="159">
                  <c:v>33834</c:v>
                </c:pt>
                <c:pt idx="160">
                  <c:v>33835</c:v>
                </c:pt>
                <c:pt idx="161">
                  <c:v>33836</c:v>
                </c:pt>
                <c:pt idx="162">
                  <c:v>33837</c:v>
                </c:pt>
                <c:pt idx="163">
                  <c:v>33840</c:v>
                </c:pt>
                <c:pt idx="164">
                  <c:v>33841</c:v>
                </c:pt>
                <c:pt idx="165">
                  <c:v>33842</c:v>
                </c:pt>
                <c:pt idx="166">
                  <c:v>33843</c:v>
                </c:pt>
                <c:pt idx="167">
                  <c:v>33844</c:v>
                </c:pt>
                <c:pt idx="168">
                  <c:v>33848</c:v>
                </c:pt>
                <c:pt idx="169">
                  <c:v>33849</c:v>
                </c:pt>
                <c:pt idx="170">
                  <c:v>33850</c:v>
                </c:pt>
                <c:pt idx="171">
                  <c:v>33851</c:v>
                </c:pt>
                <c:pt idx="172">
                  <c:v>33854</c:v>
                </c:pt>
                <c:pt idx="173">
                  <c:v>33855</c:v>
                </c:pt>
                <c:pt idx="174">
                  <c:v>33856</c:v>
                </c:pt>
                <c:pt idx="175">
                  <c:v>33857</c:v>
                </c:pt>
                <c:pt idx="176">
                  <c:v>33858</c:v>
                </c:pt>
                <c:pt idx="177">
                  <c:v>33861</c:v>
                </c:pt>
                <c:pt idx="178">
                  <c:v>33862</c:v>
                </c:pt>
                <c:pt idx="179">
                  <c:v>33863</c:v>
                </c:pt>
                <c:pt idx="180">
                  <c:v>33864</c:v>
                </c:pt>
                <c:pt idx="181">
                  <c:v>33865</c:v>
                </c:pt>
                <c:pt idx="182">
                  <c:v>33868</c:v>
                </c:pt>
                <c:pt idx="183">
                  <c:v>33869</c:v>
                </c:pt>
                <c:pt idx="184">
                  <c:v>33870</c:v>
                </c:pt>
                <c:pt idx="185">
                  <c:v>33871</c:v>
                </c:pt>
                <c:pt idx="186">
                  <c:v>33872</c:v>
                </c:pt>
                <c:pt idx="187">
                  <c:v>33875</c:v>
                </c:pt>
                <c:pt idx="188">
                  <c:v>33876</c:v>
                </c:pt>
                <c:pt idx="189">
                  <c:v>33877</c:v>
                </c:pt>
                <c:pt idx="190">
                  <c:v>33878</c:v>
                </c:pt>
                <c:pt idx="191">
                  <c:v>33879</c:v>
                </c:pt>
                <c:pt idx="192">
                  <c:v>33882</c:v>
                </c:pt>
                <c:pt idx="193">
                  <c:v>33883</c:v>
                </c:pt>
                <c:pt idx="194">
                  <c:v>33884</c:v>
                </c:pt>
                <c:pt idx="195">
                  <c:v>33885</c:v>
                </c:pt>
                <c:pt idx="196">
                  <c:v>33886</c:v>
                </c:pt>
                <c:pt idx="197">
                  <c:v>33889</c:v>
                </c:pt>
                <c:pt idx="198">
                  <c:v>33890</c:v>
                </c:pt>
                <c:pt idx="199">
                  <c:v>33891</c:v>
                </c:pt>
                <c:pt idx="200">
                  <c:v>33892</c:v>
                </c:pt>
                <c:pt idx="201">
                  <c:v>33893</c:v>
                </c:pt>
                <c:pt idx="202">
                  <c:v>33896</c:v>
                </c:pt>
                <c:pt idx="203">
                  <c:v>33897</c:v>
                </c:pt>
                <c:pt idx="204">
                  <c:v>33898</c:v>
                </c:pt>
                <c:pt idx="205">
                  <c:v>33899</c:v>
                </c:pt>
                <c:pt idx="206">
                  <c:v>33900</c:v>
                </c:pt>
                <c:pt idx="207">
                  <c:v>33903</c:v>
                </c:pt>
                <c:pt idx="208">
                  <c:v>33904</c:v>
                </c:pt>
                <c:pt idx="209">
                  <c:v>33905</c:v>
                </c:pt>
                <c:pt idx="210">
                  <c:v>33906</c:v>
                </c:pt>
                <c:pt idx="211">
                  <c:v>33907</c:v>
                </c:pt>
                <c:pt idx="212">
                  <c:v>33910</c:v>
                </c:pt>
                <c:pt idx="213">
                  <c:v>33911</c:v>
                </c:pt>
                <c:pt idx="214">
                  <c:v>33912</c:v>
                </c:pt>
                <c:pt idx="215">
                  <c:v>33913</c:v>
                </c:pt>
                <c:pt idx="216">
                  <c:v>33914</c:v>
                </c:pt>
                <c:pt idx="217">
                  <c:v>33917</c:v>
                </c:pt>
                <c:pt idx="218">
                  <c:v>33918</c:v>
                </c:pt>
                <c:pt idx="219">
                  <c:v>33919</c:v>
                </c:pt>
                <c:pt idx="220">
                  <c:v>33920</c:v>
                </c:pt>
                <c:pt idx="221">
                  <c:v>33921</c:v>
                </c:pt>
                <c:pt idx="222">
                  <c:v>33924</c:v>
                </c:pt>
                <c:pt idx="223">
                  <c:v>33925</c:v>
                </c:pt>
                <c:pt idx="224">
                  <c:v>33926</c:v>
                </c:pt>
                <c:pt idx="225">
                  <c:v>33927</c:v>
                </c:pt>
                <c:pt idx="226">
                  <c:v>33928</c:v>
                </c:pt>
                <c:pt idx="227">
                  <c:v>33931</c:v>
                </c:pt>
                <c:pt idx="228">
                  <c:v>33932</c:v>
                </c:pt>
                <c:pt idx="229">
                  <c:v>33933</c:v>
                </c:pt>
                <c:pt idx="230">
                  <c:v>33934</c:v>
                </c:pt>
                <c:pt idx="231">
                  <c:v>33935</c:v>
                </c:pt>
                <c:pt idx="232">
                  <c:v>33938</c:v>
                </c:pt>
                <c:pt idx="233">
                  <c:v>33939</c:v>
                </c:pt>
                <c:pt idx="234">
                  <c:v>33940</c:v>
                </c:pt>
                <c:pt idx="235">
                  <c:v>33941</c:v>
                </c:pt>
                <c:pt idx="236">
                  <c:v>33942</c:v>
                </c:pt>
                <c:pt idx="237">
                  <c:v>33945</c:v>
                </c:pt>
                <c:pt idx="238">
                  <c:v>33946</c:v>
                </c:pt>
                <c:pt idx="239">
                  <c:v>33947</c:v>
                </c:pt>
                <c:pt idx="240">
                  <c:v>33948</c:v>
                </c:pt>
                <c:pt idx="241">
                  <c:v>33949</c:v>
                </c:pt>
                <c:pt idx="242">
                  <c:v>33952</c:v>
                </c:pt>
                <c:pt idx="243">
                  <c:v>33953</c:v>
                </c:pt>
                <c:pt idx="244">
                  <c:v>33954</c:v>
                </c:pt>
                <c:pt idx="245">
                  <c:v>33955</c:v>
                </c:pt>
                <c:pt idx="246">
                  <c:v>33956</c:v>
                </c:pt>
                <c:pt idx="247">
                  <c:v>33959</c:v>
                </c:pt>
                <c:pt idx="248">
                  <c:v>33960</c:v>
                </c:pt>
                <c:pt idx="249">
                  <c:v>33961</c:v>
                </c:pt>
                <c:pt idx="250">
                  <c:v>33962</c:v>
                </c:pt>
                <c:pt idx="251">
                  <c:v>33967</c:v>
                </c:pt>
                <c:pt idx="252">
                  <c:v>33968</c:v>
                </c:pt>
                <c:pt idx="253">
                  <c:v>33969</c:v>
                </c:pt>
                <c:pt idx="254">
                  <c:v>33973</c:v>
                </c:pt>
                <c:pt idx="255">
                  <c:v>33974</c:v>
                </c:pt>
                <c:pt idx="256">
                  <c:v>33975</c:v>
                </c:pt>
                <c:pt idx="257">
                  <c:v>33976</c:v>
                </c:pt>
                <c:pt idx="258">
                  <c:v>33977</c:v>
                </c:pt>
                <c:pt idx="259">
                  <c:v>33980</c:v>
                </c:pt>
                <c:pt idx="260">
                  <c:v>33981</c:v>
                </c:pt>
                <c:pt idx="261">
                  <c:v>33982</c:v>
                </c:pt>
                <c:pt idx="262">
                  <c:v>33983</c:v>
                </c:pt>
                <c:pt idx="263">
                  <c:v>33984</c:v>
                </c:pt>
                <c:pt idx="264">
                  <c:v>33987</c:v>
                </c:pt>
                <c:pt idx="265">
                  <c:v>33988</c:v>
                </c:pt>
                <c:pt idx="266">
                  <c:v>33989</c:v>
                </c:pt>
                <c:pt idx="267">
                  <c:v>33990</c:v>
                </c:pt>
                <c:pt idx="268">
                  <c:v>33991</c:v>
                </c:pt>
                <c:pt idx="269">
                  <c:v>33994</c:v>
                </c:pt>
                <c:pt idx="270">
                  <c:v>33995</c:v>
                </c:pt>
                <c:pt idx="271">
                  <c:v>33996</c:v>
                </c:pt>
                <c:pt idx="272">
                  <c:v>33997</c:v>
                </c:pt>
                <c:pt idx="273">
                  <c:v>33998</c:v>
                </c:pt>
                <c:pt idx="274">
                  <c:v>34001</c:v>
                </c:pt>
                <c:pt idx="275">
                  <c:v>34002</c:v>
                </c:pt>
                <c:pt idx="276">
                  <c:v>34003</c:v>
                </c:pt>
                <c:pt idx="277">
                  <c:v>34004</c:v>
                </c:pt>
                <c:pt idx="278">
                  <c:v>34005</c:v>
                </c:pt>
                <c:pt idx="279">
                  <c:v>34008</c:v>
                </c:pt>
                <c:pt idx="280">
                  <c:v>34009</c:v>
                </c:pt>
                <c:pt idx="281">
                  <c:v>34010</c:v>
                </c:pt>
                <c:pt idx="282">
                  <c:v>34011</c:v>
                </c:pt>
                <c:pt idx="283">
                  <c:v>34012</c:v>
                </c:pt>
                <c:pt idx="284">
                  <c:v>34015</c:v>
                </c:pt>
                <c:pt idx="285">
                  <c:v>34016</c:v>
                </c:pt>
                <c:pt idx="286">
                  <c:v>34017</c:v>
                </c:pt>
                <c:pt idx="287">
                  <c:v>34018</c:v>
                </c:pt>
                <c:pt idx="288">
                  <c:v>34019</c:v>
                </c:pt>
                <c:pt idx="289">
                  <c:v>34022</c:v>
                </c:pt>
                <c:pt idx="290">
                  <c:v>34023</c:v>
                </c:pt>
                <c:pt idx="291">
                  <c:v>34024</c:v>
                </c:pt>
                <c:pt idx="292">
                  <c:v>34025</c:v>
                </c:pt>
                <c:pt idx="293">
                  <c:v>34026</c:v>
                </c:pt>
                <c:pt idx="294">
                  <c:v>34029</c:v>
                </c:pt>
                <c:pt idx="295">
                  <c:v>34030</c:v>
                </c:pt>
                <c:pt idx="296">
                  <c:v>34031</c:v>
                </c:pt>
                <c:pt idx="297">
                  <c:v>34032</c:v>
                </c:pt>
                <c:pt idx="298">
                  <c:v>34033</c:v>
                </c:pt>
                <c:pt idx="299">
                  <c:v>34036</c:v>
                </c:pt>
                <c:pt idx="300">
                  <c:v>34037</c:v>
                </c:pt>
                <c:pt idx="301">
                  <c:v>34038</c:v>
                </c:pt>
                <c:pt idx="302">
                  <c:v>34039</c:v>
                </c:pt>
                <c:pt idx="303">
                  <c:v>34040</c:v>
                </c:pt>
                <c:pt idx="304">
                  <c:v>34043</c:v>
                </c:pt>
                <c:pt idx="305">
                  <c:v>34044</c:v>
                </c:pt>
                <c:pt idx="306">
                  <c:v>34045</c:v>
                </c:pt>
                <c:pt idx="307">
                  <c:v>34046</c:v>
                </c:pt>
                <c:pt idx="308">
                  <c:v>34047</c:v>
                </c:pt>
                <c:pt idx="309">
                  <c:v>34050</c:v>
                </c:pt>
                <c:pt idx="310">
                  <c:v>34051</c:v>
                </c:pt>
                <c:pt idx="311">
                  <c:v>34052</c:v>
                </c:pt>
                <c:pt idx="312">
                  <c:v>34053</c:v>
                </c:pt>
                <c:pt idx="313">
                  <c:v>34054</c:v>
                </c:pt>
                <c:pt idx="314">
                  <c:v>34057</c:v>
                </c:pt>
                <c:pt idx="315">
                  <c:v>34058</c:v>
                </c:pt>
                <c:pt idx="316">
                  <c:v>34059</c:v>
                </c:pt>
                <c:pt idx="317">
                  <c:v>34060</c:v>
                </c:pt>
                <c:pt idx="318">
                  <c:v>34061</c:v>
                </c:pt>
                <c:pt idx="319">
                  <c:v>34064</c:v>
                </c:pt>
                <c:pt idx="320">
                  <c:v>34065</c:v>
                </c:pt>
                <c:pt idx="321">
                  <c:v>34066</c:v>
                </c:pt>
                <c:pt idx="322">
                  <c:v>34067</c:v>
                </c:pt>
                <c:pt idx="323">
                  <c:v>34072</c:v>
                </c:pt>
                <c:pt idx="324">
                  <c:v>34073</c:v>
                </c:pt>
                <c:pt idx="325">
                  <c:v>34074</c:v>
                </c:pt>
                <c:pt idx="326">
                  <c:v>34075</c:v>
                </c:pt>
                <c:pt idx="327">
                  <c:v>34078</c:v>
                </c:pt>
                <c:pt idx="328">
                  <c:v>34079</c:v>
                </c:pt>
                <c:pt idx="329">
                  <c:v>34080</c:v>
                </c:pt>
                <c:pt idx="330">
                  <c:v>34081</c:v>
                </c:pt>
                <c:pt idx="331">
                  <c:v>34082</c:v>
                </c:pt>
                <c:pt idx="332">
                  <c:v>34085</c:v>
                </c:pt>
                <c:pt idx="333">
                  <c:v>34086</c:v>
                </c:pt>
                <c:pt idx="334">
                  <c:v>34087</c:v>
                </c:pt>
                <c:pt idx="335">
                  <c:v>34088</c:v>
                </c:pt>
                <c:pt idx="336">
                  <c:v>34089</c:v>
                </c:pt>
                <c:pt idx="337">
                  <c:v>34093</c:v>
                </c:pt>
                <c:pt idx="338">
                  <c:v>34094</c:v>
                </c:pt>
                <c:pt idx="339">
                  <c:v>34095</c:v>
                </c:pt>
                <c:pt idx="340">
                  <c:v>34096</c:v>
                </c:pt>
                <c:pt idx="341">
                  <c:v>34099</c:v>
                </c:pt>
                <c:pt idx="342">
                  <c:v>34100</c:v>
                </c:pt>
                <c:pt idx="343">
                  <c:v>34101</c:v>
                </c:pt>
                <c:pt idx="344">
                  <c:v>34102</c:v>
                </c:pt>
                <c:pt idx="345">
                  <c:v>34103</c:v>
                </c:pt>
                <c:pt idx="346">
                  <c:v>34106</c:v>
                </c:pt>
                <c:pt idx="347">
                  <c:v>34107</c:v>
                </c:pt>
                <c:pt idx="348">
                  <c:v>34108</c:v>
                </c:pt>
                <c:pt idx="349">
                  <c:v>34109</c:v>
                </c:pt>
                <c:pt idx="350">
                  <c:v>34110</c:v>
                </c:pt>
                <c:pt idx="351">
                  <c:v>34113</c:v>
                </c:pt>
                <c:pt idx="352">
                  <c:v>34114</c:v>
                </c:pt>
                <c:pt idx="353">
                  <c:v>34115</c:v>
                </c:pt>
                <c:pt idx="354">
                  <c:v>34116</c:v>
                </c:pt>
                <c:pt idx="355">
                  <c:v>34117</c:v>
                </c:pt>
                <c:pt idx="356">
                  <c:v>34120</c:v>
                </c:pt>
                <c:pt idx="357">
                  <c:v>34121</c:v>
                </c:pt>
                <c:pt idx="358">
                  <c:v>34122</c:v>
                </c:pt>
                <c:pt idx="359">
                  <c:v>34123</c:v>
                </c:pt>
                <c:pt idx="360">
                  <c:v>34124</c:v>
                </c:pt>
                <c:pt idx="361">
                  <c:v>34127</c:v>
                </c:pt>
                <c:pt idx="362">
                  <c:v>34128</c:v>
                </c:pt>
                <c:pt idx="363">
                  <c:v>34129</c:v>
                </c:pt>
                <c:pt idx="364">
                  <c:v>34130</c:v>
                </c:pt>
                <c:pt idx="365">
                  <c:v>34131</c:v>
                </c:pt>
                <c:pt idx="366">
                  <c:v>34134</c:v>
                </c:pt>
                <c:pt idx="367">
                  <c:v>34135</c:v>
                </c:pt>
                <c:pt idx="368">
                  <c:v>34136</c:v>
                </c:pt>
                <c:pt idx="369">
                  <c:v>34137</c:v>
                </c:pt>
                <c:pt idx="370">
                  <c:v>34138</c:v>
                </c:pt>
                <c:pt idx="371">
                  <c:v>34141</c:v>
                </c:pt>
                <c:pt idx="372">
                  <c:v>34142</c:v>
                </c:pt>
                <c:pt idx="373">
                  <c:v>34143</c:v>
                </c:pt>
                <c:pt idx="374">
                  <c:v>34144</c:v>
                </c:pt>
                <c:pt idx="375">
                  <c:v>34145</c:v>
                </c:pt>
                <c:pt idx="376">
                  <c:v>34148</c:v>
                </c:pt>
                <c:pt idx="377">
                  <c:v>34149</c:v>
                </c:pt>
                <c:pt idx="378">
                  <c:v>34150</c:v>
                </c:pt>
                <c:pt idx="379">
                  <c:v>34151</c:v>
                </c:pt>
                <c:pt idx="380">
                  <c:v>34152</c:v>
                </c:pt>
                <c:pt idx="381">
                  <c:v>34155</c:v>
                </c:pt>
                <c:pt idx="382">
                  <c:v>34156</c:v>
                </c:pt>
                <c:pt idx="383">
                  <c:v>34157</c:v>
                </c:pt>
                <c:pt idx="384">
                  <c:v>34158</c:v>
                </c:pt>
                <c:pt idx="385">
                  <c:v>34159</c:v>
                </c:pt>
                <c:pt idx="386">
                  <c:v>34162</c:v>
                </c:pt>
                <c:pt idx="387">
                  <c:v>34163</c:v>
                </c:pt>
                <c:pt idx="388">
                  <c:v>34164</c:v>
                </c:pt>
                <c:pt idx="389">
                  <c:v>34165</c:v>
                </c:pt>
                <c:pt idx="390">
                  <c:v>34166</c:v>
                </c:pt>
                <c:pt idx="391">
                  <c:v>34169</c:v>
                </c:pt>
                <c:pt idx="392">
                  <c:v>34170</c:v>
                </c:pt>
                <c:pt idx="393">
                  <c:v>34171</c:v>
                </c:pt>
                <c:pt idx="394">
                  <c:v>34172</c:v>
                </c:pt>
                <c:pt idx="395">
                  <c:v>34173</c:v>
                </c:pt>
                <c:pt idx="396">
                  <c:v>34176</c:v>
                </c:pt>
                <c:pt idx="397">
                  <c:v>34177</c:v>
                </c:pt>
                <c:pt idx="398">
                  <c:v>34178</c:v>
                </c:pt>
                <c:pt idx="399">
                  <c:v>34179</c:v>
                </c:pt>
                <c:pt idx="400">
                  <c:v>34180</c:v>
                </c:pt>
                <c:pt idx="401">
                  <c:v>34183</c:v>
                </c:pt>
                <c:pt idx="402">
                  <c:v>34184</c:v>
                </c:pt>
                <c:pt idx="403">
                  <c:v>34185</c:v>
                </c:pt>
                <c:pt idx="404">
                  <c:v>34186</c:v>
                </c:pt>
                <c:pt idx="405">
                  <c:v>34187</c:v>
                </c:pt>
                <c:pt idx="406">
                  <c:v>34190</c:v>
                </c:pt>
                <c:pt idx="407">
                  <c:v>34191</c:v>
                </c:pt>
                <c:pt idx="408">
                  <c:v>34192</c:v>
                </c:pt>
                <c:pt idx="409">
                  <c:v>34193</c:v>
                </c:pt>
                <c:pt idx="410">
                  <c:v>34194</c:v>
                </c:pt>
                <c:pt idx="411">
                  <c:v>34197</c:v>
                </c:pt>
                <c:pt idx="412">
                  <c:v>34198</c:v>
                </c:pt>
                <c:pt idx="413">
                  <c:v>34199</c:v>
                </c:pt>
                <c:pt idx="414">
                  <c:v>34200</c:v>
                </c:pt>
                <c:pt idx="415">
                  <c:v>34201</c:v>
                </c:pt>
                <c:pt idx="416">
                  <c:v>34204</c:v>
                </c:pt>
                <c:pt idx="417">
                  <c:v>34205</c:v>
                </c:pt>
                <c:pt idx="418">
                  <c:v>34206</c:v>
                </c:pt>
                <c:pt idx="419">
                  <c:v>34207</c:v>
                </c:pt>
                <c:pt idx="420">
                  <c:v>34208</c:v>
                </c:pt>
                <c:pt idx="421">
                  <c:v>34212</c:v>
                </c:pt>
                <c:pt idx="422">
                  <c:v>34213</c:v>
                </c:pt>
                <c:pt idx="423">
                  <c:v>34214</c:v>
                </c:pt>
                <c:pt idx="424">
                  <c:v>34215</c:v>
                </c:pt>
                <c:pt idx="425">
                  <c:v>34218</c:v>
                </c:pt>
                <c:pt idx="426">
                  <c:v>34219</c:v>
                </c:pt>
                <c:pt idx="427">
                  <c:v>34220</c:v>
                </c:pt>
                <c:pt idx="428">
                  <c:v>34221</c:v>
                </c:pt>
                <c:pt idx="429">
                  <c:v>34222</c:v>
                </c:pt>
                <c:pt idx="430">
                  <c:v>34225</c:v>
                </c:pt>
                <c:pt idx="431">
                  <c:v>34226</c:v>
                </c:pt>
                <c:pt idx="432">
                  <c:v>34227</c:v>
                </c:pt>
                <c:pt idx="433">
                  <c:v>34228</c:v>
                </c:pt>
                <c:pt idx="434">
                  <c:v>34229</c:v>
                </c:pt>
                <c:pt idx="435">
                  <c:v>34232</c:v>
                </c:pt>
                <c:pt idx="436">
                  <c:v>34233</c:v>
                </c:pt>
                <c:pt idx="437">
                  <c:v>34234</c:v>
                </c:pt>
                <c:pt idx="438">
                  <c:v>34235</c:v>
                </c:pt>
                <c:pt idx="439">
                  <c:v>34236</c:v>
                </c:pt>
                <c:pt idx="440">
                  <c:v>34239</c:v>
                </c:pt>
                <c:pt idx="441">
                  <c:v>34240</c:v>
                </c:pt>
                <c:pt idx="442">
                  <c:v>34241</c:v>
                </c:pt>
                <c:pt idx="443">
                  <c:v>34242</c:v>
                </c:pt>
                <c:pt idx="444">
                  <c:v>34243</c:v>
                </c:pt>
                <c:pt idx="445">
                  <c:v>34246</c:v>
                </c:pt>
                <c:pt idx="446">
                  <c:v>34247</c:v>
                </c:pt>
                <c:pt idx="447">
                  <c:v>34248</c:v>
                </c:pt>
                <c:pt idx="448">
                  <c:v>34249</c:v>
                </c:pt>
                <c:pt idx="449">
                  <c:v>34250</c:v>
                </c:pt>
                <c:pt idx="450">
                  <c:v>34253</c:v>
                </c:pt>
                <c:pt idx="451">
                  <c:v>34254</c:v>
                </c:pt>
                <c:pt idx="452">
                  <c:v>34255</c:v>
                </c:pt>
                <c:pt idx="453">
                  <c:v>34256</c:v>
                </c:pt>
                <c:pt idx="454">
                  <c:v>34257</c:v>
                </c:pt>
                <c:pt idx="455">
                  <c:v>34260</c:v>
                </c:pt>
                <c:pt idx="456">
                  <c:v>34261</c:v>
                </c:pt>
                <c:pt idx="457">
                  <c:v>34262</c:v>
                </c:pt>
                <c:pt idx="458">
                  <c:v>34263</c:v>
                </c:pt>
                <c:pt idx="459">
                  <c:v>34264</c:v>
                </c:pt>
                <c:pt idx="460">
                  <c:v>34267</c:v>
                </c:pt>
                <c:pt idx="461">
                  <c:v>34268</c:v>
                </c:pt>
                <c:pt idx="462">
                  <c:v>34269</c:v>
                </c:pt>
                <c:pt idx="463">
                  <c:v>34270</c:v>
                </c:pt>
                <c:pt idx="464">
                  <c:v>34271</c:v>
                </c:pt>
                <c:pt idx="465">
                  <c:v>34274</c:v>
                </c:pt>
                <c:pt idx="466">
                  <c:v>34275</c:v>
                </c:pt>
                <c:pt idx="467">
                  <c:v>34276</c:v>
                </c:pt>
                <c:pt idx="468">
                  <c:v>34277</c:v>
                </c:pt>
                <c:pt idx="469">
                  <c:v>34278</c:v>
                </c:pt>
                <c:pt idx="470">
                  <c:v>34281</c:v>
                </c:pt>
                <c:pt idx="471">
                  <c:v>34282</c:v>
                </c:pt>
                <c:pt idx="472">
                  <c:v>34283</c:v>
                </c:pt>
                <c:pt idx="473">
                  <c:v>34284</c:v>
                </c:pt>
                <c:pt idx="474">
                  <c:v>34285</c:v>
                </c:pt>
                <c:pt idx="475">
                  <c:v>34288</c:v>
                </c:pt>
                <c:pt idx="476">
                  <c:v>34289</c:v>
                </c:pt>
                <c:pt idx="477">
                  <c:v>34290</c:v>
                </c:pt>
                <c:pt idx="478">
                  <c:v>34291</c:v>
                </c:pt>
                <c:pt idx="479">
                  <c:v>34292</c:v>
                </c:pt>
                <c:pt idx="480">
                  <c:v>34295</c:v>
                </c:pt>
                <c:pt idx="481">
                  <c:v>34296</c:v>
                </c:pt>
                <c:pt idx="482">
                  <c:v>34297</c:v>
                </c:pt>
                <c:pt idx="483">
                  <c:v>34298</c:v>
                </c:pt>
                <c:pt idx="484">
                  <c:v>34299</c:v>
                </c:pt>
                <c:pt idx="485">
                  <c:v>34302</c:v>
                </c:pt>
                <c:pt idx="486">
                  <c:v>34303</c:v>
                </c:pt>
                <c:pt idx="487">
                  <c:v>34304</c:v>
                </c:pt>
                <c:pt idx="488">
                  <c:v>34305</c:v>
                </c:pt>
                <c:pt idx="489">
                  <c:v>34306</c:v>
                </c:pt>
                <c:pt idx="490">
                  <c:v>34309</c:v>
                </c:pt>
                <c:pt idx="491">
                  <c:v>34310</c:v>
                </c:pt>
                <c:pt idx="492">
                  <c:v>34311</c:v>
                </c:pt>
                <c:pt idx="493">
                  <c:v>34312</c:v>
                </c:pt>
                <c:pt idx="494">
                  <c:v>34313</c:v>
                </c:pt>
                <c:pt idx="495">
                  <c:v>34316</c:v>
                </c:pt>
                <c:pt idx="496">
                  <c:v>34317</c:v>
                </c:pt>
                <c:pt idx="497">
                  <c:v>34318</c:v>
                </c:pt>
                <c:pt idx="498">
                  <c:v>34319</c:v>
                </c:pt>
                <c:pt idx="499">
                  <c:v>34320</c:v>
                </c:pt>
                <c:pt idx="500">
                  <c:v>34323</c:v>
                </c:pt>
                <c:pt idx="501">
                  <c:v>34324</c:v>
                </c:pt>
                <c:pt idx="502">
                  <c:v>34325</c:v>
                </c:pt>
                <c:pt idx="503">
                  <c:v>34326</c:v>
                </c:pt>
                <c:pt idx="504">
                  <c:v>34327</c:v>
                </c:pt>
                <c:pt idx="505">
                  <c:v>34332</c:v>
                </c:pt>
                <c:pt idx="506">
                  <c:v>34333</c:v>
                </c:pt>
                <c:pt idx="507">
                  <c:v>34334</c:v>
                </c:pt>
                <c:pt idx="508">
                  <c:v>34338</c:v>
                </c:pt>
                <c:pt idx="509">
                  <c:v>34339</c:v>
                </c:pt>
                <c:pt idx="510">
                  <c:v>34340</c:v>
                </c:pt>
                <c:pt idx="511">
                  <c:v>34341</c:v>
                </c:pt>
                <c:pt idx="512">
                  <c:v>34344</c:v>
                </c:pt>
                <c:pt idx="513">
                  <c:v>34345</c:v>
                </c:pt>
                <c:pt idx="514">
                  <c:v>34346</c:v>
                </c:pt>
                <c:pt idx="515">
                  <c:v>34347</c:v>
                </c:pt>
                <c:pt idx="516">
                  <c:v>34348</c:v>
                </c:pt>
                <c:pt idx="517">
                  <c:v>34351</c:v>
                </c:pt>
                <c:pt idx="518">
                  <c:v>34352</c:v>
                </c:pt>
                <c:pt idx="519">
                  <c:v>34353</c:v>
                </c:pt>
                <c:pt idx="520">
                  <c:v>34354</c:v>
                </c:pt>
                <c:pt idx="521">
                  <c:v>34355</c:v>
                </c:pt>
                <c:pt idx="522">
                  <c:v>34358</c:v>
                </c:pt>
                <c:pt idx="523">
                  <c:v>34359</c:v>
                </c:pt>
                <c:pt idx="524">
                  <c:v>34360</c:v>
                </c:pt>
                <c:pt idx="525">
                  <c:v>34361</c:v>
                </c:pt>
                <c:pt idx="526">
                  <c:v>34362</c:v>
                </c:pt>
                <c:pt idx="527">
                  <c:v>34365</c:v>
                </c:pt>
                <c:pt idx="528">
                  <c:v>34366</c:v>
                </c:pt>
                <c:pt idx="529">
                  <c:v>34367</c:v>
                </c:pt>
                <c:pt idx="530">
                  <c:v>34368</c:v>
                </c:pt>
                <c:pt idx="531">
                  <c:v>34369</c:v>
                </c:pt>
                <c:pt idx="532">
                  <c:v>34372</c:v>
                </c:pt>
                <c:pt idx="533">
                  <c:v>34373</c:v>
                </c:pt>
                <c:pt idx="534">
                  <c:v>34374</c:v>
                </c:pt>
                <c:pt idx="535">
                  <c:v>34375</c:v>
                </c:pt>
                <c:pt idx="536">
                  <c:v>34376</c:v>
                </c:pt>
                <c:pt idx="537">
                  <c:v>34379</c:v>
                </c:pt>
                <c:pt idx="538">
                  <c:v>34380</c:v>
                </c:pt>
                <c:pt idx="539">
                  <c:v>34381</c:v>
                </c:pt>
                <c:pt idx="540">
                  <c:v>34382</c:v>
                </c:pt>
                <c:pt idx="541">
                  <c:v>34383</c:v>
                </c:pt>
                <c:pt idx="542">
                  <c:v>34386</c:v>
                </c:pt>
                <c:pt idx="543">
                  <c:v>34387</c:v>
                </c:pt>
                <c:pt idx="544">
                  <c:v>34388</c:v>
                </c:pt>
                <c:pt idx="545">
                  <c:v>34389</c:v>
                </c:pt>
                <c:pt idx="546">
                  <c:v>34390</c:v>
                </c:pt>
                <c:pt idx="547">
                  <c:v>34393</c:v>
                </c:pt>
                <c:pt idx="548">
                  <c:v>34394</c:v>
                </c:pt>
                <c:pt idx="549">
                  <c:v>34395</c:v>
                </c:pt>
                <c:pt idx="550">
                  <c:v>34396</c:v>
                </c:pt>
                <c:pt idx="551">
                  <c:v>34397</c:v>
                </c:pt>
                <c:pt idx="552">
                  <c:v>34400</c:v>
                </c:pt>
                <c:pt idx="553">
                  <c:v>34401</c:v>
                </c:pt>
                <c:pt idx="554">
                  <c:v>34402</c:v>
                </c:pt>
                <c:pt idx="555">
                  <c:v>34403</c:v>
                </c:pt>
                <c:pt idx="556">
                  <c:v>34404</c:v>
                </c:pt>
                <c:pt idx="557">
                  <c:v>34407</c:v>
                </c:pt>
                <c:pt idx="558">
                  <c:v>34408</c:v>
                </c:pt>
                <c:pt idx="559">
                  <c:v>34409</c:v>
                </c:pt>
                <c:pt idx="560">
                  <c:v>34410</c:v>
                </c:pt>
                <c:pt idx="561">
                  <c:v>34411</c:v>
                </c:pt>
                <c:pt idx="562">
                  <c:v>34414</c:v>
                </c:pt>
                <c:pt idx="563">
                  <c:v>34415</c:v>
                </c:pt>
                <c:pt idx="564">
                  <c:v>34416</c:v>
                </c:pt>
                <c:pt idx="565">
                  <c:v>34417</c:v>
                </c:pt>
                <c:pt idx="566">
                  <c:v>34418</c:v>
                </c:pt>
                <c:pt idx="567">
                  <c:v>34421</c:v>
                </c:pt>
                <c:pt idx="568">
                  <c:v>34422</c:v>
                </c:pt>
                <c:pt idx="569">
                  <c:v>34423</c:v>
                </c:pt>
                <c:pt idx="570">
                  <c:v>34424</c:v>
                </c:pt>
                <c:pt idx="571">
                  <c:v>34429</c:v>
                </c:pt>
                <c:pt idx="572">
                  <c:v>34430</c:v>
                </c:pt>
                <c:pt idx="573">
                  <c:v>34431</c:v>
                </c:pt>
                <c:pt idx="574">
                  <c:v>34432</c:v>
                </c:pt>
                <c:pt idx="575">
                  <c:v>34435</c:v>
                </c:pt>
                <c:pt idx="576">
                  <c:v>34436</c:v>
                </c:pt>
                <c:pt idx="577">
                  <c:v>34437</c:v>
                </c:pt>
                <c:pt idx="578">
                  <c:v>34438</c:v>
                </c:pt>
                <c:pt idx="579">
                  <c:v>34439</c:v>
                </c:pt>
                <c:pt idx="580">
                  <c:v>34442</c:v>
                </c:pt>
                <c:pt idx="581">
                  <c:v>34443</c:v>
                </c:pt>
                <c:pt idx="582">
                  <c:v>34444</c:v>
                </c:pt>
                <c:pt idx="583">
                  <c:v>34445</c:v>
                </c:pt>
                <c:pt idx="584">
                  <c:v>34446</c:v>
                </c:pt>
                <c:pt idx="585">
                  <c:v>34449</c:v>
                </c:pt>
                <c:pt idx="586">
                  <c:v>34450</c:v>
                </c:pt>
                <c:pt idx="587">
                  <c:v>34451</c:v>
                </c:pt>
                <c:pt idx="588">
                  <c:v>34452</c:v>
                </c:pt>
                <c:pt idx="589">
                  <c:v>34453</c:v>
                </c:pt>
                <c:pt idx="590">
                  <c:v>34457</c:v>
                </c:pt>
                <c:pt idx="591">
                  <c:v>34458</c:v>
                </c:pt>
                <c:pt idx="592">
                  <c:v>34459</c:v>
                </c:pt>
                <c:pt idx="593">
                  <c:v>34460</c:v>
                </c:pt>
                <c:pt idx="594">
                  <c:v>34463</c:v>
                </c:pt>
                <c:pt idx="595">
                  <c:v>34464</c:v>
                </c:pt>
                <c:pt idx="596">
                  <c:v>34465</c:v>
                </c:pt>
                <c:pt idx="597">
                  <c:v>34466</c:v>
                </c:pt>
                <c:pt idx="598">
                  <c:v>34467</c:v>
                </c:pt>
                <c:pt idx="599">
                  <c:v>34470</c:v>
                </c:pt>
                <c:pt idx="600">
                  <c:v>34471</c:v>
                </c:pt>
                <c:pt idx="601">
                  <c:v>34472</c:v>
                </c:pt>
                <c:pt idx="602">
                  <c:v>34473</c:v>
                </c:pt>
                <c:pt idx="603">
                  <c:v>34474</c:v>
                </c:pt>
                <c:pt idx="604">
                  <c:v>34477</c:v>
                </c:pt>
                <c:pt idx="605">
                  <c:v>34478</c:v>
                </c:pt>
                <c:pt idx="606">
                  <c:v>34479</c:v>
                </c:pt>
                <c:pt idx="607">
                  <c:v>34480</c:v>
                </c:pt>
                <c:pt idx="608">
                  <c:v>34481</c:v>
                </c:pt>
                <c:pt idx="609">
                  <c:v>34485</c:v>
                </c:pt>
                <c:pt idx="610">
                  <c:v>34486</c:v>
                </c:pt>
                <c:pt idx="611">
                  <c:v>34487</c:v>
                </c:pt>
                <c:pt idx="612">
                  <c:v>34488</c:v>
                </c:pt>
                <c:pt idx="613">
                  <c:v>34491</c:v>
                </c:pt>
                <c:pt idx="614">
                  <c:v>34492</c:v>
                </c:pt>
                <c:pt idx="615">
                  <c:v>34493</c:v>
                </c:pt>
                <c:pt idx="616">
                  <c:v>34494</c:v>
                </c:pt>
                <c:pt idx="617">
                  <c:v>34495</c:v>
                </c:pt>
                <c:pt idx="618">
                  <c:v>34498</c:v>
                </c:pt>
                <c:pt idx="619">
                  <c:v>34499</c:v>
                </c:pt>
                <c:pt idx="620">
                  <c:v>34500</c:v>
                </c:pt>
                <c:pt idx="621">
                  <c:v>34501</c:v>
                </c:pt>
                <c:pt idx="622">
                  <c:v>34502</c:v>
                </c:pt>
                <c:pt idx="623">
                  <c:v>34505</c:v>
                </c:pt>
                <c:pt idx="624">
                  <c:v>34506</c:v>
                </c:pt>
                <c:pt idx="625">
                  <c:v>34507</c:v>
                </c:pt>
                <c:pt idx="626">
                  <c:v>34508</c:v>
                </c:pt>
                <c:pt idx="627">
                  <c:v>34509</c:v>
                </c:pt>
                <c:pt idx="628">
                  <c:v>34512</c:v>
                </c:pt>
                <c:pt idx="629">
                  <c:v>34513</c:v>
                </c:pt>
                <c:pt idx="630">
                  <c:v>34514</c:v>
                </c:pt>
                <c:pt idx="631">
                  <c:v>34515</c:v>
                </c:pt>
                <c:pt idx="632">
                  <c:v>34516</c:v>
                </c:pt>
                <c:pt idx="633">
                  <c:v>34519</c:v>
                </c:pt>
                <c:pt idx="634">
                  <c:v>34520</c:v>
                </c:pt>
                <c:pt idx="635">
                  <c:v>34521</c:v>
                </c:pt>
                <c:pt idx="636">
                  <c:v>34522</c:v>
                </c:pt>
                <c:pt idx="637">
                  <c:v>34523</c:v>
                </c:pt>
                <c:pt idx="638">
                  <c:v>34526</c:v>
                </c:pt>
                <c:pt idx="639">
                  <c:v>34527</c:v>
                </c:pt>
                <c:pt idx="640">
                  <c:v>34528</c:v>
                </c:pt>
                <c:pt idx="641">
                  <c:v>34529</c:v>
                </c:pt>
                <c:pt idx="642">
                  <c:v>34530</c:v>
                </c:pt>
                <c:pt idx="643">
                  <c:v>34533</c:v>
                </c:pt>
                <c:pt idx="644">
                  <c:v>34534</c:v>
                </c:pt>
                <c:pt idx="645">
                  <c:v>34535</c:v>
                </c:pt>
                <c:pt idx="646">
                  <c:v>34536</c:v>
                </c:pt>
                <c:pt idx="647">
                  <c:v>34537</c:v>
                </c:pt>
                <c:pt idx="648">
                  <c:v>34540</c:v>
                </c:pt>
                <c:pt idx="649">
                  <c:v>34541</c:v>
                </c:pt>
                <c:pt idx="650">
                  <c:v>34542</c:v>
                </c:pt>
                <c:pt idx="651">
                  <c:v>34543</c:v>
                </c:pt>
                <c:pt idx="652">
                  <c:v>34544</c:v>
                </c:pt>
                <c:pt idx="653">
                  <c:v>34547</c:v>
                </c:pt>
                <c:pt idx="654">
                  <c:v>34548</c:v>
                </c:pt>
                <c:pt idx="655">
                  <c:v>34549</c:v>
                </c:pt>
                <c:pt idx="656">
                  <c:v>34550</c:v>
                </c:pt>
                <c:pt idx="657">
                  <c:v>34551</c:v>
                </c:pt>
                <c:pt idx="658">
                  <c:v>34554</c:v>
                </c:pt>
                <c:pt idx="659">
                  <c:v>34555</c:v>
                </c:pt>
                <c:pt idx="660">
                  <c:v>34556</c:v>
                </c:pt>
                <c:pt idx="661">
                  <c:v>34557</c:v>
                </c:pt>
                <c:pt idx="662">
                  <c:v>34558</c:v>
                </c:pt>
                <c:pt idx="663">
                  <c:v>34561</c:v>
                </c:pt>
                <c:pt idx="664">
                  <c:v>34562</c:v>
                </c:pt>
                <c:pt idx="665">
                  <c:v>34563</c:v>
                </c:pt>
                <c:pt idx="666">
                  <c:v>34564</c:v>
                </c:pt>
                <c:pt idx="667">
                  <c:v>34565</c:v>
                </c:pt>
                <c:pt idx="668">
                  <c:v>34568</c:v>
                </c:pt>
                <c:pt idx="669">
                  <c:v>34569</c:v>
                </c:pt>
                <c:pt idx="670">
                  <c:v>34570</c:v>
                </c:pt>
                <c:pt idx="671">
                  <c:v>34571</c:v>
                </c:pt>
                <c:pt idx="672">
                  <c:v>34572</c:v>
                </c:pt>
                <c:pt idx="673">
                  <c:v>34576</c:v>
                </c:pt>
                <c:pt idx="674">
                  <c:v>34577</c:v>
                </c:pt>
                <c:pt idx="675">
                  <c:v>34578</c:v>
                </c:pt>
                <c:pt idx="676">
                  <c:v>34579</c:v>
                </c:pt>
                <c:pt idx="677">
                  <c:v>34582</c:v>
                </c:pt>
                <c:pt idx="678">
                  <c:v>34583</c:v>
                </c:pt>
                <c:pt idx="679">
                  <c:v>34584</c:v>
                </c:pt>
                <c:pt idx="680">
                  <c:v>34585</c:v>
                </c:pt>
                <c:pt idx="681">
                  <c:v>34586</c:v>
                </c:pt>
                <c:pt idx="682">
                  <c:v>34589</c:v>
                </c:pt>
                <c:pt idx="683">
                  <c:v>34590</c:v>
                </c:pt>
                <c:pt idx="684">
                  <c:v>34591</c:v>
                </c:pt>
                <c:pt idx="685">
                  <c:v>34592</c:v>
                </c:pt>
                <c:pt idx="686">
                  <c:v>34593</c:v>
                </c:pt>
                <c:pt idx="687">
                  <c:v>34596</c:v>
                </c:pt>
                <c:pt idx="688">
                  <c:v>34597</c:v>
                </c:pt>
                <c:pt idx="689">
                  <c:v>34598</c:v>
                </c:pt>
                <c:pt idx="690">
                  <c:v>34599</c:v>
                </c:pt>
                <c:pt idx="691">
                  <c:v>34600</c:v>
                </c:pt>
                <c:pt idx="692">
                  <c:v>34603</c:v>
                </c:pt>
                <c:pt idx="693">
                  <c:v>34604</c:v>
                </c:pt>
                <c:pt idx="694">
                  <c:v>34605</c:v>
                </c:pt>
                <c:pt idx="695">
                  <c:v>34606</c:v>
                </c:pt>
                <c:pt idx="696">
                  <c:v>34607</c:v>
                </c:pt>
                <c:pt idx="697">
                  <c:v>34610</c:v>
                </c:pt>
                <c:pt idx="698">
                  <c:v>34611</c:v>
                </c:pt>
                <c:pt idx="699">
                  <c:v>34612</c:v>
                </c:pt>
                <c:pt idx="700">
                  <c:v>34613</c:v>
                </c:pt>
                <c:pt idx="701">
                  <c:v>34614</c:v>
                </c:pt>
                <c:pt idx="702">
                  <c:v>34617</c:v>
                </c:pt>
                <c:pt idx="703">
                  <c:v>34618</c:v>
                </c:pt>
                <c:pt idx="704">
                  <c:v>34619</c:v>
                </c:pt>
                <c:pt idx="705">
                  <c:v>34620</c:v>
                </c:pt>
                <c:pt idx="706">
                  <c:v>34621</c:v>
                </c:pt>
                <c:pt idx="707">
                  <c:v>34624</c:v>
                </c:pt>
                <c:pt idx="708">
                  <c:v>34625</c:v>
                </c:pt>
                <c:pt idx="709">
                  <c:v>34626</c:v>
                </c:pt>
                <c:pt idx="710">
                  <c:v>34627</c:v>
                </c:pt>
                <c:pt idx="711">
                  <c:v>34628</c:v>
                </c:pt>
                <c:pt idx="712">
                  <c:v>34631</c:v>
                </c:pt>
                <c:pt idx="713">
                  <c:v>34632</c:v>
                </c:pt>
                <c:pt idx="714">
                  <c:v>34633</c:v>
                </c:pt>
                <c:pt idx="715">
                  <c:v>34634</c:v>
                </c:pt>
                <c:pt idx="716">
                  <c:v>34635</c:v>
                </c:pt>
                <c:pt idx="717">
                  <c:v>34638</c:v>
                </c:pt>
                <c:pt idx="718">
                  <c:v>34639</c:v>
                </c:pt>
                <c:pt idx="719">
                  <c:v>34640</c:v>
                </c:pt>
                <c:pt idx="720">
                  <c:v>34641</c:v>
                </c:pt>
                <c:pt idx="721">
                  <c:v>34642</c:v>
                </c:pt>
                <c:pt idx="722">
                  <c:v>34645</c:v>
                </c:pt>
                <c:pt idx="723">
                  <c:v>34646</c:v>
                </c:pt>
                <c:pt idx="724">
                  <c:v>34647</c:v>
                </c:pt>
                <c:pt idx="725">
                  <c:v>34648</c:v>
                </c:pt>
                <c:pt idx="726">
                  <c:v>34649</c:v>
                </c:pt>
                <c:pt idx="727">
                  <c:v>34652</c:v>
                </c:pt>
                <c:pt idx="728">
                  <c:v>34653</c:v>
                </c:pt>
                <c:pt idx="729">
                  <c:v>34654</c:v>
                </c:pt>
                <c:pt idx="730">
                  <c:v>34655</c:v>
                </c:pt>
                <c:pt idx="731">
                  <c:v>34656</c:v>
                </c:pt>
                <c:pt idx="732">
                  <c:v>34659</c:v>
                </c:pt>
                <c:pt idx="733">
                  <c:v>34660</c:v>
                </c:pt>
                <c:pt idx="734">
                  <c:v>34661</c:v>
                </c:pt>
                <c:pt idx="735">
                  <c:v>34662</c:v>
                </c:pt>
                <c:pt idx="736">
                  <c:v>34663</c:v>
                </c:pt>
                <c:pt idx="737">
                  <c:v>34666</c:v>
                </c:pt>
                <c:pt idx="738">
                  <c:v>34667</c:v>
                </c:pt>
                <c:pt idx="739">
                  <c:v>34668</c:v>
                </c:pt>
                <c:pt idx="740">
                  <c:v>34669</c:v>
                </c:pt>
                <c:pt idx="741">
                  <c:v>34670</c:v>
                </c:pt>
                <c:pt idx="742">
                  <c:v>34673</c:v>
                </c:pt>
                <c:pt idx="743">
                  <c:v>34674</c:v>
                </c:pt>
                <c:pt idx="744">
                  <c:v>34675</c:v>
                </c:pt>
                <c:pt idx="745">
                  <c:v>34676</c:v>
                </c:pt>
                <c:pt idx="746">
                  <c:v>34677</c:v>
                </c:pt>
                <c:pt idx="747">
                  <c:v>34680</c:v>
                </c:pt>
                <c:pt idx="748">
                  <c:v>34681</c:v>
                </c:pt>
                <c:pt idx="749">
                  <c:v>34682</c:v>
                </c:pt>
                <c:pt idx="750">
                  <c:v>34683</c:v>
                </c:pt>
                <c:pt idx="751">
                  <c:v>34684</c:v>
                </c:pt>
                <c:pt idx="752">
                  <c:v>34687</c:v>
                </c:pt>
                <c:pt idx="753">
                  <c:v>34688</c:v>
                </c:pt>
                <c:pt idx="754">
                  <c:v>34689</c:v>
                </c:pt>
                <c:pt idx="755">
                  <c:v>34690</c:v>
                </c:pt>
                <c:pt idx="756">
                  <c:v>34691</c:v>
                </c:pt>
                <c:pt idx="757">
                  <c:v>34696</c:v>
                </c:pt>
                <c:pt idx="758">
                  <c:v>34697</c:v>
                </c:pt>
                <c:pt idx="759">
                  <c:v>34698</c:v>
                </c:pt>
                <c:pt idx="760">
                  <c:v>34702</c:v>
                </c:pt>
                <c:pt idx="761">
                  <c:v>34703</c:v>
                </c:pt>
                <c:pt idx="762">
                  <c:v>34704</c:v>
                </c:pt>
                <c:pt idx="763">
                  <c:v>34705</c:v>
                </c:pt>
                <c:pt idx="764">
                  <c:v>34708</c:v>
                </c:pt>
                <c:pt idx="765">
                  <c:v>34709</c:v>
                </c:pt>
                <c:pt idx="766">
                  <c:v>34710</c:v>
                </c:pt>
                <c:pt idx="767">
                  <c:v>34711</c:v>
                </c:pt>
                <c:pt idx="768">
                  <c:v>34712</c:v>
                </c:pt>
                <c:pt idx="769">
                  <c:v>34715</c:v>
                </c:pt>
                <c:pt idx="770">
                  <c:v>34716</c:v>
                </c:pt>
                <c:pt idx="771">
                  <c:v>34717</c:v>
                </c:pt>
                <c:pt idx="772">
                  <c:v>34718</c:v>
                </c:pt>
                <c:pt idx="773">
                  <c:v>34719</c:v>
                </c:pt>
                <c:pt idx="774">
                  <c:v>34722</c:v>
                </c:pt>
                <c:pt idx="775">
                  <c:v>34723</c:v>
                </c:pt>
                <c:pt idx="776">
                  <c:v>34724</c:v>
                </c:pt>
                <c:pt idx="777">
                  <c:v>34725</c:v>
                </c:pt>
                <c:pt idx="778">
                  <c:v>34726</c:v>
                </c:pt>
                <c:pt idx="779">
                  <c:v>34729</c:v>
                </c:pt>
                <c:pt idx="780">
                  <c:v>34730</c:v>
                </c:pt>
                <c:pt idx="781">
                  <c:v>34731</c:v>
                </c:pt>
                <c:pt idx="782">
                  <c:v>34732</c:v>
                </c:pt>
                <c:pt idx="783">
                  <c:v>34733</c:v>
                </c:pt>
                <c:pt idx="784">
                  <c:v>34736</c:v>
                </c:pt>
                <c:pt idx="785">
                  <c:v>34737</c:v>
                </c:pt>
                <c:pt idx="786">
                  <c:v>34738</c:v>
                </c:pt>
                <c:pt idx="787">
                  <c:v>34739</c:v>
                </c:pt>
                <c:pt idx="788">
                  <c:v>34740</c:v>
                </c:pt>
                <c:pt idx="789">
                  <c:v>34743</c:v>
                </c:pt>
                <c:pt idx="790">
                  <c:v>34744</c:v>
                </c:pt>
                <c:pt idx="791">
                  <c:v>34745</c:v>
                </c:pt>
                <c:pt idx="792">
                  <c:v>34746</c:v>
                </c:pt>
                <c:pt idx="793">
                  <c:v>34747</c:v>
                </c:pt>
                <c:pt idx="794">
                  <c:v>34750</c:v>
                </c:pt>
                <c:pt idx="795">
                  <c:v>34751</c:v>
                </c:pt>
                <c:pt idx="796">
                  <c:v>34752</c:v>
                </c:pt>
                <c:pt idx="797">
                  <c:v>34753</c:v>
                </c:pt>
                <c:pt idx="798">
                  <c:v>34754</c:v>
                </c:pt>
                <c:pt idx="799">
                  <c:v>34757</c:v>
                </c:pt>
                <c:pt idx="800">
                  <c:v>34758</c:v>
                </c:pt>
                <c:pt idx="801">
                  <c:v>34759</c:v>
                </c:pt>
                <c:pt idx="802">
                  <c:v>34760</c:v>
                </c:pt>
                <c:pt idx="803">
                  <c:v>34761</c:v>
                </c:pt>
                <c:pt idx="804">
                  <c:v>34764</c:v>
                </c:pt>
                <c:pt idx="805">
                  <c:v>34765</c:v>
                </c:pt>
                <c:pt idx="806">
                  <c:v>34766</c:v>
                </c:pt>
                <c:pt idx="807">
                  <c:v>34767</c:v>
                </c:pt>
                <c:pt idx="808">
                  <c:v>34768</c:v>
                </c:pt>
                <c:pt idx="809">
                  <c:v>34771</c:v>
                </c:pt>
                <c:pt idx="810">
                  <c:v>34772</c:v>
                </c:pt>
                <c:pt idx="811">
                  <c:v>34773</c:v>
                </c:pt>
                <c:pt idx="812">
                  <c:v>34774</c:v>
                </c:pt>
                <c:pt idx="813">
                  <c:v>34775</c:v>
                </c:pt>
                <c:pt idx="814">
                  <c:v>34778</c:v>
                </c:pt>
                <c:pt idx="815">
                  <c:v>34779</c:v>
                </c:pt>
                <c:pt idx="816">
                  <c:v>34780</c:v>
                </c:pt>
                <c:pt idx="817">
                  <c:v>34781</c:v>
                </c:pt>
                <c:pt idx="818">
                  <c:v>34782</c:v>
                </c:pt>
                <c:pt idx="819">
                  <c:v>34785</c:v>
                </c:pt>
                <c:pt idx="820">
                  <c:v>34786</c:v>
                </c:pt>
                <c:pt idx="821">
                  <c:v>34787</c:v>
                </c:pt>
                <c:pt idx="822">
                  <c:v>34788</c:v>
                </c:pt>
                <c:pt idx="823">
                  <c:v>34789</c:v>
                </c:pt>
                <c:pt idx="824">
                  <c:v>34792</c:v>
                </c:pt>
                <c:pt idx="825">
                  <c:v>34793</c:v>
                </c:pt>
                <c:pt idx="826">
                  <c:v>34794</c:v>
                </c:pt>
                <c:pt idx="827">
                  <c:v>34795</c:v>
                </c:pt>
                <c:pt idx="828">
                  <c:v>34796</c:v>
                </c:pt>
                <c:pt idx="829">
                  <c:v>34799</c:v>
                </c:pt>
                <c:pt idx="830">
                  <c:v>34800</c:v>
                </c:pt>
                <c:pt idx="831">
                  <c:v>34801</c:v>
                </c:pt>
                <c:pt idx="832">
                  <c:v>34802</c:v>
                </c:pt>
                <c:pt idx="833">
                  <c:v>34807</c:v>
                </c:pt>
                <c:pt idx="834">
                  <c:v>34808</c:v>
                </c:pt>
                <c:pt idx="835">
                  <c:v>34809</c:v>
                </c:pt>
                <c:pt idx="836">
                  <c:v>34810</c:v>
                </c:pt>
                <c:pt idx="837">
                  <c:v>34813</c:v>
                </c:pt>
                <c:pt idx="838">
                  <c:v>34814</c:v>
                </c:pt>
                <c:pt idx="839">
                  <c:v>34815</c:v>
                </c:pt>
                <c:pt idx="840">
                  <c:v>34816</c:v>
                </c:pt>
                <c:pt idx="841">
                  <c:v>34817</c:v>
                </c:pt>
                <c:pt idx="842">
                  <c:v>34820</c:v>
                </c:pt>
                <c:pt idx="843">
                  <c:v>34821</c:v>
                </c:pt>
                <c:pt idx="844">
                  <c:v>34822</c:v>
                </c:pt>
                <c:pt idx="845">
                  <c:v>34823</c:v>
                </c:pt>
                <c:pt idx="846">
                  <c:v>34824</c:v>
                </c:pt>
                <c:pt idx="847">
                  <c:v>34828</c:v>
                </c:pt>
                <c:pt idx="848">
                  <c:v>34829</c:v>
                </c:pt>
                <c:pt idx="849">
                  <c:v>34830</c:v>
                </c:pt>
                <c:pt idx="850">
                  <c:v>34831</c:v>
                </c:pt>
                <c:pt idx="851">
                  <c:v>34834</c:v>
                </c:pt>
                <c:pt idx="852">
                  <c:v>34835</c:v>
                </c:pt>
                <c:pt idx="853">
                  <c:v>34836</c:v>
                </c:pt>
                <c:pt idx="854">
                  <c:v>34837</c:v>
                </c:pt>
                <c:pt idx="855">
                  <c:v>34838</c:v>
                </c:pt>
                <c:pt idx="856">
                  <c:v>34841</c:v>
                </c:pt>
                <c:pt idx="857">
                  <c:v>34842</c:v>
                </c:pt>
                <c:pt idx="858">
                  <c:v>34843</c:v>
                </c:pt>
                <c:pt idx="859">
                  <c:v>34844</c:v>
                </c:pt>
                <c:pt idx="860">
                  <c:v>34845</c:v>
                </c:pt>
                <c:pt idx="861">
                  <c:v>34849</c:v>
                </c:pt>
                <c:pt idx="862">
                  <c:v>34850</c:v>
                </c:pt>
                <c:pt idx="863">
                  <c:v>34851</c:v>
                </c:pt>
                <c:pt idx="864">
                  <c:v>34852</c:v>
                </c:pt>
                <c:pt idx="865">
                  <c:v>34855</c:v>
                </c:pt>
                <c:pt idx="866">
                  <c:v>34856</c:v>
                </c:pt>
                <c:pt idx="867">
                  <c:v>34857</c:v>
                </c:pt>
                <c:pt idx="868">
                  <c:v>34858</c:v>
                </c:pt>
                <c:pt idx="869">
                  <c:v>34859</c:v>
                </c:pt>
                <c:pt idx="870">
                  <c:v>34862</c:v>
                </c:pt>
                <c:pt idx="871">
                  <c:v>34863</c:v>
                </c:pt>
                <c:pt idx="872">
                  <c:v>34864</c:v>
                </c:pt>
                <c:pt idx="873">
                  <c:v>34865</c:v>
                </c:pt>
                <c:pt idx="874">
                  <c:v>34866</c:v>
                </c:pt>
                <c:pt idx="875">
                  <c:v>34869</c:v>
                </c:pt>
                <c:pt idx="876">
                  <c:v>34870</c:v>
                </c:pt>
                <c:pt idx="877">
                  <c:v>34871</c:v>
                </c:pt>
                <c:pt idx="878">
                  <c:v>34872</c:v>
                </c:pt>
                <c:pt idx="879">
                  <c:v>34873</c:v>
                </c:pt>
                <c:pt idx="880">
                  <c:v>34876</c:v>
                </c:pt>
                <c:pt idx="881">
                  <c:v>34877</c:v>
                </c:pt>
                <c:pt idx="882">
                  <c:v>34878</c:v>
                </c:pt>
                <c:pt idx="883">
                  <c:v>34879</c:v>
                </c:pt>
                <c:pt idx="884">
                  <c:v>34880</c:v>
                </c:pt>
                <c:pt idx="885">
                  <c:v>34883</c:v>
                </c:pt>
                <c:pt idx="886">
                  <c:v>34884</c:v>
                </c:pt>
                <c:pt idx="887">
                  <c:v>34885</c:v>
                </c:pt>
                <c:pt idx="888">
                  <c:v>34886</c:v>
                </c:pt>
                <c:pt idx="889">
                  <c:v>34887</c:v>
                </c:pt>
                <c:pt idx="890">
                  <c:v>34890</c:v>
                </c:pt>
                <c:pt idx="891">
                  <c:v>34891</c:v>
                </c:pt>
                <c:pt idx="892">
                  <c:v>34892</c:v>
                </c:pt>
                <c:pt idx="893">
                  <c:v>34893</c:v>
                </c:pt>
                <c:pt idx="894">
                  <c:v>34894</c:v>
                </c:pt>
                <c:pt idx="895">
                  <c:v>34897</c:v>
                </c:pt>
                <c:pt idx="896">
                  <c:v>34898</c:v>
                </c:pt>
                <c:pt idx="897">
                  <c:v>34899</c:v>
                </c:pt>
                <c:pt idx="898">
                  <c:v>34900</c:v>
                </c:pt>
                <c:pt idx="899">
                  <c:v>34901</c:v>
                </c:pt>
                <c:pt idx="900">
                  <c:v>34904</c:v>
                </c:pt>
                <c:pt idx="901">
                  <c:v>34905</c:v>
                </c:pt>
                <c:pt idx="902">
                  <c:v>34906</c:v>
                </c:pt>
                <c:pt idx="903">
                  <c:v>34907</c:v>
                </c:pt>
                <c:pt idx="904">
                  <c:v>34908</c:v>
                </c:pt>
                <c:pt idx="905">
                  <c:v>34911</c:v>
                </c:pt>
                <c:pt idx="906">
                  <c:v>34912</c:v>
                </c:pt>
                <c:pt idx="907">
                  <c:v>34913</c:v>
                </c:pt>
                <c:pt idx="908">
                  <c:v>34914</c:v>
                </c:pt>
                <c:pt idx="909">
                  <c:v>34915</c:v>
                </c:pt>
                <c:pt idx="910">
                  <c:v>34918</c:v>
                </c:pt>
                <c:pt idx="911">
                  <c:v>34919</c:v>
                </c:pt>
                <c:pt idx="912">
                  <c:v>34920</c:v>
                </c:pt>
                <c:pt idx="913">
                  <c:v>34921</c:v>
                </c:pt>
                <c:pt idx="914">
                  <c:v>34922</c:v>
                </c:pt>
                <c:pt idx="915">
                  <c:v>34925</c:v>
                </c:pt>
                <c:pt idx="916">
                  <c:v>34926</c:v>
                </c:pt>
                <c:pt idx="917">
                  <c:v>34927</c:v>
                </c:pt>
                <c:pt idx="918">
                  <c:v>34928</c:v>
                </c:pt>
                <c:pt idx="919">
                  <c:v>34929</c:v>
                </c:pt>
                <c:pt idx="920">
                  <c:v>34932</c:v>
                </c:pt>
                <c:pt idx="921">
                  <c:v>34933</c:v>
                </c:pt>
                <c:pt idx="922">
                  <c:v>34934</c:v>
                </c:pt>
                <c:pt idx="923">
                  <c:v>34935</c:v>
                </c:pt>
                <c:pt idx="924">
                  <c:v>34936</c:v>
                </c:pt>
                <c:pt idx="925">
                  <c:v>34940</c:v>
                </c:pt>
                <c:pt idx="926">
                  <c:v>34941</c:v>
                </c:pt>
                <c:pt idx="927">
                  <c:v>34942</c:v>
                </c:pt>
                <c:pt idx="928">
                  <c:v>34943</c:v>
                </c:pt>
                <c:pt idx="929">
                  <c:v>34946</c:v>
                </c:pt>
                <c:pt idx="930">
                  <c:v>34947</c:v>
                </c:pt>
                <c:pt idx="931">
                  <c:v>34948</c:v>
                </c:pt>
                <c:pt idx="932">
                  <c:v>34949</c:v>
                </c:pt>
                <c:pt idx="933">
                  <c:v>34950</c:v>
                </c:pt>
                <c:pt idx="934">
                  <c:v>34953</c:v>
                </c:pt>
                <c:pt idx="935">
                  <c:v>34954</c:v>
                </c:pt>
                <c:pt idx="936">
                  <c:v>34955</c:v>
                </c:pt>
                <c:pt idx="937">
                  <c:v>34956</c:v>
                </c:pt>
                <c:pt idx="938">
                  <c:v>34957</c:v>
                </c:pt>
                <c:pt idx="939">
                  <c:v>34960</c:v>
                </c:pt>
                <c:pt idx="940">
                  <c:v>34961</c:v>
                </c:pt>
                <c:pt idx="941">
                  <c:v>34962</c:v>
                </c:pt>
                <c:pt idx="942">
                  <c:v>34963</c:v>
                </c:pt>
                <c:pt idx="943">
                  <c:v>34964</c:v>
                </c:pt>
                <c:pt idx="944">
                  <c:v>34967</c:v>
                </c:pt>
                <c:pt idx="945">
                  <c:v>34968</c:v>
                </c:pt>
                <c:pt idx="946">
                  <c:v>34969</c:v>
                </c:pt>
                <c:pt idx="947">
                  <c:v>34970</c:v>
                </c:pt>
                <c:pt idx="948">
                  <c:v>34971</c:v>
                </c:pt>
                <c:pt idx="949">
                  <c:v>34974</c:v>
                </c:pt>
                <c:pt idx="950">
                  <c:v>34975</c:v>
                </c:pt>
                <c:pt idx="951">
                  <c:v>34976</c:v>
                </c:pt>
                <c:pt idx="952">
                  <c:v>34977</c:v>
                </c:pt>
                <c:pt idx="953">
                  <c:v>34978</c:v>
                </c:pt>
                <c:pt idx="954">
                  <c:v>34981</c:v>
                </c:pt>
                <c:pt idx="955">
                  <c:v>34982</c:v>
                </c:pt>
                <c:pt idx="956">
                  <c:v>34983</c:v>
                </c:pt>
                <c:pt idx="957">
                  <c:v>34984</c:v>
                </c:pt>
                <c:pt idx="958">
                  <c:v>34985</c:v>
                </c:pt>
                <c:pt idx="959">
                  <c:v>34988</c:v>
                </c:pt>
                <c:pt idx="960">
                  <c:v>34989</c:v>
                </c:pt>
                <c:pt idx="961">
                  <c:v>34990</c:v>
                </c:pt>
                <c:pt idx="962">
                  <c:v>34991</c:v>
                </c:pt>
                <c:pt idx="963">
                  <c:v>34992</c:v>
                </c:pt>
                <c:pt idx="964">
                  <c:v>34995</c:v>
                </c:pt>
                <c:pt idx="965">
                  <c:v>34996</c:v>
                </c:pt>
                <c:pt idx="966">
                  <c:v>34997</c:v>
                </c:pt>
                <c:pt idx="967">
                  <c:v>34998</c:v>
                </c:pt>
                <c:pt idx="968">
                  <c:v>34999</c:v>
                </c:pt>
                <c:pt idx="969">
                  <c:v>35002</c:v>
                </c:pt>
                <c:pt idx="970">
                  <c:v>35003</c:v>
                </c:pt>
                <c:pt idx="971">
                  <c:v>35004</c:v>
                </c:pt>
                <c:pt idx="972">
                  <c:v>35005</c:v>
                </c:pt>
                <c:pt idx="973">
                  <c:v>35006</c:v>
                </c:pt>
                <c:pt idx="974">
                  <c:v>35009</c:v>
                </c:pt>
                <c:pt idx="975">
                  <c:v>35010</c:v>
                </c:pt>
                <c:pt idx="976">
                  <c:v>35011</c:v>
                </c:pt>
                <c:pt idx="977">
                  <c:v>35012</c:v>
                </c:pt>
                <c:pt idx="978">
                  <c:v>35013</c:v>
                </c:pt>
                <c:pt idx="979">
                  <c:v>35016</c:v>
                </c:pt>
                <c:pt idx="980">
                  <c:v>35017</c:v>
                </c:pt>
                <c:pt idx="981">
                  <c:v>35018</c:v>
                </c:pt>
                <c:pt idx="982">
                  <c:v>35019</c:v>
                </c:pt>
                <c:pt idx="983">
                  <c:v>35020</c:v>
                </c:pt>
                <c:pt idx="984">
                  <c:v>35023</c:v>
                </c:pt>
                <c:pt idx="985">
                  <c:v>35024</c:v>
                </c:pt>
                <c:pt idx="986">
                  <c:v>35025</c:v>
                </c:pt>
                <c:pt idx="987">
                  <c:v>35026</c:v>
                </c:pt>
                <c:pt idx="988">
                  <c:v>35027</c:v>
                </c:pt>
                <c:pt idx="989">
                  <c:v>35030</c:v>
                </c:pt>
                <c:pt idx="990">
                  <c:v>35031</c:v>
                </c:pt>
                <c:pt idx="991">
                  <c:v>35032</c:v>
                </c:pt>
                <c:pt idx="992">
                  <c:v>35033</c:v>
                </c:pt>
                <c:pt idx="993">
                  <c:v>35034</c:v>
                </c:pt>
                <c:pt idx="994">
                  <c:v>35037</c:v>
                </c:pt>
                <c:pt idx="995">
                  <c:v>35038</c:v>
                </c:pt>
                <c:pt idx="996">
                  <c:v>35039</c:v>
                </c:pt>
                <c:pt idx="997">
                  <c:v>35040</c:v>
                </c:pt>
                <c:pt idx="998">
                  <c:v>35041</c:v>
                </c:pt>
                <c:pt idx="999">
                  <c:v>35044</c:v>
                </c:pt>
                <c:pt idx="1000">
                  <c:v>35045</c:v>
                </c:pt>
                <c:pt idx="1001">
                  <c:v>35046</c:v>
                </c:pt>
                <c:pt idx="1002">
                  <c:v>35047</c:v>
                </c:pt>
                <c:pt idx="1003">
                  <c:v>35048</c:v>
                </c:pt>
                <c:pt idx="1004">
                  <c:v>35051</c:v>
                </c:pt>
                <c:pt idx="1005">
                  <c:v>35052</c:v>
                </c:pt>
                <c:pt idx="1006">
                  <c:v>35053</c:v>
                </c:pt>
                <c:pt idx="1007">
                  <c:v>35054</c:v>
                </c:pt>
                <c:pt idx="1008">
                  <c:v>35055</c:v>
                </c:pt>
                <c:pt idx="1009">
                  <c:v>35060</c:v>
                </c:pt>
                <c:pt idx="1010">
                  <c:v>35061</c:v>
                </c:pt>
                <c:pt idx="1011">
                  <c:v>35062</c:v>
                </c:pt>
                <c:pt idx="1012">
                  <c:v>35066</c:v>
                </c:pt>
                <c:pt idx="1013">
                  <c:v>35067</c:v>
                </c:pt>
                <c:pt idx="1014">
                  <c:v>35068</c:v>
                </c:pt>
                <c:pt idx="1015">
                  <c:v>35069</c:v>
                </c:pt>
                <c:pt idx="1016">
                  <c:v>35072</c:v>
                </c:pt>
                <c:pt idx="1017">
                  <c:v>35073</c:v>
                </c:pt>
                <c:pt idx="1018">
                  <c:v>35074</c:v>
                </c:pt>
                <c:pt idx="1019">
                  <c:v>35075</c:v>
                </c:pt>
                <c:pt idx="1020">
                  <c:v>35076</c:v>
                </c:pt>
                <c:pt idx="1021">
                  <c:v>35079</c:v>
                </c:pt>
                <c:pt idx="1022">
                  <c:v>35080</c:v>
                </c:pt>
                <c:pt idx="1023">
                  <c:v>35081</c:v>
                </c:pt>
                <c:pt idx="1024">
                  <c:v>35082</c:v>
                </c:pt>
                <c:pt idx="1025">
                  <c:v>35083</c:v>
                </c:pt>
                <c:pt idx="1026">
                  <c:v>35086</c:v>
                </c:pt>
                <c:pt idx="1027">
                  <c:v>35087</c:v>
                </c:pt>
                <c:pt idx="1028">
                  <c:v>35088</c:v>
                </c:pt>
                <c:pt idx="1029">
                  <c:v>35089</c:v>
                </c:pt>
                <c:pt idx="1030">
                  <c:v>35090</c:v>
                </c:pt>
                <c:pt idx="1031">
                  <c:v>35093</c:v>
                </c:pt>
                <c:pt idx="1032">
                  <c:v>35094</c:v>
                </c:pt>
                <c:pt idx="1033">
                  <c:v>35095</c:v>
                </c:pt>
                <c:pt idx="1034">
                  <c:v>35096</c:v>
                </c:pt>
                <c:pt idx="1035">
                  <c:v>35097</c:v>
                </c:pt>
                <c:pt idx="1036">
                  <c:v>35100</c:v>
                </c:pt>
                <c:pt idx="1037">
                  <c:v>35101</c:v>
                </c:pt>
                <c:pt idx="1038">
                  <c:v>35102</c:v>
                </c:pt>
                <c:pt idx="1039">
                  <c:v>35103</c:v>
                </c:pt>
                <c:pt idx="1040">
                  <c:v>35104</c:v>
                </c:pt>
                <c:pt idx="1041">
                  <c:v>35107</c:v>
                </c:pt>
                <c:pt idx="1042">
                  <c:v>35108</c:v>
                </c:pt>
                <c:pt idx="1043">
                  <c:v>35109</c:v>
                </c:pt>
                <c:pt idx="1044">
                  <c:v>35110</c:v>
                </c:pt>
                <c:pt idx="1045">
                  <c:v>35111</c:v>
                </c:pt>
                <c:pt idx="1046">
                  <c:v>35114</c:v>
                </c:pt>
                <c:pt idx="1047">
                  <c:v>35115</c:v>
                </c:pt>
                <c:pt idx="1048">
                  <c:v>35116</c:v>
                </c:pt>
                <c:pt idx="1049">
                  <c:v>35117</c:v>
                </c:pt>
                <c:pt idx="1050">
                  <c:v>35118</c:v>
                </c:pt>
                <c:pt idx="1051">
                  <c:v>35121</c:v>
                </c:pt>
                <c:pt idx="1052">
                  <c:v>35122</c:v>
                </c:pt>
                <c:pt idx="1053">
                  <c:v>35123</c:v>
                </c:pt>
                <c:pt idx="1054">
                  <c:v>35124</c:v>
                </c:pt>
                <c:pt idx="1055">
                  <c:v>35125</c:v>
                </c:pt>
                <c:pt idx="1056">
                  <c:v>35128</c:v>
                </c:pt>
                <c:pt idx="1057">
                  <c:v>35129</c:v>
                </c:pt>
                <c:pt idx="1058">
                  <c:v>35130</c:v>
                </c:pt>
                <c:pt idx="1059">
                  <c:v>35131</c:v>
                </c:pt>
                <c:pt idx="1060">
                  <c:v>35132</c:v>
                </c:pt>
                <c:pt idx="1061">
                  <c:v>35135</c:v>
                </c:pt>
                <c:pt idx="1062">
                  <c:v>35136</c:v>
                </c:pt>
                <c:pt idx="1063">
                  <c:v>35137</c:v>
                </c:pt>
                <c:pt idx="1064">
                  <c:v>35138</c:v>
                </c:pt>
                <c:pt idx="1065">
                  <c:v>35139</c:v>
                </c:pt>
                <c:pt idx="1066">
                  <c:v>35142</c:v>
                </c:pt>
                <c:pt idx="1067">
                  <c:v>35143</c:v>
                </c:pt>
                <c:pt idx="1068">
                  <c:v>35144</c:v>
                </c:pt>
                <c:pt idx="1069">
                  <c:v>35145</c:v>
                </c:pt>
                <c:pt idx="1070">
                  <c:v>35146</c:v>
                </c:pt>
                <c:pt idx="1071">
                  <c:v>35149</c:v>
                </c:pt>
                <c:pt idx="1072">
                  <c:v>35150</c:v>
                </c:pt>
                <c:pt idx="1073">
                  <c:v>35151</c:v>
                </c:pt>
                <c:pt idx="1074">
                  <c:v>35152</c:v>
                </c:pt>
                <c:pt idx="1075">
                  <c:v>35153</c:v>
                </c:pt>
                <c:pt idx="1076">
                  <c:v>35156</c:v>
                </c:pt>
                <c:pt idx="1077">
                  <c:v>35157</c:v>
                </c:pt>
                <c:pt idx="1078">
                  <c:v>35158</c:v>
                </c:pt>
                <c:pt idx="1079">
                  <c:v>35159</c:v>
                </c:pt>
                <c:pt idx="1080">
                  <c:v>35164</c:v>
                </c:pt>
                <c:pt idx="1081">
                  <c:v>35165</c:v>
                </c:pt>
                <c:pt idx="1082">
                  <c:v>35166</c:v>
                </c:pt>
                <c:pt idx="1083">
                  <c:v>35167</c:v>
                </c:pt>
                <c:pt idx="1084">
                  <c:v>35170</c:v>
                </c:pt>
                <c:pt idx="1085">
                  <c:v>35171</c:v>
                </c:pt>
                <c:pt idx="1086">
                  <c:v>35172</c:v>
                </c:pt>
                <c:pt idx="1087">
                  <c:v>35173</c:v>
                </c:pt>
                <c:pt idx="1088">
                  <c:v>35174</c:v>
                </c:pt>
                <c:pt idx="1089">
                  <c:v>35177</c:v>
                </c:pt>
                <c:pt idx="1090">
                  <c:v>35178</c:v>
                </c:pt>
                <c:pt idx="1091">
                  <c:v>35179</c:v>
                </c:pt>
                <c:pt idx="1092">
                  <c:v>35180</c:v>
                </c:pt>
                <c:pt idx="1093">
                  <c:v>35181</c:v>
                </c:pt>
                <c:pt idx="1094">
                  <c:v>35184</c:v>
                </c:pt>
                <c:pt idx="1095">
                  <c:v>35185</c:v>
                </c:pt>
                <c:pt idx="1096">
                  <c:v>35186</c:v>
                </c:pt>
                <c:pt idx="1097">
                  <c:v>35187</c:v>
                </c:pt>
                <c:pt idx="1098">
                  <c:v>35188</c:v>
                </c:pt>
                <c:pt idx="1099">
                  <c:v>35192</c:v>
                </c:pt>
                <c:pt idx="1100">
                  <c:v>35193</c:v>
                </c:pt>
                <c:pt idx="1101">
                  <c:v>35194</c:v>
                </c:pt>
                <c:pt idx="1102">
                  <c:v>35195</c:v>
                </c:pt>
                <c:pt idx="1103">
                  <c:v>35198</c:v>
                </c:pt>
                <c:pt idx="1104">
                  <c:v>35199</c:v>
                </c:pt>
                <c:pt idx="1105">
                  <c:v>35200</c:v>
                </c:pt>
                <c:pt idx="1106">
                  <c:v>35201</c:v>
                </c:pt>
                <c:pt idx="1107">
                  <c:v>35202</c:v>
                </c:pt>
                <c:pt idx="1108">
                  <c:v>35205</c:v>
                </c:pt>
                <c:pt idx="1109">
                  <c:v>35206</c:v>
                </c:pt>
                <c:pt idx="1110">
                  <c:v>35207</c:v>
                </c:pt>
                <c:pt idx="1111">
                  <c:v>35208</c:v>
                </c:pt>
                <c:pt idx="1112">
                  <c:v>35209</c:v>
                </c:pt>
                <c:pt idx="1113">
                  <c:v>35213</c:v>
                </c:pt>
                <c:pt idx="1114">
                  <c:v>35214</c:v>
                </c:pt>
                <c:pt idx="1115">
                  <c:v>35215</c:v>
                </c:pt>
                <c:pt idx="1116">
                  <c:v>35216</c:v>
                </c:pt>
                <c:pt idx="1117">
                  <c:v>35219</c:v>
                </c:pt>
                <c:pt idx="1118">
                  <c:v>35220</c:v>
                </c:pt>
                <c:pt idx="1119">
                  <c:v>35221</c:v>
                </c:pt>
                <c:pt idx="1120">
                  <c:v>35222</c:v>
                </c:pt>
                <c:pt idx="1121">
                  <c:v>35223</c:v>
                </c:pt>
                <c:pt idx="1122">
                  <c:v>35226</c:v>
                </c:pt>
                <c:pt idx="1123">
                  <c:v>35227</c:v>
                </c:pt>
                <c:pt idx="1124">
                  <c:v>35228</c:v>
                </c:pt>
                <c:pt idx="1125">
                  <c:v>35229</c:v>
                </c:pt>
                <c:pt idx="1126">
                  <c:v>35230</c:v>
                </c:pt>
                <c:pt idx="1127">
                  <c:v>35233</c:v>
                </c:pt>
                <c:pt idx="1128">
                  <c:v>35234</c:v>
                </c:pt>
                <c:pt idx="1129">
                  <c:v>35235</c:v>
                </c:pt>
                <c:pt idx="1130">
                  <c:v>35236</c:v>
                </c:pt>
                <c:pt idx="1131">
                  <c:v>35237</c:v>
                </c:pt>
                <c:pt idx="1132">
                  <c:v>35240</c:v>
                </c:pt>
                <c:pt idx="1133">
                  <c:v>35241</c:v>
                </c:pt>
                <c:pt idx="1134">
                  <c:v>35242</c:v>
                </c:pt>
                <c:pt idx="1135">
                  <c:v>35243</c:v>
                </c:pt>
                <c:pt idx="1136">
                  <c:v>35244</c:v>
                </c:pt>
                <c:pt idx="1137">
                  <c:v>35247</c:v>
                </c:pt>
                <c:pt idx="1138">
                  <c:v>35248</c:v>
                </c:pt>
                <c:pt idx="1139">
                  <c:v>35249</c:v>
                </c:pt>
                <c:pt idx="1140">
                  <c:v>35250</c:v>
                </c:pt>
                <c:pt idx="1141">
                  <c:v>35251</c:v>
                </c:pt>
                <c:pt idx="1142">
                  <c:v>35254</c:v>
                </c:pt>
                <c:pt idx="1143">
                  <c:v>35255</c:v>
                </c:pt>
                <c:pt idx="1144">
                  <c:v>35256</c:v>
                </c:pt>
                <c:pt idx="1145">
                  <c:v>35257</c:v>
                </c:pt>
                <c:pt idx="1146">
                  <c:v>35258</c:v>
                </c:pt>
                <c:pt idx="1147">
                  <c:v>35261</c:v>
                </c:pt>
                <c:pt idx="1148">
                  <c:v>35262</c:v>
                </c:pt>
                <c:pt idx="1149">
                  <c:v>35263</c:v>
                </c:pt>
                <c:pt idx="1150">
                  <c:v>35264</c:v>
                </c:pt>
                <c:pt idx="1151">
                  <c:v>35265</c:v>
                </c:pt>
                <c:pt idx="1152">
                  <c:v>35268</c:v>
                </c:pt>
                <c:pt idx="1153">
                  <c:v>35269</c:v>
                </c:pt>
                <c:pt idx="1154">
                  <c:v>35270</c:v>
                </c:pt>
                <c:pt idx="1155">
                  <c:v>35271</c:v>
                </c:pt>
                <c:pt idx="1156">
                  <c:v>35272</c:v>
                </c:pt>
                <c:pt idx="1157">
                  <c:v>35275</c:v>
                </c:pt>
                <c:pt idx="1158">
                  <c:v>35276</c:v>
                </c:pt>
                <c:pt idx="1159">
                  <c:v>35277</c:v>
                </c:pt>
                <c:pt idx="1160">
                  <c:v>35278</c:v>
                </c:pt>
                <c:pt idx="1161">
                  <c:v>35279</c:v>
                </c:pt>
                <c:pt idx="1162">
                  <c:v>35282</c:v>
                </c:pt>
                <c:pt idx="1163">
                  <c:v>35283</c:v>
                </c:pt>
                <c:pt idx="1164">
                  <c:v>35284</c:v>
                </c:pt>
                <c:pt idx="1165">
                  <c:v>35285</c:v>
                </c:pt>
                <c:pt idx="1166">
                  <c:v>35286</c:v>
                </c:pt>
                <c:pt idx="1167">
                  <c:v>35289</c:v>
                </c:pt>
                <c:pt idx="1168">
                  <c:v>35290</c:v>
                </c:pt>
                <c:pt idx="1169">
                  <c:v>35291</c:v>
                </c:pt>
                <c:pt idx="1170">
                  <c:v>35292</c:v>
                </c:pt>
                <c:pt idx="1171">
                  <c:v>35293</c:v>
                </c:pt>
                <c:pt idx="1172">
                  <c:v>35296</c:v>
                </c:pt>
                <c:pt idx="1173">
                  <c:v>35297</c:v>
                </c:pt>
                <c:pt idx="1174">
                  <c:v>35298</c:v>
                </c:pt>
                <c:pt idx="1175">
                  <c:v>35299</c:v>
                </c:pt>
                <c:pt idx="1176">
                  <c:v>35300</c:v>
                </c:pt>
                <c:pt idx="1177">
                  <c:v>35304</c:v>
                </c:pt>
                <c:pt idx="1178">
                  <c:v>35305</c:v>
                </c:pt>
                <c:pt idx="1179">
                  <c:v>35306</c:v>
                </c:pt>
                <c:pt idx="1180">
                  <c:v>35307</c:v>
                </c:pt>
                <c:pt idx="1181">
                  <c:v>35310</c:v>
                </c:pt>
                <c:pt idx="1182">
                  <c:v>35311</c:v>
                </c:pt>
                <c:pt idx="1183">
                  <c:v>35312</c:v>
                </c:pt>
                <c:pt idx="1184">
                  <c:v>35313</c:v>
                </c:pt>
                <c:pt idx="1185">
                  <c:v>35314</c:v>
                </c:pt>
                <c:pt idx="1186">
                  <c:v>35317</c:v>
                </c:pt>
                <c:pt idx="1187">
                  <c:v>35318</c:v>
                </c:pt>
                <c:pt idx="1188">
                  <c:v>35319</c:v>
                </c:pt>
                <c:pt idx="1189">
                  <c:v>35320</c:v>
                </c:pt>
                <c:pt idx="1190">
                  <c:v>35321</c:v>
                </c:pt>
                <c:pt idx="1191">
                  <c:v>35324</c:v>
                </c:pt>
                <c:pt idx="1192">
                  <c:v>35325</c:v>
                </c:pt>
                <c:pt idx="1193">
                  <c:v>35326</c:v>
                </c:pt>
                <c:pt idx="1194">
                  <c:v>35327</c:v>
                </c:pt>
                <c:pt idx="1195">
                  <c:v>35328</c:v>
                </c:pt>
                <c:pt idx="1196">
                  <c:v>35331</c:v>
                </c:pt>
                <c:pt idx="1197">
                  <c:v>35332</c:v>
                </c:pt>
                <c:pt idx="1198">
                  <c:v>35333</c:v>
                </c:pt>
                <c:pt idx="1199">
                  <c:v>35334</c:v>
                </c:pt>
                <c:pt idx="1200">
                  <c:v>35335</c:v>
                </c:pt>
                <c:pt idx="1201">
                  <c:v>35338</c:v>
                </c:pt>
                <c:pt idx="1202">
                  <c:v>35339</c:v>
                </c:pt>
                <c:pt idx="1203">
                  <c:v>35340</c:v>
                </c:pt>
                <c:pt idx="1204">
                  <c:v>35341</c:v>
                </c:pt>
                <c:pt idx="1205">
                  <c:v>35342</c:v>
                </c:pt>
                <c:pt idx="1206">
                  <c:v>35345</c:v>
                </c:pt>
                <c:pt idx="1207">
                  <c:v>35346</c:v>
                </c:pt>
                <c:pt idx="1208">
                  <c:v>35347</c:v>
                </c:pt>
                <c:pt idx="1209">
                  <c:v>35348</c:v>
                </c:pt>
                <c:pt idx="1210">
                  <c:v>35349</c:v>
                </c:pt>
                <c:pt idx="1211">
                  <c:v>35352</c:v>
                </c:pt>
                <c:pt idx="1212">
                  <c:v>35353</c:v>
                </c:pt>
                <c:pt idx="1213">
                  <c:v>35354</c:v>
                </c:pt>
                <c:pt idx="1214">
                  <c:v>35355</c:v>
                </c:pt>
                <c:pt idx="1215">
                  <c:v>35356</c:v>
                </c:pt>
                <c:pt idx="1216">
                  <c:v>35359</c:v>
                </c:pt>
                <c:pt idx="1217">
                  <c:v>35360</c:v>
                </c:pt>
                <c:pt idx="1218">
                  <c:v>35361</c:v>
                </c:pt>
                <c:pt idx="1219">
                  <c:v>35362</c:v>
                </c:pt>
                <c:pt idx="1220">
                  <c:v>35363</c:v>
                </c:pt>
                <c:pt idx="1221">
                  <c:v>35366</c:v>
                </c:pt>
                <c:pt idx="1222">
                  <c:v>35367</c:v>
                </c:pt>
                <c:pt idx="1223">
                  <c:v>35368</c:v>
                </c:pt>
                <c:pt idx="1224">
                  <c:v>35369</c:v>
                </c:pt>
                <c:pt idx="1225">
                  <c:v>35370</c:v>
                </c:pt>
                <c:pt idx="1226">
                  <c:v>35373</c:v>
                </c:pt>
                <c:pt idx="1227">
                  <c:v>35374</c:v>
                </c:pt>
                <c:pt idx="1228">
                  <c:v>35375</c:v>
                </c:pt>
                <c:pt idx="1229">
                  <c:v>35376</c:v>
                </c:pt>
                <c:pt idx="1230">
                  <c:v>35377</c:v>
                </c:pt>
                <c:pt idx="1231">
                  <c:v>35380</c:v>
                </c:pt>
                <c:pt idx="1232">
                  <c:v>35381</c:v>
                </c:pt>
                <c:pt idx="1233">
                  <c:v>35382</c:v>
                </c:pt>
                <c:pt idx="1234">
                  <c:v>35383</c:v>
                </c:pt>
                <c:pt idx="1235">
                  <c:v>35384</c:v>
                </c:pt>
                <c:pt idx="1236">
                  <c:v>35387</c:v>
                </c:pt>
                <c:pt idx="1237">
                  <c:v>35388</c:v>
                </c:pt>
                <c:pt idx="1238">
                  <c:v>35389</c:v>
                </c:pt>
                <c:pt idx="1239">
                  <c:v>35390</c:v>
                </c:pt>
                <c:pt idx="1240">
                  <c:v>35391</c:v>
                </c:pt>
                <c:pt idx="1241">
                  <c:v>35394</c:v>
                </c:pt>
                <c:pt idx="1242">
                  <c:v>35395</c:v>
                </c:pt>
                <c:pt idx="1243">
                  <c:v>35396</c:v>
                </c:pt>
                <c:pt idx="1244">
                  <c:v>35397</c:v>
                </c:pt>
                <c:pt idx="1245">
                  <c:v>35398</c:v>
                </c:pt>
                <c:pt idx="1246">
                  <c:v>35401</c:v>
                </c:pt>
                <c:pt idx="1247">
                  <c:v>35402</c:v>
                </c:pt>
                <c:pt idx="1248">
                  <c:v>35403</c:v>
                </c:pt>
                <c:pt idx="1249">
                  <c:v>35404</c:v>
                </c:pt>
                <c:pt idx="1250">
                  <c:v>35405</c:v>
                </c:pt>
                <c:pt idx="1251">
                  <c:v>35408</c:v>
                </c:pt>
                <c:pt idx="1252">
                  <c:v>35409</c:v>
                </c:pt>
                <c:pt idx="1253">
                  <c:v>35410</c:v>
                </c:pt>
                <c:pt idx="1254">
                  <c:v>35411</c:v>
                </c:pt>
                <c:pt idx="1255">
                  <c:v>35412</c:v>
                </c:pt>
                <c:pt idx="1256">
                  <c:v>35415</c:v>
                </c:pt>
                <c:pt idx="1257">
                  <c:v>35416</c:v>
                </c:pt>
                <c:pt idx="1258">
                  <c:v>35417</c:v>
                </c:pt>
                <c:pt idx="1259">
                  <c:v>35418</c:v>
                </c:pt>
                <c:pt idx="1260">
                  <c:v>35419</c:v>
                </c:pt>
                <c:pt idx="1261">
                  <c:v>35422</c:v>
                </c:pt>
                <c:pt idx="1262">
                  <c:v>35423</c:v>
                </c:pt>
                <c:pt idx="1263">
                  <c:v>35426</c:v>
                </c:pt>
                <c:pt idx="1264">
                  <c:v>35429</c:v>
                </c:pt>
                <c:pt idx="1265">
                  <c:v>35430</c:v>
                </c:pt>
                <c:pt idx="1266">
                  <c:v>35432</c:v>
                </c:pt>
                <c:pt idx="1267">
                  <c:v>35433</c:v>
                </c:pt>
                <c:pt idx="1268">
                  <c:v>35436</c:v>
                </c:pt>
                <c:pt idx="1269">
                  <c:v>35437</c:v>
                </c:pt>
                <c:pt idx="1270">
                  <c:v>35438</c:v>
                </c:pt>
                <c:pt idx="1271">
                  <c:v>35439</c:v>
                </c:pt>
                <c:pt idx="1272">
                  <c:v>35440</c:v>
                </c:pt>
                <c:pt idx="1273">
                  <c:v>35443</c:v>
                </c:pt>
                <c:pt idx="1274">
                  <c:v>35444</c:v>
                </c:pt>
                <c:pt idx="1275">
                  <c:v>35445</c:v>
                </c:pt>
                <c:pt idx="1276">
                  <c:v>35446</c:v>
                </c:pt>
                <c:pt idx="1277">
                  <c:v>35447</c:v>
                </c:pt>
                <c:pt idx="1278">
                  <c:v>35450</c:v>
                </c:pt>
                <c:pt idx="1279">
                  <c:v>35451</c:v>
                </c:pt>
                <c:pt idx="1280">
                  <c:v>35452</c:v>
                </c:pt>
                <c:pt idx="1281">
                  <c:v>35453</c:v>
                </c:pt>
                <c:pt idx="1282">
                  <c:v>35454</c:v>
                </c:pt>
                <c:pt idx="1283">
                  <c:v>35457</c:v>
                </c:pt>
                <c:pt idx="1284">
                  <c:v>35458</c:v>
                </c:pt>
                <c:pt idx="1285">
                  <c:v>35459</c:v>
                </c:pt>
                <c:pt idx="1286">
                  <c:v>35460</c:v>
                </c:pt>
                <c:pt idx="1287">
                  <c:v>35461</c:v>
                </c:pt>
                <c:pt idx="1288">
                  <c:v>35464</c:v>
                </c:pt>
                <c:pt idx="1289">
                  <c:v>35465</c:v>
                </c:pt>
                <c:pt idx="1290">
                  <c:v>35466</c:v>
                </c:pt>
                <c:pt idx="1291">
                  <c:v>35467</c:v>
                </c:pt>
                <c:pt idx="1292">
                  <c:v>35468</c:v>
                </c:pt>
                <c:pt idx="1293">
                  <c:v>35471</c:v>
                </c:pt>
                <c:pt idx="1294">
                  <c:v>35472</c:v>
                </c:pt>
                <c:pt idx="1295">
                  <c:v>35473</c:v>
                </c:pt>
                <c:pt idx="1296">
                  <c:v>35474</c:v>
                </c:pt>
                <c:pt idx="1297">
                  <c:v>35475</c:v>
                </c:pt>
                <c:pt idx="1298">
                  <c:v>35478</c:v>
                </c:pt>
                <c:pt idx="1299">
                  <c:v>35479</c:v>
                </c:pt>
                <c:pt idx="1300">
                  <c:v>35480</c:v>
                </c:pt>
                <c:pt idx="1301">
                  <c:v>35481</c:v>
                </c:pt>
                <c:pt idx="1302">
                  <c:v>35482</c:v>
                </c:pt>
                <c:pt idx="1303">
                  <c:v>35485</c:v>
                </c:pt>
                <c:pt idx="1304">
                  <c:v>35486</c:v>
                </c:pt>
                <c:pt idx="1305">
                  <c:v>35487</c:v>
                </c:pt>
                <c:pt idx="1306">
                  <c:v>35488</c:v>
                </c:pt>
                <c:pt idx="1307">
                  <c:v>35489</c:v>
                </c:pt>
                <c:pt idx="1308">
                  <c:v>35492</c:v>
                </c:pt>
                <c:pt idx="1309">
                  <c:v>35493</c:v>
                </c:pt>
                <c:pt idx="1310">
                  <c:v>35494</c:v>
                </c:pt>
                <c:pt idx="1311">
                  <c:v>35495</c:v>
                </c:pt>
                <c:pt idx="1312">
                  <c:v>35496</c:v>
                </c:pt>
                <c:pt idx="1313">
                  <c:v>35499</c:v>
                </c:pt>
                <c:pt idx="1314">
                  <c:v>35500</c:v>
                </c:pt>
                <c:pt idx="1315">
                  <c:v>35501</c:v>
                </c:pt>
                <c:pt idx="1316">
                  <c:v>35502</c:v>
                </c:pt>
                <c:pt idx="1317">
                  <c:v>35503</c:v>
                </c:pt>
                <c:pt idx="1318">
                  <c:v>35506</c:v>
                </c:pt>
                <c:pt idx="1319">
                  <c:v>35507</c:v>
                </c:pt>
                <c:pt idx="1320">
                  <c:v>35508</c:v>
                </c:pt>
                <c:pt idx="1321">
                  <c:v>35509</c:v>
                </c:pt>
                <c:pt idx="1322">
                  <c:v>35510</c:v>
                </c:pt>
                <c:pt idx="1323">
                  <c:v>35513</c:v>
                </c:pt>
                <c:pt idx="1324">
                  <c:v>35514</c:v>
                </c:pt>
                <c:pt idx="1325">
                  <c:v>35515</c:v>
                </c:pt>
                <c:pt idx="1326">
                  <c:v>35516</c:v>
                </c:pt>
                <c:pt idx="1327">
                  <c:v>35521</c:v>
                </c:pt>
                <c:pt idx="1328">
                  <c:v>35522</c:v>
                </c:pt>
                <c:pt idx="1329">
                  <c:v>35523</c:v>
                </c:pt>
                <c:pt idx="1330">
                  <c:v>35524</c:v>
                </c:pt>
                <c:pt idx="1331">
                  <c:v>35527</c:v>
                </c:pt>
                <c:pt idx="1332">
                  <c:v>35528</c:v>
                </c:pt>
                <c:pt idx="1333">
                  <c:v>35529</c:v>
                </c:pt>
                <c:pt idx="1334">
                  <c:v>35530</c:v>
                </c:pt>
                <c:pt idx="1335">
                  <c:v>35531</c:v>
                </c:pt>
                <c:pt idx="1336">
                  <c:v>35534</c:v>
                </c:pt>
                <c:pt idx="1337">
                  <c:v>35535</c:v>
                </c:pt>
                <c:pt idx="1338">
                  <c:v>35536</c:v>
                </c:pt>
                <c:pt idx="1339">
                  <c:v>35537</c:v>
                </c:pt>
                <c:pt idx="1340">
                  <c:v>35538</c:v>
                </c:pt>
                <c:pt idx="1341">
                  <c:v>35541</c:v>
                </c:pt>
                <c:pt idx="1342">
                  <c:v>35542</c:v>
                </c:pt>
                <c:pt idx="1343">
                  <c:v>35543</c:v>
                </c:pt>
                <c:pt idx="1344">
                  <c:v>35544</c:v>
                </c:pt>
                <c:pt idx="1345">
                  <c:v>35545</c:v>
                </c:pt>
                <c:pt idx="1346">
                  <c:v>35548</c:v>
                </c:pt>
                <c:pt idx="1347">
                  <c:v>35549</c:v>
                </c:pt>
                <c:pt idx="1348">
                  <c:v>35550</c:v>
                </c:pt>
                <c:pt idx="1349">
                  <c:v>35551</c:v>
                </c:pt>
                <c:pt idx="1350">
                  <c:v>35552</c:v>
                </c:pt>
                <c:pt idx="1351">
                  <c:v>35556</c:v>
                </c:pt>
                <c:pt idx="1352">
                  <c:v>35557</c:v>
                </c:pt>
                <c:pt idx="1353">
                  <c:v>35558</c:v>
                </c:pt>
                <c:pt idx="1354">
                  <c:v>35559</c:v>
                </c:pt>
                <c:pt idx="1355">
                  <c:v>35562</c:v>
                </c:pt>
                <c:pt idx="1356">
                  <c:v>35563</c:v>
                </c:pt>
                <c:pt idx="1357">
                  <c:v>35564</c:v>
                </c:pt>
                <c:pt idx="1358">
                  <c:v>35565</c:v>
                </c:pt>
                <c:pt idx="1359">
                  <c:v>35566</c:v>
                </c:pt>
                <c:pt idx="1360">
                  <c:v>35569</c:v>
                </c:pt>
                <c:pt idx="1361">
                  <c:v>35570</c:v>
                </c:pt>
                <c:pt idx="1362">
                  <c:v>35571</c:v>
                </c:pt>
                <c:pt idx="1363">
                  <c:v>35572</c:v>
                </c:pt>
                <c:pt idx="1364">
                  <c:v>35573</c:v>
                </c:pt>
                <c:pt idx="1365">
                  <c:v>35577</c:v>
                </c:pt>
                <c:pt idx="1366">
                  <c:v>35578</c:v>
                </c:pt>
                <c:pt idx="1367">
                  <c:v>35579</c:v>
                </c:pt>
                <c:pt idx="1368">
                  <c:v>35580</c:v>
                </c:pt>
                <c:pt idx="1369">
                  <c:v>35583</c:v>
                </c:pt>
                <c:pt idx="1370">
                  <c:v>35584</c:v>
                </c:pt>
                <c:pt idx="1371">
                  <c:v>35585</c:v>
                </c:pt>
                <c:pt idx="1372">
                  <c:v>35586</c:v>
                </c:pt>
                <c:pt idx="1373">
                  <c:v>35587</c:v>
                </c:pt>
                <c:pt idx="1374">
                  <c:v>35590</c:v>
                </c:pt>
                <c:pt idx="1375">
                  <c:v>35591</c:v>
                </c:pt>
                <c:pt idx="1376">
                  <c:v>35592</c:v>
                </c:pt>
                <c:pt idx="1377">
                  <c:v>35593</c:v>
                </c:pt>
                <c:pt idx="1378">
                  <c:v>35594</c:v>
                </c:pt>
                <c:pt idx="1379">
                  <c:v>35597</c:v>
                </c:pt>
                <c:pt idx="1380">
                  <c:v>35598</c:v>
                </c:pt>
                <c:pt idx="1381">
                  <c:v>35599</c:v>
                </c:pt>
                <c:pt idx="1382">
                  <c:v>35600</c:v>
                </c:pt>
                <c:pt idx="1383">
                  <c:v>35601</c:v>
                </c:pt>
                <c:pt idx="1384">
                  <c:v>35604</c:v>
                </c:pt>
                <c:pt idx="1385">
                  <c:v>35605</c:v>
                </c:pt>
                <c:pt idx="1386">
                  <c:v>35606</c:v>
                </c:pt>
                <c:pt idx="1387">
                  <c:v>35607</c:v>
                </c:pt>
                <c:pt idx="1388">
                  <c:v>35608</c:v>
                </c:pt>
                <c:pt idx="1389">
                  <c:v>35611</c:v>
                </c:pt>
                <c:pt idx="1390">
                  <c:v>35612</c:v>
                </c:pt>
                <c:pt idx="1391">
                  <c:v>35613</c:v>
                </c:pt>
                <c:pt idx="1392">
                  <c:v>35614</c:v>
                </c:pt>
                <c:pt idx="1393">
                  <c:v>35615</c:v>
                </c:pt>
                <c:pt idx="1394">
                  <c:v>35618</c:v>
                </c:pt>
                <c:pt idx="1395">
                  <c:v>35619</c:v>
                </c:pt>
                <c:pt idx="1396">
                  <c:v>35620</c:v>
                </c:pt>
                <c:pt idx="1397">
                  <c:v>35621</c:v>
                </c:pt>
                <c:pt idx="1398">
                  <c:v>35622</c:v>
                </c:pt>
                <c:pt idx="1399">
                  <c:v>35625</c:v>
                </c:pt>
                <c:pt idx="1400">
                  <c:v>35626</c:v>
                </c:pt>
                <c:pt idx="1401">
                  <c:v>35627</c:v>
                </c:pt>
                <c:pt idx="1402">
                  <c:v>35628</c:v>
                </c:pt>
                <c:pt idx="1403">
                  <c:v>35629</c:v>
                </c:pt>
                <c:pt idx="1404">
                  <c:v>35632</c:v>
                </c:pt>
                <c:pt idx="1405">
                  <c:v>35633</c:v>
                </c:pt>
                <c:pt idx="1406">
                  <c:v>35634</c:v>
                </c:pt>
                <c:pt idx="1407">
                  <c:v>35635</c:v>
                </c:pt>
                <c:pt idx="1408">
                  <c:v>35636</c:v>
                </c:pt>
                <c:pt idx="1409">
                  <c:v>35639</c:v>
                </c:pt>
                <c:pt idx="1410">
                  <c:v>35640</c:v>
                </c:pt>
                <c:pt idx="1411">
                  <c:v>35641</c:v>
                </c:pt>
                <c:pt idx="1412">
                  <c:v>35642</c:v>
                </c:pt>
                <c:pt idx="1413">
                  <c:v>35643</c:v>
                </c:pt>
                <c:pt idx="1414">
                  <c:v>35646</c:v>
                </c:pt>
                <c:pt idx="1415">
                  <c:v>35647</c:v>
                </c:pt>
                <c:pt idx="1416">
                  <c:v>35648</c:v>
                </c:pt>
                <c:pt idx="1417">
                  <c:v>35649</c:v>
                </c:pt>
                <c:pt idx="1418">
                  <c:v>35650</c:v>
                </c:pt>
                <c:pt idx="1419">
                  <c:v>35653</c:v>
                </c:pt>
                <c:pt idx="1420">
                  <c:v>35654</c:v>
                </c:pt>
                <c:pt idx="1421">
                  <c:v>35655</c:v>
                </c:pt>
                <c:pt idx="1422">
                  <c:v>35656</c:v>
                </c:pt>
                <c:pt idx="1423">
                  <c:v>35657</c:v>
                </c:pt>
                <c:pt idx="1424">
                  <c:v>35660</c:v>
                </c:pt>
                <c:pt idx="1425">
                  <c:v>35661</c:v>
                </c:pt>
                <c:pt idx="1426">
                  <c:v>35662</c:v>
                </c:pt>
                <c:pt idx="1427">
                  <c:v>35663</c:v>
                </c:pt>
                <c:pt idx="1428">
                  <c:v>35664</c:v>
                </c:pt>
                <c:pt idx="1429">
                  <c:v>35668</c:v>
                </c:pt>
                <c:pt idx="1430">
                  <c:v>35669</c:v>
                </c:pt>
                <c:pt idx="1431">
                  <c:v>35670</c:v>
                </c:pt>
                <c:pt idx="1432">
                  <c:v>35671</c:v>
                </c:pt>
                <c:pt idx="1433">
                  <c:v>35674</c:v>
                </c:pt>
                <c:pt idx="1434">
                  <c:v>35675</c:v>
                </c:pt>
                <c:pt idx="1435">
                  <c:v>35676</c:v>
                </c:pt>
                <c:pt idx="1436">
                  <c:v>35677</c:v>
                </c:pt>
                <c:pt idx="1437">
                  <c:v>35678</c:v>
                </c:pt>
                <c:pt idx="1438">
                  <c:v>35681</c:v>
                </c:pt>
                <c:pt idx="1439">
                  <c:v>35682</c:v>
                </c:pt>
                <c:pt idx="1440">
                  <c:v>35683</c:v>
                </c:pt>
                <c:pt idx="1441">
                  <c:v>35684</c:v>
                </c:pt>
                <c:pt idx="1442">
                  <c:v>35685</c:v>
                </c:pt>
                <c:pt idx="1443">
                  <c:v>35688</c:v>
                </c:pt>
                <c:pt idx="1444">
                  <c:v>35689</c:v>
                </c:pt>
                <c:pt idx="1445">
                  <c:v>35690</c:v>
                </c:pt>
                <c:pt idx="1446">
                  <c:v>35691</c:v>
                </c:pt>
                <c:pt idx="1447">
                  <c:v>35692</c:v>
                </c:pt>
                <c:pt idx="1448">
                  <c:v>35695</c:v>
                </c:pt>
                <c:pt idx="1449">
                  <c:v>35696</c:v>
                </c:pt>
                <c:pt idx="1450">
                  <c:v>35697</c:v>
                </c:pt>
                <c:pt idx="1451">
                  <c:v>35698</c:v>
                </c:pt>
                <c:pt idx="1452">
                  <c:v>35699</c:v>
                </c:pt>
                <c:pt idx="1453">
                  <c:v>35702</c:v>
                </c:pt>
                <c:pt idx="1454">
                  <c:v>35703</c:v>
                </c:pt>
                <c:pt idx="1455">
                  <c:v>35704</c:v>
                </c:pt>
                <c:pt idx="1456">
                  <c:v>35705</c:v>
                </c:pt>
                <c:pt idx="1457">
                  <c:v>35706</c:v>
                </c:pt>
                <c:pt idx="1458">
                  <c:v>35709</c:v>
                </c:pt>
                <c:pt idx="1459">
                  <c:v>35710</c:v>
                </c:pt>
                <c:pt idx="1460">
                  <c:v>35711</c:v>
                </c:pt>
                <c:pt idx="1461">
                  <c:v>35712</c:v>
                </c:pt>
                <c:pt idx="1462">
                  <c:v>35713</c:v>
                </c:pt>
                <c:pt idx="1463">
                  <c:v>35716</c:v>
                </c:pt>
                <c:pt idx="1464">
                  <c:v>35717</c:v>
                </c:pt>
                <c:pt idx="1465">
                  <c:v>35718</c:v>
                </c:pt>
                <c:pt idx="1466">
                  <c:v>35719</c:v>
                </c:pt>
                <c:pt idx="1467">
                  <c:v>35720</c:v>
                </c:pt>
                <c:pt idx="1468">
                  <c:v>35723</c:v>
                </c:pt>
                <c:pt idx="1469">
                  <c:v>35724</c:v>
                </c:pt>
                <c:pt idx="1470">
                  <c:v>35725</c:v>
                </c:pt>
                <c:pt idx="1471">
                  <c:v>35726</c:v>
                </c:pt>
                <c:pt idx="1472">
                  <c:v>35727</c:v>
                </c:pt>
                <c:pt idx="1473">
                  <c:v>35730</c:v>
                </c:pt>
                <c:pt idx="1474">
                  <c:v>35731</c:v>
                </c:pt>
                <c:pt idx="1475">
                  <c:v>35733</c:v>
                </c:pt>
                <c:pt idx="1476">
                  <c:v>35734</c:v>
                </c:pt>
                <c:pt idx="1477">
                  <c:v>35737</c:v>
                </c:pt>
                <c:pt idx="1478">
                  <c:v>35738</c:v>
                </c:pt>
                <c:pt idx="1479">
                  <c:v>35739</c:v>
                </c:pt>
                <c:pt idx="1480">
                  <c:v>35740</c:v>
                </c:pt>
                <c:pt idx="1481">
                  <c:v>35741</c:v>
                </c:pt>
                <c:pt idx="1482">
                  <c:v>35744</c:v>
                </c:pt>
                <c:pt idx="1483">
                  <c:v>35745</c:v>
                </c:pt>
                <c:pt idx="1484">
                  <c:v>35746</c:v>
                </c:pt>
                <c:pt idx="1485">
                  <c:v>35747</c:v>
                </c:pt>
                <c:pt idx="1486">
                  <c:v>35748</c:v>
                </c:pt>
                <c:pt idx="1487">
                  <c:v>35751</c:v>
                </c:pt>
                <c:pt idx="1488">
                  <c:v>35752</c:v>
                </c:pt>
                <c:pt idx="1489">
                  <c:v>35753</c:v>
                </c:pt>
                <c:pt idx="1490">
                  <c:v>35754</c:v>
                </c:pt>
                <c:pt idx="1491">
                  <c:v>35755</c:v>
                </c:pt>
                <c:pt idx="1492">
                  <c:v>35758</c:v>
                </c:pt>
                <c:pt idx="1493">
                  <c:v>35759</c:v>
                </c:pt>
                <c:pt idx="1494">
                  <c:v>35760</c:v>
                </c:pt>
                <c:pt idx="1495">
                  <c:v>35761</c:v>
                </c:pt>
                <c:pt idx="1496">
                  <c:v>35762</c:v>
                </c:pt>
                <c:pt idx="1497">
                  <c:v>35765</c:v>
                </c:pt>
                <c:pt idx="1498">
                  <c:v>35766</c:v>
                </c:pt>
                <c:pt idx="1499">
                  <c:v>35767</c:v>
                </c:pt>
                <c:pt idx="1500">
                  <c:v>35768</c:v>
                </c:pt>
                <c:pt idx="1501">
                  <c:v>35769</c:v>
                </c:pt>
                <c:pt idx="1502">
                  <c:v>35772</c:v>
                </c:pt>
                <c:pt idx="1503">
                  <c:v>35773</c:v>
                </c:pt>
                <c:pt idx="1504">
                  <c:v>35774</c:v>
                </c:pt>
                <c:pt idx="1505">
                  <c:v>35775</c:v>
                </c:pt>
                <c:pt idx="1506">
                  <c:v>35776</c:v>
                </c:pt>
                <c:pt idx="1507">
                  <c:v>35779</c:v>
                </c:pt>
                <c:pt idx="1508">
                  <c:v>35780</c:v>
                </c:pt>
                <c:pt idx="1509">
                  <c:v>35781</c:v>
                </c:pt>
                <c:pt idx="1510">
                  <c:v>35782</c:v>
                </c:pt>
                <c:pt idx="1511">
                  <c:v>35783</c:v>
                </c:pt>
                <c:pt idx="1512">
                  <c:v>35786</c:v>
                </c:pt>
                <c:pt idx="1513">
                  <c:v>35787</c:v>
                </c:pt>
                <c:pt idx="1514">
                  <c:v>35788</c:v>
                </c:pt>
                <c:pt idx="1515">
                  <c:v>35793</c:v>
                </c:pt>
                <c:pt idx="1516">
                  <c:v>35794</c:v>
                </c:pt>
                <c:pt idx="1517">
                  <c:v>35795</c:v>
                </c:pt>
                <c:pt idx="1518">
                  <c:v>35797</c:v>
                </c:pt>
                <c:pt idx="1519">
                  <c:v>35800</c:v>
                </c:pt>
                <c:pt idx="1520">
                  <c:v>35801</c:v>
                </c:pt>
                <c:pt idx="1521">
                  <c:v>35802</c:v>
                </c:pt>
                <c:pt idx="1522">
                  <c:v>35803</c:v>
                </c:pt>
                <c:pt idx="1523">
                  <c:v>35804</c:v>
                </c:pt>
                <c:pt idx="1524">
                  <c:v>35807</c:v>
                </c:pt>
                <c:pt idx="1525">
                  <c:v>35808</c:v>
                </c:pt>
                <c:pt idx="1526">
                  <c:v>35809</c:v>
                </c:pt>
                <c:pt idx="1527">
                  <c:v>35810</c:v>
                </c:pt>
                <c:pt idx="1528">
                  <c:v>35811</c:v>
                </c:pt>
                <c:pt idx="1529">
                  <c:v>35814</c:v>
                </c:pt>
                <c:pt idx="1530">
                  <c:v>35815</c:v>
                </c:pt>
                <c:pt idx="1531">
                  <c:v>35816</c:v>
                </c:pt>
                <c:pt idx="1532">
                  <c:v>35817</c:v>
                </c:pt>
                <c:pt idx="1533">
                  <c:v>35818</c:v>
                </c:pt>
                <c:pt idx="1534">
                  <c:v>35821</c:v>
                </c:pt>
                <c:pt idx="1535">
                  <c:v>35822</c:v>
                </c:pt>
                <c:pt idx="1536">
                  <c:v>35823</c:v>
                </c:pt>
                <c:pt idx="1537">
                  <c:v>35824</c:v>
                </c:pt>
                <c:pt idx="1538">
                  <c:v>35825</c:v>
                </c:pt>
                <c:pt idx="1539">
                  <c:v>35828</c:v>
                </c:pt>
                <c:pt idx="1540">
                  <c:v>35829</c:v>
                </c:pt>
                <c:pt idx="1541">
                  <c:v>35830</c:v>
                </c:pt>
                <c:pt idx="1542">
                  <c:v>35831</c:v>
                </c:pt>
                <c:pt idx="1543">
                  <c:v>35832</c:v>
                </c:pt>
                <c:pt idx="1544">
                  <c:v>35835</c:v>
                </c:pt>
                <c:pt idx="1545">
                  <c:v>35836</c:v>
                </c:pt>
                <c:pt idx="1546">
                  <c:v>35837</c:v>
                </c:pt>
                <c:pt idx="1547">
                  <c:v>35838</c:v>
                </c:pt>
                <c:pt idx="1548">
                  <c:v>35839</c:v>
                </c:pt>
                <c:pt idx="1549">
                  <c:v>35842</c:v>
                </c:pt>
                <c:pt idx="1550">
                  <c:v>35843</c:v>
                </c:pt>
                <c:pt idx="1551">
                  <c:v>35844</c:v>
                </c:pt>
                <c:pt idx="1552">
                  <c:v>35845</c:v>
                </c:pt>
                <c:pt idx="1553">
                  <c:v>35846</c:v>
                </c:pt>
                <c:pt idx="1554">
                  <c:v>35849</c:v>
                </c:pt>
                <c:pt idx="1555">
                  <c:v>35850</c:v>
                </c:pt>
                <c:pt idx="1556">
                  <c:v>35851</c:v>
                </c:pt>
                <c:pt idx="1557">
                  <c:v>35852</c:v>
                </c:pt>
                <c:pt idx="1558">
                  <c:v>35853</c:v>
                </c:pt>
                <c:pt idx="1559">
                  <c:v>35856</c:v>
                </c:pt>
                <c:pt idx="1560">
                  <c:v>35857</c:v>
                </c:pt>
                <c:pt idx="1561">
                  <c:v>35858</c:v>
                </c:pt>
                <c:pt idx="1562">
                  <c:v>35859</c:v>
                </c:pt>
                <c:pt idx="1563">
                  <c:v>35860</c:v>
                </c:pt>
                <c:pt idx="1564">
                  <c:v>35863</c:v>
                </c:pt>
                <c:pt idx="1565">
                  <c:v>35864</c:v>
                </c:pt>
                <c:pt idx="1566">
                  <c:v>35865</c:v>
                </c:pt>
                <c:pt idx="1567">
                  <c:v>35866</c:v>
                </c:pt>
                <c:pt idx="1568">
                  <c:v>35867</c:v>
                </c:pt>
                <c:pt idx="1569">
                  <c:v>35870</c:v>
                </c:pt>
                <c:pt idx="1570">
                  <c:v>35871</c:v>
                </c:pt>
                <c:pt idx="1571">
                  <c:v>35872</c:v>
                </c:pt>
                <c:pt idx="1572">
                  <c:v>35873</c:v>
                </c:pt>
                <c:pt idx="1573">
                  <c:v>35874</c:v>
                </c:pt>
                <c:pt idx="1574">
                  <c:v>35877</c:v>
                </c:pt>
                <c:pt idx="1575">
                  <c:v>35878</c:v>
                </c:pt>
                <c:pt idx="1576">
                  <c:v>35879</c:v>
                </c:pt>
                <c:pt idx="1577">
                  <c:v>35880</c:v>
                </c:pt>
                <c:pt idx="1578">
                  <c:v>35881</c:v>
                </c:pt>
                <c:pt idx="1579">
                  <c:v>35884</c:v>
                </c:pt>
                <c:pt idx="1580">
                  <c:v>35885</c:v>
                </c:pt>
                <c:pt idx="1581">
                  <c:v>35886</c:v>
                </c:pt>
                <c:pt idx="1582">
                  <c:v>35887</c:v>
                </c:pt>
                <c:pt idx="1583">
                  <c:v>35888</c:v>
                </c:pt>
                <c:pt idx="1584">
                  <c:v>35891</c:v>
                </c:pt>
                <c:pt idx="1585">
                  <c:v>35892</c:v>
                </c:pt>
                <c:pt idx="1586">
                  <c:v>35893</c:v>
                </c:pt>
                <c:pt idx="1587">
                  <c:v>35894</c:v>
                </c:pt>
                <c:pt idx="1588">
                  <c:v>35899</c:v>
                </c:pt>
                <c:pt idx="1589">
                  <c:v>35900</c:v>
                </c:pt>
                <c:pt idx="1590">
                  <c:v>35901</c:v>
                </c:pt>
                <c:pt idx="1591">
                  <c:v>35902</c:v>
                </c:pt>
                <c:pt idx="1592">
                  <c:v>35905</c:v>
                </c:pt>
                <c:pt idx="1593">
                  <c:v>35906</c:v>
                </c:pt>
                <c:pt idx="1594">
                  <c:v>35907</c:v>
                </c:pt>
                <c:pt idx="1595">
                  <c:v>35908</c:v>
                </c:pt>
                <c:pt idx="1596">
                  <c:v>35909</c:v>
                </c:pt>
                <c:pt idx="1597">
                  <c:v>35912</c:v>
                </c:pt>
                <c:pt idx="1598">
                  <c:v>35913</c:v>
                </c:pt>
                <c:pt idx="1599">
                  <c:v>35914</c:v>
                </c:pt>
                <c:pt idx="1600">
                  <c:v>35915</c:v>
                </c:pt>
                <c:pt idx="1601">
                  <c:v>35916</c:v>
                </c:pt>
                <c:pt idx="1602">
                  <c:v>35920</c:v>
                </c:pt>
                <c:pt idx="1603">
                  <c:v>35921</c:v>
                </c:pt>
                <c:pt idx="1604">
                  <c:v>35922</c:v>
                </c:pt>
                <c:pt idx="1605">
                  <c:v>35923</c:v>
                </c:pt>
                <c:pt idx="1606">
                  <c:v>35926</c:v>
                </c:pt>
                <c:pt idx="1607">
                  <c:v>35927</c:v>
                </c:pt>
                <c:pt idx="1608">
                  <c:v>35928</c:v>
                </c:pt>
                <c:pt idx="1609">
                  <c:v>35929</c:v>
                </c:pt>
                <c:pt idx="1610">
                  <c:v>35930</c:v>
                </c:pt>
                <c:pt idx="1611">
                  <c:v>35933</c:v>
                </c:pt>
                <c:pt idx="1612">
                  <c:v>35934</c:v>
                </c:pt>
                <c:pt idx="1613">
                  <c:v>35935</c:v>
                </c:pt>
                <c:pt idx="1614">
                  <c:v>35936</c:v>
                </c:pt>
                <c:pt idx="1615">
                  <c:v>35937</c:v>
                </c:pt>
                <c:pt idx="1616">
                  <c:v>35941</c:v>
                </c:pt>
                <c:pt idx="1617">
                  <c:v>35942</c:v>
                </c:pt>
                <c:pt idx="1618">
                  <c:v>35943</c:v>
                </c:pt>
                <c:pt idx="1619">
                  <c:v>35944</c:v>
                </c:pt>
                <c:pt idx="1620">
                  <c:v>35947</c:v>
                </c:pt>
                <c:pt idx="1621">
                  <c:v>35948</c:v>
                </c:pt>
                <c:pt idx="1622">
                  <c:v>35949</c:v>
                </c:pt>
                <c:pt idx="1623">
                  <c:v>35950</c:v>
                </c:pt>
                <c:pt idx="1624">
                  <c:v>35951</c:v>
                </c:pt>
                <c:pt idx="1625">
                  <c:v>35954</c:v>
                </c:pt>
                <c:pt idx="1626">
                  <c:v>35955</c:v>
                </c:pt>
                <c:pt idx="1627">
                  <c:v>35956</c:v>
                </c:pt>
                <c:pt idx="1628">
                  <c:v>35957</c:v>
                </c:pt>
                <c:pt idx="1629">
                  <c:v>35958</c:v>
                </c:pt>
                <c:pt idx="1630">
                  <c:v>35961</c:v>
                </c:pt>
                <c:pt idx="1631">
                  <c:v>35962</c:v>
                </c:pt>
                <c:pt idx="1632">
                  <c:v>35963</c:v>
                </c:pt>
                <c:pt idx="1633">
                  <c:v>35964</c:v>
                </c:pt>
                <c:pt idx="1634">
                  <c:v>35965</c:v>
                </c:pt>
                <c:pt idx="1635">
                  <c:v>35968</c:v>
                </c:pt>
                <c:pt idx="1636">
                  <c:v>35969</c:v>
                </c:pt>
                <c:pt idx="1637">
                  <c:v>35970</c:v>
                </c:pt>
                <c:pt idx="1638">
                  <c:v>35971</c:v>
                </c:pt>
                <c:pt idx="1639">
                  <c:v>35972</c:v>
                </c:pt>
                <c:pt idx="1640">
                  <c:v>35975</c:v>
                </c:pt>
                <c:pt idx="1641">
                  <c:v>35976</c:v>
                </c:pt>
                <c:pt idx="1642">
                  <c:v>35977</c:v>
                </c:pt>
                <c:pt idx="1643">
                  <c:v>35978</c:v>
                </c:pt>
                <c:pt idx="1644">
                  <c:v>35979</c:v>
                </c:pt>
                <c:pt idx="1645">
                  <c:v>35982</c:v>
                </c:pt>
                <c:pt idx="1646">
                  <c:v>35983</c:v>
                </c:pt>
                <c:pt idx="1647">
                  <c:v>35984</c:v>
                </c:pt>
                <c:pt idx="1648">
                  <c:v>35985</c:v>
                </c:pt>
                <c:pt idx="1649">
                  <c:v>35986</c:v>
                </c:pt>
                <c:pt idx="1650">
                  <c:v>35989</c:v>
                </c:pt>
                <c:pt idx="1651">
                  <c:v>35990</c:v>
                </c:pt>
                <c:pt idx="1652">
                  <c:v>35991</c:v>
                </c:pt>
                <c:pt idx="1653">
                  <c:v>35992</c:v>
                </c:pt>
                <c:pt idx="1654">
                  <c:v>35993</c:v>
                </c:pt>
                <c:pt idx="1655">
                  <c:v>35996</c:v>
                </c:pt>
                <c:pt idx="1656">
                  <c:v>35997</c:v>
                </c:pt>
                <c:pt idx="1657">
                  <c:v>35998</c:v>
                </c:pt>
                <c:pt idx="1658">
                  <c:v>35999</c:v>
                </c:pt>
                <c:pt idx="1659">
                  <c:v>36000</c:v>
                </c:pt>
                <c:pt idx="1660">
                  <c:v>36003</c:v>
                </c:pt>
                <c:pt idx="1661">
                  <c:v>36004</c:v>
                </c:pt>
                <c:pt idx="1662">
                  <c:v>36005</c:v>
                </c:pt>
                <c:pt idx="1663">
                  <c:v>36006</c:v>
                </c:pt>
                <c:pt idx="1664">
                  <c:v>36007</c:v>
                </c:pt>
                <c:pt idx="1665">
                  <c:v>36010</c:v>
                </c:pt>
                <c:pt idx="1666">
                  <c:v>36011</c:v>
                </c:pt>
                <c:pt idx="1667">
                  <c:v>36012</c:v>
                </c:pt>
                <c:pt idx="1668">
                  <c:v>36013</c:v>
                </c:pt>
                <c:pt idx="1669">
                  <c:v>36014</c:v>
                </c:pt>
                <c:pt idx="1670">
                  <c:v>36017</c:v>
                </c:pt>
                <c:pt idx="1671">
                  <c:v>36018</c:v>
                </c:pt>
                <c:pt idx="1672">
                  <c:v>36019</c:v>
                </c:pt>
                <c:pt idx="1673">
                  <c:v>36020</c:v>
                </c:pt>
                <c:pt idx="1674">
                  <c:v>36021</c:v>
                </c:pt>
                <c:pt idx="1675">
                  <c:v>36024</c:v>
                </c:pt>
                <c:pt idx="1676">
                  <c:v>36025</c:v>
                </c:pt>
                <c:pt idx="1677">
                  <c:v>36026</c:v>
                </c:pt>
                <c:pt idx="1678">
                  <c:v>36027</c:v>
                </c:pt>
                <c:pt idx="1679">
                  <c:v>36028</c:v>
                </c:pt>
                <c:pt idx="1680">
                  <c:v>36031</c:v>
                </c:pt>
                <c:pt idx="1681">
                  <c:v>36032</c:v>
                </c:pt>
                <c:pt idx="1682">
                  <c:v>36033</c:v>
                </c:pt>
                <c:pt idx="1683">
                  <c:v>36034</c:v>
                </c:pt>
                <c:pt idx="1684">
                  <c:v>36035</c:v>
                </c:pt>
                <c:pt idx="1685">
                  <c:v>36039</c:v>
                </c:pt>
                <c:pt idx="1686">
                  <c:v>36040</c:v>
                </c:pt>
                <c:pt idx="1687">
                  <c:v>36041</c:v>
                </c:pt>
                <c:pt idx="1688">
                  <c:v>36042</c:v>
                </c:pt>
                <c:pt idx="1689">
                  <c:v>36045</c:v>
                </c:pt>
                <c:pt idx="1690">
                  <c:v>36046</c:v>
                </c:pt>
                <c:pt idx="1691">
                  <c:v>36047</c:v>
                </c:pt>
                <c:pt idx="1692">
                  <c:v>36048</c:v>
                </c:pt>
                <c:pt idx="1693">
                  <c:v>36049</c:v>
                </c:pt>
                <c:pt idx="1694">
                  <c:v>36052</c:v>
                </c:pt>
                <c:pt idx="1695">
                  <c:v>36053</c:v>
                </c:pt>
                <c:pt idx="1696">
                  <c:v>36054</c:v>
                </c:pt>
                <c:pt idx="1697">
                  <c:v>36055</c:v>
                </c:pt>
                <c:pt idx="1698">
                  <c:v>36056</c:v>
                </c:pt>
                <c:pt idx="1699">
                  <c:v>36059</c:v>
                </c:pt>
                <c:pt idx="1700">
                  <c:v>36060</c:v>
                </c:pt>
                <c:pt idx="1701">
                  <c:v>36061</c:v>
                </c:pt>
                <c:pt idx="1702">
                  <c:v>36062</c:v>
                </c:pt>
                <c:pt idx="1703">
                  <c:v>36063</c:v>
                </c:pt>
                <c:pt idx="1704">
                  <c:v>36066</c:v>
                </c:pt>
                <c:pt idx="1705">
                  <c:v>36067</c:v>
                </c:pt>
                <c:pt idx="1706">
                  <c:v>36068</c:v>
                </c:pt>
                <c:pt idx="1707">
                  <c:v>36069</c:v>
                </c:pt>
                <c:pt idx="1708">
                  <c:v>36070</c:v>
                </c:pt>
                <c:pt idx="1709">
                  <c:v>36073</c:v>
                </c:pt>
                <c:pt idx="1710">
                  <c:v>36074</c:v>
                </c:pt>
                <c:pt idx="1711">
                  <c:v>36075</c:v>
                </c:pt>
                <c:pt idx="1712">
                  <c:v>36076</c:v>
                </c:pt>
                <c:pt idx="1713">
                  <c:v>36077</c:v>
                </c:pt>
                <c:pt idx="1714">
                  <c:v>36080</c:v>
                </c:pt>
                <c:pt idx="1715">
                  <c:v>36081</c:v>
                </c:pt>
                <c:pt idx="1716">
                  <c:v>36082</c:v>
                </c:pt>
                <c:pt idx="1717">
                  <c:v>36083</c:v>
                </c:pt>
                <c:pt idx="1718">
                  <c:v>36084</c:v>
                </c:pt>
                <c:pt idx="1719">
                  <c:v>36087</c:v>
                </c:pt>
                <c:pt idx="1720">
                  <c:v>36088</c:v>
                </c:pt>
                <c:pt idx="1721">
                  <c:v>36089</c:v>
                </c:pt>
                <c:pt idx="1722">
                  <c:v>36090</c:v>
                </c:pt>
                <c:pt idx="1723">
                  <c:v>36091</c:v>
                </c:pt>
                <c:pt idx="1724">
                  <c:v>36094</c:v>
                </c:pt>
                <c:pt idx="1725">
                  <c:v>36095</c:v>
                </c:pt>
                <c:pt idx="1726">
                  <c:v>36096</c:v>
                </c:pt>
                <c:pt idx="1727">
                  <c:v>36097</c:v>
                </c:pt>
                <c:pt idx="1728">
                  <c:v>36098</c:v>
                </c:pt>
                <c:pt idx="1729">
                  <c:v>36101</c:v>
                </c:pt>
                <c:pt idx="1730">
                  <c:v>36102</c:v>
                </c:pt>
                <c:pt idx="1731">
                  <c:v>36103</c:v>
                </c:pt>
                <c:pt idx="1732">
                  <c:v>36104</c:v>
                </c:pt>
                <c:pt idx="1733">
                  <c:v>36105</c:v>
                </c:pt>
                <c:pt idx="1734">
                  <c:v>36108</c:v>
                </c:pt>
                <c:pt idx="1735">
                  <c:v>36109</c:v>
                </c:pt>
                <c:pt idx="1736">
                  <c:v>36110</c:v>
                </c:pt>
                <c:pt idx="1737">
                  <c:v>36111</c:v>
                </c:pt>
                <c:pt idx="1738">
                  <c:v>36112</c:v>
                </c:pt>
                <c:pt idx="1739">
                  <c:v>36115</c:v>
                </c:pt>
                <c:pt idx="1740">
                  <c:v>36116</c:v>
                </c:pt>
                <c:pt idx="1741">
                  <c:v>36117</c:v>
                </c:pt>
                <c:pt idx="1742">
                  <c:v>36118</c:v>
                </c:pt>
                <c:pt idx="1743">
                  <c:v>36119</c:v>
                </c:pt>
                <c:pt idx="1744">
                  <c:v>36122</c:v>
                </c:pt>
                <c:pt idx="1745">
                  <c:v>36123</c:v>
                </c:pt>
                <c:pt idx="1746">
                  <c:v>36124</c:v>
                </c:pt>
                <c:pt idx="1747">
                  <c:v>36125</c:v>
                </c:pt>
                <c:pt idx="1748">
                  <c:v>36126</c:v>
                </c:pt>
                <c:pt idx="1749">
                  <c:v>36129</c:v>
                </c:pt>
                <c:pt idx="1750">
                  <c:v>36130</c:v>
                </c:pt>
                <c:pt idx="1751">
                  <c:v>36131</c:v>
                </c:pt>
                <c:pt idx="1752">
                  <c:v>36132</c:v>
                </c:pt>
                <c:pt idx="1753">
                  <c:v>36133</c:v>
                </c:pt>
                <c:pt idx="1754">
                  <c:v>36136</c:v>
                </c:pt>
                <c:pt idx="1755">
                  <c:v>36137</c:v>
                </c:pt>
                <c:pt idx="1756">
                  <c:v>36138</c:v>
                </c:pt>
                <c:pt idx="1757">
                  <c:v>36139</c:v>
                </c:pt>
                <c:pt idx="1758">
                  <c:v>36140</c:v>
                </c:pt>
                <c:pt idx="1759">
                  <c:v>36143</c:v>
                </c:pt>
                <c:pt idx="1760">
                  <c:v>36144</c:v>
                </c:pt>
                <c:pt idx="1761">
                  <c:v>36145</c:v>
                </c:pt>
                <c:pt idx="1762">
                  <c:v>36146</c:v>
                </c:pt>
                <c:pt idx="1763">
                  <c:v>36147</c:v>
                </c:pt>
                <c:pt idx="1764">
                  <c:v>36150</c:v>
                </c:pt>
                <c:pt idx="1765">
                  <c:v>36151</c:v>
                </c:pt>
                <c:pt idx="1766">
                  <c:v>36152</c:v>
                </c:pt>
                <c:pt idx="1767">
                  <c:v>36153</c:v>
                </c:pt>
                <c:pt idx="1768">
                  <c:v>36158</c:v>
                </c:pt>
                <c:pt idx="1769">
                  <c:v>36159</c:v>
                </c:pt>
                <c:pt idx="1770">
                  <c:v>36164</c:v>
                </c:pt>
                <c:pt idx="1771">
                  <c:v>36165</c:v>
                </c:pt>
                <c:pt idx="1772">
                  <c:v>36166</c:v>
                </c:pt>
                <c:pt idx="1773">
                  <c:v>36167</c:v>
                </c:pt>
                <c:pt idx="1774">
                  <c:v>36168</c:v>
                </c:pt>
                <c:pt idx="1775">
                  <c:v>36172</c:v>
                </c:pt>
                <c:pt idx="1776">
                  <c:v>36173</c:v>
                </c:pt>
                <c:pt idx="1777">
                  <c:v>36174</c:v>
                </c:pt>
                <c:pt idx="1778">
                  <c:v>36175</c:v>
                </c:pt>
                <c:pt idx="1779">
                  <c:v>36178</c:v>
                </c:pt>
                <c:pt idx="1780">
                  <c:v>36179</c:v>
                </c:pt>
                <c:pt idx="1781">
                  <c:v>36180</c:v>
                </c:pt>
                <c:pt idx="1782">
                  <c:v>36181</c:v>
                </c:pt>
                <c:pt idx="1783">
                  <c:v>36182</c:v>
                </c:pt>
                <c:pt idx="1784">
                  <c:v>36185</c:v>
                </c:pt>
                <c:pt idx="1785">
                  <c:v>36186</c:v>
                </c:pt>
                <c:pt idx="1786">
                  <c:v>36187</c:v>
                </c:pt>
                <c:pt idx="1787">
                  <c:v>36188</c:v>
                </c:pt>
                <c:pt idx="1788">
                  <c:v>36189</c:v>
                </c:pt>
                <c:pt idx="1789">
                  <c:v>36192</c:v>
                </c:pt>
                <c:pt idx="1790">
                  <c:v>36193</c:v>
                </c:pt>
                <c:pt idx="1791">
                  <c:v>36194</c:v>
                </c:pt>
                <c:pt idx="1792">
                  <c:v>36195</c:v>
                </c:pt>
                <c:pt idx="1793">
                  <c:v>36196</c:v>
                </c:pt>
                <c:pt idx="1794">
                  <c:v>36199</c:v>
                </c:pt>
                <c:pt idx="1795">
                  <c:v>36200</c:v>
                </c:pt>
                <c:pt idx="1796">
                  <c:v>36201</c:v>
                </c:pt>
                <c:pt idx="1797">
                  <c:v>36202</c:v>
                </c:pt>
                <c:pt idx="1798">
                  <c:v>36203</c:v>
                </c:pt>
                <c:pt idx="1799">
                  <c:v>36206</c:v>
                </c:pt>
                <c:pt idx="1800">
                  <c:v>36207</c:v>
                </c:pt>
                <c:pt idx="1801">
                  <c:v>36208</c:v>
                </c:pt>
                <c:pt idx="1802">
                  <c:v>36209</c:v>
                </c:pt>
                <c:pt idx="1803">
                  <c:v>36210</c:v>
                </c:pt>
                <c:pt idx="1804">
                  <c:v>36213</c:v>
                </c:pt>
                <c:pt idx="1805">
                  <c:v>36214</c:v>
                </c:pt>
                <c:pt idx="1806">
                  <c:v>36215</c:v>
                </c:pt>
                <c:pt idx="1807">
                  <c:v>36216</c:v>
                </c:pt>
                <c:pt idx="1808">
                  <c:v>36217</c:v>
                </c:pt>
                <c:pt idx="1809">
                  <c:v>36220</c:v>
                </c:pt>
                <c:pt idx="1810">
                  <c:v>36221</c:v>
                </c:pt>
                <c:pt idx="1811">
                  <c:v>36222</c:v>
                </c:pt>
                <c:pt idx="1812">
                  <c:v>36223</c:v>
                </c:pt>
                <c:pt idx="1813">
                  <c:v>36224</c:v>
                </c:pt>
                <c:pt idx="1814">
                  <c:v>36227</c:v>
                </c:pt>
                <c:pt idx="1815">
                  <c:v>36228</c:v>
                </c:pt>
                <c:pt idx="1816">
                  <c:v>36229</c:v>
                </c:pt>
                <c:pt idx="1817">
                  <c:v>36230</c:v>
                </c:pt>
                <c:pt idx="1818">
                  <c:v>36231</c:v>
                </c:pt>
                <c:pt idx="1819">
                  <c:v>36234</c:v>
                </c:pt>
                <c:pt idx="1820">
                  <c:v>36235</c:v>
                </c:pt>
                <c:pt idx="1821">
                  <c:v>36236</c:v>
                </c:pt>
                <c:pt idx="1822">
                  <c:v>36237</c:v>
                </c:pt>
                <c:pt idx="1823">
                  <c:v>36238</c:v>
                </c:pt>
                <c:pt idx="1824">
                  <c:v>36241</c:v>
                </c:pt>
                <c:pt idx="1825">
                  <c:v>36242</c:v>
                </c:pt>
                <c:pt idx="1826">
                  <c:v>36243</c:v>
                </c:pt>
                <c:pt idx="1827">
                  <c:v>36244</c:v>
                </c:pt>
                <c:pt idx="1828">
                  <c:v>36245</c:v>
                </c:pt>
                <c:pt idx="1829">
                  <c:v>36248</c:v>
                </c:pt>
                <c:pt idx="1830">
                  <c:v>36249</c:v>
                </c:pt>
                <c:pt idx="1831">
                  <c:v>36250</c:v>
                </c:pt>
                <c:pt idx="1832">
                  <c:v>36251</c:v>
                </c:pt>
                <c:pt idx="1833">
                  <c:v>36256</c:v>
                </c:pt>
                <c:pt idx="1834">
                  <c:v>36257</c:v>
                </c:pt>
                <c:pt idx="1835">
                  <c:v>36258</c:v>
                </c:pt>
                <c:pt idx="1836">
                  <c:v>36259</c:v>
                </c:pt>
                <c:pt idx="1837">
                  <c:v>36262</c:v>
                </c:pt>
                <c:pt idx="1838">
                  <c:v>36263</c:v>
                </c:pt>
                <c:pt idx="1839">
                  <c:v>36264</c:v>
                </c:pt>
                <c:pt idx="1840">
                  <c:v>36265</c:v>
                </c:pt>
                <c:pt idx="1841">
                  <c:v>36266</c:v>
                </c:pt>
                <c:pt idx="1842">
                  <c:v>36269</c:v>
                </c:pt>
                <c:pt idx="1843">
                  <c:v>36270</c:v>
                </c:pt>
                <c:pt idx="1844">
                  <c:v>36271</c:v>
                </c:pt>
                <c:pt idx="1845">
                  <c:v>36272</c:v>
                </c:pt>
                <c:pt idx="1846">
                  <c:v>36273</c:v>
                </c:pt>
                <c:pt idx="1847">
                  <c:v>36276</c:v>
                </c:pt>
                <c:pt idx="1848">
                  <c:v>36277</c:v>
                </c:pt>
                <c:pt idx="1849">
                  <c:v>36278</c:v>
                </c:pt>
                <c:pt idx="1850">
                  <c:v>36279</c:v>
                </c:pt>
                <c:pt idx="1851">
                  <c:v>36280</c:v>
                </c:pt>
                <c:pt idx="1852">
                  <c:v>36284</c:v>
                </c:pt>
                <c:pt idx="1853">
                  <c:v>36285</c:v>
                </c:pt>
                <c:pt idx="1854">
                  <c:v>36286</c:v>
                </c:pt>
                <c:pt idx="1855">
                  <c:v>36287</c:v>
                </c:pt>
                <c:pt idx="1856">
                  <c:v>36290</c:v>
                </c:pt>
                <c:pt idx="1857">
                  <c:v>36291</c:v>
                </c:pt>
                <c:pt idx="1858">
                  <c:v>36292</c:v>
                </c:pt>
                <c:pt idx="1859">
                  <c:v>36293</c:v>
                </c:pt>
                <c:pt idx="1860">
                  <c:v>36294</c:v>
                </c:pt>
                <c:pt idx="1861">
                  <c:v>36297</c:v>
                </c:pt>
                <c:pt idx="1862">
                  <c:v>36298</c:v>
                </c:pt>
                <c:pt idx="1863">
                  <c:v>36299</c:v>
                </c:pt>
                <c:pt idx="1864">
                  <c:v>36300</c:v>
                </c:pt>
                <c:pt idx="1865">
                  <c:v>36301</c:v>
                </c:pt>
                <c:pt idx="1866">
                  <c:v>36304</c:v>
                </c:pt>
                <c:pt idx="1867">
                  <c:v>36305</c:v>
                </c:pt>
                <c:pt idx="1868">
                  <c:v>36306</c:v>
                </c:pt>
                <c:pt idx="1869">
                  <c:v>36307</c:v>
                </c:pt>
                <c:pt idx="1870">
                  <c:v>36308</c:v>
                </c:pt>
                <c:pt idx="1871">
                  <c:v>36312</c:v>
                </c:pt>
                <c:pt idx="1872">
                  <c:v>36313</c:v>
                </c:pt>
                <c:pt idx="1873">
                  <c:v>36314</c:v>
                </c:pt>
                <c:pt idx="1874">
                  <c:v>36315</c:v>
                </c:pt>
                <c:pt idx="1875">
                  <c:v>36318</c:v>
                </c:pt>
                <c:pt idx="1876">
                  <c:v>36319</c:v>
                </c:pt>
                <c:pt idx="1877">
                  <c:v>36320</c:v>
                </c:pt>
                <c:pt idx="1878">
                  <c:v>36321</c:v>
                </c:pt>
                <c:pt idx="1879">
                  <c:v>36322</c:v>
                </c:pt>
                <c:pt idx="1880">
                  <c:v>36325</c:v>
                </c:pt>
                <c:pt idx="1881">
                  <c:v>36326</c:v>
                </c:pt>
                <c:pt idx="1882">
                  <c:v>36327</c:v>
                </c:pt>
                <c:pt idx="1883">
                  <c:v>36328</c:v>
                </c:pt>
                <c:pt idx="1884">
                  <c:v>36329</c:v>
                </c:pt>
                <c:pt idx="1885">
                  <c:v>36332</c:v>
                </c:pt>
                <c:pt idx="1886">
                  <c:v>36333</c:v>
                </c:pt>
                <c:pt idx="1887">
                  <c:v>36334</c:v>
                </c:pt>
                <c:pt idx="1888">
                  <c:v>36335</c:v>
                </c:pt>
                <c:pt idx="1889">
                  <c:v>36336</c:v>
                </c:pt>
                <c:pt idx="1890">
                  <c:v>36339</c:v>
                </c:pt>
                <c:pt idx="1891">
                  <c:v>36340</c:v>
                </c:pt>
                <c:pt idx="1892">
                  <c:v>36341</c:v>
                </c:pt>
                <c:pt idx="1893">
                  <c:v>36342</c:v>
                </c:pt>
                <c:pt idx="1894">
                  <c:v>36343</c:v>
                </c:pt>
                <c:pt idx="1895">
                  <c:v>36346</c:v>
                </c:pt>
                <c:pt idx="1896">
                  <c:v>36347</c:v>
                </c:pt>
                <c:pt idx="1897">
                  <c:v>36348</c:v>
                </c:pt>
                <c:pt idx="1898">
                  <c:v>36349</c:v>
                </c:pt>
                <c:pt idx="1899">
                  <c:v>36350</c:v>
                </c:pt>
                <c:pt idx="1900">
                  <c:v>36353</c:v>
                </c:pt>
                <c:pt idx="1901">
                  <c:v>36354</c:v>
                </c:pt>
                <c:pt idx="1902">
                  <c:v>36355</c:v>
                </c:pt>
                <c:pt idx="1903">
                  <c:v>36356</c:v>
                </c:pt>
                <c:pt idx="1904">
                  <c:v>36357</c:v>
                </c:pt>
                <c:pt idx="1905">
                  <c:v>36360</c:v>
                </c:pt>
                <c:pt idx="1906">
                  <c:v>36361</c:v>
                </c:pt>
                <c:pt idx="1907">
                  <c:v>36362</c:v>
                </c:pt>
                <c:pt idx="1908">
                  <c:v>36363</c:v>
                </c:pt>
                <c:pt idx="1909">
                  <c:v>36364</c:v>
                </c:pt>
                <c:pt idx="1910">
                  <c:v>36367</c:v>
                </c:pt>
                <c:pt idx="1911">
                  <c:v>36368</c:v>
                </c:pt>
                <c:pt idx="1912">
                  <c:v>36369</c:v>
                </c:pt>
                <c:pt idx="1913">
                  <c:v>36370</c:v>
                </c:pt>
                <c:pt idx="1914">
                  <c:v>36371</c:v>
                </c:pt>
                <c:pt idx="1915">
                  <c:v>36374</c:v>
                </c:pt>
                <c:pt idx="1916">
                  <c:v>36375</c:v>
                </c:pt>
                <c:pt idx="1917">
                  <c:v>36376</c:v>
                </c:pt>
                <c:pt idx="1918">
                  <c:v>36377</c:v>
                </c:pt>
                <c:pt idx="1919">
                  <c:v>36378</c:v>
                </c:pt>
                <c:pt idx="1920">
                  <c:v>36381</c:v>
                </c:pt>
                <c:pt idx="1921">
                  <c:v>36382</c:v>
                </c:pt>
                <c:pt idx="1922">
                  <c:v>36383</c:v>
                </c:pt>
                <c:pt idx="1923">
                  <c:v>36384</c:v>
                </c:pt>
                <c:pt idx="1924">
                  <c:v>36385</c:v>
                </c:pt>
                <c:pt idx="1925">
                  <c:v>36388</c:v>
                </c:pt>
                <c:pt idx="1926">
                  <c:v>36389</c:v>
                </c:pt>
                <c:pt idx="1927">
                  <c:v>36390</c:v>
                </c:pt>
                <c:pt idx="1928">
                  <c:v>36391</c:v>
                </c:pt>
                <c:pt idx="1929">
                  <c:v>36392</c:v>
                </c:pt>
                <c:pt idx="1930">
                  <c:v>36395</c:v>
                </c:pt>
                <c:pt idx="1931">
                  <c:v>36396</c:v>
                </c:pt>
                <c:pt idx="1932">
                  <c:v>36397</c:v>
                </c:pt>
                <c:pt idx="1933">
                  <c:v>36398</c:v>
                </c:pt>
                <c:pt idx="1934">
                  <c:v>36399</c:v>
                </c:pt>
                <c:pt idx="1935">
                  <c:v>36403</c:v>
                </c:pt>
                <c:pt idx="1936">
                  <c:v>36404</c:v>
                </c:pt>
                <c:pt idx="1937">
                  <c:v>36405</c:v>
                </c:pt>
                <c:pt idx="1938">
                  <c:v>36406</c:v>
                </c:pt>
                <c:pt idx="1939">
                  <c:v>36409</c:v>
                </c:pt>
                <c:pt idx="1940">
                  <c:v>36410</c:v>
                </c:pt>
                <c:pt idx="1941">
                  <c:v>36411</c:v>
                </c:pt>
                <c:pt idx="1942">
                  <c:v>36412</c:v>
                </c:pt>
                <c:pt idx="1943">
                  <c:v>36413</c:v>
                </c:pt>
                <c:pt idx="1944">
                  <c:v>36416</c:v>
                </c:pt>
                <c:pt idx="1945">
                  <c:v>36417</c:v>
                </c:pt>
                <c:pt idx="1946">
                  <c:v>36418</c:v>
                </c:pt>
                <c:pt idx="1947">
                  <c:v>36419</c:v>
                </c:pt>
                <c:pt idx="1948">
                  <c:v>36420</c:v>
                </c:pt>
                <c:pt idx="1949">
                  <c:v>36423</c:v>
                </c:pt>
                <c:pt idx="1950">
                  <c:v>36424</c:v>
                </c:pt>
                <c:pt idx="1951">
                  <c:v>36425</c:v>
                </c:pt>
                <c:pt idx="1952">
                  <c:v>36426</c:v>
                </c:pt>
                <c:pt idx="1953">
                  <c:v>36427</c:v>
                </c:pt>
                <c:pt idx="1954">
                  <c:v>36430</c:v>
                </c:pt>
                <c:pt idx="1955">
                  <c:v>36431</c:v>
                </c:pt>
                <c:pt idx="1956">
                  <c:v>36432</c:v>
                </c:pt>
                <c:pt idx="1957">
                  <c:v>36433</c:v>
                </c:pt>
                <c:pt idx="1958">
                  <c:v>36434</c:v>
                </c:pt>
                <c:pt idx="1959">
                  <c:v>36437</c:v>
                </c:pt>
                <c:pt idx="1960">
                  <c:v>36438</c:v>
                </c:pt>
                <c:pt idx="1961">
                  <c:v>36439</c:v>
                </c:pt>
                <c:pt idx="1962">
                  <c:v>36440</c:v>
                </c:pt>
                <c:pt idx="1963">
                  <c:v>36441</c:v>
                </c:pt>
                <c:pt idx="1964">
                  <c:v>36444</c:v>
                </c:pt>
                <c:pt idx="1965">
                  <c:v>36445</c:v>
                </c:pt>
                <c:pt idx="1966">
                  <c:v>36446</c:v>
                </c:pt>
                <c:pt idx="1967">
                  <c:v>36447</c:v>
                </c:pt>
                <c:pt idx="1968">
                  <c:v>36448</c:v>
                </c:pt>
                <c:pt idx="1969">
                  <c:v>36451</c:v>
                </c:pt>
                <c:pt idx="1970">
                  <c:v>36452</c:v>
                </c:pt>
                <c:pt idx="1971">
                  <c:v>36453</c:v>
                </c:pt>
                <c:pt idx="1972">
                  <c:v>36454</c:v>
                </c:pt>
                <c:pt idx="1973">
                  <c:v>36455</c:v>
                </c:pt>
                <c:pt idx="1974">
                  <c:v>36458</c:v>
                </c:pt>
                <c:pt idx="1975">
                  <c:v>36459</c:v>
                </c:pt>
                <c:pt idx="1976">
                  <c:v>36460</c:v>
                </c:pt>
                <c:pt idx="1977">
                  <c:v>36461</c:v>
                </c:pt>
                <c:pt idx="1978">
                  <c:v>36462</c:v>
                </c:pt>
                <c:pt idx="1979">
                  <c:v>36465</c:v>
                </c:pt>
                <c:pt idx="1980">
                  <c:v>36466</c:v>
                </c:pt>
                <c:pt idx="1981">
                  <c:v>36467</c:v>
                </c:pt>
                <c:pt idx="1982">
                  <c:v>36468</c:v>
                </c:pt>
                <c:pt idx="1983">
                  <c:v>36469</c:v>
                </c:pt>
                <c:pt idx="1984">
                  <c:v>36472</c:v>
                </c:pt>
                <c:pt idx="1985">
                  <c:v>36473</c:v>
                </c:pt>
                <c:pt idx="1986">
                  <c:v>36474</c:v>
                </c:pt>
                <c:pt idx="1987">
                  <c:v>36475</c:v>
                </c:pt>
                <c:pt idx="1988">
                  <c:v>36476</c:v>
                </c:pt>
                <c:pt idx="1989">
                  <c:v>36479</c:v>
                </c:pt>
                <c:pt idx="1990">
                  <c:v>36480</c:v>
                </c:pt>
                <c:pt idx="1991">
                  <c:v>36481</c:v>
                </c:pt>
                <c:pt idx="1992">
                  <c:v>36482</c:v>
                </c:pt>
                <c:pt idx="1993">
                  <c:v>36483</c:v>
                </c:pt>
                <c:pt idx="1994">
                  <c:v>36486</c:v>
                </c:pt>
                <c:pt idx="1995">
                  <c:v>36487</c:v>
                </c:pt>
                <c:pt idx="1996">
                  <c:v>36488</c:v>
                </c:pt>
                <c:pt idx="1997">
                  <c:v>36489</c:v>
                </c:pt>
                <c:pt idx="1998">
                  <c:v>36490</c:v>
                </c:pt>
                <c:pt idx="1999">
                  <c:v>36493</c:v>
                </c:pt>
                <c:pt idx="2000">
                  <c:v>36494</c:v>
                </c:pt>
                <c:pt idx="2001">
                  <c:v>36495</c:v>
                </c:pt>
                <c:pt idx="2002">
                  <c:v>36496</c:v>
                </c:pt>
                <c:pt idx="2003">
                  <c:v>36497</c:v>
                </c:pt>
                <c:pt idx="2004">
                  <c:v>36500</c:v>
                </c:pt>
                <c:pt idx="2005">
                  <c:v>36501</c:v>
                </c:pt>
                <c:pt idx="2006">
                  <c:v>36502</c:v>
                </c:pt>
                <c:pt idx="2007">
                  <c:v>36503</c:v>
                </c:pt>
                <c:pt idx="2008">
                  <c:v>36504</c:v>
                </c:pt>
                <c:pt idx="2009">
                  <c:v>36507</c:v>
                </c:pt>
                <c:pt idx="2010">
                  <c:v>36508</c:v>
                </c:pt>
                <c:pt idx="2011">
                  <c:v>36509</c:v>
                </c:pt>
                <c:pt idx="2012">
                  <c:v>36510</c:v>
                </c:pt>
                <c:pt idx="2013">
                  <c:v>36511</c:v>
                </c:pt>
                <c:pt idx="2014">
                  <c:v>36514</c:v>
                </c:pt>
                <c:pt idx="2015">
                  <c:v>36515</c:v>
                </c:pt>
                <c:pt idx="2016">
                  <c:v>36517</c:v>
                </c:pt>
                <c:pt idx="2017">
                  <c:v>36518</c:v>
                </c:pt>
                <c:pt idx="2018">
                  <c:v>36523</c:v>
                </c:pt>
                <c:pt idx="2019">
                  <c:v>36524</c:v>
                </c:pt>
                <c:pt idx="2020">
                  <c:v>36529</c:v>
                </c:pt>
                <c:pt idx="2021">
                  <c:v>36530</c:v>
                </c:pt>
                <c:pt idx="2022">
                  <c:v>36531</c:v>
                </c:pt>
                <c:pt idx="2023">
                  <c:v>36532</c:v>
                </c:pt>
                <c:pt idx="2024">
                  <c:v>36535</c:v>
                </c:pt>
                <c:pt idx="2025">
                  <c:v>36536</c:v>
                </c:pt>
                <c:pt idx="2026">
                  <c:v>36537</c:v>
                </c:pt>
                <c:pt idx="2027">
                  <c:v>36538</c:v>
                </c:pt>
                <c:pt idx="2028">
                  <c:v>36539</c:v>
                </c:pt>
                <c:pt idx="2029">
                  <c:v>36542</c:v>
                </c:pt>
                <c:pt idx="2030">
                  <c:v>36543</c:v>
                </c:pt>
                <c:pt idx="2031">
                  <c:v>36544</c:v>
                </c:pt>
                <c:pt idx="2032">
                  <c:v>36545</c:v>
                </c:pt>
                <c:pt idx="2033">
                  <c:v>36546</c:v>
                </c:pt>
                <c:pt idx="2034">
                  <c:v>36549</c:v>
                </c:pt>
                <c:pt idx="2035">
                  <c:v>36550</c:v>
                </c:pt>
                <c:pt idx="2036">
                  <c:v>36551</c:v>
                </c:pt>
                <c:pt idx="2037">
                  <c:v>36552</c:v>
                </c:pt>
                <c:pt idx="2038">
                  <c:v>36553</c:v>
                </c:pt>
                <c:pt idx="2039">
                  <c:v>36556</c:v>
                </c:pt>
                <c:pt idx="2040">
                  <c:v>36557</c:v>
                </c:pt>
                <c:pt idx="2041">
                  <c:v>36558</c:v>
                </c:pt>
                <c:pt idx="2042">
                  <c:v>36559</c:v>
                </c:pt>
                <c:pt idx="2043">
                  <c:v>36560</c:v>
                </c:pt>
                <c:pt idx="2044">
                  <c:v>36563</c:v>
                </c:pt>
                <c:pt idx="2045">
                  <c:v>36564</c:v>
                </c:pt>
                <c:pt idx="2046">
                  <c:v>36565</c:v>
                </c:pt>
                <c:pt idx="2047">
                  <c:v>36566</c:v>
                </c:pt>
                <c:pt idx="2048">
                  <c:v>36567</c:v>
                </c:pt>
                <c:pt idx="2049">
                  <c:v>36570</c:v>
                </c:pt>
                <c:pt idx="2050">
                  <c:v>36571</c:v>
                </c:pt>
                <c:pt idx="2051">
                  <c:v>36572</c:v>
                </c:pt>
                <c:pt idx="2052">
                  <c:v>36573</c:v>
                </c:pt>
                <c:pt idx="2053">
                  <c:v>36574</c:v>
                </c:pt>
                <c:pt idx="2054">
                  <c:v>36577</c:v>
                </c:pt>
                <c:pt idx="2055">
                  <c:v>36578</c:v>
                </c:pt>
                <c:pt idx="2056">
                  <c:v>36579</c:v>
                </c:pt>
                <c:pt idx="2057">
                  <c:v>36580</c:v>
                </c:pt>
                <c:pt idx="2058">
                  <c:v>36581</c:v>
                </c:pt>
                <c:pt idx="2059">
                  <c:v>36584</c:v>
                </c:pt>
                <c:pt idx="2060">
                  <c:v>36585</c:v>
                </c:pt>
                <c:pt idx="2061">
                  <c:v>36586</c:v>
                </c:pt>
                <c:pt idx="2062">
                  <c:v>36587</c:v>
                </c:pt>
                <c:pt idx="2063">
                  <c:v>36588</c:v>
                </c:pt>
                <c:pt idx="2064">
                  <c:v>36591</c:v>
                </c:pt>
                <c:pt idx="2065">
                  <c:v>36592</c:v>
                </c:pt>
                <c:pt idx="2066">
                  <c:v>36593</c:v>
                </c:pt>
                <c:pt idx="2067">
                  <c:v>36594</c:v>
                </c:pt>
                <c:pt idx="2068">
                  <c:v>36595</c:v>
                </c:pt>
                <c:pt idx="2069">
                  <c:v>36598</c:v>
                </c:pt>
                <c:pt idx="2070">
                  <c:v>36599</c:v>
                </c:pt>
                <c:pt idx="2071">
                  <c:v>36600</c:v>
                </c:pt>
                <c:pt idx="2072">
                  <c:v>36601</c:v>
                </c:pt>
                <c:pt idx="2073">
                  <c:v>36602</c:v>
                </c:pt>
                <c:pt idx="2074">
                  <c:v>36605</c:v>
                </c:pt>
                <c:pt idx="2075">
                  <c:v>36606</c:v>
                </c:pt>
                <c:pt idx="2076">
                  <c:v>36607</c:v>
                </c:pt>
                <c:pt idx="2077">
                  <c:v>36608</c:v>
                </c:pt>
                <c:pt idx="2078">
                  <c:v>36609</c:v>
                </c:pt>
                <c:pt idx="2079">
                  <c:v>36612</c:v>
                </c:pt>
                <c:pt idx="2080">
                  <c:v>36613</c:v>
                </c:pt>
                <c:pt idx="2081">
                  <c:v>36614</c:v>
                </c:pt>
                <c:pt idx="2082">
                  <c:v>36615</c:v>
                </c:pt>
                <c:pt idx="2083">
                  <c:v>36616</c:v>
                </c:pt>
                <c:pt idx="2084">
                  <c:v>36619</c:v>
                </c:pt>
                <c:pt idx="2085">
                  <c:v>36620</c:v>
                </c:pt>
                <c:pt idx="2086">
                  <c:v>36621</c:v>
                </c:pt>
                <c:pt idx="2087">
                  <c:v>36622</c:v>
                </c:pt>
                <c:pt idx="2088">
                  <c:v>36623</c:v>
                </c:pt>
                <c:pt idx="2089">
                  <c:v>36626</c:v>
                </c:pt>
                <c:pt idx="2090">
                  <c:v>36627</c:v>
                </c:pt>
                <c:pt idx="2091">
                  <c:v>36628</c:v>
                </c:pt>
                <c:pt idx="2092">
                  <c:v>36629</c:v>
                </c:pt>
                <c:pt idx="2093">
                  <c:v>36630</c:v>
                </c:pt>
                <c:pt idx="2094">
                  <c:v>36633</c:v>
                </c:pt>
                <c:pt idx="2095">
                  <c:v>36634</c:v>
                </c:pt>
                <c:pt idx="2096">
                  <c:v>36635</c:v>
                </c:pt>
                <c:pt idx="2097">
                  <c:v>36636</c:v>
                </c:pt>
                <c:pt idx="2098">
                  <c:v>36641</c:v>
                </c:pt>
                <c:pt idx="2099">
                  <c:v>36642</c:v>
                </c:pt>
                <c:pt idx="2100">
                  <c:v>36643</c:v>
                </c:pt>
                <c:pt idx="2101">
                  <c:v>36644</c:v>
                </c:pt>
                <c:pt idx="2102">
                  <c:v>36648</c:v>
                </c:pt>
                <c:pt idx="2103">
                  <c:v>36649</c:v>
                </c:pt>
                <c:pt idx="2104">
                  <c:v>36650</c:v>
                </c:pt>
                <c:pt idx="2105">
                  <c:v>36651</c:v>
                </c:pt>
                <c:pt idx="2106">
                  <c:v>36654</c:v>
                </c:pt>
                <c:pt idx="2107">
                  <c:v>36655</c:v>
                </c:pt>
                <c:pt idx="2108">
                  <c:v>36656</c:v>
                </c:pt>
                <c:pt idx="2109">
                  <c:v>36657</c:v>
                </c:pt>
                <c:pt idx="2110">
                  <c:v>36658</c:v>
                </c:pt>
                <c:pt idx="2111">
                  <c:v>36661</c:v>
                </c:pt>
                <c:pt idx="2112">
                  <c:v>36662</c:v>
                </c:pt>
                <c:pt idx="2113">
                  <c:v>36663</c:v>
                </c:pt>
                <c:pt idx="2114">
                  <c:v>36664</c:v>
                </c:pt>
                <c:pt idx="2115">
                  <c:v>36665</c:v>
                </c:pt>
                <c:pt idx="2116">
                  <c:v>36668</c:v>
                </c:pt>
                <c:pt idx="2117">
                  <c:v>36669</c:v>
                </c:pt>
                <c:pt idx="2118">
                  <c:v>36670</c:v>
                </c:pt>
                <c:pt idx="2119">
                  <c:v>36671</c:v>
                </c:pt>
                <c:pt idx="2120">
                  <c:v>36672</c:v>
                </c:pt>
                <c:pt idx="2121">
                  <c:v>36676</c:v>
                </c:pt>
                <c:pt idx="2122">
                  <c:v>36677</c:v>
                </c:pt>
                <c:pt idx="2123">
                  <c:v>36678</c:v>
                </c:pt>
                <c:pt idx="2124">
                  <c:v>36679</c:v>
                </c:pt>
                <c:pt idx="2125">
                  <c:v>36682</c:v>
                </c:pt>
                <c:pt idx="2126">
                  <c:v>36683</c:v>
                </c:pt>
                <c:pt idx="2127">
                  <c:v>36684</c:v>
                </c:pt>
                <c:pt idx="2128">
                  <c:v>36685</c:v>
                </c:pt>
                <c:pt idx="2129">
                  <c:v>36686</c:v>
                </c:pt>
                <c:pt idx="2130">
                  <c:v>36689</c:v>
                </c:pt>
                <c:pt idx="2131">
                  <c:v>36690</c:v>
                </c:pt>
                <c:pt idx="2132">
                  <c:v>36691</c:v>
                </c:pt>
                <c:pt idx="2133">
                  <c:v>36692</c:v>
                </c:pt>
                <c:pt idx="2134">
                  <c:v>36693</c:v>
                </c:pt>
                <c:pt idx="2135">
                  <c:v>36696</c:v>
                </c:pt>
                <c:pt idx="2136">
                  <c:v>36697</c:v>
                </c:pt>
                <c:pt idx="2137">
                  <c:v>36698</c:v>
                </c:pt>
                <c:pt idx="2138">
                  <c:v>36699</c:v>
                </c:pt>
                <c:pt idx="2139">
                  <c:v>36700</c:v>
                </c:pt>
                <c:pt idx="2140">
                  <c:v>36703</c:v>
                </c:pt>
                <c:pt idx="2141">
                  <c:v>36704</c:v>
                </c:pt>
                <c:pt idx="2142">
                  <c:v>36705</c:v>
                </c:pt>
                <c:pt idx="2143">
                  <c:v>36706</c:v>
                </c:pt>
                <c:pt idx="2144">
                  <c:v>36707</c:v>
                </c:pt>
                <c:pt idx="2145">
                  <c:v>36710</c:v>
                </c:pt>
                <c:pt idx="2146">
                  <c:v>36711</c:v>
                </c:pt>
                <c:pt idx="2147">
                  <c:v>36712</c:v>
                </c:pt>
                <c:pt idx="2148">
                  <c:v>36713</c:v>
                </c:pt>
                <c:pt idx="2149">
                  <c:v>36714</c:v>
                </c:pt>
                <c:pt idx="2150">
                  <c:v>36717</c:v>
                </c:pt>
                <c:pt idx="2151">
                  <c:v>36718</c:v>
                </c:pt>
                <c:pt idx="2152">
                  <c:v>36719</c:v>
                </c:pt>
                <c:pt idx="2153">
                  <c:v>36720</c:v>
                </c:pt>
                <c:pt idx="2154">
                  <c:v>36721</c:v>
                </c:pt>
                <c:pt idx="2155">
                  <c:v>36724</c:v>
                </c:pt>
                <c:pt idx="2156">
                  <c:v>36725</c:v>
                </c:pt>
                <c:pt idx="2157">
                  <c:v>36726</c:v>
                </c:pt>
                <c:pt idx="2158">
                  <c:v>36727</c:v>
                </c:pt>
                <c:pt idx="2159">
                  <c:v>36728</c:v>
                </c:pt>
                <c:pt idx="2160">
                  <c:v>36731</c:v>
                </c:pt>
                <c:pt idx="2161">
                  <c:v>36732</c:v>
                </c:pt>
                <c:pt idx="2162">
                  <c:v>36733</c:v>
                </c:pt>
                <c:pt idx="2163">
                  <c:v>36734</c:v>
                </c:pt>
                <c:pt idx="2164">
                  <c:v>36735</c:v>
                </c:pt>
                <c:pt idx="2165">
                  <c:v>36738</c:v>
                </c:pt>
                <c:pt idx="2166">
                  <c:v>36739</c:v>
                </c:pt>
                <c:pt idx="2167">
                  <c:v>36740</c:v>
                </c:pt>
                <c:pt idx="2168">
                  <c:v>36741</c:v>
                </c:pt>
                <c:pt idx="2169">
                  <c:v>36742</c:v>
                </c:pt>
                <c:pt idx="2170">
                  <c:v>36745</c:v>
                </c:pt>
                <c:pt idx="2171">
                  <c:v>36746</c:v>
                </c:pt>
                <c:pt idx="2172">
                  <c:v>36747</c:v>
                </c:pt>
                <c:pt idx="2173">
                  <c:v>36748</c:v>
                </c:pt>
                <c:pt idx="2174">
                  <c:v>36749</c:v>
                </c:pt>
                <c:pt idx="2175">
                  <c:v>36752</c:v>
                </c:pt>
                <c:pt idx="2176">
                  <c:v>36753</c:v>
                </c:pt>
                <c:pt idx="2177">
                  <c:v>36754</c:v>
                </c:pt>
                <c:pt idx="2178">
                  <c:v>36755</c:v>
                </c:pt>
                <c:pt idx="2179">
                  <c:v>36756</c:v>
                </c:pt>
                <c:pt idx="2180">
                  <c:v>36759</c:v>
                </c:pt>
                <c:pt idx="2181">
                  <c:v>36760</c:v>
                </c:pt>
                <c:pt idx="2182">
                  <c:v>36761</c:v>
                </c:pt>
                <c:pt idx="2183">
                  <c:v>36762</c:v>
                </c:pt>
                <c:pt idx="2184">
                  <c:v>36763</c:v>
                </c:pt>
                <c:pt idx="2185">
                  <c:v>36767</c:v>
                </c:pt>
                <c:pt idx="2186">
                  <c:v>36768</c:v>
                </c:pt>
                <c:pt idx="2187">
                  <c:v>36769</c:v>
                </c:pt>
                <c:pt idx="2188">
                  <c:v>36770</c:v>
                </c:pt>
                <c:pt idx="2189">
                  <c:v>36773</c:v>
                </c:pt>
                <c:pt idx="2190">
                  <c:v>36774</c:v>
                </c:pt>
                <c:pt idx="2191">
                  <c:v>36775</c:v>
                </c:pt>
                <c:pt idx="2192">
                  <c:v>36776</c:v>
                </c:pt>
                <c:pt idx="2193">
                  <c:v>36777</c:v>
                </c:pt>
                <c:pt idx="2194">
                  <c:v>36780</c:v>
                </c:pt>
                <c:pt idx="2195">
                  <c:v>36781</c:v>
                </c:pt>
                <c:pt idx="2196">
                  <c:v>36782</c:v>
                </c:pt>
                <c:pt idx="2197">
                  <c:v>36783</c:v>
                </c:pt>
                <c:pt idx="2198">
                  <c:v>36784</c:v>
                </c:pt>
                <c:pt idx="2199">
                  <c:v>36787</c:v>
                </c:pt>
                <c:pt idx="2200">
                  <c:v>36788</c:v>
                </c:pt>
                <c:pt idx="2201">
                  <c:v>36789</c:v>
                </c:pt>
                <c:pt idx="2202">
                  <c:v>36790</c:v>
                </c:pt>
                <c:pt idx="2203">
                  <c:v>36791</c:v>
                </c:pt>
                <c:pt idx="2204">
                  <c:v>36794</c:v>
                </c:pt>
                <c:pt idx="2205">
                  <c:v>36795</c:v>
                </c:pt>
                <c:pt idx="2206">
                  <c:v>36796</c:v>
                </c:pt>
                <c:pt idx="2207">
                  <c:v>36797</c:v>
                </c:pt>
                <c:pt idx="2208">
                  <c:v>36798</c:v>
                </c:pt>
                <c:pt idx="2209">
                  <c:v>36801</c:v>
                </c:pt>
                <c:pt idx="2210">
                  <c:v>36802</c:v>
                </c:pt>
                <c:pt idx="2211">
                  <c:v>36803</c:v>
                </c:pt>
                <c:pt idx="2212">
                  <c:v>36804</c:v>
                </c:pt>
                <c:pt idx="2213">
                  <c:v>36805</c:v>
                </c:pt>
                <c:pt idx="2214">
                  <c:v>36808</c:v>
                </c:pt>
                <c:pt idx="2215">
                  <c:v>36809</c:v>
                </c:pt>
                <c:pt idx="2216">
                  <c:v>36810</c:v>
                </c:pt>
                <c:pt idx="2217">
                  <c:v>36811</c:v>
                </c:pt>
                <c:pt idx="2218">
                  <c:v>36812</c:v>
                </c:pt>
                <c:pt idx="2219">
                  <c:v>36815</c:v>
                </c:pt>
                <c:pt idx="2220">
                  <c:v>36816</c:v>
                </c:pt>
                <c:pt idx="2221">
                  <c:v>36817</c:v>
                </c:pt>
                <c:pt idx="2222">
                  <c:v>36818</c:v>
                </c:pt>
                <c:pt idx="2223">
                  <c:v>36819</c:v>
                </c:pt>
                <c:pt idx="2224">
                  <c:v>36822</c:v>
                </c:pt>
                <c:pt idx="2225">
                  <c:v>36823</c:v>
                </c:pt>
                <c:pt idx="2226">
                  <c:v>36824</c:v>
                </c:pt>
                <c:pt idx="2227">
                  <c:v>36825</c:v>
                </c:pt>
                <c:pt idx="2228">
                  <c:v>36826</c:v>
                </c:pt>
                <c:pt idx="2229">
                  <c:v>36829</c:v>
                </c:pt>
                <c:pt idx="2230">
                  <c:v>36830</c:v>
                </c:pt>
                <c:pt idx="2231">
                  <c:v>36831</c:v>
                </c:pt>
                <c:pt idx="2232">
                  <c:v>36832</c:v>
                </c:pt>
                <c:pt idx="2233">
                  <c:v>36833</c:v>
                </c:pt>
                <c:pt idx="2234">
                  <c:v>36836</c:v>
                </c:pt>
                <c:pt idx="2235">
                  <c:v>36837</c:v>
                </c:pt>
                <c:pt idx="2236">
                  <c:v>36838</c:v>
                </c:pt>
                <c:pt idx="2237">
                  <c:v>36839</c:v>
                </c:pt>
                <c:pt idx="2238">
                  <c:v>36840</c:v>
                </c:pt>
                <c:pt idx="2239">
                  <c:v>36843</c:v>
                </c:pt>
                <c:pt idx="2240">
                  <c:v>36844</c:v>
                </c:pt>
                <c:pt idx="2241">
                  <c:v>36845</c:v>
                </c:pt>
                <c:pt idx="2242">
                  <c:v>36846</c:v>
                </c:pt>
                <c:pt idx="2243">
                  <c:v>36847</c:v>
                </c:pt>
                <c:pt idx="2244">
                  <c:v>36850</c:v>
                </c:pt>
                <c:pt idx="2245">
                  <c:v>36851</c:v>
                </c:pt>
                <c:pt idx="2246">
                  <c:v>36852</c:v>
                </c:pt>
                <c:pt idx="2247">
                  <c:v>36853</c:v>
                </c:pt>
                <c:pt idx="2248">
                  <c:v>36854</c:v>
                </c:pt>
                <c:pt idx="2249">
                  <c:v>36857</c:v>
                </c:pt>
                <c:pt idx="2250">
                  <c:v>36858</c:v>
                </c:pt>
                <c:pt idx="2251">
                  <c:v>36859</c:v>
                </c:pt>
                <c:pt idx="2252">
                  <c:v>36860</c:v>
                </c:pt>
                <c:pt idx="2253">
                  <c:v>36861</c:v>
                </c:pt>
                <c:pt idx="2254">
                  <c:v>36864</c:v>
                </c:pt>
                <c:pt idx="2255">
                  <c:v>36865</c:v>
                </c:pt>
                <c:pt idx="2256">
                  <c:v>36866</c:v>
                </c:pt>
                <c:pt idx="2257">
                  <c:v>36867</c:v>
                </c:pt>
                <c:pt idx="2258">
                  <c:v>36868</c:v>
                </c:pt>
                <c:pt idx="2259">
                  <c:v>36871</c:v>
                </c:pt>
                <c:pt idx="2260">
                  <c:v>36872</c:v>
                </c:pt>
                <c:pt idx="2261">
                  <c:v>36873</c:v>
                </c:pt>
                <c:pt idx="2262">
                  <c:v>36874</c:v>
                </c:pt>
                <c:pt idx="2263">
                  <c:v>36875</c:v>
                </c:pt>
                <c:pt idx="2264">
                  <c:v>36878</c:v>
                </c:pt>
                <c:pt idx="2265">
                  <c:v>36879</c:v>
                </c:pt>
                <c:pt idx="2266">
                  <c:v>36880</c:v>
                </c:pt>
                <c:pt idx="2267">
                  <c:v>36881</c:v>
                </c:pt>
                <c:pt idx="2268">
                  <c:v>36882</c:v>
                </c:pt>
                <c:pt idx="2269">
                  <c:v>36887</c:v>
                </c:pt>
                <c:pt idx="2270">
                  <c:v>36888</c:v>
                </c:pt>
                <c:pt idx="2271">
                  <c:v>36889</c:v>
                </c:pt>
                <c:pt idx="2272">
                  <c:v>36893</c:v>
                </c:pt>
                <c:pt idx="2273">
                  <c:v>36894</c:v>
                </c:pt>
                <c:pt idx="2274">
                  <c:v>36895</c:v>
                </c:pt>
                <c:pt idx="2275">
                  <c:v>36896</c:v>
                </c:pt>
                <c:pt idx="2276">
                  <c:v>36899</c:v>
                </c:pt>
                <c:pt idx="2277">
                  <c:v>36900</c:v>
                </c:pt>
                <c:pt idx="2278">
                  <c:v>36901</c:v>
                </c:pt>
                <c:pt idx="2279">
                  <c:v>36902</c:v>
                </c:pt>
                <c:pt idx="2280">
                  <c:v>36903</c:v>
                </c:pt>
                <c:pt idx="2281">
                  <c:v>36906</c:v>
                </c:pt>
                <c:pt idx="2282">
                  <c:v>36907</c:v>
                </c:pt>
                <c:pt idx="2283">
                  <c:v>36908</c:v>
                </c:pt>
                <c:pt idx="2284">
                  <c:v>36909</c:v>
                </c:pt>
                <c:pt idx="2285">
                  <c:v>36910</c:v>
                </c:pt>
                <c:pt idx="2286">
                  <c:v>36913</c:v>
                </c:pt>
                <c:pt idx="2287">
                  <c:v>36914</c:v>
                </c:pt>
                <c:pt idx="2288">
                  <c:v>36915</c:v>
                </c:pt>
                <c:pt idx="2289">
                  <c:v>36916</c:v>
                </c:pt>
                <c:pt idx="2290">
                  <c:v>36917</c:v>
                </c:pt>
                <c:pt idx="2291">
                  <c:v>36920</c:v>
                </c:pt>
                <c:pt idx="2292">
                  <c:v>36921</c:v>
                </c:pt>
                <c:pt idx="2293">
                  <c:v>36922</c:v>
                </c:pt>
                <c:pt idx="2294">
                  <c:v>36923</c:v>
                </c:pt>
                <c:pt idx="2295">
                  <c:v>36924</c:v>
                </c:pt>
                <c:pt idx="2296">
                  <c:v>36927</c:v>
                </c:pt>
                <c:pt idx="2297">
                  <c:v>36928</c:v>
                </c:pt>
                <c:pt idx="2298">
                  <c:v>36929</c:v>
                </c:pt>
                <c:pt idx="2299">
                  <c:v>36930</c:v>
                </c:pt>
                <c:pt idx="2300">
                  <c:v>36931</c:v>
                </c:pt>
                <c:pt idx="2301">
                  <c:v>36934</c:v>
                </c:pt>
                <c:pt idx="2302">
                  <c:v>36935</c:v>
                </c:pt>
                <c:pt idx="2303">
                  <c:v>36936</c:v>
                </c:pt>
                <c:pt idx="2304">
                  <c:v>36937</c:v>
                </c:pt>
                <c:pt idx="2305">
                  <c:v>36938</c:v>
                </c:pt>
                <c:pt idx="2306">
                  <c:v>36941</c:v>
                </c:pt>
                <c:pt idx="2307">
                  <c:v>36942</c:v>
                </c:pt>
                <c:pt idx="2308">
                  <c:v>36943</c:v>
                </c:pt>
                <c:pt idx="2309">
                  <c:v>36944</c:v>
                </c:pt>
                <c:pt idx="2310">
                  <c:v>36945</c:v>
                </c:pt>
                <c:pt idx="2311">
                  <c:v>36948</c:v>
                </c:pt>
                <c:pt idx="2312">
                  <c:v>36949</c:v>
                </c:pt>
                <c:pt idx="2313">
                  <c:v>36950</c:v>
                </c:pt>
                <c:pt idx="2314">
                  <c:v>36951</c:v>
                </c:pt>
                <c:pt idx="2315">
                  <c:v>36952</c:v>
                </c:pt>
                <c:pt idx="2316">
                  <c:v>36955</c:v>
                </c:pt>
                <c:pt idx="2317">
                  <c:v>36956</c:v>
                </c:pt>
                <c:pt idx="2318">
                  <c:v>36957</c:v>
                </c:pt>
                <c:pt idx="2319">
                  <c:v>36958</c:v>
                </c:pt>
                <c:pt idx="2320">
                  <c:v>36959</c:v>
                </c:pt>
                <c:pt idx="2321">
                  <c:v>36962</c:v>
                </c:pt>
                <c:pt idx="2322">
                  <c:v>36963</c:v>
                </c:pt>
                <c:pt idx="2323">
                  <c:v>36964</c:v>
                </c:pt>
                <c:pt idx="2324">
                  <c:v>36965</c:v>
                </c:pt>
                <c:pt idx="2325">
                  <c:v>36966</c:v>
                </c:pt>
                <c:pt idx="2326">
                  <c:v>36969</c:v>
                </c:pt>
                <c:pt idx="2327">
                  <c:v>36970</c:v>
                </c:pt>
                <c:pt idx="2328">
                  <c:v>36971</c:v>
                </c:pt>
                <c:pt idx="2329">
                  <c:v>36972</c:v>
                </c:pt>
                <c:pt idx="2330">
                  <c:v>36973</c:v>
                </c:pt>
                <c:pt idx="2331">
                  <c:v>36976</c:v>
                </c:pt>
                <c:pt idx="2332">
                  <c:v>36977</c:v>
                </c:pt>
                <c:pt idx="2333">
                  <c:v>36978</c:v>
                </c:pt>
                <c:pt idx="2334">
                  <c:v>36979</c:v>
                </c:pt>
                <c:pt idx="2335">
                  <c:v>36980</c:v>
                </c:pt>
                <c:pt idx="2336">
                  <c:v>36983</c:v>
                </c:pt>
                <c:pt idx="2337">
                  <c:v>36984</c:v>
                </c:pt>
                <c:pt idx="2338">
                  <c:v>36985</c:v>
                </c:pt>
                <c:pt idx="2339">
                  <c:v>36986</c:v>
                </c:pt>
                <c:pt idx="2340">
                  <c:v>36987</c:v>
                </c:pt>
                <c:pt idx="2341">
                  <c:v>36990</c:v>
                </c:pt>
                <c:pt idx="2342">
                  <c:v>36991</c:v>
                </c:pt>
                <c:pt idx="2343">
                  <c:v>36992</c:v>
                </c:pt>
                <c:pt idx="2344">
                  <c:v>36993</c:v>
                </c:pt>
                <c:pt idx="2345">
                  <c:v>36998</c:v>
                </c:pt>
                <c:pt idx="2346">
                  <c:v>36999</c:v>
                </c:pt>
                <c:pt idx="2347">
                  <c:v>37000</c:v>
                </c:pt>
                <c:pt idx="2348">
                  <c:v>37001</c:v>
                </c:pt>
                <c:pt idx="2349">
                  <c:v>37004</c:v>
                </c:pt>
                <c:pt idx="2350">
                  <c:v>37005</c:v>
                </c:pt>
                <c:pt idx="2351">
                  <c:v>37006</c:v>
                </c:pt>
                <c:pt idx="2352">
                  <c:v>37007</c:v>
                </c:pt>
                <c:pt idx="2353">
                  <c:v>37008</c:v>
                </c:pt>
                <c:pt idx="2354">
                  <c:v>37011</c:v>
                </c:pt>
                <c:pt idx="2355">
                  <c:v>37012</c:v>
                </c:pt>
                <c:pt idx="2356">
                  <c:v>37013</c:v>
                </c:pt>
                <c:pt idx="2357">
                  <c:v>37014</c:v>
                </c:pt>
                <c:pt idx="2358">
                  <c:v>37015</c:v>
                </c:pt>
                <c:pt idx="2359">
                  <c:v>37019</c:v>
                </c:pt>
                <c:pt idx="2360">
                  <c:v>37020</c:v>
                </c:pt>
                <c:pt idx="2361">
                  <c:v>37021</c:v>
                </c:pt>
                <c:pt idx="2362">
                  <c:v>37022</c:v>
                </c:pt>
                <c:pt idx="2363">
                  <c:v>37025</c:v>
                </c:pt>
                <c:pt idx="2364">
                  <c:v>37026</c:v>
                </c:pt>
                <c:pt idx="2365">
                  <c:v>37027</c:v>
                </c:pt>
                <c:pt idx="2366">
                  <c:v>37028</c:v>
                </c:pt>
                <c:pt idx="2367">
                  <c:v>37029</c:v>
                </c:pt>
                <c:pt idx="2368">
                  <c:v>37032</c:v>
                </c:pt>
                <c:pt idx="2369">
                  <c:v>37033</c:v>
                </c:pt>
                <c:pt idx="2370">
                  <c:v>37034</c:v>
                </c:pt>
                <c:pt idx="2371">
                  <c:v>37035</c:v>
                </c:pt>
                <c:pt idx="2372">
                  <c:v>37036</c:v>
                </c:pt>
                <c:pt idx="2373">
                  <c:v>37040</c:v>
                </c:pt>
                <c:pt idx="2374">
                  <c:v>37041</c:v>
                </c:pt>
                <c:pt idx="2375">
                  <c:v>37042</c:v>
                </c:pt>
                <c:pt idx="2376">
                  <c:v>37043</c:v>
                </c:pt>
                <c:pt idx="2377">
                  <c:v>37046</c:v>
                </c:pt>
                <c:pt idx="2378">
                  <c:v>37047</c:v>
                </c:pt>
                <c:pt idx="2379">
                  <c:v>37048</c:v>
                </c:pt>
                <c:pt idx="2380">
                  <c:v>37049</c:v>
                </c:pt>
                <c:pt idx="2381">
                  <c:v>37050</c:v>
                </c:pt>
                <c:pt idx="2382">
                  <c:v>37053</c:v>
                </c:pt>
                <c:pt idx="2383">
                  <c:v>37054</c:v>
                </c:pt>
                <c:pt idx="2384">
                  <c:v>37055</c:v>
                </c:pt>
                <c:pt idx="2385">
                  <c:v>37056</c:v>
                </c:pt>
                <c:pt idx="2386">
                  <c:v>37057</c:v>
                </c:pt>
                <c:pt idx="2387">
                  <c:v>37060</c:v>
                </c:pt>
                <c:pt idx="2388">
                  <c:v>37061</c:v>
                </c:pt>
                <c:pt idx="2389">
                  <c:v>37062</c:v>
                </c:pt>
                <c:pt idx="2390">
                  <c:v>37063</c:v>
                </c:pt>
                <c:pt idx="2391">
                  <c:v>37064</c:v>
                </c:pt>
                <c:pt idx="2392">
                  <c:v>37067</c:v>
                </c:pt>
                <c:pt idx="2393">
                  <c:v>37068</c:v>
                </c:pt>
                <c:pt idx="2394">
                  <c:v>37069</c:v>
                </c:pt>
                <c:pt idx="2395">
                  <c:v>37070</c:v>
                </c:pt>
                <c:pt idx="2396">
                  <c:v>37071</c:v>
                </c:pt>
                <c:pt idx="2397">
                  <c:v>37074</c:v>
                </c:pt>
                <c:pt idx="2398">
                  <c:v>37075</c:v>
                </c:pt>
                <c:pt idx="2399">
                  <c:v>37076</c:v>
                </c:pt>
                <c:pt idx="2400">
                  <c:v>37077</c:v>
                </c:pt>
                <c:pt idx="2401">
                  <c:v>37078</c:v>
                </c:pt>
                <c:pt idx="2402">
                  <c:v>37081</c:v>
                </c:pt>
                <c:pt idx="2403">
                  <c:v>37082</c:v>
                </c:pt>
                <c:pt idx="2404">
                  <c:v>37083</c:v>
                </c:pt>
                <c:pt idx="2405">
                  <c:v>37084</c:v>
                </c:pt>
                <c:pt idx="2406">
                  <c:v>37085</c:v>
                </c:pt>
                <c:pt idx="2407">
                  <c:v>37088</c:v>
                </c:pt>
                <c:pt idx="2408">
                  <c:v>37089</c:v>
                </c:pt>
                <c:pt idx="2409">
                  <c:v>37090</c:v>
                </c:pt>
                <c:pt idx="2410">
                  <c:v>37091</c:v>
                </c:pt>
                <c:pt idx="2411">
                  <c:v>37092</c:v>
                </c:pt>
                <c:pt idx="2412">
                  <c:v>37095</c:v>
                </c:pt>
                <c:pt idx="2413">
                  <c:v>37096</c:v>
                </c:pt>
                <c:pt idx="2414">
                  <c:v>37097</c:v>
                </c:pt>
                <c:pt idx="2415">
                  <c:v>37098</c:v>
                </c:pt>
                <c:pt idx="2416">
                  <c:v>37099</c:v>
                </c:pt>
                <c:pt idx="2417">
                  <c:v>37102</c:v>
                </c:pt>
                <c:pt idx="2418">
                  <c:v>37103</c:v>
                </c:pt>
                <c:pt idx="2419">
                  <c:v>37104</c:v>
                </c:pt>
                <c:pt idx="2420">
                  <c:v>37105</c:v>
                </c:pt>
                <c:pt idx="2421">
                  <c:v>37106</c:v>
                </c:pt>
                <c:pt idx="2422">
                  <c:v>37109</c:v>
                </c:pt>
                <c:pt idx="2423">
                  <c:v>37110</c:v>
                </c:pt>
                <c:pt idx="2424">
                  <c:v>37111</c:v>
                </c:pt>
                <c:pt idx="2425">
                  <c:v>37112</c:v>
                </c:pt>
                <c:pt idx="2426">
                  <c:v>37113</c:v>
                </c:pt>
                <c:pt idx="2427">
                  <c:v>37116</c:v>
                </c:pt>
                <c:pt idx="2428">
                  <c:v>37117</c:v>
                </c:pt>
                <c:pt idx="2429">
                  <c:v>37118</c:v>
                </c:pt>
                <c:pt idx="2430">
                  <c:v>37119</c:v>
                </c:pt>
                <c:pt idx="2431">
                  <c:v>37120</c:v>
                </c:pt>
                <c:pt idx="2432">
                  <c:v>37123</c:v>
                </c:pt>
                <c:pt idx="2433">
                  <c:v>37124</c:v>
                </c:pt>
                <c:pt idx="2434">
                  <c:v>37125</c:v>
                </c:pt>
                <c:pt idx="2435">
                  <c:v>37126</c:v>
                </c:pt>
                <c:pt idx="2436">
                  <c:v>37127</c:v>
                </c:pt>
                <c:pt idx="2437">
                  <c:v>37131</c:v>
                </c:pt>
                <c:pt idx="2438">
                  <c:v>37132</c:v>
                </c:pt>
                <c:pt idx="2439">
                  <c:v>37133</c:v>
                </c:pt>
                <c:pt idx="2440">
                  <c:v>37134</c:v>
                </c:pt>
                <c:pt idx="2441">
                  <c:v>37137</c:v>
                </c:pt>
                <c:pt idx="2442">
                  <c:v>37138</c:v>
                </c:pt>
                <c:pt idx="2443">
                  <c:v>37139</c:v>
                </c:pt>
                <c:pt idx="2444">
                  <c:v>37140</c:v>
                </c:pt>
                <c:pt idx="2445">
                  <c:v>37141</c:v>
                </c:pt>
                <c:pt idx="2446">
                  <c:v>37144</c:v>
                </c:pt>
                <c:pt idx="2447">
                  <c:v>37145</c:v>
                </c:pt>
                <c:pt idx="2448">
                  <c:v>37146</c:v>
                </c:pt>
                <c:pt idx="2449">
                  <c:v>37147</c:v>
                </c:pt>
                <c:pt idx="2450">
                  <c:v>37148</c:v>
                </c:pt>
                <c:pt idx="2451">
                  <c:v>37151</c:v>
                </c:pt>
                <c:pt idx="2452">
                  <c:v>37152</c:v>
                </c:pt>
                <c:pt idx="2453">
                  <c:v>37153</c:v>
                </c:pt>
                <c:pt idx="2454">
                  <c:v>37154</c:v>
                </c:pt>
                <c:pt idx="2455">
                  <c:v>37155</c:v>
                </c:pt>
                <c:pt idx="2456">
                  <c:v>37158</c:v>
                </c:pt>
                <c:pt idx="2457">
                  <c:v>37159</c:v>
                </c:pt>
                <c:pt idx="2458">
                  <c:v>37160</c:v>
                </c:pt>
                <c:pt idx="2459">
                  <c:v>37161</c:v>
                </c:pt>
                <c:pt idx="2460">
                  <c:v>37162</c:v>
                </c:pt>
                <c:pt idx="2461">
                  <c:v>37165</c:v>
                </c:pt>
                <c:pt idx="2462">
                  <c:v>37166</c:v>
                </c:pt>
                <c:pt idx="2463">
                  <c:v>37167</c:v>
                </c:pt>
                <c:pt idx="2464">
                  <c:v>37168</c:v>
                </c:pt>
                <c:pt idx="2465">
                  <c:v>37169</c:v>
                </c:pt>
                <c:pt idx="2466">
                  <c:v>37172</c:v>
                </c:pt>
                <c:pt idx="2467">
                  <c:v>37173</c:v>
                </c:pt>
                <c:pt idx="2468">
                  <c:v>37174</c:v>
                </c:pt>
                <c:pt idx="2469">
                  <c:v>37175</c:v>
                </c:pt>
                <c:pt idx="2470">
                  <c:v>37176</c:v>
                </c:pt>
                <c:pt idx="2471">
                  <c:v>37179</c:v>
                </c:pt>
                <c:pt idx="2472">
                  <c:v>37180</c:v>
                </c:pt>
                <c:pt idx="2473">
                  <c:v>37181</c:v>
                </c:pt>
                <c:pt idx="2474">
                  <c:v>37182</c:v>
                </c:pt>
                <c:pt idx="2475">
                  <c:v>37183</c:v>
                </c:pt>
                <c:pt idx="2476">
                  <c:v>37186</c:v>
                </c:pt>
                <c:pt idx="2477">
                  <c:v>37187</c:v>
                </c:pt>
                <c:pt idx="2478">
                  <c:v>37188</c:v>
                </c:pt>
                <c:pt idx="2479">
                  <c:v>37189</c:v>
                </c:pt>
                <c:pt idx="2480">
                  <c:v>37190</c:v>
                </c:pt>
                <c:pt idx="2481">
                  <c:v>37193</c:v>
                </c:pt>
                <c:pt idx="2482">
                  <c:v>37194</c:v>
                </c:pt>
                <c:pt idx="2483">
                  <c:v>37195</c:v>
                </c:pt>
                <c:pt idx="2484">
                  <c:v>37196</c:v>
                </c:pt>
                <c:pt idx="2485">
                  <c:v>37197</c:v>
                </c:pt>
                <c:pt idx="2486">
                  <c:v>37200</c:v>
                </c:pt>
                <c:pt idx="2487">
                  <c:v>37201</c:v>
                </c:pt>
                <c:pt idx="2488">
                  <c:v>37202</c:v>
                </c:pt>
                <c:pt idx="2489">
                  <c:v>37203</c:v>
                </c:pt>
                <c:pt idx="2490">
                  <c:v>37204</c:v>
                </c:pt>
                <c:pt idx="2491">
                  <c:v>37207</c:v>
                </c:pt>
                <c:pt idx="2492">
                  <c:v>37208</c:v>
                </c:pt>
                <c:pt idx="2493">
                  <c:v>37209</c:v>
                </c:pt>
                <c:pt idx="2494">
                  <c:v>37210</c:v>
                </c:pt>
                <c:pt idx="2495">
                  <c:v>37211</c:v>
                </c:pt>
                <c:pt idx="2496">
                  <c:v>37214</c:v>
                </c:pt>
                <c:pt idx="2497">
                  <c:v>37215</c:v>
                </c:pt>
                <c:pt idx="2498">
                  <c:v>37216</c:v>
                </c:pt>
                <c:pt idx="2499">
                  <c:v>37217</c:v>
                </c:pt>
                <c:pt idx="2500">
                  <c:v>37218</c:v>
                </c:pt>
                <c:pt idx="2501">
                  <c:v>37221</c:v>
                </c:pt>
                <c:pt idx="2502">
                  <c:v>37222</c:v>
                </c:pt>
                <c:pt idx="2503">
                  <c:v>37223</c:v>
                </c:pt>
                <c:pt idx="2504">
                  <c:v>37224</c:v>
                </c:pt>
                <c:pt idx="2505">
                  <c:v>37225</c:v>
                </c:pt>
                <c:pt idx="2506">
                  <c:v>37228</c:v>
                </c:pt>
                <c:pt idx="2507">
                  <c:v>37229</c:v>
                </c:pt>
                <c:pt idx="2508">
                  <c:v>37230</c:v>
                </c:pt>
                <c:pt idx="2509">
                  <c:v>37231</c:v>
                </c:pt>
                <c:pt idx="2510">
                  <c:v>37232</c:v>
                </c:pt>
                <c:pt idx="2511">
                  <c:v>37235</c:v>
                </c:pt>
                <c:pt idx="2512">
                  <c:v>37236</c:v>
                </c:pt>
                <c:pt idx="2513">
                  <c:v>37237</c:v>
                </c:pt>
                <c:pt idx="2514">
                  <c:v>37238</c:v>
                </c:pt>
                <c:pt idx="2515">
                  <c:v>37239</c:v>
                </c:pt>
                <c:pt idx="2516">
                  <c:v>37242</c:v>
                </c:pt>
                <c:pt idx="2517">
                  <c:v>37243</c:v>
                </c:pt>
                <c:pt idx="2518">
                  <c:v>37244</c:v>
                </c:pt>
                <c:pt idx="2519">
                  <c:v>37245</c:v>
                </c:pt>
                <c:pt idx="2520">
                  <c:v>37246</c:v>
                </c:pt>
                <c:pt idx="2521">
                  <c:v>37249</c:v>
                </c:pt>
                <c:pt idx="2522">
                  <c:v>37252</c:v>
                </c:pt>
                <c:pt idx="2523">
                  <c:v>37253</c:v>
                </c:pt>
                <c:pt idx="2524">
                  <c:v>37256</c:v>
                </c:pt>
                <c:pt idx="2525">
                  <c:v>37258</c:v>
                </c:pt>
                <c:pt idx="2526">
                  <c:v>37259</c:v>
                </c:pt>
                <c:pt idx="2527">
                  <c:v>37260</c:v>
                </c:pt>
                <c:pt idx="2528">
                  <c:v>37263</c:v>
                </c:pt>
                <c:pt idx="2529">
                  <c:v>37264</c:v>
                </c:pt>
                <c:pt idx="2530">
                  <c:v>37265</c:v>
                </c:pt>
                <c:pt idx="2531">
                  <c:v>37266</c:v>
                </c:pt>
                <c:pt idx="2532">
                  <c:v>37267</c:v>
                </c:pt>
                <c:pt idx="2533">
                  <c:v>37270</c:v>
                </c:pt>
                <c:pt idx="2534">
                  <c:v>37271</c:v>
                </c:pt>
                <c:pt idx="2535">
                  <c:v>37272</c:v>
                </c:pt>
                <c:pt idx="2536">
                  <c:v>37273</c:v>
                </c:pt>
                <c:pt idx="2537">
                  <c:v>37274</c:v>
                </c:pt>
                <c:pt idx="2538">
                  <c:v>37277</c:v>
                </c:pt>
                <c:pt idx="2539">
                  <c:v>37278</c:v>
                </c:pt>
                <c:pt idx="2540">
                  <c:v>37279</c:v>
                </c:pt>
                <c:pt idx="2541">
                  <c:v>37280</c:v>
                </c:pt>
                <c:pt idx="2542">
                  <c:v>37281</c:v>
                </c:pt>
                <c:pt idx="2543">
                  <c:v>37284</c:v>
                </c:pt>
                <c:pt idx="2544">
                  <c:v>37285</c:v>
                </c:pt>
                <c:pt idx="2545">
                  <c:v>37286</c:v>
                </c:pt>
                <c:pt idx="2546">
                  <c:v>37287</c:v>
                </c:pt>
                <c:pt idx="2547">
                  <c:v>37288</c:v>
                </c:pt>
                <c:pt idx="2548">
                  <c:v>37291</c:v>
                </c:pt>
                <c:pt idx="2549">
                  <c:v>37292</c:v>
                </c:pt>
                <c:pt idx="2550">
                  <c:v>37293</c:v>
                </c:pt>
                <c:pt idx="2551">
                  <c:v>37294</c:v>
                </c:pt>
                <c:pt idx="2552">
                  <c:v>37295</c:v>
                </c:pt>
                <c:pt idx="2553">
                  <c:v>37298</c:v>
                </c:pt>
                <c:pt idx="2554">
                  <c:v>37299</c:v>
                </c:pt>
                <c:pt idx="2555">
                  <c:v>37300</c:v>
                </c:pt>
                <c:pt idx="2556">
                  <c:v>37301</c:v>
                </c:pt>
                <c:pt idx="2557">
                  <c:v>37302</c:v>
                </c:pt>
                <c:pt idx="2558">
                  <c:v>37305</c:v>
                </c:pt>
                <c:pt idx="2559">
                  <c:v>37306</c:v>
                </c:pt>
                <c:pt idx="2560">
                  <c:v>37307</c:v>
                </c:pt>
                <c:pt idx="2561">
                  <c:v>37308</c:v>
                </c:pt>
                <c:pt idx="2562">
                  <c:v>37309</c:v>
                </c:pt>
                <c:pt idx="2563">
                  <c:v>37312</c:v>
                </c:pt>
                <c:pt idx="2564">
                  <c:v>37313</c:v>
                </c:pt>
                <c:pt idx="2565">
                  <c:v>37314</c:v>
                </c:pt>
                <c:pt idx="2566">
                  <c:v>37315</c:v>
                </c:pt>
                <c:pt idx="2567">
                  <c:v>37316</c:v>
                </c:pt>
                <c:pt idx="2568">
                  <c:v>37319</c:v>
                </c:pt>
                <c:pt idx="2569">
                  <c:v>37320</c:v>
                </c:pt>
                <c:pt idx="2570">
                  <c:v>37321</c:v>
                </c:pt>
                <c:pt idx="2571">
                  <c:v>37322</c:v>
                </c:pt>
                <c:pt idx="2572">
                  <c:v>37323</c:v>
                </c:pt>
                <c:pt idx="2573">
                  <c:v>37326</c:v>
                </c:pt>
                <c:pt idx="2574">
                  <c:v>37327</c:v>
                </c:pt>
                <c:pt idx="2575">
                  <c:v>37328</c:v>
                </c:pt>
                <c:pt idx="2576">
                  <c:v>37329</c:v>
                </c:pt>
                <c:pt idx="2577">
                  <c:v>37330</c:v>
                </c:pt>
                <c:pt idx="2578">
                  <c:v>37333</c:v>
                </c:pt>
                <c:pt idx="2579">
                  <c:v>37334</c:v>
                </c:pt>
                <c:pt idx="2580">
                  <c:v>37335</c:v>
                </c:pt>
                <c:pt idx="2581">
                  <c:v>37336</c:v>
                </c:pt>
                <c:pt idx="2582">
                  <c:v>37337</c:v>
                </c:pt>
                <c:pt idx="2583">
                  <c:v>37340</c:v>
                </c:pt>
                <c:pt idx="2584">
                  <c:v>37341</c:v>
                </c:pt>
                <c:pt idx="2585">
                  <c:v>37342</c:v>
                </c:pt>
                <c:pt idx="2586">
                  <c:v>37343</c:v>
                </c:pt>
                <c:pt idx="2587">
                  <c:v>37348</c:v>
                </c:pt>
                <c:pt idx="2588">
                  <c:v>37349</c:v>
                </c:pt>
                <c:pt idx="2589">
                  <c:v>37350</c:v>
                </c:pt>
                <c:pt idx="2590">
                  <c:v>37351</c:v>
                </c:pt>
                <c:pt idx="2591">
                  <c:v>37354</c:v>
                </c:pt>
                <c:pt idx="2592">
                  <c:v>37355</c:v>
                </c:pt>
                <c:pt idx="2593">
                  <c:v>37356</c:v>
                </c:pt>
                <c:pt idx="2594">
                  <c:v>37357</c:v>
                </c:pt>
                <c:pt idx="2595">
                  <c:v>37358</c:v>
                </c:pt>
                <c:pt idx="2596">
                  <c:v>37361</c:v>
                </c:pt>
                <c:pt idx="2597">
                  <c:v>37362</c:v>
                </c:pt>
                <c:pt idx="2598">
                  <c:v>37363</c:v>
                </c:pt>
                <c:pt idx="2599">
                  <c:v>37364</c:v>
                </c:pt>
                <c:pt idx="2600">
                  <c:v>37365</c:v>
                </c:pt>
                <c:pt idx="2601">
                  <c:v>37368</c:v>
                </c:pt>
                <c:pt idx="2602">
                  <c:v>37369</c:v>
                </c:pt>
                <c:pt idx="2603">
                  <c:v>37370</c:v>
                </c:pt>
                <c:pt idx="2604">
                  <c:v>37371</c:v>
                </c:pt>
                <c:pt idx="2605">
                  <c:v>37372</c:v>
                </c:pt>
                <c:pt idx="2606">
                  <c:v>37375</c:v>
                </c:pt>
                <c:pt idx="2607">
                  <c:v>37376</c:v>
                </c:pt>
                <c:pt idx="2608">
                  <c:v>37377</c:v>
                </c:pt>
                <c:pt idx="2609">
                  <c:v>37378</c:v>
                </c:pt>
                <c:pt idx="2610">
                  <c:v>37379</c:v>
                </c:pt>
                <c:pt idx="2611">
                  <c:v>37383</c:v>
                </c:pt>
                <c:pt idx="2612">
                  <c:v>37384</c:v>
                </c:pt>
                <c:pt idx="2613">
                  <c:v>37385</c:v>
                </c:pt>
                <c:pt idx="2614">
                  <c:v>37386</c:v>
                </c:pt>
                <c:pt idx="2615">
                  <c:v>37389</c:v>
                </c:pt>
                <c:pt idx="2616">
                  <c:v>37390</c:v>
                </c:pt>
                <c:pt idx="2617">
                  <c:v>37391</c:v>
                </c:pt>
                <c:pt idx="2618">
                  <c:v>37392</c:v>
                </c:pt>
                <c:pt idx="2619">
                  <c:v>37393</c:v>
                </c:pt>
                <c:pt idx="2620">
                  <c:v>37396</c:v>
                </c:pt>
                <c:pt idx="2621">
                  <c:v>37397</c:v>
                </c:pt>
                <c:pt idx="2622">
                  <c:v>37398</c:v>
                </c:pt>
                <c:pt idx="2623">
                  <c:v>37399</c:v>
                </c:pt>
                <c:pt idx="2624">
                  <c:v>37400</c:v>
                </c:pt>
                <c:pt idx="2625">
                  <c:v>37403</c:v>
                </c:pt>
                <c:pt idx="2626">
                  <c:v>37404</c:v>
                </c:pt>
                <c:pt idx="2627">
                  <c:v>37405</c:v>
                </c:pt>
                <c:pt idx="2628">
                  <c:v>37406</c:v>
                </c:pt>
                <c:pt idx="2629">
                  <c:v>37407</c:v>
                </c:pt>
                <c:pt idx="2630">
                  <c:v>37412</c:v>
                </c:pt>
                <c:pt idx="2631">
                  <c:v>37413</c:v>
                </c:pt>
                <c:pt idx="2632">
                  <c:v>37414</c:v>
                </c:pt>
                <c:pt idx="2633">
                  <c:v>37417</c:v>
                </c:pt>
                <c:pt idx="2634">
                  <c:v>37418</c:v>
                </c:pt>
                <c:pt idx="2635">
                  <c:v>37419</c:v>
                </c:pt>
                <c:pt idx="2636">
                  <c:v>37420</c:v>
                </c:pt>
                <c:pt idx="2637">
                  <c:v>37421</c:v>
                </c:pt>
                <c:pt idx="2638">
                  <c:v>37424</c:v>
                </c:pt>
                <c:pt idx="2639">
                  <c:v>37425</c:v>
                </c:pt>
                <c:pt idx="2640">
                  <c:v>37426</c:v>
                </c:pt>
                <c:pt idx="2641">
                  <c:v>37427</c:v>
                </c:pt>
                <c:pt idx="2642">
                  <c:v>37428</c:v>
                </c:pt>
                <c:pt idx="2643">
                  <c:v>37431</c:v>
                </c:pt>
                <c:pt idx="2644">
                  <c:v>37432</c:v>
                </c:pt>
                <c:pt idx="2645">
                  <c:v>37433</c:v>
                </c:pt>
                <c:pt idx="2646">
                  <c:v>37434</c:v>
                </c:pt>
                <c:pt idx="2647">
                  <c:v>37435</c:v>
                </c:pt>
                <c:pt idx="2648">
                  <c:v>37438</c:v>
                </c:pt>
                <c:pt idx="2649">
                  <c:v>37439</c:v>
                </c:pt>
                <c:pt idx="2650">
                  <c:v>37440</c:v>
                </c:pt>
                <c:pt idx="2651">
                  <c:v>37441</c:v>
                </c:pt>
                <c:pt idx="2652">
                  <c:v>37442</c:v>
                </c:pt>
                <c:pt idx="2653">
                  <c:v>37445</c:v>
                </c:pt>
                <c:pt idx="2654">
                  <c:v>37446</c:v>
                </c:pt>
                <c:pt idx="2655">
                  <c:v>37447</c:v>
                </c:pt>
                <c:pt idx="2656">
                  <c:v>37448</c:v>
                </c:pt>
                <c:pt idx="2657">
                  <c:v>37449</c:v>
                </c:pt>
                <c:pt idx="2658">
                  <c:v>37452</c:v>
                </c:pt>
                <c:pt idx="2659">
                  <c:v>37453</c:v>
                </c:pt>
                <c:pt idx="2660">
                  <c:v>37454</c:v>
                </c:pt>
                <c:pt idx="2661">
                  <c:v>37455</c:v>
                </c:pt>
                <c:pt idx="2662">
                  <c:v>37456</c:v>
                </c:pt>
                <c:pt idx="2663">
                  <c:v>37459</c:v>
                </c:pt>
                <c:pt idx="2664">
                  <c:v>37460</c:v>
                </c:pt>
                <c:pt idx="2665">
                  <c:v>37461</c:v>
                </c:pt>
                <c:pt idx="2666">
                  <c:v>37462</c:v>
                </c:pt>
                <c:pt idx="2667">
                  <c:v>37463</c:v>
                </c:pt>
                <c:pt idx="2668">
                  <c:v>37466</c:v>
                </c:pt>
                <c:pt idx="2669">
                  <c:v>37467</c:v>
                </c:pt>
                <c:pt idx="2670">
                  <c:v>37468</c:v>
                </c:pt>
                <c:pt idx="2671">
                  <c:v>37469</c:v>
                </c:pt>
                <c:pt idx="2672">
                  <c:v>37470</c:v>
                </c:pt>
                <c:pt idx="2673">
                  <c:v>37473</c:v>
                </c:pt>
                <c:pt idx="2674">
                  <c:v>37474</c:v>
                </c:pt>
                <c:pt idx="2675">
                  <c:v>37475</c:v>
                </c:pt>
                <c:pt idx="2676">
                  <c:v>37476</c:v>
                </c:pt>
                <c:pt idx="2677">
                  <c:v>37477</c:v>
                </c:pt>
                <c:pt idx="2678">
                  <c:v>37480</c:v>
                </c:pt>
                <c:pt idx="2679">
                  <c:v>37481</c:v>
                </c:pt>
                <c:pt idx="2680">
                  <c:v>37482</c:v>
                </c:pt>
                <c:pt idx="2681">
                  <c:v>37483</c:v>
                </c:pt>
                <c:pt idx="2682">
                  <c:v>37484</c:v>
                </c:pt>
                <c:pt idx="2683">
                  <c:v>37487</c:v>
                </c:pt>
                <c:pt idx="2684">
                  <c:v>37488</c:v>
                </c:pt>
                <c:pt idx="2685">
                  <c:v>37489</c:v>
                </c:pt>
                <c:pt idx="2686">
                  <c:v>37490</c:v>
                </c:pt>
                <c:pt idx="2687">
                  <c:v>37491</c:v>
                </c:pt>
                <c:pt idx="2688">
                  <c:v>37495</c:v>
                </c:pt>
                <c:pt idx="2689">
                  <c:v>37496</c:v>
                </c:pt>
                <c:pt idx="2690">
                  <c:v>37497</c:v>
                </c:pt>
                <c:pt idx="2691">
                  <c:v>37498</c:v>
                </c:pt>
                <c:pt idx="2692">
                  <c:v>37501</c:v>
                </c:pt>
                <c:pt idx="2693">
                  <c:v>37502</c:v>
                </c:pt>
                <c:pt idx="2694">
                  <c:v>37503</c:v>
                </c:pt>
                <c:pt idx="2695">
                  <c:v>37504</c:v>
                </c:pt>
                <c:pt idx="2696">
                  <c:v>37505</c:v>
                </c:pt>
                <c:pt idx="2697">
                  <c:v>37508</c:v>
                </c:pt>
                <c:pt idx="2698">
                  <c:v>37509</c:v>
                </c:pt>
                <c:pt idx="2699">
                  <c:v>37510</c:v>
                </c:pt>
                <c:pt idx="2700">
                  <c:v>37511</c:v>
                </c:pt>
                <c:pt idx="2701">
                  <c:v>37512</c:v>
                </c:pt>
                <c:pt idx="2702">
                  <c:v>37515</c:v>
                </c:pt>
                <c:pt idx="2703">
                  <c:v>37516</c:v>
                </c:pt>
                <c:pt idx="2704">
                  <c:v>37517</c:v>
                </c:pt>
                <c:pt idx="2705">
                  <c:v>37518</c:v>
                </c:pt>
                <c:pt idx="2706">
                  <c:v>37519</c:v>
                </c:pt>
                <c:pt idx="2707">
                  <c:v>37522</c:v>
                </c:pt>
                <c:pt idx="2708">
                  <c:v>37523</c:v>
                </c:pt>
                <c:pt idx="2709">
                  <c:v>37524</c:v>
                </c:pt>
                <c:pt idx="2710">
                  <c:v>37525</c:v>
                </c:pt>
                <c:pt idx="2711">
                  <c:v>37526</c:v>
                </c:pt>
                <c:pt idx="2712">
                  <c:v>37529</c:v>
                </c:pt>
                <c:pt idx="2713">
                  <c:v>37530</c:v>
                </c:pt>
                <c:pt idx="2714">
                  <c:v>37531</c:v>
                </c:pt>
                <c:pt idx="2715">
                  <c:v>37532</c:v>
                </c:pt>
                <c:pt idx="2716">
                  <c:v>37533</c:v>
                </c:pt>
                <c:pt idx="2717">
                  <c:v>37536</c:v>
                </c:pt>
                <c:pt idx="2718">
                  <c:v>37537</c:v>
                </c:pt>
                <c:pt idx="2719">
                  <c:v>37538</c:v>
                </c:pt>
                <c:pt idx="2720">
                  <c:v>37539</c:v>
                </c:pt>
                <c:pt idx="2721">
                  <c:v>37540</c:v>
                </c:pt>
                <c:pt idx="2722">
                  <c:v>37543</c:v>
                </c:pt>
                <c:pt idx="2723">
                  <c:v>37544</c:v>
                </c:pt>
                <c:pt idx="2724">
                  <c:v>37545</c:v>
                </c:pt>
                <c:pt idx="2725">
                  <c:v>37546</c:v>
                </c:pt>
                <c:pt idx="2726">
                  <c:v>37547</c:v>
                </c:pt>
                <c:pt idx="2727">
                  <c:v>37550</c:v>
                </c:pt>
                <c:pt idx="2728">
                  <c:v>37551</c:v>
                </c:pt>
                <c:pt idx="2729">
                  <c:v>37552</c:v>
                </c:pt>
                <c:pt idx="2730">
                  <c:v>37553</c:v>
                </c:pt>
                <c:pt idx="2731">
                  <c:v>37554</c:v>
                </c:pt>
                <c:pt idx="2732">
                  <c:v>37557</c:v>
                </c:pt>
                <c:pt idx="2733">
                  <c:v>37558</c:v>
                </c:pt>
                <c:pt idx="2734">
                  <c:v>37559</c:v>
                </c:pt>
                <c:pt idx="2735">
                  <c:v>37560</c:v>
                </c:pt>
                <c:pt idx="2736">
                  <c:v>37561</c:v>
                </c:pt>
                <c:pt idx="2737">
                  <c:v>37564</c:v>
                </c:pt>
                <c:pt idx="2738">
                  <c:v>37565</c:v>
                </c:pt>
                <c:pt idx="2739">
                  <c:v>37566</c:v>
                </c:pt>
                <c:pt idx="2740">
                  <c:v>37567</c:v>
                </c:pt>
                <c:pt idx="2741">
                  <c:v>37568</c:v>
                </c:pt>
                <c:pt idx="2742">
                  <c:v>37571</c:v>
                </c:pt>
                <c:pt idx="2743">
                  <c:v>37572</c:v>
                </c:pt>
                <c:pt idx="2744">
                  <c:v>37573</c:v>
                </c:pt>
                <c:pt idx="2745">
                  <c:v>37574</c:v>
                </c:pt>
                <c:pt idx="2746">
                  <c:v>37575</c:v>
                </c:pt>
                <c:pt idx="2747">
                  <c:v>37578</c:v>
                </c:pt>
                <c:pt idx="2748">
                  <c:v>37579</c:v>
                </c:pt>
                <c:pt idx="2749">
                  <c:v>37580</c:v>
                </c:pt>
                <c:pt idx="2750">
                  <c:v>37581</c:v>
                </c:pt>
                <c:pt idx="2751">
                  <c:v>37582</c:v>
                </c:pt>
                <c:pt idx="2752">
                  <c:v>37585</c:v>
                </c:pt>
                <c:pt idx="2753">
                  <c:v>37586</c:v>
                </c:pt>
                <c:pt idx="2754">
                  <c:v>37587</c:v>
                </c:pt>
                <c:pt idx="2755">
                  <c:v>37588</c:v>
                </c:pt>
                <c:pt idx="2756">
                  <c:v>37589</c:v>
                </c:pt>
                <c:pt idx="2757">
                  <c:v>37592</c:v>
                </c:pt>
                <c:pt idx="2758">
                  <c:v>37593</c:v>
                </c:pt>
                <c:pt idx="2759">
                  <c:v>37594</c:v>
                </c:pt>
                <c:pt idx="2760">
                  <c:v>37595</c:v>
                </c:pt>
                <c:pt idx="2761">
                  <c:v>37596</c:v>
                </c:pt>
                <c:pt idx="2762">
                  <c:v>37599</c:v>
                </c:pt>
                <c:pt idx="2763">
                  <c:v>37600</c:v>
                </c:pt>
                <c:pt idx="2764">
                  <c:v>37601</c:v>
                </c:pt>
                <c:pt idx="2765">
                  <c:v>37602</c:v>
                </c:pt>
                <c:pt idx="2766">
                  <c:v>37603</c:v>
                </c:pt>
                <c:pt idx="2767">
                  <c:v>37606</c:v>
                </c:pt>
                <c:pt idx="2768">
                  <c:v>37607</c:v>
                </c:pt>
                <c:pt idx="2769">
                  <c:v>37608</c:v>
                </c:pt>
                <c:pt idx="2770">
                  <c:v>37609</c:v>
                </c:pt>
                <c:pt idx="2771">
                  <c:v>37610</c:v>
                </c:pt>
                <c:pt idx="2772">
                  <c:v>37613</c:v>
                </c:pt>
                <c:pt idx="2773">
                  <c:v>37614</c:v>
                </c:pt>
                <c:pt idx="2774">
                  <c:v>37617</c:v>
                </c:pt>
                <c:pt idx="2775">
                  <c:v>37620</c:v>
                </c:pt>
                <c:pt idx="2776">
                  <c:v>37621</c:v>
                </c:pt>
                <c:pt idx="2777">
                  <c:v>37623</c:v>
                </c:pt>
                <c:pt idx="2778">
                  <c:v>37624</c:v>
                </c:pt>
                <c:pt idx="2779">
                  <c:v>37627</c:v>
                </c:pt>
                <c:pt idx="2780">
                  <c:v>37628</c:v>
                </c:pt>
                <c:pt idx="2781">
                  <c:v>37629</c:v>
                </c:pt>
                <c:pt idx="2782">
                  <c:v>37630</c:v>
                </c:pt>
                <c:pt idx="2783">
                  <c:v>37631</c:v>
                </c:pt>
                <c:pt idx="2784">
                  <c:v>37634</c:v>
                </c:pt>
                <c:pt idx="2785">
                  <c:v>37635</c:v>
                </c:pt>
                <c:pt idx="2786">
                  <c:v>37636</c:v>
                </c:pt>
                <c:pt idx="2787">
                  <c:v>37637</c:v>
                </c:pt>
                <c:pt idx="2788">
                  <c:v>37638</c:v>
                </c:pt>
                <c:pt idx="2789">
                  <c:v>37641</c:v>
                </c:pt>
                <c:pt idx="2790">
                  <c:v>37642</c:v>
                </c:pt>
                <c:pt idx="2791">
                  <c:v>37643</c:v>
                </c:pt>
                <c:pt idx="2792">
                  <c:v>37644</c:v>
                </c:pt>
                <c:pt idx="2793">
                  <c:v>37645</c:v>
                </c:pt>
                <c:pt idx="2794">
                  <c:v>37648</c:v>
                </c:pt>
                <c:pt idx="2795">
                  <c:v>37649</c:v>
                </c:pt>
                <c:pt idx="2796">
                  <c:v>37650</c:v>
                </c:pt>
                <c:pt idx="2797">
                  <c:v>37651</c:v>
                </c:pt>
                <c:pt idx="2798">
                  <c:v>37652</c:v>
                </c:pt>
                <c:pt idx="2799">
                  <c:v>37655</c:v>
                </c:pt>
                <c:pt idx="2800">
                  <c:v>37656</c:v>
                </c:pt>
                <c:pt idx="2801">
                  <c:v>37657</c:v>
                </c:pt>
                <c:pt idx="2802">
                  <c:v>37658</c:v>
                </c:pt>
                <c:pt idx="2803">
                  <c:v>37659</c:v>
                </c:pt>
                <c:pt idx="2804">
                  <c:v>37662</c:v>
                </c:pt>
                <c:pt idx="2805">
                  <c:v>37663</c:v>
                </c:pt>
                <c:pt idx="2806">
                  <c:v>37664</c:v>
                </c:pt>
                <c:pt idx="2807">
                  <c:v>37665</c:v>
                </c:pt>
                <c:pt idx="2808">
                  <c:v>37666</c:v>
                </c:pt>
                <c:pt idx="2809">
                  <c:v>37669</c:v>
                </c:pt>
                <c:pt idx="2810">
                  <c:v>37670</c:v>
                </c:pt>
                <c:pt idx="2811">
                  <c:v>37671</c:v>
                </c:pt>
                <c:pt idx="2812">
                  <c:v>37672</c:v>
                </c:pt>
                <c:pt idx="2813">
                  <c:v>37673</c:v>
                </c:pt>
                <c:pt idx="2814">
                  <c:v>37676</c:v>
                </c:pt>
                <c:pt idx="2815">
                  <c:v>37677</c:v>
                </c:pt>
                <c:pt idx="2816">
                  <c:v>37678</c:v>
                </c:pt>
                <c:pt idx="2817">
                  <c:v>37679</c:v>
                </c:pt>
                <c:pt idx="2818">
                  <c:v>37680</c:v>
                </c:pt>
                <c:pt idx="2819">
                  <c:v>37683</c:v>
                </c:pt>
                <c:pt idx="2820">
                  <c:v>37684</c:v>
                </c:pt>
                <c:pt idx="2821">
                  <c:v>37685</c:v>
                </c:pt>
                <c:pt idx="2822">
                  <c:v>37686</c:v>
                </c:pt>
                <c:pt idx="2823">
                  <c:v>37687</c:v>
                </c:pt>
                <c:pt idx="2824">
                  <c:v>37690</c:v>
                </c:pt>
                <c:pt idx="2825">
                  <c:v>37691</c:v>
                </c:pt>
                <c:pt idx="2826">
                  <c:v>37692</c:v>
                </c:pt>
                <c:pt idx="2827">
                  <c:v>37693</c:v>
                </c:pt>
                <c:pt idx="2828">
                  <c:v>37694</c:v>
                </c:pt>
                <c:pt idx="2829">
                  <c:v>37697</c:v>
                </c:pt>
                <c:pt idx="2830">
                  <c:v>37698</c:v>
                </c:pt>
                <c:pt idx="2831">
                  <c:v>37699</c:v>
                </c:pt>
                <c:pt idx="2832">
                  <c:v>37700</c:v>
                </c:pt>
                <c:pt idx="2833">
                  <c:v>37701</c:v>
                </c:pt>
                <c:pt idx="2834">
                  <c:v>37704</c:v>
                </c:pt>
                <c:pt idx="2835">
                  <c:v>37705</c:v>
                </c:pt>
                <c:pt idx="2836">
                  <c:v>37706</c:v>
                </c:pt>
                <c:pt idx="2837">
                  <c:v>37707</c:v>
                </c:pt>
                <c:pt idx="2838">
                  <c:v>37708</c:v>
                </c:pt>
                <c:pt idx="2839">
                  <c:v>37711</c:v>
                </c:pt>
                <c:pt idx="2840">
                  <c:v>37712</c:v>
                </c:pt>
                <c:pt idx="2841">
                  <c:v>37713</c:v>
                </c:pt>
                <c:pt idx="2842">
                  <c:v>37714</c:v>
                </c:pt>
                <c:pt idx="2843">
                  <c:v>37715</c:v>
                </c:pt>
                <c:pt idx="2844">
                  <c:v>37718</c:v>
                </c:pt>
                <c:pt idx="2845">
                  <c:v>37719</c:v>
                </c:pt>
                <c:pt idx="2846">
                  <c:v>37720</c:v>
                </c:pt>
                <c:pt idx="2847">
                  <c:v>37721</c:v>
                </c:pt>
                <c:pt idx="2848">
                  <c:v>37722</c:v>
                </c:pt>
                <c:pt idx="2849">
                  <c:v>37725</c:v>
                </c:pt>
                <c:pt idx="2850">
                  <c:v>37726</c:v>
                </c:pt>
                <c:pt idx="2851">
                  <c:v>37727</c:v>
                </c:pt>
                <c:pt idx="2852">
                  <c:v>37728</c:v>
                </c:pt>
                <c:pt idx="2853">
                  <c:v>37733</c:v>
                </c:pt>
                <c:pt idx="2854">
                  <c:v>37734</c:v>
                </c:pt>
                <c:pt idx="2855">
                  <c:v>37735</c:v>
                </c:pt>
                <c:pt idx="2856">
                  <c:v>37736</c:v>
                </c:pt>
                <c:pt idx="2857">
                  <c:v>37739</c:v>
                </c:pt>
                <c:pt idx="2858">
                  <c:v>37740</c:v>
                </c:pt>
                <c:pt idx="2859">
                  <c:v>37741</c:v>
                </c:pt>
                <c:pt idx="2860">
                  <c:v>37742</c:v>
                </c:pt>
                <c:pt idx="2861">
                  <c:v>37743</c:v>
                </c:pt>
                <c:pt idx="2862">
                  <c:v>37747</c:v>
                </c:pt>
                <c:pt idx="2863">
                  <c:v>37748</c:v>
                </c:pt>
                <c:pt idx="2864">
                  <c:v>37749</c:v>
                </c:pt>
                <c:pt idx="2865">
                  <c:v>37750</c:v>
                </c:pt>
                <c:pt idx="2866">
                  <c:v>37753</c:v>
                </c:pt>
                <c:pt idx="2867">
                  <c:v>37754</c:v>
                </c:pt>
                <c:pt idx="2868">
                  <c:v>37755</c:v>
                </c:pt>
                <c:pt idx="2869">
                  <c:v>37756</c:v>
                </c:pt>
                <c:pt idx="2870">
                  <c:v>37757</c:v>
                </c:pt>
                <c:pt idx="2871">
                  <c:v>37760</c:v>
                </c:pt>
                <c:pt idx="2872">
                  <c:v>37761</c:v>
                </c:pt>
                <c:pt idx="2873">
                  <c:v>37762</c:v>
                </c:pt>
                <c:pt idx="2874">
                  <c:v>37763</c:v>
                </c:pt>
                <c:pt idx="2875">
                  <c:v>37764</c:v>
                </c:pt>
                <c:pt idx="2876">
                  <c:v>37768</c:v>
                </c:pt>
                <c:pt idx="2877">
                  <c:v>37769</c:v>
                </c:pt>
                <c:pt idx="2878">
                  <c:v>37770</c:v>
                </c:pt>
                <c:pt idx="2879">
                  <c:v>37771</c:v>
                </c:pt>
                <c:pt idx="2880">
                  <c:v>37774</c:v>
                </c:pt>
                <c:pt idx="2881">
                  <c:v>37775</c:v>
                </c:pt>
                <c:pt idx="2882">
                  <c:v>37776</c:v>
                </c:pt>
                <c:pt idx="2883">
                  <c:v>37777</c:v>
                </c:pt>
                <c:pt idx="2884">
                  <c:v>37778</c:v>
                </c:pt>
                <c:pt idx="2885">
                  <c:v>37781</c:v>
                </c:pt>
                <c:pt idx="2886">
                  <c:v>37782</c:v>
                </c:pt>
                <c:pt idx="2887">
                  <c:v>37783</c:v>
                </c:pt>
                <c:pt idx="2888">
                  <c:v>37784</c:v>
                </c:pt>
                <c:pt idx="2889">
                  <c:v>37785</c:v>
                </c:pt>
                <c:pt idx="2890">
                  <c:v>37788</c:v>
                </c:pt>
                <c:pt idx="2891">
                  <c:v>37789</c:v>
                </c:pt>
                <c:pt idx="2892">
                  <c:v>37790</c:v>
                </c:pt>
                <c:pt idx="2893">
                  <c:v>37791</c:v>
                </c:pt>
                <c:pt idx="2894">
                  <c:v>37792</c:v>
                </c:pt>
                <c:pt idx="2895">
                  <c:v>37795</c:v>
                </c:pt>
                <c:pt idx="2896">
                  <c:v>37796</c:v>
                </c:pt>
                <c:pt idx="2897">
                  <c:v>37797</c:v>
                </c:pt>
                <c:pt idx="2898">
                  <c:v>37798</c:v>
                </c:pt>
                <c:pt idx="2899">
                  <c:v>37799</c:v>
                </c:pt>
                <c:pt idx="2900">
                  <c:v>37802</c:v>
                </c:pt>
                <c:pt idx="2901">
                  <c:v>37803</c:v>
                </c:pt>
                <c:pt idx="2902">
                  <c:v>37804</c:v>
                </c:pt>
                <c:pt idx="2903">
                  <c:v>37805</c:v>
                </c:pt>
                <c:pt idx="2904">
                  <c:v>37806</c:v>
                </c:pt>
                <c:pt idx="2905">
                  <c:v>37809</c:v>
                </c:pt>
                <c:pt idx="2906">
                  <c:v>37810</c:v>
                </c:pt>
                <c:pt idx="2907">
                  <c:v>37811</c:v>
                </c:pt>
                <c:pt idx="2908">
                  <c:v>37812</c:v>
                </c:pt>
                <c:pt idx="2909">
                  <c:v>37813</c:v>
                </c:pt>
                <c:pt idx="2910">
                  <c:v>37816</c:v>
                </c:pt>
                <c:pt idx="2911">
                  <c:v>37817</c:v>
                </c:pt>
                <c:pt idx="2912">
                  <c:v>37818</c:v>
                </c:pt>
                <c:pt idx="2913">
                  <c:v>37819</c:v>
                </c:pt>
                <c:pt idx="2914">
                  <c:v>37820</c:v>
                </c:pt>
                <c:pt idx="2915">
                  <c:v>37823</c:v>
                </c:pt>
                <c:pt idx="2916">
                  <c:v>37824</c:v>
                </c:pt>
                <c:pt idx="2917">
                  <c:v>37825</c:v>
                </c:pt>
                <c:pt idx="2918">
                  <c:v>37826</c:v>
                </c:pt>
                <c:pt idx="2919">
                  <c:v>37827</c:v>
                </c:pt>
                <c:pt idx="2920">
                  <c:v>37830</c:v>
                </c:pt>
                <c:pt idx="2921">
                  <c:v>37831</c:v>
                </c:pt>
                <c:pt idx="2922">
                  <c:v>37832</c:v>
                </c:pt>
                <c:pt idx="2923">
                  <c:v>37833</c:v>
                </c:pt>
                <c:pt idx="2924">
                  <c:v>37834</c:v>
                </c:pt>
                <c:pt idx="2925">
                  <c:v>37837</c:v>
                </c:pt>
                <c:pt idx="2926">
                  <c:v>37838</c:v>
                </c:pt>
                <c:pt idx="2927">
                  <c:v>37839</c:v>
                </c:pt>
                <c:pt idx="2928">
                  <c:v>37840</c:v>
                </c:pt>
                <c:pt idx="2929">
                  <c:v>37841</c:v>
                </c:pt>
                <c:pt idx="2930">
                  <c:v>37844</c:v>
                </c:pt>
                <c:pt idx="2931">
                  <c:v>37845</c:v>
                </c:pt>
                <c:pt idx="2932">
                  <c:v>37846</c:v>
                </c:pt>
                <c:pt idx="2933">
                  <c:v>37847</c:v>
                </c:pt>
                <c:pt idx="2934">
                  <c:v>37848</c:v>
                </c:pt>
                <c:pt idx="2935">
                  <c:v>37851</c:v>
                </c:pt>
                <c:pt idx="2936">
                  <c:v>37852</c:v>
                </c:pt>
                <c:pt idx="2937">
                  <c:v>37853</c:v>
                </c:pt>
                <c:pt idx="2938">
                  <c:v>37854</c:v>
                </c:pt>
                <c:pt idx="2939">
                  <c:v>37855</c:v>
                </c:pt>
                <c:pt idx="2940">
                  <c:v>37859</c:v>
                </c:pt>
                <c:pt idx="2941">
                  <c:v>37860</c:v>
                </c:pt>
                <c:pt idx="2942">
                  <c:v>37861</c:v>
                </c:pt>
                <c:pt idx="2943">
                  <c:v>37862</c:v>
                </c:pt>
                <c:pt idx="2944">
                  <c:v>37865</c:v>
                </c:pt>
                <c:pt idx="2945">
                  <c:v>37866</c:v>
                </c:pt>
                <c:pt idx="2946">
                  <c:v>37867</c:v>
                </c:pt>
                <c:pt idx="2947">
                  <c:v>37868</c:v>
                </c:pt>
                <c:pt idx="2948">
                  <c:v>37869</c:v>
                </c:pt>
                <c:pt idx="2949">
                  <c:v>37872</c:v>
                </c:pt>
                <c:pt idx="2950">
                  <c:v>37873</c:v>
                </c:pt>
                <c:pt idx="2951">
                  <c:v>37874</c:v>
                </c:pt>
                <c:pt idx="2952">
                  <c:v>37875</c:v>
                </c:pt>
                <c:pt idx="2953">
                  <c:v>37876</c:v>
                </c:pt>
                <c:pt idx="2954">
                  <c:v>37879</c:v>
                </c:pt>
                <c:pt idx="2955">
                  <c:v>37880</c:v>
                </c:pt>
                <c:pt idx="2956">
                  <c:v>37881</c:v>
                </c:pt>
                <c:pt idx="2957">
                  <c:v>37882</c:v>
                </c:pt>
                <c:pt idx="2958">
                  <c:v>37883</c:v>
                </c:pt>
                <c:pt idx="2959">
                  <c:v>37886</c:v>
                </c:pt>
                <c:pt idx="2960">
                  <c:v>37887</c:v>
                </c:pt>
                <c:pt idx="2961">
                  <c:v>37888</c:v>
                </c:pt>
                <c:pt idx="2962">
                  <c:v>37889</c:v>
                </c:pt>
                <c:pt idx="2963">
                  <c:v>37890</c:v>
                </c:pt>
                <c:pt idx="2964">
                  <c:v>37893</c:v>
                </c:pt>
                <c:pt idx="2965">
                  <c:v>37894</c:v>
                </c:pt>
                <c:pt idx="2966">
                  <c:v>37895</c:v>
                </c:pt>
                <c:pt idx="2967">
                  <c:v>37896</c:v>
                </c:pt>
                <c:pt idx="2968">
                  <c:v>37897</c:v>
                </c:pt>
                <c:pt idx="2969">
                  <c:v>37900</c:v>
                </c:pt>
                <c:pt idx="2970">
                  <c:v>37901</c:v>
                </c:pt>
                <c:pt idx="2971">
                  <c:v>37902</c:v>
                </c:pt>
                <c:pt idx="2972">
                  <c:v>37903</c:v>
                </c:pt>
                <c:pt idx="2973">
                  <c:v>37904</c:v>
                </c:pt>
                <c:pt idx="2974">
                  <c:v>37907</c:v>
                </c:pt>
                <c:pt idx="2975">
                  <c:v>37908</c:v>
                </c:pt>
                <c:pt idx="2976">
                  <c:v>37909</c:v>
                </c:pt>
                <c:pt idx="2977">
                  <c:v>37910</c:v>
                </c:pt>
                <c:pt idx="2978">
                  <c:v>37911</c:v>
                </c:pt>
                <c:pt idx="2979">
                  <c:v>37914</c:v>
                </c:pt>
                <c:pt idx="2980">
                  <c:v>37915</c:v>
                </c:pt>
                <c:pt idx="2981">
                  <c:v>37916</c:v>
                </c:pt>
                <c:pt idx="2982">
                  <c:v>37917</c:v>
                </c:pt>
                <c:pt idx="2983">
                  <c:v>37918</c:v>
                </c:pt>
                <c:pt idx="2984">
                  <c:v>37921</c:v>
                </c:pt>
                <c:pt idx="2985">
                  <c:v>37922</c:v>
                </c:pt>
                <c:pt idx="2986">
                  <c:v>37923</c:v>
                </c:pt>
                <c:pt idx="2987">
                  <c:v>37924</c:v>
                </c:pt>
                <c:pt idx="2988">
                  <c:v>37925</c:v>
                </c:pt>
                <c:pt idx="2989">
                  <c:v>37928</c:v>
                </c:pt>
                <c:pt idx="2990">
                  <c:v>37929</c:v>
                </c:pt>
                <c:pt idx="2991">
                  <c:v>37930</c:v>
                </c:pt>
                <c:pt idx="2992">
                  <c:v>37931</c:v>
                </c:pt>
                <c:pt idx="2993">
                  <c:v>37932</c:v>
                </c:pt>
                <c:pt idx="2994">
                  <c:v>37935</c:v>
                </c:pt>
                <c:pt idx="2995">
                  <c:v>37936</c:v>
                </c:pt>
                <c:pt idx="2996">
                  <c:v>37937</c:v>
                </c:pt>
                <c:pt idx="2997">
                  <c:v>37938</c:v>
                </c:pt>
                <c:pt idx="2998">
                  <c:v>37939</c:v>
                </c:pt>
                <c:pt idx="2999">
                  <c:v>37942</c:v>
                </c:pt>
                <c:pt idx="3000">
                  <c:v>37943</c:v>
                </c:pt>
                <c:pt idx="3001">
                  <c:v>37944</c:v>
                </c:pt>
                <c:pt idx="3002">
                  <c:v>37945</c:v>
                </c:pt>
                <c:pt idx="3003">
                  <c:v>37946</c:v>
                </c:pt>
                <c:pt idx="3004">
                  <c:v>37949</c:v>
                </c:pt>
                <c:pt idx="3005">
                  <c:v>37950</c:v>
                </c:pt>
                <c:pt idx="3006">
                  <c:v>37951</c:v>
                </c:pt>
                <c:pt idx="3007">
                  <c:v>37952</c:v>
                </c:pt>
                <c:pt idx="3008">
                  <c:v>37953</c:v>
                </c:pt>
                <c:pt idx="3009">
                  <c:v>37956</c:v>
                </c:pt>
                <c:pt idx="3010">
                  <c:v>37957</c:v>
                </c:pt>
                <c:pt idx="3011">
                  <c:v>37958</c:v>
                </c:pt>
                <c:pt idx="3012">
                  <c:v>37959</c:v>
                </c:pt>
                <c:pt idx="3013">
                  <c:v>37960</c:v>
                </c:pt>
                <c:pt idx="3014">
                  <c:v>37963</c:v>
                </c:pt>
                <c:pt idx="3015">
                  <c:v>37964</c:v>
                </c:pt>
                <c:pt idx="3016">
                  <c:v>37965</c:v>
                </c:pt>
                <c:pt idx="3017">
                  <c:v>37966</c:v>
                </c:pt>
                <c:pt idx="3018">
                  <c:v>37967</c:v>
                </c:pt>
                <c:pt idx="3019">
                  <c:v>37970</c:v>
                </c:pt>
                <c:pt idx="3020">
                  <c:v>37971</c:v>
                </c:pt>
                <c:pt idx="3021">
                  <c:v>37972</c:v>
                </c:pt>
                <c:pt idx="3022">
                  <c:v>37973</c:v>
                </c:pt>
                <c:pt idx="3023">
                  <c:v>37974</c:v>
                </c:pt>
                <c:pt idx="3024">
                  <c:v>37977</c:v>
                </c:pt>
                <c:pt idx="3025">
                  <c:v>37978</c:v>
                </c:pt>
                <c:pt idx="3026">
                  <c:v>37979</c:v>
                </c:pt>
                <c:pt idx="3027">
                  <c:v>37984</c:v>
                </c:pt>
                <c:pt idx="3028">
                  <c:v>37985</c:v>
                </c:pt>
                <c:pt idx="3029">
                  <c:v>37986</c:v>
                </c:pt>
                <c:pt idx="3030">
                  <c:v>37988</c:v>
                </c:pt>
                <c:pt idx="3031">
                  <c:v>37991</c:v>
                </c:pt>
                <c:pt idx="3032">
                  <c:v>37992</c:v>
                </c:pt>
                <c:pt idx="3033">
                  <c:v>37993</c:v>
                </c:pt>
                <c:pt idx="3034">
                  <c:v>37994</c:v>
                </c:pt>
                <c:pt idx="3035">
                  <c:v>37995</c:v>
                </c:pt>
                <c:pt idx="3036">
                  <c:v>37998</c:v>
                </c:pt>
                <c:pt idx="3037">
                  <c:v>37999</c:v>
                </c:pt>
                <c:pt idx="3038">
                  <c:v>38000</c:v>
                </c:pt>
                <c:pt idx="3039">
                  <c:v>38001</c:v>
                </c:pt>
                <c:pt idx="3040">
                  <c:v>38002</c:v>
                </c:pt>
                <c:pt idx="3041">
                  <c:v>38005</c:v>
                </c:pt>
                <c:pt idx="3042">
                  <c:v>38006</c:v>
                </c:pt>
                <c:pt idx="3043">
                  <c:v>38007</c:v>
                </c:pt>
                <c:pt idx="3044">
                  <c:v>38008</c:v>
                </c:pt>
                <c:pt idx="3045">
                  <c:v>38009</c:v>
                </c:pt>
                <c:pt idx="3046">
                  <c:v>38012</c:v>
                </c:pt>
                <c:pt idx="3047">
                  <c:v>38013</c:v>
                </c:pt>
                <c:pt idx="3048">
                  <c:v>38014</c:v>
                </c:pt>
                <c:pt idx="3049">
                  <c:v>38015</c:v>
                </c:pt>
                <c:pt idx="3050">
                  <c:v>38016</c:v>
                </c:pt>
                <c:pt idx="3051">
                  <c:v>38019</c:v>
                </c:pt>
                <c:pt idx="3052">
                  <c:v>38020</c:v>
                </c:pt>
                <c:pt idx="3053">
                  <c:v>38021</c:v>
                </c:pt>
                <c:pt idx="3054">
                  <c:v>38022</c:v>
                </c:pt>
                <c:pt idx="3055">
                  <c:v>38023</c:v>
                </c:pt>
                <c:pt idx="3056">
                  <c:v>38026</c:v>
                </c:pt>
                <c:pt idx="3057">
                  <c:v>38027</c:v>
                </c:pt>
                <c:pt idx="3058">
                  <c:v>38028</c:v>
                </c:pt>
                <c:pt idx="3059">
                  <c:v>38029</c:v>
                </c:pt>
                <c:pt idx="3060">
                  <c:v>38030</c:v>
                </c:pt>
                <c:pt idx="3061">
                  <c:v>38033</c:v>
                </c:pt>
                <c:pt idx="3062">
                  <c:v>38034</c:v>
                </c:pt>
                <c:pt idx="3063">
                  <c:v>38035</c:v>
                </c:pt>
                <c:pt idx="3064">
                  <c:v>38036</c:v>
                </c:pt>
                <c:pt idx="3065">
                  <c:v>38037</c:v>
                </c:pt>
                <c:pt idx="3066">
                  <c:v>38040</c:v>
                </c:pt>
                <c:pt idx="3067">
                  <c:v>38041</c:v>
                </c:pt>
                <c:pt idx="3068">
                  <c:v>38042</c:v>
                </c:pt>
                <c:pt idx="3069">
                  <c:v>38043</c:v>
                </c:pt>
                <c:pt idx="3070">
                  <c:v>38044</c:v>
                </c:pt>
                <c:pt idx="3071">
                  <c:v>38047</c:v>
                </c:pt>
                <c:pt idx="3072">
                  <c:v>38048</c:v>
                </c:pt>
                <c:pt idx="3073">
                  <c:v>38049</c:v>
                </c:pt>
                <c:pt idx="3074">
                  <c:v>38050</c:v>
                </c:pt>
                <c:pt idx="3075">
                  <c:v>38051</c:v>
                </c:pt>
                <c:pt idx="3076">
                  <c:v>38054</c:v>
                </c:pt>
                <c:pt idx="3077">
                  <c:v>38055</c:v>
                </c:pt>
                <c:pt idx="3078">
                  <c:v>38056</c:v>
                </c:pt>
                <c:pt idx="3079">
                  <c:v>38057</c:v>
                </c:pt>
                <c:pt idx="3080">
                  <c:v>38058</c:v>
                </c:pt>
                <c:pt idx="3081">
                  <c:v>38061</c:v>
                </c:pt>
                <c:pt idx="3082">
                  <c:v>38062</c:v>
                </c:pt>
                <c:pt idx="3083">
                  <c:v>38063</c:v>
                </c:pt>
                <c:pt idx="3084">
                  <c:v>38064</c:v>
                </c:pt>
                <c:pt idx="3085">
                  <c:v>38065</c:v>
                </c:pt>
                <c:pt idx="3086">
                  <c:v>38068</c:v>
                </c:pt>
                <c:pt idx="3087">
                  <c:v>38069</c:v>
                </c:pt>
                <c:pt idx="3088">
                  <c:v>38070</c:v>
                </c:pt>
                <c:pt idx="3089">
                  <c:v>38071</c:v>
                </c:pt>
                <c:pt idx="3090">
                  <c:v>38072</c:v>
                </c:pt>
                <c:pt idx="3091">
                  <c:v>38075</c:v>
                </c:pt>
                <c:pt idx="3092">
                  <c:v>38076</c:v>
                </c:pt>
                <c:pt idx="3093">
                  <c:v>38077</c:v>
                </c:pt>
                <c:pt idx="3094">
                  <c:v>38078</c:v>
                </c:pt>
                <c:pt idx="3095">
                  <c:v>38079</c:v>
                </c:pt>
                <c:pt idx="3096">
                  <c:v>38082</c:v>
                </c:pt>
                <c:pt idx="3097">
                  <c:v>38083</c:v>
                </c:pt>
                <c:pt idx="3098">
                  <c:v>38084</c:v>
                </c:pt>
                <c:pt idx="3099">
                  <c:v>38085</c:v>
                </c:pt>
                <c:pt idx="3100">
                  <c:v>38090</c:v>
                </c:pt>
                <c:pt idx="3101">
                  <c:v>38091</c:v>
                </c:pt>
                <c:pt idx="3102">
                  <c:v>38092</c:v>
                </c:pt>
                <c:pt idx="3103">
                  <c:v>38093</c:v>
                </c:pt>
                <c:pt idx="3104">
                  <c:v>38096</c:v>
                </c:pt>
                <c:pt idx="3105">
                  <c:v>38097</c:v>
                </c:pt>
                <c:pt idx="3106">
                  <c:v>38098</c:v>
                </c:pt>
                <c:pt idx="3107">
                  <c:v>38099</c:v>
                </c:pt>
                <c:pt idx="3108">
                  <c:v>38100</c:v>
                </c:pt>
                <c:pt idx="3109">
                  <c:v>38103</c:v>
                </c:pt>
                <c:pt idx="3110">
                  <c:v>38104</c:v>
                </c:pt>
                <c:pt idx="3111">
                  <c:v>38105</c:v>
                </c:pt>
                <c:pt idx="3112">
                  <c:v>38106</c:v>
                </c:pt>
                <c:pt idx="3113">
                  <c:v>38107</c:v>
                </c:pt>
                <c:pt idx="3114">
                  <c:v>38111</c:v>
                </c:pt>
                <c:pt idx="3115">
                  <c:v>38112</c:v>
                </c:pt>
                <c:pt idx="3116">
                  <c:v>38113</c:v>
                </c:pt>
                <c:pt idx="3117">
                  <c:v>38114</c:v>
                </c:pt>
                <c:pt idx="3118">
                  <c:v>38117</c:v>
                </c:pt>
                <c:pt idx="3119">
                  <c:v>38118</c:v>
                </c:pt>
                <c:pt idx="3120">
                  <c:v>38119</c:v>
                </c:pt>
                <c:pt idx="3121">
                  <c:v>38120</c:v>
                </c:pt>
                <c:pt idx="3122">
                  <c:v>38121</c:v>
                </c:pt>
                <c:pt idx="3123">
                  <c:v>38124</c:v>
                </c:pt>
                <c:pt idx="3124">
                  <c:v>38125</c:v>
                </c:pt>
                <c:pt idx="3125">
                  <c:v>38126</c:v>
                </c:pt>
                <c:pt idx="3126">
                  <c:v>38127</c:v>
                </c:pt>
                <c:pt idx="3127">
                  <c:v>38128</c:v>
                </c:pt>
                <c:pt idx="3128">
                  <c:v>38131</c:v>
                </c:pt>
                <c:pt idx="3129">
                  <c:v>38132</c:v>
                </c:pt>
                <c:pt idx="3130">
                  <c:v>38133</c:v>
                </c:pt>
                <c:pt idx="3131">
                  <c:v>38134</c:v>
                </c:pt>
                <c:pt idx="3132">
                  <c:v>38135</c:v>
                </c:pt>
                <c:pt idx="3133">
                  <c:v>38139</c:v>
                </c:pt>
                <c:pt idx="3134">
                  <c:v>38140</c:v>
                </c:pt>
                <c:pt idx="3135">
                  <c:v>38141</c:v>
                </c:pt>
                <c:pt idx="3136">
                  <c:v>38142</c:v>
                </c:pt>
                <c:pt idx="3137">
                  <c:v>38145</c:v>
                </c:pt>
                <c:pt idx="3138">
                  <c:v>38146</c:v>
                </c:pt>
                <c:pt idx="3139">
                  <c:v>38147</c:v>
                </c:pt>
                <c:pt idx="3140">
                  <c:v>38148</c:v>
                </c:pt>
                <c:pt idx="3141">
                  <c:v>38149</c:v>
                </c:pt>
                <c:pt idx="3142">
                  <c:v>38152</c:v>
                </c:pt>
                <c:pt idx="3143">
                  <c:v>38153</c:v>
                </c:pt>
                <c:pt idx="3144">
                  <c:v>38154</c:v>
                </c:pt>
                <c:pt idx="3145">
                  <c:v>38155</c:v>
                </c:pt>
                <c:pt idx="3146">
                  <c:v>38156</c:v>
                </c:pt>
                <c:pt idx="3147">
                  <c:v>38159</c:v>
                </c:pt>
                <c:pt idx="3148">
                  <c:v>38160</c:v>
                </c:pt>
                <c:pt idx="3149">
                  <c:v>38161</c:v>
                </c:pt>
                <c:pt idx="3150">
                  <c:v>38162</c:v>
                </c:pt>
                <c:pt idx="3151">
                  <c:v>38163</c:v>
                </c:pt>
                <c:pt idx="3152">
                  <c:v>38166</c:v>
                </c:pt>
                <c:pt idx="3153">
                  <c:v>38167</c:v>
                </c:pt>
                <c:pt idx="3154">
                  <c:v>38168</c:v>
                </c:pt>
                <c:pt idx="3155">
                  <c:v>38169</c:v>
                </c:pt>
                <c:pt idx="3156">
                  <c:v>38170</c:v>
                </c:pt>
                <c:pt idx="3157">
                  <c:v>38173</c:v>
                </c:pt>
                <c:pt idx="3158">
                  <c:v>38174</c:v>
                </c:pt>
                <c:pt idx="3159">
                  <c:v>38175</c:v>
                </c:pt>
                <c:pt idx="3160">
                  <c:v>38176</c:v>
                </c:pt>
                <c:pt idx="3161">
                  <c:v>38177</c:v>
                </c:pt>
                <c:pt idx="3162">
                  <c:v>38180</c:v>
                </c:pt>
                <c:pt idx="3163">
                  <c:v>38181</c:v>
                </c:pt>
                <c:pt idx="3164">
                  <c:v>38182</c:v>
                </c:pt>
                <c:pt idx="3165">
                  <c:v>38183</c:v>
                </c:pt>
                <c:pt idx="3166">
                  <c:v>38184</c:v>
                </c:pt>
                <c:pt idx="3167">
                  <c:v>38187</c:v>
                </c:pt>
                <c:pt idx="3168">
                  <c:v>38188</c:v>
                </c:pt>
                <c:pt idx="3169">
                  <c:v>38189</c:v>
                </c:pt>
                <c:pt idx="3170">
                  <c:v>38190</c:v>
                </c:pt>
                <c:pt idx="3171">
                  <c:v>38191</c:v>
                </c:pt>
                <c:pt idx="3172">
                  <c:v>38194</c:v>
                </c:pt>
                <c:pt idx="3173">
                  <c:v>38195</c:v>
                </c:pt>
                <c:pt idx="3174">
                  <c:v>38196</c:v>
                </c:pt>
                <c:pt idx="3175">
                  <c:v>38197</c:v>
                </c:pt>
                <c:pt idx="3176">
                  <c:v>38198</c:v>
                </c:pt>
                <c:pt idx="3177">
                  <c:v>38201</c:v>
                </c:pt>
                <c:pt idx="3178">
                  <c:v>38202</c:v>
                </c:pt>
                <c:pt idx="3179">
                  <c:v>38203</c:v>
                </c:pt>
                <c:pt idx="3180">
                  <c:v>38204</c:v>
                </c:pt>
                <c:pt idx="3181">
                  <c:v>38205</c:v>
                </c:pt>
                <c:pt idx="3182">
                  <c:v>38208</c:v>
                </c:pt>
                <c:pt idx="3183">
                  <c:v>38209</c:v>
                </c:pt>
                <c:pt idx="3184">
                  <c:v>38210</c:v>
                </c:pt>
                <c:pt idx="3185">
                  <c:v>38211</c:v>
                </c:pt>
                <c:pt idx="3186">
                  <c:v>38212</c:v>
                </c:pt>
                <c:pt idx="3187">
                  <c:v>38215</c:v>
                </c:pt>
                <c:pt idx="3188">
                  <c:v>38216</c:v>
                </c:pt>
                <c:pt idx="3189">
                  <c:v>38217</c:v>
                </c:pt>
                <c:pt idx="3190">
                  <c:v>38218</c:v>
                </c:pt>
                <c:pt idx="3191">
                  <c:v>38219</c:v>
                </c:pt>
                <c:pt idx="3192">
                  <c:v>38222</c:v>
                </c:pt>
                <c:pt idx="3193">
                  <c:v>38223</c:v>
                </c:pt>
                <c:pt idx="3194">
                  <c:v>38224</c:v>
                </c:pt>
                <c:pt idx="3195">
                  <c:v>38225</c:v>
                </c:pt>
                <c:pt idx="3196">
                  <c:v>38226</c:v>
                </c:pt>
                <c:pt idx="3197">
                  <c:v>38230</c:v>
                </c:pt>
                <c:pt idx="3198">
                  <c:v>38231</c:v>
                </c:pt>
                <c:pt idx="3199">
                  <c:v>38232</c:v>
                </c:pt>
                <c:pt idx="3200">
                  <c:v>38233</c:v>
                </c:pt>
                <c:pt idx="3201">
                  <c:v>38236</c:v>
                </c:pt>
                <c:pt idx="3202">
                  <c:v>38237</c:v>
                </c:pt>
                <c:pt idx="3203">
                  <c:v>38238</c:v>
                </c:pt>
                <c:pt idx="3204">
                  <c:v>38239</c:v>
                </c:pt>
                <c:pt idx="3205">
                  <c:v>38240</c:v>
                </c:pt>
                <c:pt idx="3206">
                  <c:v>38243</c:v>
                </c:pt>
                <c:pt idx="3207">
                  <c:v>38244</c:v>
                </c:pt>
                <c:pt idx="3208">
                  <c:v>38245</c:v>
                </c:pt>
                <c:pt idx="3209">
                  <c:v>38246</c:v>
                </c:pt>
                <c:pt idx="3210">
                  <c:v>38247</c:v>
                </c:pt>
                <c:pt idx="3211">
                  <c:v>38250</c:v>
                </c:pt>
                <c:pt idx="3212">
                  <c:v>38251</c:v>
                </c:pt>
                <c:pt idx="3213">
                  <c:v>38252</c:v>
                </c:pt>
                <c:pt idx="3214">
                  <c:v>38253</c:v>
                </c:pt>
                <c:pt idx="3215">
                  <c:v>38254</c:v>
                </c:pt>
                <c:pt idx="3216">
                  <c:v>38257</c:v>
                </c:pt>
                <c:pt idx="3217">
                  <c:v>38258</c:v>
                </c:pt>
                <c:pt idx="3218">
                  <c:v>38259</c:v>
                </c:pt>
                <c:pt idx="3219">
                  <c:v>38260</c:v>
                </c:pt>
                <c:pt idx="3220">
                  <c:v>38261</c:v>
                </c:pt>
                <c:pt idx="3221">
                  <c:v>38264</c:v>
                </c:pt>
                <c:pt idx="3222">
                  <c:v>38265</c:v>
                </c:pt>
                <c:pt idx="3223">
                  <c:v>38266</c:v>
                </c:pt>
                <c:pt idx="3224">
                  <c:v>38267</c:v>
                </c:pt>
                <c:pt idx="3225">
                  <c:v>38268</c:v>
                </c:pt>
                <c:pt idx="3226">
                  <c:v>38271</c:v>
                </c:pt>
                <c:pt idx="3227">
                  <c:v>38272</c:v>
                </c:pt>
                <c:pt idx="3228">
                  <c:v>38273</c:v>
                </c:pt>
                <c:pt idx="3229">
                  <c:v>38274</c:v>
                </c:pt>
                <c:pt idx="3230">
                  <c:v>38275</c:v>
                </c:pt>
                <c:pt idx="3231">
                  <c:v>38278</c:v>
                </c:pt>
                <c:pt idx="3232">
                  <c:v>38279</c:v>
                </c:pt>
                <c:pt idx="3233">
                  <c:v>38280</c:v>
                </c:pt>
                <c:pt idx="3234">
                  <c:v>38281</c:v>
                </c:pt>
                <c:pt idx="3235">
                  <c:v>38282</c:v>
                </c:pt>
                <c:pt idx="3236">
                  <c:v>38285</c:v>
                </c:pt>
                <c:pt idx="3237">
                  <c:v>38286</c:v>
                </c:pt>
                <c:pt idx="3238">
                  <c:v>38287</c:v>
                </c:pt>
                <c:pt idx="3239">
                  <c:v>38288</c:v>
                </c:pt>
                <c:pt idx="3240">
                  <c:v>38289</c:v>
                </c:pt>
                <c:pt idx="3241">
                  <c:v>38292</c:v>
                </c:pt>
                <c:pt idx="3242">
                  <c:v>38293</c:v>
                </c:pt>
                <c:pt idx="3243">
                  <c:v>38294</c:v>
                </c:pt>
                <c:pt idx="3244">
                  <c:v>38295</c:v>
                </c:pt>
                <c:pt idx="3245">
                  <c:v>38296</c:v>
                </c:pt>
                <c:pt idx="3246">
                  <c:v>38299</c:v>
                </c:pt>
                <c:pt idx="3247">
                  <c:v>38300</c:v>
                </c:pt>
                <c:pt idx="3248">
                  <c:v>38301</c:v>
                </c:pt>
                <c:pt idx="3249">
                  <c:v>38302</c:v>
                </c:pt>
                <c:pt idx="3250">
                  <c:v>38303</c:v>
                </c:pt>
                <c:pt idx="3251">
                  <c:v>38306</c:v>
                </c:pt>
                <c:pt idx="3252">
                  <c:v>38307</c:v>
                </c:pt>
                <c:pt idx="3253">
                  <c:v>38308</c:v>
                </c:pt>
                <c:pt idx="3254">
                  <c:v>38309</c:v>
                </c:pt>
                <c:pt idx="3255">
                  <c:v>38310</c:v>
                </c:pt>
                <c:pt idx="3256">
                  <c:v>38313</c:v>
                </c:pt>
                <c:pt idx="3257">
                  <c:v>38314</c:v>
                </c:pt>
                <c:pt idx="3258">
                  <c:v>38315</c:v>
                </c:pt>
                <c:pt idx="3259">
                  <c:v>38316</c:v>
                </c:pt>
                <c:pt idx="3260">
                  <c:v>38317</c:v>
                </c:pt>
                <c:pt idx="3261">
                  <c:v>38320</c:v>
                </c:pt>
                <c:pt idx="3262">
                  <c:v>38321</c:v>
                </c:pt>
                <c:pt idx="3263">
                  <c:v>38322</c:v>
                </c:pt>
                <c:pt idx="3264">
                  <c:v>38323</c:v>
                </c:pt>
                <c:pt idx="3265">
                  <c:v>38324</c:v>
                </c:pt>
                <c:pt idx="3266">
                  <c:v>38327</c:v>
                </c:pt>
                <c:pt idx="3267">
                  <c:v>38328</c:v>
                </c:pt>
                <c:pt idx="3268">
                  <c:v>38329</c:v>
                </c:pt>
                <c:pt idx="3269">
                  <c:v>38330</c:v>
                </c:pt>
                <c:pt idx="3270">
                  <c:v>38331</c:v>
                </c:pt>
                <c:pt idx="3271">
                  <c:v>38334</c:v>
                </c:pt>
                <c:pt idx="3272">
                  <c:v>38335</c:v>
                </c:pt>
                <c:pt idx="3273">
                  <c:v>38336</c:v>
                </c:pt>
                <c:pt idx="3274">
                  <c:v>38337</c:v>
                </c:pt>
                <c:pt idx="3275">
                  <c:v>38338</c:v>
                </c:pt>
                <c:pt idx="3276">
                  <c:v>38341</c:v>
                </c:pt>
                <c:pt idx="3277">
                  <c:v>38342</c:v>
                </c:pt>
                <c:pt idx="3278">
                  <c:v>38343</c:v>
                </c:pt>
                <c:pt idx="3279">
                  <c:v>38344</c:v>
                </c:pt>
                <c:pt idx="3280">
                  <c:v>38345</c:v>
                </c:pt>
                <c:pt idx="3281">
                  <c:v>38350</c:v>
                </c:pt>
                <c:pt idx="3282">
                  <c:v>38351</c:v>
                </c:pt>
                <c:pt idx="3283">
                  <c:v>38352</c:v>
                </c:pt>
                <c:pt idx="3284">
                  <c:v>38356</c:v>
                </c:pt>
                <c:pt idx="3285">
                  <c:v>38357</c:v>
                </c:pt>
                <c:pt idx="3286">
                  <c:v>38358</c:v>
                </c:pt>
                <c:pt idx="3287">
                  <c:v>38359</c:v>
                </c:pt>
                <c:pt idx="3288">
                  <c:v>38362</c:v>
                </c:pt>
                <c:pt idx="3289">
                  <c:v>38363</c:v>
                </c:pt>
                <c:pt idx="3290">
                  <c:v>38364</c:v>
                </c:pt>
                <c:pt idx="3291">
                  <c:v>38365</c:v>
                </c:pt>
                <c:pt idx="3292">
                  <c:v>38366</c:v>
                </c:pt>
                <c:pt idx="3293">
                  <c:v>38369</c:v>
                </c:pt>
                <c:pt idx="3294">
                  <c:v>38370</c:v>
                </c:pt>
                <c:pt idx="3295">
                  <c:v>38371</c:v>
                </c:pt>
                <c:pt idx="3296">
                  <c:v>38372</c:v>
                </c:pt>
                <c:pt idx="3297">
                  <c:v>38373</c:v>
                </c:pt>
                <c:pt idx="3298">
                  <c:v>38376</c:v>
                </c:pt>
                <c:pt idx="3299">
                  <c:v>38377</c:v>
                </c:pt>
                <c:pt idx="3300">
                  <c:v>38378</c:v>
                </c:pt>
                <c:pt idx="3301">
                  <c:v>38379</c:v>
                </c:pt>
                <c:pt idx="3302">
                  <c:v>38380</c:v>
                </c:pt>
                <c:pt idx="3303">
                  <c:v>38383</c:v>
                </c:pt>
                <c:pt idx="3304">
                  <c:v>38384</c:v>
                </c:pt>
                <c:pt idx="3305">
                  <c:v>38385</c:v>
                </c:pt>
                <c:pt idx="3306">
                  <c:v>38386</c:v>
                </c:pt>
                <c:pt idx="3307">
                  <c:v>38387</c:v>
                </c:pt>
                <c:pt idx="3308">
                  <c:v>38390</c:v>
                </c:pt>
                <c:pt idx="3309">
                  <c:v>38391</c:v>
                </c:pt>
                <c:pt idx="3310">
                  <c:v>38392</c:v>
                </c:pt>
                <c:pt idx="3311">
                  <c:v>38393</c:v>
                </c:pt>
                <c:pt idx="3312">
                  <c:v>38394</c:v>
                </c:pt>
                <c:pt idx="3313">
                  <c:v>38397</c:v>
                </c:pt>
                <c:pt idx="3314">
                  <c:v>38398</c:v>
                </c:pt>
                <c:pt idx="3315">
                  <c:v>38399</c:v>
                </c:pt>
                <c:pt idx="3316">
                  <c:v>38400</c:v>
                </c:pt>
                <c:pt idx="3317">
                  <c:v>38401</c:v>
                </c:pt>
                <c:pt idx="3318">
                  <c:v>38404</c:v>
                </c:pt>
                <c:pt idx="3319">
                  <c:v>38405</c:v>
                </c:pt>
                <c:pt idx="3320">
                  <c:v>38406</c:v>
                </c:pt>
                <c:pt idx="3321">
                  <c:v>38407</c:v>
                </c:pt>
                <c:pt idx="3322">
                  <c:v>38408</c:v>
                </c:pt>
                <c:pt idx="3323">
                  <c:v>38411</c:v>
                </c:pt>
                <c:pt idx="3324">
                  <c:v>38412</c:v>
                </c:pt>
                <c:pt idx="3325">
                  <c:v>38413</c:v>
                </c:pt>
                <c:pt idx="3326">
                  <c:v>38414</c:v>
                </c:pt>
                <c:pt idx="3327">
                  <c:v>38415</c:v>
                </c:pt>
                <c:pt idx="3328">
                  <c:v>38418</c:v>
                </c:pt>
                <c:pt idx="3329">
                  <c:v>38419</c:v>
                </c:pt>
                <c:pt idx="3330">
                  <c:v>38420</c:v>
                </c:pt>
                <c:pt idx="3331">
                  <c:v>38421</c:v>
                </c:pt>
                <c:pt idx="3332">
                  <c:v>38422</c:v>
                </c:pt>
                <c:pt idx="3333">
                  <c:v>38425</c:v>
                </c:pt>
                <c:pt idx="3334">
                  <c:v>38426</c:v>
                </c:pt>
                <c:pt idx="3335">
                  <c:v>38427</c:v>
                </c:pt>
                <c:pt idx="3336">
                  <c:v>38428</c:v>
                </c:pt>
                <c:pt idx="3337">
                  <c:v>38429</c:v>
                </c:pt>
                <c:pt idx="3338">
                  <c:v>38432</c:v>
                </c:pt>
                <c:pt idx="3339">
                  <c:v>38433</c:v>
                </c:pt>
                <c:pt idx="3340">
                  <c:v>38434</c:v>
                </c:pt>
                <c:pt idx="3341">
                  <c:v>38435</c:v>
                </c:pt>
                <c:pt idx="3342">
                  <c:v>38440</c:v>
                </c:pt>
                <c:pt idx="3343">
                  <c:v>38441</c:v>
                </c:pt>
                <c:pt idx="3344">
                  <c:v>38442</c:v>
                </c:pt>
                <c:pt idx="3345">
                  <c:v>38443</c:v>
                </c:pt>
                <c:pt idx="3346">
                  <c:v>38446</c:v>
                </c:pt>
                <c:pt idx="3347">
                  <c:v>38447</c:v>
                </c:pt>
                <c:pt idx="3348">
                  <c:v>38448</c:v>
                </c:pt>
                <c:pt idx="3349">
                  <c:v>38449</c:v>
                </c:pt>
                <c:pt idx="3350">
                  <c:v>38450</c:v>
                </c:pt>
                <c:pt idx="3351">
                  <c:v>38453</c:v>
                </c:pt>
                <c:pt idx="3352">
                  <c:v>38454</c:v>
                </c:pt>
                <c:pt idx="3353">
                  <c:v>38455</c:v>
                </c:pt>
                <c:pt idx="3354">
                  <c:v>38456</c:v>
                </c:pt>
                <c:pt idx="3355">
                  <c:v>38457</c:v>
                </c:pt>
                <c:pt idx="3356">
                  <c:v>38460</c:v>
                </c:pt>
                <c:pt idx="3357">
                  <c:v>38461</c:v>
                </c:pt>
                <c:pt idx="3358">
                  <c:v>38462</c:v>
                </c:pt>
                <c:pt idx="3359">
                  <c:v>38463</c:v>
                </c:pt>
                <c:pt idx="3360">
                  <c:v>38464</c:v>
                </c:pt>
                <c:pt idx="3361">
                  <c:v>38467</c:v>
                </c:pt>
                <c:pt idx="3362">
                  <c:v>38468</c:v>
                </c:pt>
                <c:pt idx="3363">
                  <c:v>38469</c:v>
                </c:pt>
                <c:pt idx="3364">
                  <c:v>38470</c:v>
                </c:pt>
                <c:pt idx="3365">
                  <c:v>38471</c:v>
                </c:pt>
                <c:pt idx="3366">
                  <c:v>38475</c:v>
                </c:pt>
                <c:pt idx="3367">
                  <c:v>38476</c:v>
                </c:pt>
                <c:pt idx="3368">
                  <c:v>38477</c:v>
                </c:pt>
                <c:pt idx="3369">
                  <c:v>38478</c:v>
                </c:pt>
                <c:pt idx="3370">
                  <c:v>38481</c:v>
                </c:pt>
                <c:pt idx="3371">
                  <c:v>38482</c:v>
                </c:pt>
                <c:pt idx="3372">
                  <c:v>38483</c:v>
                </c:pt>
                <c:pt idx="3373">
                  <c:v>38484</c:v>
                </c:pt>
                <c:pt idx="3374">
                  <c:v>38485</c:v>
                </c:pt>
                <c:pt idx="3375">
                  <c:v>38488</c:v>
                </c:pt>
                <c:pt idx="3376">
                  <c:v>38489</c:v>
                </c:pt>
                <c:pt idx="3377">
                  <c:v>38490</c:v>
                </c:pt>
                <c:pt idx="3378">
                  <c:v>38491</c:v>
                </c:pt>
                <c:pt idx="3379">
                  <c:v>38492</c:v>
                </c:pt>
                <c:pt idx="3380">
                  <c:v>38495</c:v>
                </c:pt>
                <c:pt idx="3381">
                  <c:v>38496</c:v>
                </c:pt>
                <c:pt idx="3382">
                  <c:v>38497</c:v>
                </c:pt>
                <c:pt idx="3383">
                  <c:v>38498</c:v>
                </c:pt>
                <c:pt idx="3384">
                  <c:v>38499</c:v>
                </c:pt>
                <c:pt idx="3385">
                  <c:v>38503</c:v>
                </c:pt>
                <c:pt idx="3386">
                  <c:v>38504</c:v>
                </c:pt>
                <c:pt idx="3387">
                  <c:v>38505</c:v>
                </c:pt>
                <c:pt idx="3388">
                  <c:v>38506</c:v>
                </c:pt>
                <c:pt idx="3389">
                  <c:v>38509</c:v>
                </c:pt>
                <c:pt idx="3390">
                  <c:v>38510</c:v>
                </c:pt>
                <c:pt idx="3391">
                  <c:v>38511</c:v>
                </c:pt>
                <c:pt idx="3392">
                  <c:v>38512</c:v>
                </c:pt>
                <c:pt idx="3393">
                  <c:v>38513</c:v>
                </c:pt>
                <c:pt idx="3394">
                  <c:v>38516</c:v>
                </c:pt>
                <c:pt idx="3395">
                  <c:v>38517</c:v>
                </c:pt>
                <c:pt idx="3396">
                  <c:v>38518</c:v>
                </c:pt>
                <c:pt idx="3397">
                  <c:v>38519</c:v>
                </c:pt>
                <c:pt idx="3398">
                  <c:v>38520</c:v>
                </c:pt>
                <c:pt idx="3399">
                  <c:v>38523</c:v>
                </c:pt>
                <c:pt idx="3400">
                  <c:v>38524</c:v>
                </c:pt>
                <c:pt idx="3401">
                  <c:v>38525</c:v>
                </c:pt>
                <c:pt idx="3402">
                  <c:v>38526</c:v>
                </c:pt>
                <c:pt idx="3403">
                  <c:v>38527</c:v>
                </c:pt>
                <c:pt idx="3404">
                  <c:v>38530</c:v>
                </c:pt>
                <c:pt idx="3405">
                  <c:v>38531</c:v>
                </c:pt>
                <c:pt idx="3406">
                  <c:v>38532</c:v>
                </c:pt>
                <c:pt idx="3407">
                  <c:v>38533</c:v>
                </c:pt>
                <c:pt idx="3408">
                  <c:v>38534</c:v>
                </c:pt>
                <c:pt idx="3409">
                  <c:v>38537</c:v>
                </c:pt>
                <c:pt idx="3410">
                  <c:v>38538</c:v>
                </c:pt>
                <c:pt idx="3411">
                  <c:v>38539</c:v>
                </c:pt>
                <c:pt idx="3412">
                  <c:v>38540</c:v>
                </c:pt>
                <c:pt idx="3413">
                  <c:v>38541</c:v>
                </c:pt>
                <c:pt idx="3414">
                  <c:v>38544</c:v>
                </c:pt>
                <c:pt idx="3415">
                  <c:v>38545</c:v>
                </c:pt>
                <c:pt idx="3416">
                  <c:v>38546</c:v>
                </c:pt>
                <c:pt idx="3417">
                  <c:v>38547</c:v>
                </c:pt>
                <c:pt idx="3418">
                  <c:v>38548</c:v>
                </c:pt>
                <c:pt idx="3419">
                  <c:v>38551</c:v>
                </c:pt>
                <c:pt idx="3420">
                  <c:v>38552</c:v>
                </c:pt>
                <c:pt idx="3421">
                  <c:v>38553</c:v>
                </c:pt>
                <c:pt idx="3422">
                  <c:v>38554</c:v>
                </c:pt>
                <c:pt idx="3423">
                  <c:v>38555</c:v>
                </c:pt>
                <c:pt idx="3424">
                  <c:v>38558</c:v>
                </c:pt>
                <c:pt idx="3425">
                  <c:v>38559</c:v>
                </c:pt>
                <c:pt idx="3426">
                  <c:v>38560</c:v>
                </c:pt>
                <c:pt idx="3427">
                  <c:v>38561</c:v>
                </c:pt>
                <c:pt idx="3428">
                  <c:v>38562</c:v>
                </c:pt>
                <c:pt idx="3429">
                  <c:v>38565</c:v>
                </c:pt>
                <c:pt idx="3430">
                  <c:v>38566</c:v>
                </c:pt>
                <c:pt idx="3431">
                  <c:v>38567</c:v>
                </c:pt>
                <c:pt idx="3432">
                  <c:v>38568</c:v>
                </c:pt>
                <c:pt idx="3433">
                  <c:v>38569</c:v>
                </c:pt>
                <c:pt idx="3434">
                  <c:v>38572</c:v>
                </c:pt>
                <c:pt idx="3435">
                  <c:v>38573</c:v>
                </c:pt>
                <c:pt idx="3436">
                  <c:v>38574</c:v>
                </c:pt>
                <c:pt idx="3437">
                  <c:v>38575</c:v>
                </c:pt>
                <c:pt idx="3438">
                  <c:v>38576</c:v>
                </c:pt>
                <c:pt idx="3439">
                  <c:v>38579</c:v>
                </c:pt>
                <c:pt idx="3440">
                  <c:v>38580</c:v>
                </c:pt>
                <c:pt idx="3441">
                  <c:v>38581</c:v>
                </c:pt>
                <c:pt idx="3442">
                  <c:v>38582</c:v>
                </c:pt>
                <c:pt idx="3443">
                  <c:v>38583</c:v>
                </c:pt>
                <c:pt idx="3444">
                  <c:v>38586</c:v>
                </c:pt>
                <c:pt idx="3445">
                  <c:v>38587</c:v>
                </c:pt>
                <c:pt idx="3446">
                  <c:v>38588</c:v>
                </c:pt>
                <c:pt idx="3447">
                  <c:v>38589</c:v>
                </c:pt>
                <c:pt idx="3448">
                  <c:v>38590</c:v>
                </c:pt>
                <c:pt idx="3449">
                  <c:v>38594</c:v>
                </c:pt>
                <c:pt idx="3450">
                  <c:v>38595</c:v>
                </c:pt>
                <c:pt idx="3451">
                  <c:v>38596</c:v>
                </c:pt>
                <c:pt idx="3452">
                  <c:v>38597</c:v>
                </c:pt>
                <c:pt idx="3453">
                  <c:v>38600</c:v>
                </c:pt>
                <c:pt idx="3454">
                  <c:v>38601</c:v>
                </c:pt>
                <c:pt idx="3455">
                  <c:v>38602</c:v>
                </c:pt>
                <c:pt idx="3456">
                  <c:v>38603</c:v>
                </c:pt>
                <c:pt idx="3457">
                  <c:v>38604</c:v>
                </c:pt>
                <c:pt idx="3458">
                  <c:v>38607</c:v>
                </c:pt>
                <c:pt idx="3459">
                  <c:v>38608</c:v>
                </c:pt>
                <c:pt idx="3460">
                  <c:v>38609</c:v>
                </c:pt>
                <c:pt idx="3461">
                  <c:v>38610</c:v>
                </c:pt>
                <c:pt idx="3462">
                  <c:v>38611</c:v>
                </c:pt>
                <c:pt idx="3463">
                  <c:v>38614</c:v>
                </c:pt>
                <c:pt idx="3464">
                  <c:v>38615</c:v>
                </c:pt>
                <c:pt idx="3465">
                  <c:v>38616</c:v>
                </c:pt>
                <c:pt idx="3466">
                  <c:v>38617</c:v>
                </c:pt>
                <c:pt idx="3467">
                  <c:v>38618</c:v>
                </c:pt>
                <c:pt idx="3468">
                  <c:v>38621</c:v>
                </c:pt>
                <c:pt idx="3469">
                  <c:v>38622</c:v>
                </c:pt>
                <c:pt idx="3470">
                  <c:v>38623</c:v>
                </c:pt>
                <c:pt idx="3471">
                  <c:v>38624</c:v>
                </c:pt>
                <c:pt idx="3472">
                  <c:v>38625</c:v>
                </c:pt>
                <c:pt idx="3473">
                  <c:v>38628</c:v>
                </c:pt>
                <c:pt idx="3474">
                  <c:v>38629</c:v>
                </c:pt>
                <c:pt idx="3475">
                  <c:v>38630</c:v>
                </c:pt>
                <c:pt idx="3476">
                  <c:v>38631</c:v>
                </c:pt>
                <c:pt idx="3477">
                  <c:v>38632</c:v>
                </c:pt>
                <c:pt idx="3478">
                  <c:v>38635</c:v>
                </c:pt>
                <c:pt idx="3479">
                  <c:v>38636</c:v>
                </c:pt>
                <c:pt idx="3480">
                  <c:v>38637</c:v>
                </c:pt>
                <c:pt idx="3481">
                  <c:v>38638</c:v>
                </c:pt>
                <c:pt idx="3482">
                  <c:v>38639</c:v>
                </c:pt>
                <c:pt idx="3483">
                  <c:v>38642</c:v>
                </c:pt>
                <c:pt idx="3484">
                  <c:v>38643</c:v>
                </c:pt>
                <c:pt idx="3485">
                  <c:v>38644</c:v>
                </c:pt>
                <c:pt idx="3486">
                  <c:v>38645</c:v>
                </c:pt>
                <c:pt idx="3487">
                  <c:v>38646</c:v>
                </c:pt>
                <c:pt idx="3488">
                  <c:v>38649</c:v>
                </c:pt>
                <c:pt idx="3489">
                  <c:v>38650</c:v>
                </c:pt>
                <c:pt idx="3490">
                  <c:v>38651</c:v>
                </c:pt>
                <c:pt idx="3491">
                  <c:v>38652</c:v>
                </c:pt>
                <c:pt idx="3492">
                  <c:v>38653</c:v>
                </c:pt>
                <c:pt idx="3493">
                  <c:v>38656</c:v>
                </c:pt>
                <c:pt idx="3494">
                  <c:v>38657</c:v>
                </c:pt>
                <c:pt idx="3495">
                  <c:v>38658</c:v>
                </c:pt>
                <c:pt idx="3496">
                  <c:v>38659</c:v>
                </c:pt>
                <c:pt idx="3497">
                  <c:v>38660</c:v>
                </c:pt>
                <c:pt idx="3498">
                  <c:v>38663</c:v>
                </c:pt>
                <c:pt idx="3499">
                  <c:v>38664</c:v>
                </c:pt>
                <c:pt idx="3500">
                  <c:v>38665</c:v>
                </c:pt>
                <c:pt idx="3501">
                  <c:v>38666</c:v>
                </c:pt>
                <c:pt idx="3502">
                  <c:v>38667</c:v>
                </c:pt>
                <c:pt idx="3503">
                  <c:v>38670</c:v>
                </c:pt>
                <c:pt idx="3504">
                  <c:v>38671</c:v>
                </c:pt>
                <c:pt idx="3505">
                  <c:v>38672</c:v>
                </c:pt>
                <c:pt idx="3506">
                  <c:v>38673</c:v>
                </c:pt>
                <c:pt idx="3507">
                  <c:v>38674</c:v>
                </c:pt>
                <c:pt idx="3508">
                  <c:v>38677</c:v>
                </c:pt>
                <c:pt idx="3509">
                  <c:v>38678</c:v>
                </c:pt>
                <c:pt idx="3510">
                  <c:v>38679</c:v>
                </c:pt>
                <c:pt idx="3511">
                  <c:v>38680</c:v>
                </c:pt>
                <c:pt idx="3512">
                  <c:v>38681</c:v>
                </c:pt>
                <c:pt idx="3513">
                  <c:v>38684</c:v>
                </c:pt>
                <c:pt idx="3514">
                  <c:v>38685</c:v>
                </c:pt>
                <c:pt idx="3515">
                  <c:v>38686</c:v>
                </c:pt>
                <c:pt idx="3516">
                  <c:v>38687</c:v>
                </c:pt>
                <c:pt idx="3517">
                  <c:v>38688</c:v>
                </c:pt>
                <c:pt idx="3518">
                  <c:v>38691</c:v>
                </c:pt>
                <c:pt idx="3519">
                  <c:v>38692</c:v>
                </c:pt>
                <c:pt idx="3520">
                  <c:v>38693</c:v>
                </c:pt>
                <c:pt idx="3521">
                  <c:v>38694</c:v>
                </c:pt>
                <c:pt idx="3522">
                  <c:v>38695</c:v>
                </c:pt>
                <c:pt idx="3523">
                  <c:v>38698</c:v>
                </c:pt>
                <c:pt idx="3524">
                  <c:v>38699</c:v>
                </c:pt>
                <c:pt idx="3525">
                  <c:v>38700</c:v>
                </c:pt>
                <c:pt idx="3526">
                  <c:v>38701</c:v>
                </c:pt>
                <c:pt idx="3527">
                  <c:v>38702</c:v>
                </c:pt>
                <c:pt idx="3528">
                  <c:v>38705</c:v>
                </c:pt>
                <c:pt idx="3529">
                  <c:v>38706</c:v>
                </c:pt>
                <c:pt idx="3530">
                  <c:v>38707</c:v>
                </c:pt>
                <c:pt idx="3531">
                  <c:v>38708</c:v>
                </c:pt>
                <c:pt idx="3532">
                  <c:v>38709</c:v>
                </c:pt>
                <c:pt idx="3533">
                  <c:v>38714</c:v>
                </c:pt>
                <c:pt idx="3534">
                  <c:v>38715</c:v>
                </c:pt>
                <c:pt idx="3535">
                  <c:v>38716</c:v>
                </c:pt>
                <c:pt idx="3536">
                  <c:v>38720</c:v>
                </c:pt>
                <c:pt idx="3537">
                  <c:v>38721</c:v>
                </c:pt>
                <c:pt idx="3538">
                  <c:v>38722</c:v>
                </c:pt>
                <c:pt idx="3539">
                  <c:v>38723</c:v>
                </c:pt>
                <c:pt idx="3540">
                  <c:v>38726</c:v>
                </c:pt>
                <c:pt idx="3541">
                  <c:v>38727</c:v>
                </c:pt>
                <c:pt idx="3542">
                  <c:v>38728</c:v>
                </c:pt>
                <c:pt idx="3543">
                  <c:v>38729</c:v>
                </c:pt>
                <c:pt idx="3544">
                  <c:v>38730</c:v>
                </c:pt>
                <c:pt idx="3545">
                  <c:v>38733</c:v>
                </c:pt>
                <c:pt idx="3546">
                  <c:v>38734</c:v>
                </c:pt>
                <c:pt idx="3547">
                  <c:v>38735</c:v>
                </c:pt>
                <c:pt idx="3548">
                  <c:v>38736</c:v>
                </c:pt>
                <c:pt idx="3549">
                  <c:v>38737</c:v>
                </c:pt>
                <c:pt idx="3550">
                  <c:v>38740</c:v>
                </c:pt>
                <c:pt idx="3551">
                  <c:v>38741</c:v>
                </c:pt>
                <c:pt idx="3552">
                  <c:v>38742</c:v>
                </c:pt>
                <c:pt idx="3553">
                  <c:v>38743</c:v>
                </c:pt>
                <c:pt idx="3554">
                  <c:v>38744</c:v>
                </c:pt>
                <c:pt idx="3555">
                  <c:v>38747</c:v>
                </c:pt>
                <c:pt idx="3556">
                  <c:v>38748</c:v>
                </c:pt>
                <c:pt idx="3557">
                  <c:v>38749</c:v>
                </c:pt>
                <c:pt idx="3558">
                  <c:v>38750</c:v>
                </c:pt>
                <c:pt idx="3559">
                  <c:v>38751</c:v>
                </c:pt>
                <c:pt idx="3560">
                  <c:v>38754</c:v>
                </c:pt>
                <c:pt idx="3561">
                  <c:v>38755</c:v>
                </c:pt>
                <c:pt idx="3562">
                  <c:v>38756</c:v>
                </c:pt>
                <c:pt idx="3563">
                  <c:v>38757</c:v>
                </c:pt>
                <c:pt idx="3564">
                  <c:v>38758</c:v>
                </c:pt>
                <c:pt idx="3565">
                  <c:v>38761</c:v>
                </c:pt>
                <c:pt idx="3566">
                  <c:v>38762</c:v>
                </c:pt>
                <c:pt idx="3567">
                  <c:v>38763</c:v>
                </c:pt>
                <c:pt idx="3568">
                  <c:v>38764</c:v>
                </c:pt>
                <c:pt idx="3569">
                  <c:v>38765</c:v>
                </c:pt>
                <c:pt idx="3570">
                  <c:v>38768</c:v>
                </c:pt>
                <c:pt idx="3571">
                  <c:v>38769</c:v>
                </c:pt>
                <c:pt idx="3572">
                  <c:v>38770</c:v>
                </c:pt>
                <c:pt idx="3573">
                  <c:v>38771</c:v>
                </c:pt>
                <c:pt idx="3574">
                  <c:v>38772</c:v>
                </c:pt>
                <c:pt idx="3575">
                  <c:v>38775</c:v>
                </c:pt>
                <c:pt idx="3576">
                  <c:v>38776</c:v>
                </c:pt>
                <c:pt idx="3577">
                  <c:v>38777</c:v>
                </c:pt>
                <c:pt idx="3578">
                  <c:v>38778</c:v>
                </c:pt>
                <c:pt idx="3579">
                  <c:v>38779</c:v>
                </c:pt>
                <c:pt idx="3580">
                  <c:v>38782</c:v>
                </c:pt>
                <c:pt idx="3581">
                  <c:v>38783</c:v>
                </c:pt>
                <c:pt idx="3582">
                  <c:v>38784</c:v>
                </c:pt>
                <c:pt idx="3583">
                  <c:v>38785</c:v>
                </c:pt>
                <c:pt idx="3584">
                  <c:v>38786</c:v>
                </c:pt>
                <c:pt idx="3585">
                  <c:v>38789</c:v>
                </c:pt>
                <c:pt idx="3586">
                  <c:v>38790</c:v>
                </c:pt>
                <c:pt idx="3587">
                  <c:v>38791</c:v>
                </c:pt>
                <c:pt idx="3588">
                  <c:v>38792</c:v>
                </c:pt>
                <c:pt idx="3589">
                  <c:v>38793</c:v>
                </c:pt>
                <c:pt idx="3590">
                  <c:v>38796</c:v>
                </c:pt>
                <c:pt idx="3591">
                  <c:v>38797</c:v>
                </c:pt>
                <c:pt idx="3592">
                  <c:v>38798</c:v>
                </c:pt>
                <c:pt idx="3593">
                  <c:v>38799</c:v>
                </c:pt>
                <c:pt idx="3594">
                  <c:v>38800</c:v>
                </c:pt>
                <c:pt idx="3595">
                  <c:v>38803</c:v>
                </c:pt>
                <c:pt idx="3596">
                  <c:v>38804</c:v>
                </c:pt>
                <c:pt idx="3597">
                  <c:v>38805</c:v>
                </c:pt>
                <c:pt idx="3598">
                  <c:v>38806</c:v>
                </c:pt>
                <c:pt idx="3599">
                  <c:v>38807</c:v>
                </c:pt>
                <c:pt idx="3600">
                  <c:v>38810</c:v>
                </c:pt>
                <c:pt idx="3601">
                  <c:v>38811</c:v>
                </c:pt>
                <c:pt idx="3602">
                  <c:v>38812</c:v>
                </c:pt>
                <c:pt idx="3603">
                  <c:v>38813</c:v>
                </c:pt>
                <c:pt idx="3604">
                  <c:v>38814</c:v>
                </c:pt>
                <c:pt idx="3605">
                  <c:v>38817</c:v>
                </c:pt>
                <c:pt idx="3606">
                  <c:v>38818</c:v>
                </c:pt>
                <c:pt idx="3607">
                  <c:v>38819</c:v>
                </c:pt>
                <c:pt idx="3608">
                  <c:v>38820</c:v>
                </c:pt>
                <c:pt idx="3609">
                  <c:v>38825</c:v>
                </c:pt>
                <c:pt idx="3610">
                  <c:v>38826</c:v>
                </c:pt>
                <c:pt idx="3611">
                  <c:v>38827</c:v>
                </c:pt>
                <c:pt idx="3612">
                  <c:v>38828</c:v>
                </c:pt>
                <c:pt idx="3613">
                  <c:v>38831</c:v>
                </c:pt>
                <c:pt idx="3614">
                  <c:v>38832</c:v>
                </c:pt>
                <c:pt idx="3615">
                  <c:v>38833</c:v>
                </c:pt>
                <c:pt idx="3616">
                  <c:v>38834</c:v>
                </c:pt>
                <c:pt idx="3617">
                  <c:v>38835</c:v>
                </c:pt>
                <c:pt idx="3618">
                  <c:v>38839</c:v>
                </c:pt>
                <c:pt idx="3619">
                  <c:v>38840</c:v>
                </c:pt>
                <c:pt idx="3620">
                  <c:v>38841</c:v>
                </c:pt>
                <c:pt idx="3621">
                  <c:v>38842</c:v>
                </c:pt>
                <c:pt idx="3622">
                  <c:v>38845</c:v>
                </c:pt>
                <c:pt idx="3623">
                  <c:v>38846</c:v>
                </c:pt>
                <c:pt idx="3624">
                  <c:v>38847</c:v>
                </c:pt>
                <c:pt idx="3625">
                  <c:v>38848</c:v>
                </c:pt>
                <c:pt idx="3626">
                  <c:v>38849</c:v>
                </c:pt>
                <c:pt idx="3627">
                  <c:v>38852</c:v>
                </c:pt>
                <c:pt idx="3628">
                  <c:v>38853</c:v>
                </c:pt>
                <c:pt idx="3629">
                  <c:v>38854</c:v>
                </c:pt>
                <c:pt idx="3630">
                  <c:v>38855</c:v>
                </c:pt>
                <c:pt idx="3631">
                  <c:v>38856</c:v>
                </c:pt>
                <c:pt idx="3632">
                  <c:v>38859</c:v>
                </c:pt>
                <c:pt idx="3633">
                  <c:v>38860</c:v>
                </c:pt>
                <c:pt idx="3634">
                  <c:v>38861</c:v>
                </c:pt>
                <c:pt idx="3635">
                  <c:v>38862</c:v>
                </c:pt>
                <c:pt idx="3636">
                  <c:v>38863</c:v>
                </c:pt>
                <c:pt idx="3637">
                  <c:v>38867</c:v>
                </c:pt>
                <c:pt idx="3638">
                  <c:v>38868</c:v>
                </c:pt>
                <c:pt idx="3639">
                  <c:v>38869</c:v>
                </c:pt>
                <c:pt idx="3640">
                  <c:v>38870</c:v>
                </c:pt>
                <c:pt idx="3641">
                  <c:v>38873</c:v>
                </c:pt>
                <c:pt idx="3642">
                  <c:v>38874</c:v>
                </c:pt>
                <c:pt idx="3643">
                  <c:v>38875</c:v>
                </c:pt>
                <c:pt idx="3644">
                  <c:v>38876</c:v>
                </c:pt>
                <c:pt idx="3645">
                  <c:v>38877</c:v>
                </c:pt>
                <c:pt idx="3646">
                  <c:v>38880</c:v>
                </c:pt>
                <c:pt idx="3647">
                  <c:v>38881</c:v>
                </c:pt>
                <c:pt idx="3648">
                  <c:v>38882</c:v>
                </c:pt>
                <c:pt idx="3649">
                  <c:v>38883</c:v>
                </c:pt>
                <c:pt idx="3650">
                  <c:v>38884</c:v>
                </c:pt>
                <c:pt idx="3651">
                  <c:v>38887</c:v>
                </c:pt>
                <c:pt idx="3652">
                  <c:v>38888</c:v>
                </c:pt>
                <c:pt idx="3653">
                  <c:v>38889</c:v>
                </c:pt>
                <c:pt idx="3654">
                  <c:v>38890</c:v>
                </c:pt>
                <c:pt idx="3655">
                  <c:v>38891</c:v>
                </c:pt>
                <c:pt idx="3656">
                  <c:v>38894</c:v>
                </c:pt>
                <c:pt idx="3657">
                  <c:v>38895</c:v>
                </c:pt>
                <c:pt idx="3658">
                  <c:v>38896</c:v>
                </c:pt>
                <c:pt idx="3659">
                  <c:v>38897</c:v>
                </c:pt>
                <c:pt idx="3660">
                  <c:v>38898</c:v>
                </c:pt>
                <c:pt idx="3661">
                  <c:v>38901</c:v>
                </c:pt>
                <c:pt idx="3662">
                  <c:v>38902</c:v>
                </c:pt>
                <c:pt idx="3663">
                  <c:v>38903</c:v>
                </c:pt>
                <c:pt idx="3664">
                  <c:v>38904</c:v>
                </c:pt>
                <c:pt idx="3665">
                  <c:v>38905</c:v>
                </c:pt>
                <c:pt idx="3666">
                  <c:v>38908</c:v>
                </c:pt>
                <c:pt idx="3667">
                  <c:v>38909</c:v>
                </c:pt>
                <c:pt idx="3668">
                  <c:v>38910</c:v>
                </c:pt>
                <c:pt idx="3669">
                  <c:v>38911</c:v>
                </c:pt>
                <c:pt idx="3670">
                  <c:v>38912</c:v>
                </c:pt>
                <c:pt idx="3671">
                  <c:v>38915</c:v>
                </c:pt>
                <c:pt idx="3672">
                  <c:v>38916</c:v>
                </c:pt>
                <c:pt idx="3673">
                  <c:v>38917</c:v>
                </c:pt>
                <c:pt idx="3674">
                  <c:v>38918</c:v>
                </c:pt>
                <c:pt idx="3675">
                  <c:v>38919</c:v>
                </c:pt>
                <c:pt idx="3676">
                  <c:v>38922</c:v>
                </c:pt>
                <c:pt idx="3677">
                  <c:v>38923</c:v>
                </c:pt>
                <c:pt idx="3678">
                  <c:v>38924</c:v>
                </c:pt>
                <c:pt idx="3679">
                  <c:v>38925</c:v>
                </c:pt>
                <c:pt idx="3680">
                  <c:v>38926</c:v>
                </c:pt>
                <c:pt idx="3681">
                  <c:v>38929</c:v>
                </c:pt>
                <c:pt idx="3682">
                  <c:v>38930</c:v>
                </c:pt>
                <c:pt idx="3683">
                  <c:v>38931</c:v>
                </c:pt>
                <c:pt idx="3684">
                  <c:v>38932</c:v>
                </c:pt>
                <c:pt idx="3685">
                  <c:v>38933</c:v>
                </c:pt>
                <c:pt idx="3686">
                  <c:v>38936</c:v>
                </c:pt>
                <c:pt idx="3687">
                  <c:v>38937</c:v>
                </c:pt>
                <c:pt idx="3688">
                  <c:v>38938</c:v>
                </c:pt>
                <c:pt idx="3689">
                  <c:v>38939</c:v>
                </c:pt>
                <c:pt idx="3690">
                  <c:v>38940</c:v>
                </c:pt>
                <c:pt idx="3691">
                  <c:v>38943</c:v>
                </c:pt>
                <c:pt idx="3692">
                  <c:v>38944</c:v>
                </c:pt>
                <c:pt idx="3693">
                  <c:v>38945</c:v>
                </c:pt>
                <c:pt idx="3694">
                  <c:v>38946</c:v>
                </c:pt>
                <c:pt idx="3695">
                  <c:v>38947</c:v>
                </c:pt>
                <c:pt idx="3696">
                  <c:v>38950</c:v>
                </c:pt>
                <c:pt idx="3697">
                  <c:v>38951</c:v>
                </c:pt>
                <c:pt idx="3698">
                  <c:v>38952</c:v>
                </c:pt>
                <c:pt idx="3699">
                  <c:v>38953</c:v>
                </c:pt>
                <c:pt idx="3700">
                  <c:v>38954</c:v>
                </c:pt>
                <c:pt idx="3701">
                  <c:v>38958</c:v>
                </c:pt>
                <c:pt idx="3702">
                  <c:v>38959</c:v>
                </c:pt>
                <c:pt idx="3703">
                  <c:v>38960</c:v>
                </c:pt>
                <c:pt idx="3704">
                  <c:v>38961</c:v>
                </c:pt>
                <c:pt idx="3705">
                  <c:v>38964</c:v>
                </c:pt>
                <c:pt idx="3706">
                  <c:v>38965</c:v>
                </c:pt>
                <c:pt idx="3707">
                  <c:v>38966</c:v>
                </c:pt>
                <c:pt idx="3708">
                  <c:v>38967</c:v>
                </c:pt>
                <c:pt idx="3709">
                  <c:v>38968</c:v>
                </c:pt>
                <c:pt idx="3710">
                  <c:v>38971</c:v>
                </c:pt>
                <c:pt idx="3711">
                  <c:v>38972</c:v>
                </c:pt>
                <c:pt idx="3712">
                  <c:v>38973</c:v>
                </c:pt>
                <c:pt idx="3713">
                  <c:v>38974</c:v>
                </c:pt>
                <c:pt idx="3714">
                  <c:v>38975</c:v>
                </c:pt>
                <c:pt idx="3715">
                  <c:v>38978</c:v>
                </c:pt>
                <c:pt idx="3716">
                  <c:v>38979</c:v>
                </c:pt>
                <c:pt idx="3717">
                  <c:v>38980</c:v>
                </c:pt>
                <c:pt idx="3718">
                  <c:v>38981</c:v>
                </c:pt>
                <c:pt idx="3719">
                  <c:v>38982</c:v>
                </c:pt>
                <c:pt idx="3720">
                  <c:v>38985</c:v>
                </c:pt>
                <c:pt idx="3721">
                  <c:v>38986</c:v>
                </c:pt>
                <c:pt idx="3722">
                  <c:v>38987</c:v>
                </c:pt>
                <c:pt idx="3723">
                  <c:v>38988</c:v>
                </c:pt>
                <c:pt idx="3724">
                  <c:v>38989</c:v>
                </c:pt>
                <c:pt idx="3725">
                  <c:v>38992</c:v>
                </c:pt>
                <c:pt idx="3726">
                  <c:v>38993</c:v>
                </c:pt>
                <c:pt idx="3727">
                  <c:v>38994</c:v>
                </c:pt>
                <c:pt idx="3728">
                  <c:v>38995</c:v>
                </c:pt>
                <c:pt idx="3729">
                  <c:v>38996</c:v>
                </c:pt>
                <c:pt idx="3730">
                  <c:v>38999</c:v>
                </c:pt>
                <c:pt idx="3731">
                  <c:v>39000</c:v>
                </c:pt>
                <c:pt idx="3732">
                  <c:v>39001</c:v>
                </c:pt>
                <c:pt idx="3733">
                  <c:v>39002</c:v>
                </c:pt>
                <c:pt idx="3734">
                  <c:v>39003</c:v>
                </c:pt>
                <c:pt idx="3735">
                  <c:v>39006</c:v>
                </c:pt>
                <c:pt idx="3736">
                  <c:v>39007</c:v>
                </c:pt>
                <c:pt idx="3737">
                  <c:v>39008</c:v>
                </c:pt>
                <c:pt idx="3738">
                  <c:v>39009</c:v>
                </c:pt>
                <c:pt idx="3739">
                  <c:v>39010</c:v>
                </c:pt>
                <c:pt idx="3740">
                  <c:v>39013</c:v>
                </c:pt>
                <c:pt idx="3741">
                  <c:v>39014</c:v>
                </c:pt>
                <c:pt idx="3742">
                  <c:v>39015</c:v>
                </c:pt>
                <c:pt idx="3743">
                  <c:v>39016</c:v>
                </c:pt>
                <c:pt idx="3744">
                  <c:v>39017</c:v>
                </c:pt>
                <c:pt idx="3745">
                  <c:v>39020</c:v>
                </c:pt>
                <c:pt idx="3746">
                  <c:v>39021</c:v>
                </c:pt>
                <c:pt idx="3747">
                  <c:v>39022</c:v>
                </c:pt>
                <c:pt idx="3748">
                  <c:v>39023</c:v>
                </c:pt>
                <c:pt idx="3749">
                  <c:v>39024</c:v>
                </c:pt>
                <c:pt idx="3750">
                  <c:v>39027</c:v>
                </c:pt>
                <c:pt idx="3751">
                  <c:v>39028</c:v>
                </c:pt>
                <c:pt idx="3752">
                  <c:v>39029</c:v>
                </c:pt>
                <c:pt idx="3753">
                  <c:v>39030</c:v>
                </c:pt>
                <c:pt idx="3754">
                  <c:v>39031</c:v>
                </c:pt>
                <c:pt idx="3755">
                  <c:v>39034</c:v>
                </c:pt>
                <c:pt idx="3756">
                  <c:v>39035</c:v>
                </c:pt>
                <c:pt idx="3757">
                  <c:v>39036</c:v>
                </c:pt>
                <c:pt idx="3758">
                  <c:v>39037</c:v>
                </c:pt>
                <c:pt idx="3759">
                  <c:v>39038</c:v>
                </c:pt>
                <c:pt idx="3760">
                  <c:v>39041</c:v>
                </c:pt>
                <c:pt idx="3761">
                  <c:v>39042</c:v>
                </c:pt>
                <c:pt idx="3762">
                  <c:v>39043</c:v>
                </c:pt>
                <c:pt idx="3763">
                  <c:v>39044</c:v>
                </c:pt>
                <c:pt idx="3764">
                  <c:v>39045</c:v>
                </c:pt>
                <c:pt idx="3765">
                  <c:v>39048</c:v>
                </c:pt>
                <c:pt idx="3766">
                  <c:v>39049</c:v>
                </c:pt>
                <c:pt idx="3767">
                  <c:v>39050</c:v>
                </c:pt>
                <c:pt idx="3768">
                  <c:v>39051</c:v>
                </c:pt>
                <c:pt idx="3769">
                  <c:v>39052</c:v>
                </c:pt>
                <c:pt idx="3770">
                  <c:v>39055</c:v>
                </c:pt>
                <c:pt idx="3771">
                  <c:v>39056</c:v>
                </c:pt>
                <c:pt idx="3772">
                  <c:v>39057</c:v>
                </c:pt>
                <c:pt idx="3773">
                  <c:v>39058</c:v>
                </c:pt>
                <c:pt idx="3774">
                  <c:v>39059</c:v>
                </c:pt>
                <c:pt idx="3775">
                  <c:v>39062</c:v>
                </c:pt>
                <c:pt idx="3776">
                  <c:v>39063</c:v>
                </c:pt>
                <c:pt idx="3777">
                  <c:v>39064</c:v>
                </c:pt>
                <c:pt idx="3778">
                  <c:v>39065</c:v>
                </c:pt>
                <c:pt idx="3779">
                  <c:v>39066</c:v>
                </c:pt>
                <c:pt idx="3780">
                  <c:v>39069</c:v>
                </c:pt>
                <c:pt idx="3781">
                  <c:v>39070</c:v>
                </c:pt>
                <c:pt idx="3782">
                  <c:v>39071</c:v>
                </c:pt>
                <c:pt idx="3783">
                  <c:v>39072</c:v>
                </c:pt>
                <c:pt idx="3784">
                  <c:v>39073</c:v>
                </c:pt>
                <c:pt idx="3785">
                  <c:v>39078</c:v>
                </c:pt>
                <c:pt idx="3786">
                  <c:v>39079</c:v>
                </c:pt>
                <c:pt idx="3787">
                  <c:v>39080</c:v>
                </c:pt>
                <c:pt idx="3788">
                  <c:v>39084</c:v>
                </c:pt>
                <c:pt idx="3789">
                  <c:v>39085</c:v>
                </c:pt>
                <c:pt idx="3790">
                  <c:v>39086</c:v>
                </c:pt>
                <c:pt idx="3791">
                  <c:v>39087</c:v>
                </c:pt>
                <c:pt idx="3792">
                  <c:v>39090</c:v>
                </c:pt>
                <c:pt idx="3793">
                  <c:v>39091</c:v>
                </c:pt>
                <c:pt idx="3794">
                  <c:v>39092</c:v>
                </c:pt>
                <c:pt idx="3795">
                  <c:v>39093</c:v>
                </c:pt>
                <c:pt idx="3796">
                  <c:v>39094</c:v>
                </c:pt>
                <c:pt idx="3797">
                  <c:v>39097</c:v>
                </c:pt>
                <c:pt idx="3798">
                  <c:v>39098</c:v>
                </c:pt>
                <c:pt idx="3799">
                  <c:v>39099</c:v>
                </c:pt>
                <c:pt idx="3800">
                  <c:v>39100</c:v>
                </c:pt>
                <c:pt idx="3801">
                  <c:v>39101</c:v>
                </c:pt>
                <c:pt idx="3802">
                  <c:v>39104</c:v>
                </c:pt>
                <c:pt idx="3803">
                  <c:v>39105</c:v>
                </c:pt>
                <c:pt idx="3804">
                  <c:v>39106</c:v>
                </c:pt>
                <c:pt idx="3805">
                  <c:v>39107</c:v>
                </c:pt>
                <c:pt idx="3806">
                  <c:v>39108</c:v>
                </c:pt>
                <c:pt idx="3807">
                  <c:v>39111</c:v>
                </c:pt>
                <c:pt idx="3808">
                  <c:v>39112</c:v>
                </c:pt>
                <c:pt idx="3809">
                  <c:v>39113</c:v>
                </c:pt>
                <c:pt idx="3810">
                  <c:v>39114</c:v>
                </c:pt>
                <c:pt idx="3811">
                  <c:v>39115</c:v>
                </c:pt>
                <c:pt idx="3812">
                  <c:v>39118</c:v>
                </c:pt>
                <c:pt idx="3813">
                  <c:v>39119</c:v>
                </c:pt>
                <c:pt idx="3814">
                  <c:v>39120</c:v>
                </c:pt>
                <c:pt idx="3815">
                  <c:v>39121</c:v>
                </c:pt>
                <c:pt idx="3816">
                  <c:v>39122</c:v>
                </c:pt>
                <c:pt idx="3817">
                  <c:v>39125</c:v>
                </c:pt>
                <c:pt idx="3818">
                  <c:v>39126</c:v>
                </c:pt>
                <c:pt idx="3819">
                  <c:v>39127</c:v>
                </c:pt>
                <c:pt idx="3820">
                  <c:v>39128</c:v>
                </c:pt>
                <c:pt idx="3821">
                  <c:v>39129</c:v>
                </c:pt>
                <c:pt idx="3822">
                  <c:v>39132</c:v>
                </c:pt>
                <c:pt idx="3823">
                  <c:v>39133</c:v>
                </c:pt>
                <c:pt idx="3824">
                  <c:v>39134</c:v>
                </c:pt>
                <c:pt idx="3825">
                  <c:v>39135</c:v>
                </c:pt>
                <c:pt idx="3826">
                  <c:v>39136</c:v>
                </c:pt>
                <c:pt idx="3827">
                  <c:v>39139</c:v>
                </c:pt>
                <c:pt idx="3828">
                  <c:v>39140</c:v>
                </c:pt>
                <c:pt idx="3829">
                  <c:v>39141</c:v>
                </c:pt>
                <c:pt idx="3830">
                  <c:v>39142</c:v>
                </c:pt>
                <c:pt idx="3831">
                  <c:v>39143</c:v>
                </c:pt>
                <c:pt idx="3832">
                  <c:v>39146</c:v>
                </c:pt>
                <c:pt idx="3833">
                  <c:v>39147</c:v>
                </c:pt>
                <c:pt idx="3834">
                  <c:v>39148</c:v>
                </c:pt>
                <c:pt idx="3835">
                  <c:v>39149</c:v>
                </c:pt>
                <c:pt idx="3836">
                  <c:v>39150</c:v>
                </c:pt>
                <c:pt idx="3837">
                  <c:v>39153</c:v>
                </c:pt>
                <c:pt idx="3838">
                  <c:v>39154</c:v>
                </c:pt>
                <c:pt idx="3839">
                  <c:v>39155</c:v>
                </c:pt>
                <c:pt idx="3840">
                  <c:v>39156</c:v>
                </c:pt>
                <c:pt idx="3841">
                  <c:v>39157</c:v>
                </c:pt>
                <c:pt idx="3842">
                  <c:v>39160</c:v>
                </c:pt>
                <c:pt idx="3843">
                  <c:v>39161</c:v>
                </c:pt>
                <c:pt idx="3844">
                  <c:v>39162</c:v>
                </c:pt>
                <c:pt idx="3845">
                  <c:v>39163</c:v>
                </c:pt>
                <c:pt idx="3846">
                  <c:v>39164</c:v>
                </c:pt>
                <c:pt idx="3847">
                  <c:v>39167</c:v>
                </c:pt>
                <c:pt idx="3848">
                  <c:v>39168</c:v>
                </c:pt>
                <c:pt idx="3849">
                  <c:v>39169</c:v>
                </c:pt>
                <c:pt idx="3850">
                  <c:v>39170</c:v>
                </c:pt>
                <c:pt idx="3851">
                  <c:v>39171</c:v>
                </c:pt>
                <c:pt idx="3852">
                  <c:v>39174</c:v>
                </c:pt>
                <c:pt idx="3853">
                  <c:v>39175</c:v>
                </c:pt>
                <c:pt idx="3854">
                  <c:v>39176</c:v>
                </c:pt>
                <c:pt idx="3855">
                  <c:v>39177</c:v>
                </c:pt>
                <c:pt idx="3856">
                  <c:v>39182</c:v>
                </c:pt>
                <c:pt idx="3857">
                  <c:v>39183</c:v>
                </c:pt>
                <c:pt idx="3858">
                  <c:v>39184</c:v>
                </c:pt>
                <c:pt idx="3859">
                  <c:v>39185</c:v>
                </c:pt>
                <c:pt idx="3860">
                  <c:v>39188</c:v>
                </c:pt>
                <c:pt idx="3861">
                  <c:v>39189</c:v>
                </c:pt>
                <c:pt idx="3862">
                  <c:v>39190</c:v>
                </c:pt>
                <c:pt idx="3863">
                  <c:v>39191</c:v>
                </c:pt>
                <c:pt idx="3864">
                  <c:v>39192</c:v>
                </c:pt>
                <c:pt idx="3865">
                  <c:v>39195</c:v>
                </c:pt>
                <c:pt idx="3866">
                  <c:v>39196</c:v>
                </c:pt>
                <c:pt idx="3867">
                  <c:v>39197</c:v>
                </c:pt>
                <c:pt idx="3868">
                  <c:v>39198</c:v>
                </c:pt>
                <c:pt idx="3869">
                  <c:v>39199</c:v>
                </c:pt>
                <c:pt idx="3870">
                  <c:v>39202</c:v>
                </c:pt>
                <c:pt idx="3871">
                  <c:v>39203</c:v>
                </c:pt>
                <c:pt idx="3872">
                  <c:v>39204</c:v>
                </c:pt>
                <c:pt idx="3873">
                  <c:v>39205</c:v>
                </c:pt>
                <c:pt idx="3874">
                  <c:v>39206</c:v>
                </c:pt>
                <c:pt idx="3875">
                  <c:v>39210</c:v>
                </c:pt>
                <c:pt idx="3876">
                  <c:v>39211</c:v>
                </c:pt>
                <c:pt idx="3877">
                  <c:v>39212</c:v>
                </c:pt>
                <c:pt idx="3878">
                  <c:v>39213</c:v>
                </c:pt>
                <c:pt idx="3879">
                  <c:v>39216</c:v>
                </c:pt>
                <c:pt idx="3880">
                  <c:v>39217</c:v>
                </c:pt>
                <c:pt idx="3881">
                  <c:v>39218</c:v>
                </c:pt>
                <c:pt idx="3882">
                  <c:v>39219</c:v>
                </c:pt>
                <c:pt idx="3883">
                  <c:v>39220</c:v>
                </c:pt>
                <c:pt idx="3884">
                  <c:v>39223</c:v>
                </c:pt>
                <c:pt idx="3885">
                  <c:v>39224</c:v>
                </c:pt>
                <c:pt idx="3886">
                  <c:v>39225</c:v>
                </c:pt>
                <c:pt idx="3887">
                  <c:v>39226</c:v>
                </c:pt>
                <c:pt idx="3888">
                  <c:v>39227</c:v>
                </c:pt>
                <c:pt idx="3889">
                  <c:v>39231</c:v>
                </c:pt>
                <c:pt idx="3890">
                  <c:v>39232</c:v>
                </c:pt>
                <c:pt idx="3891">
                  <c:v>39233</c:v>
                </c:pt>
                <c:pt idx="3892">
                  <c:v>39234</c:v>
                </c:pt>
                <c:pt idx="3893">
                  <c:v>39237</c:v>
                </c:pt>
                <c:pt idx="3894">
                  <c:v>39238</c:v>
                </c:pt>
                <c:pt idx="3895">
                  <c:v>39239</c:v>
                </c:pt>
                <c:pt idx="3896">
                  <c:v>39240</c:v>
                </c:pt>
                <c:pt idx="3897">
                  <c:v>39241</c:v>
                </c:pt>
                <c:pt idx="3898">
                  <c:v>39244</c:v>
                </c:pt>
                <c:pt idx="3899">
                  <c:v>39245</c:v>
                </c:pt>
                <c:pt idx="3900">
                  <c:v>39246</c:v>
                </c:pt>
                <c:pt idx="3901">
                  <c:v>39247</c:v>
                </c:pt>
                <c:pt idx="3902">
                  <c:v>39248</c:v>
                </c:pt>
                <c:pt idx="3903">
                  <c:v>39251</c:v>
                </c:pt>
                <c:pt idx="3904">
                  <c:v>39252</c:v>
                </c:pt>
                <c:pt idx="3905">
                  <c:v>39253</c:v>
                </c:pt>
                <c:pt idx="3906">
                  <c:v>39254</c:v>
                </c:pt>
                <c:pt idx="3907">
                  <c:v>39255</c:v>
                </c:pt>
                <c:pt idx="3908">
                  <c:v>39258</c:v>
                </c:pt>
                <c:pt idx="3909">
                  <c:v>39259</c:v>
                </c:pt>
                <c:pt idx="3910">
                  <c:v>39260</c:v>
                </c:pt>
                <c:pt idx="3911">
                  <c:v>39261</c:v>
                </c:pt>
                <c:pt idx="3912">
                  <c:v>39262</c:v>
                </c:pt>
                <c:pt idx="3913">
                  <c:v>39265</c:v>
                </c:pt>
                <c:pt idx="3914">
                  <c:v>39266</c:v>
                </c:pt>
                <c:pt idx="3915">
                  <c:v>39267</c:v>
                </c:pt>
                <c:pt idx="3916">
                  <c:v>39268</c:v>
                </c:pt>
                <c:pt idx="3917">
                  <c:v>39269</c:v>
                </c:pt>
                <c:pt idx="3918">
                  <c:v>39272</c:v>
                </c:pt>
                <c:pt idx="3919">
                  <c:v>39273</c:v>
                </c:pt>
                <c:pt idx="3920">
                  <c:v>39274</c:v>
                </c:pt>
                <c:pt idx="3921">
                  <c:v>39275</c:v>
                </c:pt>
                <c:pt idx="3922">
                  <c:v>39276</c:v>
                </c:pt>
                <c:pt idx="3923">
                  <c:v>39279</c:v>
                </c:pt>
                <c:pt idx="3924">
                  <c:v>39280</c:v>
                </c:pt>
                <c:pt idx="3925">
                  <c:v>39281</c:v>
                </c:pt>
                <c:pt idx="3926">
                  <c:v>39282</c:v>
                </c:pt>
                <c:pt idx="3927">
                  <c:v>39283</c:v>
                </c:pt>
                <c:pt idx="3928">
                  <c:v>39286</c:v>
                </c:pt>
                <c:pt idx="3929">
                  <c:v>39287</c:v>
                </c:pt>
                <c:pt idx="3930">
                  <c:v>39288</c:v>
                </c:pt>
                <c:pt idx="3931">
                  <c:v>39289</c:v>
                </c:pt>
                <c:pt idx="3932">
                  <c:v>39290</c:v>
                </c:pt>
                <c:pt idx="3933">
                  <c:v>39293</c:v>
                </c:pt>
                <c:pt idx="3934">
                  <c:v>39294</c:v>
                </c:pt>
                <c:pt idx="3935">
                  <c:v>39295</c:v>
                </c:pt>
                <c:pt idx="3936">
                  <c:v>39296</c:v>
                </c:pt>
                <c:pt idx="3937">
                  <c:v>39297</c:v>
                </c:pt>
                <c:pt idx="3938">
                  <c:v>39300</c:v>
                </c:pt>
                <c:pt idx="3939">
                  <c:v>39301</c:v>
                </c:pt>
                <c:pt idx="3940">
                  <c:v>39302</c:v>
                </c:pt>
                <c:pt idx="3941">
                  <c:v>39303</c:v>
                </c:pt>
                <c:pt idx="3942">
                  <c:v>39304</c:v>
                </c:pt>
                <c:pt idx="3943">
                  <c:v>39307</c:v>
                </c:pt>
                <c:pt idx="3944">
                  <c:v>39308</c:v>
                </c:pt>
                <c:pt idx="3945">
                  <c:v>39309</c:v>
                </c:pt>
                <c:pt idx="3946">
                  <c:v>39310</c:v>
                </c:pt>
                <c:pt idx="3947">
                  <c:v>39311</c:v>
                </c:pt>
                <c:pt idx="3948">
                  <c:v>39314</c:v>
                </c:pt>
                <c:pt idx="3949">
                  <c:v>39315</c:v>
                </c:pt>
                <c:pt idx="3950">
                  <c:v>39316</c:v>
                </c:pt>
                <c:pt idx="3951">
                  <c:v>39317</c:v>
                </c:pt>
                <c:pt idx="3952">
                  <c:v>39318</c:v>
                </c:pt>
                <c:pt idx="3953">
                  <c:v>39322</c:v>
                </c:pt>
                <c:pt idx="3954">
                  <c:v>39323</c:v>
                </c:pt>
                <c:pt idx="3955">
                  <c:v>39324</c:v>
                </c:pt>
                <c:pt idx="3956">
                  <c:v>39325</c:v>
                </c:pt>
                <c:pt idx="3957">
                  <c:v>39328</c:v>
                </c:pt>
                <c:pt idx="3958">
                  <c:v>39329</c:v>
                </c:pt>
                <c:pt idx="3959">
                  <c:v>39330</c:v>
                </c:pt>
                <c:pt idx="3960">
                  <c:v>39331</c:v>
                </c:pt>
                <c:pt idx="3961">
                  <c:v>39332</c:v>
                </c:pt>
                <c:pt idx="3962">
                  <c:v>39335</c:v>
                </c:pt>
                <c:pt idx="3963">
                  <c:v>39336</c:v>
                </c:pt>
                <c:pt idx="3964">
                  <c:v>39337</c:v>
                </c:pt>
                <c:pt idx="3965">
                  <c:v>39338</c:v>
                </c:pt>
                <c:pt idx="3966">
                  <c:v>39339</c:v>
                </c:pt>
                <c:pt idx="3967">
                  <c:v>39342</c:v>
                </c:pt>
                <c:pt idx="3968">
                  <c:v>39343</c:v>
                </c:pt>
                <c:pt idx="3969">
                  <c:v>39344</c:v>
                </c:pt>
                <c:pt idx="3970">
                  <c:v>39345</c:v>
                </c:pt>
                <c:pt idx="3971">
                  <c:v>39346</c:v>
                </c:pt>
                <c:pt idx="3972">
                  <c:v>39349</c:v>
                </c:pt>
                <c:pt idx="3973">
                  <c:v>39350</c:v>
                </c:pt>
                <c:pt idx="3974">
                  <c:v>39351</c:v>
                </c:pt>
                <c:pt idx="3975">
                  <c:v>39352</c:v>
                </c:pt>
                <c:pt idx="3976">
                  <c:v>39353</c:v>
                </c:pt>
                <c:pt idx="3977">
                  <c:v>39356</c:v>
                </c:pt>
                <c:pt idx="3978">
                  <c:v>39357</c:v>
                </c:pt>
                <c:pt idx="3979">
                  <c:v>39358</c:v>
                </c:pt>
                <c:pt idx="3980">
                  <c:v>39359</c:v>
                </c:pt>
                <c:pt idx="3981">
                  <c:v>39360</c:v>
                </c:pt>
                <c:pt idx="3982">
                  <c:v>39363</c:v>
                </c:pt>
                <c:pt idx="3983">
                  <c:v>39364</c:v>
                </c:pt>
                <c:pt idx="3984">
                  <c:v>39365</c:v>
                </c:pt>
                <c:pt idx="3985">
                  <c:v>39366</c:v>
                </c:pt>
                <c:pt idx="3986">
                  <c:v>39367</c:v>
                </c:pt>
                <c:pt idx="3987">
                  <c:v>39370</c:v>
                </c:pt>
                <c:pt idx="3988">
                  <c:v>39371</c:v>
                </c:pt>
                <c:pt idx="3989">
                  <c:v>39372</c:v>
                </c:pt>
                <c:pt idx="3990">
                  <c:v>39373</c:v>
                </c:pt>
                <c:pt idx="3991">
                  <c:v>39374</c:v>
                </c:pt>
                <c:pt idx="3992">
                  <c:v>39377</c:v>
                </c:pt>
                <c:pt idx="3993">
                  <c:v>39378</c:v>
                </c:pt>
                <c:pt idx="3994">
                  <c:v>39379</c:v>
                </c:pt>
                <c:pt idx="3995">
                  <c:v>39380</c:v>
                </c:pt>
                <c:pt idx="3996">
                  <c:v>39381</c:v>
                </c:pt>
                <c:pt idx="3997">
                  <c:v>39384</c:v>
                </c:pt>
                <c:pt idx="3998">
                  <c:v>39385</c:v>
                </c:pt>
                <c:pt idx="3999">
                  <c:v>39386</c:v>
                </c:pt>
                <c:pt idx="4000">
                  <c:v>39387</c:v>
                </c:pt>
                <c:pt idx="4001">
                  <c:v>39388</c:v>
                </c:pt>
                <c:pt idx="4002">
                  <c:v>39391</c:v>
                </c:pt>
                <c:pt idx="4003">
                  <c:v>39392</c:v>
                </c:pt>
                <c:pt idx="4004">
                  <c:v>39393</c:v>
                </c:pt>
                <c:pt idx="4005">
                  <c:v>39394</c:v>
                </c:pt>
                <c:pt idx="4006">
                  <c:v>39395</c:v>
                </c:pt>
                <c:pt idx="4007">
                  <c:v>39398</c:v>
                </c:pt>
                <c:pt idx="4008">
                  <c:v>39399</c:v>
                </c:pt>
                <c:pt idx="4009">
                  <c:v>39400</c:v>
                </c:pt>
                <c:pt idx="4010">
                  <c:v>39401</c:v>
                </c:pt>
                <c:pt idx="4011">
                  <c:v>39402</c:v>
                </c:pt>
                <c:pt idx="4012">
                  <c:v>39405</c:v>
                </c:pt>
                <c:pt idx="4013">
                  <c:v>39406</c:v>
                </c:pt>
                <c:pt idx="4014">
                  <c:v>39407</c:v>
                </c:pt>
                <c:pt idx="4015">
                  <c:v>39408</c:v>
                </c:pt>
                <c:pt idx="4016">
                  <c:v>39409</c:v>
                </c:pt>
                <c:pt idx="4017">
                  <c:v>39412</c:v>
                </c:pt>
                <c:pt idx="4018">
                  <c:v>39413</c:v>
                </c:pt>
                <c:pt idx="4019">
                  <c:v>39414</c:v>
                </c:pt>
                <c:pt idx="4020">
                  <c:v>39415</c:v>
                </c:pt>
                <c:pt idx="4021">
                  <c:v>39416</c:v>
                </c:pt>
                <c:pt idx="4022">
                  <c:v>39419</c:v>
                </c:pt>
                <c:pt idx="4023">
                  <c:v>39420</c:v>
                </c:pt>
                <c:pt idx="4024">
                  <c:v>39421</c:v>
                </c:pt>
                <c:pt idx="4025">
                  <c:v>39422</c:v>
                </c:pt>
                <c:pt idx="4026">
                  <c:v>39423</c:v>
                </c:pt>
                <c:pt idx="4027">
                  <c:v>39426</c:v>
                </c:pt>
                <c:pt idx="4028">
                  <c:v>39427</c:v>
                </c:pt>
                <c:pt idx="4029">
                  <c:v>39428</c:v>
                </c:pt>
                <c:pt idx="4030">
                  <c:v>39429</c:v>
                </c:pt>
                <c:pt idx="4031">
                  <c:v>39430</c:v>
                </c:pt>
                <c:pt idx="4032">
                  <c:v>39433</c:v>
                </c:pt>
                <c:pt idx="4033">
                  <c:v>39434</c:v>
                </c:pt>
                <c:pt idx="4034">
                  <c:v>39435</c:v>
                </c:pt>
                <c:pt idx="4035">
                  <c:v>39436</c:v>
                </c:pt>
                <c:pt idx="4036">
                  <c:v>39437</c:v>
                </c:pt>
                <c:pt idx="4037">
                  <c:v>39440</c:v>
                </c:pt>
                <c:pt idx="4038">
                  <c:v>39443</c:v>
                </c:pt>
                <c:pt idx="4039">
                  <c:v>39444</c:v>
                </c:pt>
                <c:pt idx="4040">
                  <c:v>39447</c:v>
                </c:pt>
                <c:pt idx="4041">
                  <c:v>39449</c:v>
                </c:pt>
                <c:pt idx="4042">
                  <c:v>39450</c:v>
                </c:pt>
                <c:pt idx="4043">
                  <c:v>39451</c:v>
                </c:pt>
                <c:pt idx="4044">
                  <c:v>39454</c:v>
                </c:pt>
                <c:pt idx="4045">
                  <c:v>39455</c:v>
                </c:pt>
                <c:pt idx="4046">
                  <c:v>39456</c:v>
                </c:pt>
                <c:pt idx="4047">
                  <c:v>39457</c:v>
                </c:pt>
                <c:pt idx="4048">
                  <c:v>39458</c:v>
                </c:pt>
                <c:pt idx="4049">
                  <c:v>39461</c:v>
                </c:pt>
                <c:pt idx="4050">
                  <c:v>39462</c:v>
                </c:pt>
                <c:pt idx="4051">
                  <c:v>39463</c:v>
                </c:pt>
                <c:pt idx="4052">
                  <c:v>39464</c:v>
                </c:pt>
                <c:pt idx="4053">
                  <c:v>39465</c:v>
                </c:pt>
                <c:pt idx="4054">
                  <c:v>39468</c:v>
                </c:pt>
                <c:pt idx="4055">
                  <c:v>39469</c:v>
                </c:pt>
                <c:pt idx="4056">
                  <c:v>39470</c:v>
                </c:pt>
                <c:pt idx="4057">
                  <c:v>39471</c:v>
                </c:pt>
                <c:pt idx="4058">
                  <c:v>39472</c:v>
                </c:pt>
                <c:pt idx="4059">
                  <c:v>39475</c:v>
                </c:pt>
                <c:pt idx="4060">
                  <c:v>39476</c:v>
                </c:pt>
                <c:pt idx="4061">
                  <c:v>39477</c:v>
                </c:pt>
                <c:pt idx="4062">
                  <c:v>39478</c:v>
                </c:pt>
                <c:pt idx="4063">
                  <c:v>39479</c:v>
                </c:pt>
                <c:pt idx="4064">
                  <c:v>39482</c:v>
                </c:pt>
                <c:pt idx="4065">
                  <c:v>39483</c:v>
                </c:pt>
                <c:pt idx="4066">
                  <c:v>39484</c:v>
                </c:pt>
                <c:pt idx="4067">
                  <c:v>39485</c:v>
                </c:pt>
                <c:pt idx="4068">
                  <c:v>39486</c:v>
                </c:pt>
                <c:pt idx="4069">
                  <c:v>39489</c:v>
                </c:pt>
                <c:pt idx="4070">
                  <c:v>39490</c:v>
                </c:pt>
                <c:pt idx="4071">
                  <c:v>39491</c:v>
                </c:pt>
                <c:pt idx="4072">
                  <c:v>39492</c:v>
                </c:pt>
                <c:pt idx="4073">
                  <c:v>39493</c:v>
                </c:pt>
                <c:pt idx="4074">
                  <c:v>39496</c:v>
                </c:pt>
                <c:pt idx="4075">
                  <c:v>39497</c:v>
                </c:pt>
                <c:pt idx="4076">
                  <c:v>39498</c:v>
                </c:pt>
                <c:pt idx="4077">
                  <c:v>39499</c:v>
                </c:pt>
                <c:pt idx="4078">
                  <c:v>39500</c:v>
                </c:pt>
                <c:pt idx="4079">
                  <c:v>39503</c:v>
                </c:pt>
                <c:pt idx="4080">
                  <c:v>39504</c:v>
                </c:pt>
                <c:pt idx="4081">
                  <c:v>39505</c:v>
                </c:pt>
                <c:pt idx="4082">
                  <c:v>39506</c:v>
                </c:pt>
                <c:pt idx="4083">
                  <c:v>39507</c:v>
                </c:pt>
                <c:pt idx="4084">
                  <c:v>39510</c:v>
                </c:pt>
                <c:pt idx="4085">
                  <c:v>39511</c:v>
                </c:pt>
                <c:pt idx="4086">
                  <c:v>39512</c:v>
                </c:pt>
                <c:pt idx="4087">
                  <c:v>39513</c:v>
                </c:pt>
                <c:pt idx="4088">
                  <c:v>39514</c:v>
                </c:pt>
                <c:pt idx="4089">
                  <c:v>39517</c:v>
                </c:pt>
                <c:pt idx="4090">
                  <c:v>39518</c:v>
                </c:pt>
                <c:pt idx="4091">
                  <c:v>39519</c:v>
                </c:pt>
                <c:pt idx="4092">
                  <c:v>39520</c:v>
                </c:pt>
                <c:pt idx="4093">
                  <c:v>39521</c:v>
                </c:pt>
                <c:pt idx="4094">
                  <c:v>39524</c:v>
                </c:pt>
                <c:pt idx="4095">
                  <c:v>39525</c:v>
                </c:pt>
                <c:pt idx="4096">
                  <c:v>39526</c:v>
                </c:pt>
                <c:pt idx="4097">
                  <c:v>39527</c:v>
                </c:pt>
                <c:pt idx="4098">
                  <c:v>39532</c:v>
                </c:pt>
                <c:pt idx="4099">
                  <c:v>39533</c:v>
                </c:pt>
                <c:pt idx="4100">
                  <c:v>39534</c:v>
                </c:pt>
                <c:pt idx="4101">
                  <c:v>39535</c:v>
                </c:pt>
                <c:pt idx="4102">
                  <c:v>39538</c:v>
                </c:pt>
                <c:pt idx="4103">
                  <c:v>39539</c:v>
                </c:pt>
                <c:pt idx="4104">
                  <c:v>39540</c:v>
                </c:pt>
                <c:pt idx="4105">
                  <c:v>39541</c:v>
                </c:pt>
                <c:pt idx="4106">
                  <c:v>39542</c:v>
                </c:pt>
                <c:pt idx="4107">
                  <c:v>39545</c:v>
                </c:pt>
                <c:pt idx="4108">
                  <c:v>39546</c:v>
                </c:pt>
                <c:pt idx="4109">
                  <c:v>39547</c:v>
                </c:pt>
                <c:pt idx="4110">
                  <c:v>39548</c:v>
                </c:pt>
                <c:pt idx="4111">
                  <c:v>39549</c:v>
                </c:pt>
                <c:pt idx="4112">
                  <c:v>39552</c:v>
                </c:pt>
                <c:pt idx="4113">
                  <c:v>39553</c:v>
                </c:pt>
                <c:pt idx="4114">
                  <c:v>39554</c:v>
                </c:pt>
                <c:pt idx="4115">
                  <c:v>39555</c:v>
                </c:pt>
                <c:pt idx="4116">
                  <c:v>39556</c:v>
                </c:pt>
                <c:pt idx="4117">
                  <c:v>39559</c:v>
                </c:pt>
                <c:pt idx="4118">
                  <c:v>39560</c:v>
                </c:pt>
                <c:pt idx="4119">
                  <c:v>39561</c:v>
                </c:pt>
                <c:pt idx="4120">
                  <c:v>39562</c:v>
                </c:pt>
                <c:pt idx="4121">
                  <c:v>39563</c:v>
                </c:pt>
                <c:pt idx="4122">
                  <c:v>39566</c:v>
                </c:pt>
                <c:pt idx="4123">
                  <c:v>39567</c:v>
                </c:pt>
                <c:pt idx="4124">
                  <c:v>39568</c:v>
                </c:pt>
                <c:pt idx="4125">
                  <c:v>39569</c:v>
                </c:pt>
                <c:pt idx="4126">
                  <c:v>39570</c:v>
                </c:pt>
                <c:pt idx="4127">
                  <c:v>39574</c:v>
                </c:pt>
                <c:pt idx="4128">
                  <c:v>39575</c:v>
                </c:pt>
                <c:pt idx="4129">
                  <c:v>39576</c:v>
                </c:pt>
                <c:pt idx="4130">
                  <c:v>39577</c:v>
                </c:pt>
                <c:pt idx="4131">
                  <c:v>39580</c:v>
                </c:pt>
                <c:pt idx="4132">
                  <c:v>39581</c:v>
                </c:pt>
                <c:pt idx="4133">
                  <c:v>39582</c:v>
                </c:pt>
                <c:pt idx="4134">
                  <c:v>39583</c:v>
                </c:pt>
                <c:pt idx="4135">
                  <c:v>39584</c:v>
                </c:pt>
                <c:pt idx="4136">
                  <c:v>39587</c:v>
                </c:pt>
                <c:pt idx="4137">
                  <c:v>39588</c:v>
                </c:pt>
                <c:pt idx="4138">
                  <c:v>39589</c:v>
                </c:pt>
                <c:pt idx="4139">
                  <c:v>39590</c:v>
                </c:pt>
                <c:pt idx="4140">
                  <c:v>39591</c:v>
                </c:pt>
                <c:pt idx="4141">
                  <c:v>39595</c:v>
                </c:pt>
                <c:pt idx="4142">
                  <c:v>39596</c:v>
                </c:pt>
                <c:pt idx="4143">
                  <c:v>39597</c:v>
                </c:pt>
                <c:pt idx="4144">
                  <c:v>39598</c:v>
                </c:pt>
                <c:pt idx="4145">
                  <c:v>39601</c:v>
                </c:pt>
                <c:pt idx="4146">
                  <c:v>39602</c:v>
                </c:pt>
                <c:pt idx="4147">
                  <c:v>39603</c:v>
                </c:pt>
                <c:pt idx="4148">
                  <c:v>39604</c:v>
                </c:pt>
                <c:pt idx="4149">
                  <c:v>39605</c:v>
                </c:pt>
                <c:pt idx="4150">
                  <c:v>39608</c:v>
                </c:pt>
                <c:pt idx="4151">
                  <c:v>39609</c:v>
                </c:pt>
                <c:pt idx="4152">
                  <c:v>39610</c:v>
                </c:pt>
                <c:pt idx="4153">
                  <c:v>39611</c:v>
                </c:pt>
                <c:pt idx="4154">
                  <c:v>39612</c:v>
                </c:pt>
                <c:pt idx="4155">
                  <c:v>39615</c:v>
                </c:pt>
                <c:pt idx="4156">
                  <c:v>39616</c:v>
                </c:pt>
                <c:pt idx="4157">
                  <c:v>39617</c:v>
                </c:pt>
                <c:pt idx="4158">
                  <c:v>39618</c:v>
                </c:pt>
                <c:pt idx="4159">
                  <c:v>39619</c:v>
                </c:pt>
                <c:pt idx="4160">
                  <c:v>39622</c:v>
                </c:pt>
                <c:pt idx="4161">
                  <c:v>39623</c:v>
                </c:pt>
                <c:pt idx="4162">
                  <c:v>39624</c:v>
                </c:pt>
                <c:pt idx="4163">
                  <c:v>39625</c:v>
                </c:pt>
                <c:pt idx="4164">
                  <c:v>39626</c:v>
                </c:pt>
                <c:pt idx="4165">
                  <c:v>39629</c:v>
                </c:pt>
                <c:pt idx="4166">
                  <c:v>39630</c:v>
                </c:pt>
                <c:pt idx="4167">
                  <c:v>39631</c:v>
                </c:pt>
                <c:pt idx="4168">
                  <c:v>39632</c:v>
                </c:pt>
                <c:pt idx="4169">
                  <c:v>39633</c:v>
                </c:pt>
                <c:pt idx="4170">
                  <c:v>39636</c:v>
                </c:pt>
                <c:pt idx="4171">
                  <c:v>39637</c:v>
                </c:pt>
                <c:pt idx="4172">
                  <c:v>39638</c:v>
                </c:pt>
                <c:pt idx="4173">
                  <c:v>39639</c:v>
                </c:pt>
                <c:pt idx="4174">
                  <c:v>39640</c:v>
                </c:pt>
                <c:pt idx="4175">
                  <c:v>39643</c:v>
                </c:pt>
                <c:pt idx="4176">
                  <c:v>39644</c:v>
                </c:pt>
                <c:pt idx="4177">
                  <c:v>39645</c:v>
                </c:pt>
                <c:pt idx="4178">
                  <c:v>39646</c:v>
                </c:pt>
                <c:pt idx="4179">
                  <c:v>39647</c:v>
                </c:pt>
                <c:pt idx="4180">
                  <c:v>39650</c:v>
                </c:pt>
                <c:pt idx="4181">
                  <c:v>39651</c:v>
                </c:pt>
                <c:pt idx="4182">
                  <c:v>39652</c:v>
                </c:pt>
                <c:pt idx="4183">
                  <c:v>39653</c:v>
                </c:pt>
                <c:pt idx="4184">
                  <c:v>39654</c:v>
                </c:pt>
                <c:pt idx="4185">
                  <c:v>39657</c:v>
                </c:pt>
                <c:pt idx="4186">
                  <c:v>39658</c:v>
                </c:pt>
                <c:pt idx="4187">
                  <c:v>39659</c:v>
                </c:pt>
                <c:pt idx="4188">
                  <c:v>39660</c:v>
                </c:pt>
                <c:pt idx="4189">
                  <c:v>39661</c:v>
                </c:pt>
                <c:pt idx="4190">
                  <c:v>39664</c:v>
                </c:pt>
                <c:pt idx="4191">
                  <c:v>39665</c:v>
                </c:pt>
                <c:pt idx="4192">
                  <c:v>39666</c:v>
                </c:pt>
                <c:pt idx="4193">
                  <c:v>39667</c:v>
                </c:pt>
                <c:pt idx="4194">
                  <c:v>39668</c:v>
                </c:pt>
                <c:pt idx="4195">
                  <c:v>39671</c:v>
                </c:pt>
                <c:pt idx="4196">
                  <c:v>39672</c:v>
                </c:pt>
                <c:pt idx="4197">
                  <c:v>39673</c:v>
                </c:pt>
                <c:pt idx="4198">
                  <c:v>39674</c:v>
                </c:pt>
                <c:pt idx="4199">
                  <c:v>39675</c:v>
                </c:pt>
                <c:pt idx="4200">
                  <c:v>39678</c:v>
                </c:pt>
                <c:pt idx="4201">
                  <c:v>39679</c:v>
                </c:pt>
                <c:pt idx="4202">
                  <c:v>39680</c:v>
                </c:pt>
                <c:pt idx="4203">
                  <c:v>39681</c:v>
                </c:pt>
                <c:pt idx="4204">
                  <c:v>39682</c:v>
                </c:pt>
                <c:pt idx="4205">
                  <c:v>39686</c:v>
                </c:pt>
                <c:pt idx="4206">
                  <c:v>39687</c:v>
                </c:pt>
                <c:pt idx="4207">
                  <c:v>39688</c:v>
                </c:pt>
                <c:pt idx="4208">
                  <c:v>39689</c:v>
                </c:pt>
                <c:pt idx="4209">
                  <c:v>39692</c:v>
                </c:pt>
                <c:pt idx="4210">
                  <c:v>39693</c:v>
                </c:pt>
                <c:pt idx="4211">
                  <c:v>39694</c:v>
                </c:pt>
                <c:pt idx="4212">
                  <c:v>39695</c:v>
                </c:pt>
                <c:pt idx="4213">
                  <c:v>39696</c:v>
                </c:pt>
                <c:pt idx="4214">
                  <c:v>39699</c:v>
                </c:pt>
                <c:pt idx="4215">
                  <c:v>39700</c:v>
                </c:pt>
                <c:pt idx="4216">
                  <c:v>39701</c:v>
                </c:pt>
                <c:pt idx="4217">
                  <c:v>39702</c:v>
                </c:pt>
                <c:pt idx="4218">
                  <c:v>39703</c:v>
                </c:pt>
                <c:pt idx="4219">
                  <c:v>39706</c:v>
                </c:pt>
                <c:pt idx="4220">
                  <c:v>39707</c:v>
                </c:pt>
                <c:pt idx="4221">
                  <c:v>39708</c:v>
                </c:pt>
                <c:pt idx="4222">
                  <c:v>39709</c:v>
                </c:pt>
                <c:pt idx="4223">
                  <c:v>39710</c:v>
                </c:pt>
                <c:pt idx="4224">
                  <c:v>39713</c:v>
                </c:pt>
                <c:pt idx="4225">
                  <c:v>39714</c:v>
                </c:pt>
                <c:pt idx="4226">
                  <c:v>39715</c:v>
                </c:pt>
                <c:pt idx="4227">
                  <c:v>39716</c:v>
                </c:pt>
                <c:pt idx="4228">
                  <c:v>39717</c:v>
                </c:pt>
                <c:pt idx="4229">
                  <c:v>39720</c:v>
                </c:pt>
                <c:pt idx="4230">
                  <c:v>39721</c:v>
                </c:pt>
                <c:pt idx="4231">
                  <c:v>39722</c:v>
                </c:pt>
                <c:pt idx="4232">
                  <c:v>39723</c:v>
                </c:pt>
                <c:pt idx="4233">
                  <c:v>39724</c:v>
                </c:pt>
                <c:pt idx="4234">
                  <c:v>39727</c:v>
                </c:pt>
                <c:pt idx="4235">
                  <c:v>39728</c:v>
                </c:pt>
                <c:pt idx="4236">
                  <c:v>39729</c:v>
                </c:pt>
                <c:pt idx="4237">
                  <c:v>39730</c:v>
                </c:pt>
                <c:pt idx="4238">
                  <c:v>39731</c:v>
                </c:pt>
                <c:pt idx="4239">
                  <c:v>39734</c:v>
                </c:pt>
                <c:pt idx="4240">
                  <c:v>39735</c:v>
                </c:pt>
                <c:pt idx="4241">
                  <c:v>39736</c:v>
                </c:pt>
                <c:pt idx="4242">
                  <c:v>39737</c:v>
                </c:pt>
                <c:pt idx="4243">
                  <c:v>39738</c:v>
                </c:pt>
                <c:pt idx="4244">
                  <c:v>39741</c:v>
                </c:pt>
                <c:pt idx="4245">
                  <c:v>39742</c:v>
                </c:pt>
                <c:pt idx="4246">
                  <c:v>39743</c:v>
                </c:pt>
                <c:pt idx="4247">
                  <c:v>39744</c:v>
                </c:pt>
                <c:pt idx="4248">
                  <c:v>39745</c:v>
                </c:pt>
                <c:pt idx="4249">
                  <c:v>39748</c:v>
                </c:pt>
                <c:pt idx="4250">
                  <c:v>39749</c:v>
                </c:pt>
                <c:pt idx="4251">
                  <c:v>39750</c:v>
                </c:pt>
                <c:pt idx="4252">
                  <c:v>39751</c:v>
                </c:pt>
                <c:pt idx="4253">
                  <c:v>39752</c:v>
                </c:pt>
                <c:pt idx="4254">
                  <c:v>39755</c:v>
                </c:pt>
                <c:pt idx="4255">
                  <c:v>39756</c:v>
                </c:pt>
                <c:pt idx="4256">
                  <c:v>39757</c:v>
                </c:pt>
                <c:pt idx="4257">
                  <c:v>39758</c:v>
                </c:pt>
                <c:pt idx="4258">
                  <c:v>39759</c:v>
                </c:pt>
                <c:pt idx="4259">
                  <c:v>39762</c:v>
                </c:pt>
                <c:pt idx="4260">
                  <c:v>39763</c:v>
                </c:pt>
                <c:pt idx="4261">
                  <c:v>39764</c:v>
                </c:pt>
                <c:pt idx="4262">
                  <c:v>39765</c:v>
                </c:pt>
                <c:pt idx="4263">
                  <c:v>39766</c:v>
                </c:pt>
                <c:pt idx="4264">
                  <c:v>39769</c:v>
                </c:pt>
                <c:pt idx="4265">
                  <c:v>39770</c:v>
                </c:pt>
                <c:pt idx="4266">
                  <c:v>39771</c:v>
                </c:pt>
                <c:pt idx="4267">
                  <c:v>39772</c:v>
                </c:pt>
                <c:pt idx="4268">
                  <c:v>39773</c:v>
                </c:pt>
                <c:pt idx="4269">
                  <c:v>39776</c:v>
                </c:pt>
                <c:pt idx="4270">
                  <c:v>39777</c:v>
                </c:pt>
                <c:pt idx="4271">
                  <c:v>39778</c:v>
                </c:pt>
                <c:pt idx="4272">
                  <c:v>39779</c:v>
                </c:pt>
                <c:pt idx="4273">
                  <c:v>39780</c:v>
                </c:pt>
                <c:pt idx="4274">
                  <c:v>39783</c:v>
                </c:pt>
                <c:pt idx="4275">
                  <c:v>39784</c:v>
                </c:pt>
                <c:pt idx="4276">
                  <c:v>39785</c:v>
                </c:pt>
                <c:pt idx="4277">
                  <c:v>39786</c:v>
                </c:pt>
                <c:pt idx="4278">
                  <c:v>39787</c:v>
                </c:pt>
                <c:pt idx="4279">
                  <c:v>39790</c:v>
                </c:pt>
                <c:pt idx="4280">
                  <c:v>39791</c:v>
                </c:pt>
                <c:pt idx="4281">
                  <c:v>39792</c:v>
                </c:pt>
                <c:pt idx="4282">
                  <c:v>39793</c:v>
                </c:pt>
                <c:pt idx="4283">
                  <c:v>39794</c:v>
                </c:pt>
                <c:pt idx="4284">
                  <c:v>39797</c:v>
                </c:pt>
                <c:pt idx="4285">
                  <c:v>39798</c:v>
                </c:pt>
                <c:pt idx="4286">
                  <c:v>39799</c:v>
                </c:pt>
                <c:pt idx="4287">
                  <c:v>39800</c:v>
                </c:pt>
                <c:pt idx="4288">
                  <c:v>39801</c:v>
                </c:pt>
                <c:pt idx="4289">
                  <c:v>39804</c:v>
                </c:pt>
                <c:pt idx="4290">
                  <c:v>39805</c:v>
                </c:pt>
                <c:pt idx="4291">
                  <c:v>39806</c:v>
                </c:pt>
                <c:pt idx="4292">
                  <c:v>39811</c:v>
                </c:pt>
                <c:pt idx="4293">
                  <c:v>39812</c:v>
                </c:pt>
                <c:pt idx="4294">
                  <c:v>39813</c:v>
                </c:pt>
                <c:pt idx="4295">
                  <c:v>39815</c:v>
                </c:pt>
                <c:pt idx="4296">
                  <c:v>39818</c:v>
                </c:pt>
                <c:pt idx="4297">
                  <c:v>39819</c:v>
                </c:pt>
                <c:pt idx="4298">
                  <c:v>39820</c:v>
                </c:pt>
                <c:pt idx="4299">
                  <c:v>39821</c:v>
                </c:pt>
                <c:pt idx="4300">
                  <c:v>39822</c:v>
                </c:pt>
                <c:pt idx="4301">
                  <c:v>39825</c:v>
                </c:pt>
                <c:pt idx="4302">
                  <c:v>39826</c:v>
                </c:pt>
                <c:pt idx="4303">
                  <c:v>39827</c:v>
                </c:pt>
                <c:pt idx="4304">
                  <c:v>39828</c:v>
                </c:pt>
                <c:pt idx="4305">
                  <c:v>39829</c:v>
                </c:pt>
                <c:pt idx="4306">
                  <c:v>39832</c:v>
                </c:pt>
                <c:pt idx="4307">
                  <c:v>39833</c:v>
                </c:pt>
                <c:pt idx="4308">
                  <c:v>39834</c:v>
                </c:pt>
                <c:pt idx="4309">
                  <c:v>39835</c:v>
                </c:pt>
                <c:pt idx="4310">
                  <c:v>39836</c:v>
                </c:pt>
                <c:pt idx="4311">
                  <c:v>39839</c:v>
                </c:pt>
                <c:pt idx="4312">
                  <c:v>39840</c:v>
                </c:pt>
                <c:pt idx="4313">
                  <c:v>39841</c:v>
                </c:pt>
                <c:pt idx="4314">
                  <c:v>39842</c:v>
                </c:pt>
                <c:pt idx="4315">
                  <c:v>39843</c:v>
                </c:pt>
                <c:pt idx="4316">
                  <c:v>39846</c:v>
                </c:pt>
                <c:pt idx="4317">
                  <c:v>39847</c:v>
                </c:pt>
                <c:pt idx="4318">
                  <c:v>39848</c:v>
                </c:pt>
                <c:pt idx="4319">
                  <c:v>39849</c:v>
                </c:pt>
                <c:pt idx="4320">
                  <c:v>39850</c:v>
                </c:pt>
                <c:pt idx="4321">
                  <c:v>39853</c:v>
                </c:pt>
                <c:pt idx="4322">
                  <c:v>39854</c:v>
                </c:pt>
                <c:pt idx="4323">
                  <c:v>39855</c:v>
                </c:pt>
                <c:pt idx="4324">
                  <c:v>39856</c:v>
                </c:pt>
                <c:pt idx="4325">
                  <c:v>39857</c:v>
                </c:pt>
                <c:pt idx="4326">
                  <c:v>39860</c:v>
                </c:pt>
                <c:pt idx="4327">
                  <c:v>39861</c:v>
                </c:pt>
                <c:pt idx="4328">
                  <c:v>39862</c:v>
                </c:pt>
                <c:pt idx="4329">
                  <c:v>39863</c:v>
                </c:pt>
                <c:pt idx="4330">
                  <c:v>39864</c:v>
                </c:pt>
                <c:pt idx="4331">
                  <c:v>39867</c:v>
                </c:pt>
                <c:pt idx="4332">
                  <c:v>39868</c:v>
                </c:pt>
                <c:pt idx="4333">
                  <c:v>39869</c:v>
                </c:pt>
                <c:pt idx="4334">
                  <c:v>39870</c:v>
                </c:pt>
                <c:pt idx="4335">
                  <c:v>39871</c:v>
                </c:pt>
                <c:pt idx="4336">
                  <c:v>39874</c:v>
                </c:pt>
                <c:pt idx="4337">
                  <c:v>39875</c:v>
                </c:pt>
                <c:pt idx="4338">
                  <c:v>39876</c:v>
                </c:pt>
                <c:pt idx="4339">
                  <c:v>39877</c:v>
                </c:pt>
                <c:pt idx="4340">
                  <c:v>39878</c:v>
                </c:pt>
                <c:pt idx="4341">
                  <c:v>39881</c:v>
                </c:pt>
                <c:pt idx="4342">
                  <c:v>39882</c:v>
                </c:pt>
                <c:pt idx="4343">
                  <c:v>39883</c:v>
                </c:pt>
                <c:pt idx="4344">
                  <c:v>39884</c:v>
                </c:pt>
                <c:pt idx="4345">
                  <c:v>39885</c:v>
                </c:pt>
                <c:pt idx="4346">
                  <c:v>39888</c:v>
                </c:pt>
                <c:pt idx="4347">
                  <c:v>39889</c:v>
                </c:pt>
                <c:pt idx="4348">
                  <c:v>39890</c:v>
                </c:pt>
                <c:pt idx="4349">
                  <c:v>39891</c:v>
                </c:pt>
                <c:pt idx="4350">
                  <c:v>39892</c:v>
                </c:pt>
                <c:pt idx="4351">
                  <c:v>39895</c:v>
                </c:pt>
                <c:pt idx="4352">
                  <c:v>39896</c:v>
                </c:pt>
                <c:pt idx="4353">
                  <c:v>39897</c:v>
                </c:pt>
                <c:pt idx="4354">
                  <c:v>39898</c:v>
                </c:pt>
                <c:pt idx="4355">
                  <c:v>39899</c:v>
                </c:pt>
                <c:pt idx="4356">
                  <c:v>39902</c:v>
                </c:pt>
                <c:pt idx="4357">
                  <c:v>39903</c:v>
                </c:pt>
                <c:pt idx="4358">
                  <c:v>39904</c:v>
                </c:pt>
                <c:pt idx="4359">
                  <c:v>39905</c:v>
                </c:pt>
                <c:pt idx="4360">
                  <c:v>39906</c:v>
                </c:pt>
                <c:pt idx="4361">
                  <c:v>39909</c:v>
                </c:pt>
                <c:pt idx="4362">
                  <c:v>39910</c:v>
                </c:pt>
                <c:pt idx="4363">
                  <c:v>39911</c:v>
                </c:pt>
                <c:pt idx="4364">
                  <c:v>39912</c:v>
                </c:pt>
                <c:pt idx="4365">
                  <c:v>39917</c:v>
                </c:pt>
                <c:pt idx="4366">
                  <c:v>39918</c:v>
                </c:pt>
                <c:pt idx="4367">
                  <c:v>39919</c:v>
                </c:pt>
                <c:pt idx="4368">
                  <c:v>39920</c:v>
                </c:pt>
                <c:pt idx="4369">
                  <c:v>39923</c:v>
                </c:pt>
                <c:pt idx="4370">
                  <c:v>39924</c:v>
                </c:pt>
                <c:pt idx="4371">
                  <c:v>39925</c:v>
                </c:pt>
                <c:pt idx="4372">
                  <c:v>39926</c:v>
                </c:pt>
                <c:pt idx="4373">
                  <c:v>39927</c:v>
                </c:pt>
                <c:pt idx="4374">
                  <c:v>39930</c:v>
                </c:pt>
                <c:pt idx="4375">
                  <c:v>39931</c:v>
                </c:pt>
                <c:pt idx="4376">
                  <c:v>39932</c:v>
                </c:pt>
                <c:pt idx="4377">
                  <c:v>39933</c:v>
                </c:pt>
                <c:pt idx="4378">
                  <c:v>39934</c:v>
                </c:pt>
                <c:pt idx="4379">
                  <c:v>39938</c:v>
                </c:pt>
                <c:pt idx="4380">
                  <c:v>39939</c:v>
                </c:pt>
                <c:pt idx="4381">
                  <c:v>39940</c:v>
                </c:pt>
                <c:pt idx="4382">
                  <c:v>39941</c:v>
                </c:pt>
                <c:pt idx="4383">
                  <c:v>39944</c:v>
                </c:pt>
                <c:pt idx="4384">
                  <c:v>39945</c:v>
                </c:pt>
                <c:pt idx="4385">
                  <c:v>39946</c:v>
                </c:pt>
                <c:pt idx="4386">
                  <c:v>39947</c:v>
                </c:pt>
                <c:pt idx="4387">
                  <c:v>39948</c:v>
                </c:pt>
                <c:pt idx="4388">
                  <c:v>39951</c:v>
                </c:pt>
                <c:pt idx="4389">
                  <c:v>39952</c:v>
                </c:pt>
                <c:pt idx="4390">
                  <c:v>39953</c:v>
                </c:pt>
                <c:pt idx="4391">
                  <c:v>39954</c:v>
                </c:pt>
                <c:pt idx="4392">
                  <c:v>39955</c:v>
                </c:pt>
                <c:pt idx="4393">
                  <c:v>39959</c:v>
                </c:pt>
                <c:pt idx="4394">
                  <c:v>39960</c:v>
                </c:pt>
                <c:pt idx="4395">
                  <c:v>39961</c:v>
                </c:pt>
                <c:pt idx="4396">
                  <c:v>39962</c:v>
                </c:pt>
                <c:pt idx="4397">
                  <c:v>39965</c:v>
                </c:pt>
                <c:pt idx="4398">
                  <c:v>39966</c:v>
                </c:pt>
                <c:pt idx="4399">
                  <c:v>39967</c:v>
                </c:pt>
                <c:pt idx="4400">
                  <c:v>39968</c:v>
                </c:pt>
                <c:pt idx="4401">
                  <c:v>39969</c:v>
                </c:pt>
                <c:pt idx="4402">
                  <c:v>39972</c:v>
                </c:pt>
                <c:pt idx="4403">
                  <c:v>39973</c:v>
                </c:pt>
                <c:pt idx="4404">
                  <c:v>39974</c:v>
                </c:pt>
                <c:pt idx="4405">
                  <c:v>39975</c:v>
                </c:pt>
                <c:pt idx="4406">
                  <c:v>39976</c:v>
                </c:pt>
                <c:pt idx="4407">
                  <c:v>39979</c:v>
                </c:pt>
                <c:pt idx="4408">
                  <c:v>39980</c:v>
                </c:pt>
                <c:pt idx="4409">
                  <c:v>39981</c:v>
                </c:pt>
                <c:pt idx="4410">
                  <c:v>39982</c:v>
                </c:pt>
                <c:pt idx="4411">
                  <c:v>39983</c:v>
                </c:pt>
                <c:pt idx="4412">
                  <c:v>39986</c:v>
                </c:pt>
                <c:pt idx="4413">
                  <c:v>39987</c:v>
                </c:pt>
                <c:pt idx="4414">
                  <c:v>39988</c:v>
                </c:pt>
                <c:pt idx="4415">
                  <c:v>39989</c:v>
                </c:pt>
                <c:pt idx="4416">
                  <c:v>39990</c:v>
                </c:pt>
                <c:pt idx="4417">
                  <c:v>39993</c:v>
                </c:pt>
                <c:pt idx="4418">
                  <c:v>39994</c:v>
                </c:pt>
                <c:pt idx="4419">
                  <c:v>39995</c:v>
                </c:pt>
                <c:pt idx="4420">
                  <c:v>39996</c:v>
                </c:pt>
                <c:pt idx="4421">
                  <c:v>39997</c:v>
                </c:pt>
                <c:pt idx="4422">
                  <c:v>40000</c:v>
                </c:pt>
                <c:pt idx="4423">
                  <c:v>40001</c:v>
                </c:pt>
                <c:pt idx="4424">
                  <c:v>40002</c:v>
                </c:pt>
                <c:pt idx="4425">
                  <c:v>40003</c:v>
                </c:pt>
                <c:pt idx="4426">
                  <c:v>40004</c:v>
                </c:pt>
                <c:pt idx="4427">
                  <c:v>40007</c:v>
                </c:pt>
                <c:pt idx="4428">
                  <c:v>40008</c:v>
                </c:pt>
                <c:pt idx="4429">
                  <c:v>40009</c:v>
                </c:pt>
                <c:pt idx="4430">
                  <c:v>40010</c:v>
                </c:pt>
                <c:pt idx="4431">
                  <c:v>40011</c:v>
                </c:pt>
                <c:pt idx="4432">
                  <c:v>40014</c:v>
                </c:pt>
                <c:pt idx="4433">
                  <c:v>40015</c:v>
                </c:pt>
                <c:pt idx="4434">
                  <c:v>40016</c:v>
                </c:pt>
                <c:pt idx="4435">
                  <c:v>40017</c:v>
                </c:pt>
                <c:pt idx="4436">
                  <c:v>40018</c:v>
                </c:pt>
                <c:pt idx="4437">
                  <c:v>40021</c:v>
                </c:pt>
                <c:pt idx="4438">
                  <c:v>40022</c:v>
                </c:pt>
                <c:pt idx="4439">
                  <c:v>40023</c:v>
                </c:pt>
                <c:pt idx="4440">
                  <c:v>40024</c:v>
                </c:pt>
                <c:pt idx="4441">
                  <c:v>40025</c:v>
                </c:pt>
                <c:pt idx="4442">
                  <c:v>40028</c:v>
                </c:pt>
                <c:pt idx="4443">
                  <c:v>40029</c:v>
                </c:pt>
                <c:pt idx="4444">
                  <c:v>40030</c:v>
                </c:pt>
                <c:pt idx="4445">
                  <c:v>40031</c:v>
                </c:pt>
                <c:pt idx="4446">
                  <c:v>40032</c:v>
                </c:pt>
                <c:pt idx="4447">
                  <c:v>40035</c:v>
                </c:pt>
                <c:pt idx="4448">
                  <c:v>40036</c:v>
                </c:pt>
                <c:pt idx="4449">
                  <c:v>40037</c:v>
                </c:pt>
                <c:pt idx="4450">
                  <c:v>40038</c:v>
                </c:pt>
                <c:pt idx="4451">
                  <c:v>40039</c:v>
                </c:pt>
                <c:pt idx="4452">
                  <c:v>40042</c:v>
                </c:pt>
                <c:pt idx="4453">
                  <c:v>40043</c:v>
                </c:pt>
                <c:pt idx="4454">
                  <c:v>40044</c:v>
                </c:pt>
                <c:pt idx="4455">
                  <c:v>40045</c:v>
                </c:pt>
                <c:pt idx="4456">
                  <c:v>40046</c:v>
                </c:pt>
                <c:pt idx="4457">
                  <c:v>40049</c:v>
                </c:pt>
                <c:pt idx="4458">
                  <c:v>40050</c:v>
                </c:pt>
                <c:pt idx="4459">
                  <c:v>40051</c:v>
                </c:pt>
                <c:pt idx="4460">
                  <c:v>40052</c:v>
                </c:pt>
                <c:pt idx="4461">
                  <c:v>40053</c:v>
                </c:pt>
                <c:pt idx="4462">
                  <c:v>40057</c:v>
                </c:pt>
                <c:pt idx="4463">
                  <c:v>40058</c:v>
                </c:pt>
                <c:pt idx="4464">
                  <c:v>40059</c:v>
                </c:pt>
                <c:pt idx="4465">
                  <c:v>40060</c:v>
                </c:pt>
                <c:pt idx="4466">
                  <c:v>40063</c:v>
                </c:pt>
                <c:pt idx="4467">
                  <c:v>40064</c:v>
                </c:pt>
                <c:pt idx="4468">
                  <c:v>40065</c:v>
                </c:pt>
                <c:pt idx="4469">
                  <c:v>40066</c:v>
                </c:pt>
                <c:pt idx="4470">
                  <c:v>40067</c:v>
                </c:pt>
                <c:pt idx="4471">
                  <c:v>40070</c:v>
                </c:pt>
                <c:pt idx="4472">
                  <c:v>40071</c:v>
                </c:pt>
                <c:pt idx="4473">
                  <c:v>40072</c:v>
                </c:pt>
                <c:pt idx="4474">
                  <c:v>40073</c:v>
                </c:pt>
                <c:pt idx="4475">
                  <c:v>40074</c:v>
                </c:pt>
                <c:pt idx="4476">
                  <c:v>40077</c:v>
                </c:pt>
                <c:pt idx="4477">
                  <c:v>40078</c:v>
                </c:pt>
                <c:pt idx="4478">
                  <c:v>40079</c:v>
                </c:pt>
                <c:pt idx="4479">
                  <c:v>40080</c:v>
                </c:pt>
                <c:pt idx="4480">
                  <c:v>40081</c:v>
                </c:pt>
                <c:pt idx="4481">
                  <c:v>40084</c:v>
                </c:pt>
                <c:pt idx="4482">
                  <c:v>40085</c:v>
                </c:pt>
                <c:pt idx="4483">
                  <c:v>40086</c:v>
                </c:pt>
                <c:pt idx="4484">
                  <c:v>40087</c:v>
                </c:pt>
                <c:pt idx="4485">
                  <c:v>40088</c:v>
                </c:pt>
                <c:pt idx="4486">
                  <c:v>40091</c:v>
                </c:pt>
                <c:pt idx="4487">
                  <c:v>40092</c:v>
                </c:pt>
                <c:pt idx="4488">
                  <c:v>40093</c:v>
                </c:pt>
                <c:pt idx="4489">
                  <c:v>40094</c:v>
                </c:pt>
                <c:pt idx="4490">
                  <c:v>40095</c:v>
                </c:pt>
                <c:pt idx="4491">
                  <c:v>40098</c:v>
                </c:pt>
                <c:pt idx="4492">
                  <c:v>40099</c:v>
                </c:pt>
                <c:pt idx="4493">
                  <c:v>40100</c:v>
                </c:pt>
                <c:pt idx="4494">
                  <c:v>40101</c:v>
                </c:pt>
                <c:pt idx="4495">
                  <c:v>40102</c:v>
                </c:pt>
                <c:pt idx="4496">
                  <c:v>40105</c:v>
                </c:pt>
                <c:pt idx="4497">
                  <c:v>40106</c:v>
                </c:pt>
                <c:pt idx="4498">
                  <c:v>40107</c:v>
                </c:pt>
                <c:pt idx="4499">
                  <c:v>40108</c:v>
                </c:pt>
                <c:pt idx="4500">
                  <c:v>40109</c:v>
                </c:pt>
                <c:pt idx="4501">
                  <c:v>40112</c:v>
                </c:pt>
                <c:pt idx="4502">
                  <c:v>40113</c:v>
                </c:pt>
                <c:pt idx="4503">
                  <c:v>40114</c:v>
                </c:pt>
                <c:pt idx="4504">
                  <c:v>40115</c:v>
                </c:pt>
                <c:pt idx="4505">
                  <c:v>40116</c:v>
                </c:pt>
                <c:pt idx="4506">
                  <c:v>40119</c:v>
                </c:pt>
                <c:pt idx="4507">
                  <c:v>40120</c:v>
                </c:pt>
                <c:pt idx="4508">
                  <c:v>40121</c:v>
                </c:pt>
                <c:pt idx="4509">
                  <c:v>40122</c:v>
                </c:pt>
                <c:pt idx="4510">
                  <c:v>40123</c:v>
                </c:pt>
                <c:pt idx="4511">
                  <c:v>40126</c:v>
                </c:pt>
                <c:pt idx="4512">
                  <c:v>40127</c:v>
                </c:pt>
                <c:pt idx="4513">
                  <c:v>40128</c:v>
                </c:pt>
                <c:pt idx="4514">
                  <c:v>40129</c:v>
                </c:pt>
                <c:pt idx="4515">
                  <c:v>40130</c:v>
                </c:pt>
                <c:pt idx="4516">
                  <c:v>40133</c:v>
                </c:pt>
                <c:pt idx="4517">
                  <c:v>40134</c:v>
                </c:pt>
                <c:pt idx="4518">
                  <c:v>40135</c:v>
                </c:pt>
                <c:pt idx="4519">
                  <c:v>40136</c:v>
                </c:pt>
                <c:pt idx="4520">
                  <c:v>40137</c:v>
                </c:pt>
                <c:pt idx="4521">
                  <c:v>40140</c:v>
                </c:pt>
                <c:pt idx="4522">
                  <c:v>40141</c:v>
                </c:pt>
                <c:pt idx="4523">
                  <c:v>40142</c:v>
                </c:pt>
                <c:pt idx="4524">
                  <c:v>40143</c:v>
                </c:pt>
                <c:pt idx="4525">
                  <c:v>40144</c:v>
                </c:pt>
                <c:pt idx="4526">
                  <c:v>40147</c:v>
                </c:pt>
                <c:pt idx="4527">
                  <c:v>40148</c:v>
                </c:pt>
                <c:pt idx="4528">
                  <c:v>40149</c:v>
                </c:pt>
                <c:pt idx="4529">
                  <c:v>40150</c:v>
                </c:pt>
                <c:pt idx="4530">
                  <c:v>40151</c:v>
                </c:pt>
                <c:pt idx="4531">
                  <c:v>40154</c:v>
                </c:pt>
                <c:pt idx="4532">
                  <c:v>40155</c:v>
                </c:pt>
                <c:pt idx="4533">
                  <c:v>40156</c:v>
                </c:pt>
                <c:pt idx="4534">
                  <c:v>40157</c:v>
                </c:pt>
                <c:pt idx="4535">
                  <c:v>40158</c:v>
                </c:pt>
                <c:pt idx="4536">
                  <c:v>40161</c:v>
                </c:pt>
                <c:pt idx="4537">
                  <c:v>40162</c:v>
                </c:pt>
                <c:pt idx="4538">
                  <c:v>40163</c:v>
                </c:pt>
                <c:pt idx="4539">
                  <c:v>40164</c:v>
                </c:pt>
                <c:pt idx="4540">
                  <c:v>40165</c:v>
                </c:pt>
                <c:pt idx="4541">
                  <c:v>40168</c:v>
                </c:pt>
                <c:pt idx="4542">
                  <c:v>40169</c:v>
                </c:pt>
                <c:pt idx="4543">
                  <c:v>40170</c:v>
                </c:pt>
                <c:pt idx="4544">
                  <c:v>40171</c:v>
                </c:pt>
                <c:pt idx="4545">
                  <c:v>40176</c:v>
                </c:pt>
                <c:pt idx="4546">
                  <c:v>40177</c:v>
                </c:pt>
                <c:pt idx="4547">
                  <c:v>40178</c:v>
                </c:pt>
                <c:pt idx="4548">
                  <c:v>40182</c:v>
                </c:pt>
                <c:pt idx="4549">
                  <c:v>40183</c:v>
                </c:pt>
                <c:pt idx="4550">
                  <c:v>40184</c:v>
                </c:pt>
                <c:pt idx="4551">
                  <c:v>40185</c:v>
                </c:pt>
                <c:pt idx="4552">
                  <c:v>40186</c:v>
                </c:pt>
                <c:pt idx="4553">
                  <c:v>40189</c:v>
                </c:pt>
                <c:pt idx="4554">
                  <c:v>40190</c:v>
                </c:pt>
                <c:pt idx="4555">
                  <c:v>40191</c:v>
                </c:pt>
                <c:pt idx="4556">
                  <c:v>40192</c:v>
                </c:pt>
                <c:pt idx="4557">
                  <c:v>40193</c:v>
                </c:pt>
                <c:pt idx="4558">
                  <c:v>40196</c:v>
                </c:pt>
                <c:pt idx="4559">
                  <c:v>40197</c:v>
                </c:pt>
                <c:pt idx="4560">
                  <c:v>40198</c:v>
                </c:pt>
                <c:pt idx="4561">
                  <c:v>40199</c:v>
                </c:pt>
                <c:pt idx="4562">
                  <c:v>40200</c:v>
                </c:pt>
                <c:pt idx="4563">
                  <c:v>40203</c:v>
                </c:pt>
                <c:pt idx="4564">
                  <c:v>40204</c:v>
                </c:pt>
                <c:pt idx="4565">
                  <c:v>40205</c:v>
                </c:pt>
                <c:pt idx="4566">
                  <c:v>40206</c:v>
                </c:pt>
                <c:pt idx="4567">
                  <c:v>40207</c:v>
                </c:pt>
                <c:pt idx="4568">
                  <c:v>40210</c:v>
                </c:pt>
                <c:pt idx="4569">
                  <c:v>40211</c:v>
                </c:pt>
                <c:pt idx="4570">
                  <c:v>40212</c:v>
                </c:pt>
                <c:pt idx="4571">
                  <c:v>40213</c:v>
                </c:pt>
                <c:pt idx="4572">
                  <c:v>40214</c:v>
                </c:pt>
                <c:pt idx="4573">
                  <c:v>40217</c:v>
                </c:pt>
                <c:pt idx="4574">
                  <c:v>40218</c:v>
                </c:pt>
                <c:pt idx="4575">
                  <c:v>40219</c:v>
                </c:pt>
                <c:pt idx="4576">
                  <c:v>40220</c:v>
                </c:pt>
                <c:pt idx="4577">
                  <c:v>40221</c:v>
                </c:pt>
                <c:pt idx="4578">
                  <c:v>40224</c:v>
                </c:pt>
                <c:pt idx="4579">
                  <c:v>40225</c:v>
                </c:pt>
                <c:pt idx="4580">
                  <c:v>40226</c:v>
                </c:pt>
                <c:pt idx="4581">
                  <c:v>40227</c:v>
                </c:pt>
                <c:pt idx="4582">
                  <c:v>40228</c:v>
                </c:pt>
                <c:pt idx="4583">
                  <c:v>40231</c:v>
                </c:pt>
                <c:pt idx="4584">
                  <c:v>40232</c:v>
                </c:pt>
                <c:pt idx="4585">
                  <c:v>40233</c:v>
                </c:pt>
                <c:pt idx="4586">
                  <c:v>40234</c:v>
                </c:pt>
                <c:pt idx="4587">
                  <c:v>40235</c:v>
                </c:pt>
                <c:pt idx="4588">
                  <c:v>40238</c:v>
                </c:pt>
                <c:pt idx="4589">
                  <c:v>40239</c:v>
                </c:pt>
                <c:pt idx="4590">
                  <c:v>40240</c:v>
                </c:pt>
                <c:pt idx="4591">
                  <c:v>40241</c:v>
                </c:pt>
                <c:pt idx="4592">
                  <c:v>40242</c:v>
                </c:pt>
                <c:pt idx="4593">
                  <c:v>40245</c:v>
                </c:pt>
                <c:pt idx="4594">
                  <c:v>40246</c:v>
                </c:pt>
                <c:pt idx="4595">
                  <c:v>40247</c:v>
                </c:pt>
                <c:pt idx="4596">
                  <c:v>40248</c:v>
                </c:pt>
                <c:pt idx="4597">
                  <c:v>40249</c:v>
                </c:pt>
                <c:pt idx="4598">
                  <c:v>40252</c:v>
                </c:pt>
                <c:pt idx="4599">
                  <c:v>40253</c:v>
                </c:pt>
                <c:pt idx="4600">
                  <c:v>40254</c:v>
                </c:pt>
                <c:pt idx="4601">
                  <c:v>40255</c:v>
                </c:pt>
                <c:pt idx="4602">
                  <c:v>40256</c:v>
                </c:pt>
                <c:pt idx="4603">
                  <c:v>40259</c:v>
                </c:pt>
                <c:pt idx="4604">
                  <c:v>40260</c:v>
                </c:pt>
                <c:pt idx="4605">
                  <c:v>40261</c:v>
                </c:pt>
                <c:pt idx="4606">
                  <c:v>40262</c:v>
                </c:pt>
                <c:pt idx="4607">
                  <c:v>40263</c:v>
                </c:pt>
                <c:pt idx="4608">
                  <c:v>40266</c:v>
                </c:pt>
                <c:pt idx="4609">
                  <c:v>40267</c:v>
                </c:pt>
                <c:pt idx="4610">
                  <c:v>40268</c:v>
                </c:pt>
                <c:pt idx="4611">
                  <c:v>40269</c:v>
                </c:pt>
                <c:pt idx="4612">
                  <c:v>40274</c:v>
                </c:pt>
                <c:pt idx="4613">
                  <c:v>40275</c:v>
                </c:pt>
                <c:pt idx="4614">
                  <c:v>40276</c:v>
                </c:pt>
                <c:pt idx="4615">
                  <c:v>40277</c:v>
                </c:pt>
                <c:pt idx="4616">
                  <c:v>40280</c:v>
                </c:pt>
                <c:pt idx="4617">
                  <c:v>40281</c:v>
                </c:pt>
                <c:pt idx="4618">
                  <c:v>40282</c:v>
                </c:pt>
                <c:pt idx="4619">
                  <c:v>40283</c:v>
                </c:pt>
                <c:pt idx="4620">
                  <c:v>40284</c:v>
                </c:pt>
                <c:pt idx="4621">
                  <c:v>40287</c:v>
                </c:pt>
                <c:pt idx="4622">
                  <c:v>40288</c:v>
                </c:pt>
                <c:pt idx="4623">
                  <c:v>40289</c:v>
                </c:pt>
                <c:pt idx="4624">
                  <c:v>40290</c:v>
                </c:pt>
                <c:pt idx="4625">
                  <c:v>40291</c:v>
                </c:pt>
                <c:pt idx="4626">
                  <c:v>40294</c:v>
                </c:pt>
                <c:pt idx="4627">
                  <c:v>40295</c:v>
                </c:pt>
                <c:pt idx="4628">
                  <c:v>40296</c:v>
                </c:pt>
                <c:pt idx="4629">
                  <c:v>40297</c:v>
                </c:pt>
                <c:pt idx="4630">
                  <c:v>40298</c:v>
                </c:pt>
                <c:pt idx="4631">
                  <c:v>40302</c:v>
                </c:pt>
                <c:pt idx="4632">
                  <c:v>40303</c:v>
                </c:pt>
                <c:pt idx="4633">
                  <c:v>40304</c:v>
                </c:pt>
                <c:pt idx="4634">
                  <c:v>40305</c:v>
                </c:pt>
                <c:pt idx="4635">
                  <c:v>40308</c:v>
                </c:pt>
                <c:pt idx="4636">
                  <c:v>40309</c:v>
                </c:pt>
                <c:pt idx="4637">
                  <c:v>40310</c:v>
                </c:pt>
                <c:pt idx="4638">
                  <c:v>40311</c:v>
                </c:pt>
                <c:pt idx="4639">
                  <c:v>40312</c:v>
                </c:pt>
                <c:pt idx="4640">
                  <c:v>40315</c:v>
                </c:pt>
                <c:pt idx="4641">
                  <c:v>40316</c:v>
                </c:pt>
                <c:pt idx="4642">
                  <c:v>40317</c:v>
                </c:pt>
                <c:pt idx="4643">
                  <c:v>40318</c:v>
                </c:pt>
                <c:pt idx="4644">
                  <c:v>40319</c:v>
                </c:pt>
                <c:pt idx="4645">
                  <c:v>40322</c:v>
                </c:pt>
                <c:pt idx="4646">
                  <c:v>40323</c:v>
                </c:pt>
                <c:pt idx="4647">
                  <c:v>40324</c:v>
                </c:pt>
                <c:pt idx="4648">
                  <c:v>40325</c:v>
                </c:pt>
                <c:pt idx="4649">
                  <c:v>40326</c:v>
                </c:pt>
                <c:pt idx="4650">
                  <c:v>40330</c:v>
                </c:pt>
                <c:pt idx="4651">
                  <c:v>40331</c:v>
                </c:pt>
                <c:pt idx="4652">
                  <c:v>40332</c:v>
                </c:pt>
                <c:pt idx="4653">
                  <c:v>40333</c:v>
                </c:pt>
                <c:pt idx="4654">
                  <c:v>40336</c:v>
                </c:pt>
                <c:pt idx="4655">
                  <c:v>40337</c:v>
                </c:pt>
                <c:pt idx="4656">
                  <c:v>40338</c:v>
                </c:pt>
                <c:pt idx="4657">
                  <c:v>40339</c:v>
                </c:pt>
                <c:pt idx="4658">
                  <c:v>40340</c:v>
                </c:pt>
                <c:pt idx="4659">
                  <c:v>40343</c:v>
                </c:pt>
                <c:pt idx="4660">
                  <c:v>40344</c:v>
                </c:pt>
                <c:pt idx="4661">
                  <c:v>40345</c:v>
                </c:pt>
                <c:pt idx="4662">
                  <c:v>40346</c:v>
                </c:pt>
                <c:pt idx="4663">
                  <c:v>40347</c:v>
                </c:pt>
                <c:pt idx="4664">
                  <c:v>40350</c:v>
                </c:pt>
                <c:pt idx="4665">
                  <c:v>40351</c:v>
                </c:pt>
                <c:pt idx="4666">
                  <c:v>40352</c:v>
                </c:pt>
                <c:pt idx="4667">
                  <c:v>40353</c:v>
                </c:pt>
                <c:pt idx="4668">
                  <c:v>40354</c:v>
                </c:pt>
                <c:pt idx="4669">
                  <c:v>40357</c:v>
                </c:pt>
                <c:pt idx="4670">
                  <c:v>40358</c:v>
                </c:pt>
                <c:pt idx="4671">
                  <c:v>40359</c:v>
                </c:pt>
                <c:pt idx="4672">
                  <c:v>40360</c:v>
                </c:pt>
                <c:pt idx="4673">
                  <c:v>40361</c:v>
                </c:pt>
                <c:pt idx="4674">
                  <c:v>40364</c:v>
                </c:pt>
                <c:pt idx="4675">
                  <c:v>40365</c:v>
                </c:pt>
                <c:pt idx="4676">
                  <c:v>40366</c:v>
                </c:pt>
                <c:pt idx="4677">
                  <c:v>40367</c:v>
                </c:pt>
                <c:pt idx="4678">
                  <c:v>40368</c:v>
                </c:pt>
                <c:pt idx="4679">
                  <c:v>40371</c:v>
                </c:pt>
                <c:pt idx="4680">
                  <c:v>40372</c:v>
                </c:pt>
                <c:pt idx="4681">
                  <c:v>40373</c:v>
                </c:pt>
                <c:pt idx="4682">
                  <c:v>40374</c:v>
                </c:pt>
                <c:pt idx="4683">
                  <c:v>40375</c:v>
                </c:pt>
                <c:pt idx="4684">
                  <c:v>40378</c:v>
                </c:pt>
                <c:pt idx="4685">
                  <c:v>40379</c:v>
                </c:pt>
                <c:pt idx="4686">
                  <c:v>40380</c:v>
                </c:pt>
                <c:pt idx="4687">
                  <c:v>40381</c:v>
                </c:pt>
                <c:pt idx="4688">
                  <c:v>40382</c:v>
                </c:pt>
                <c:pt idx="4689">
                  <c:v>40385</c:v>
                </c:pt>
                <c:pt idx="4690">
                  <c:v>40386</c:v>
                </c:pt>
                <c:pt idx="4691">
                  <c:v>40387</c:v>
                </c:pt>
                <c:pt idx="4692">
                  <c:v>40388</c:v>
                </c:pt>
                <c:pt idx="4693">
                  <c:v>40389</c:v>
                </c:pt>
                <c:pt idx="4694">
                  <c:v>40392</c:v>
                </c:pt>
                <c:pt idx="4695">
                  <c:v>40393</c:v>
                </c:pt>
                <c:pt idx="4696">
                  <c:v>40394</c:v>
                </c:pt>
                <c:pt idx="4697">
                  <c:v>40395</c:v>
                </c:pt>
                <c:pt idx="4698">
                  <c:v>40396</c:v>
                </c:pt>
                <c:pt idx="4699">
                  <c:v>40399</c:v>
                </c:pt>
                <c:pt idx="4700">
                  <c:v>40400</c:v>
                </c:pt>
                <c:pt idx="4701">
                  <c:v>40401</c:v>
                </c:pt>
                <c:pt idx="4702">
                  <c:v>40402</c:v>
                </c:pt>
                <c:pt idx="4703">
                  <c:v>40403</c:v>
                </c:pt>
                <c:pt idx="4704">
                  <c:v>40406</c:v>
                </c:pt>
                <c:pt idx="4705">
                  <c:v>40407</c:v>
                </c:pt>
                <c:pt idx="4706">
                  <c:v>40408</c:v>
                </c:pt>
                <c:pt idx="4707">
                  <c:v>40409</c:v>
                </c:pt>
                <c:pt idx="4708">
                  <c:v>40410</c:v>
                </c:pt>
                <c:pt idx="4709">
                  <c:v>40413</c:v>
                </c:pt>
                <c:pt idx="4710">
                  <c:v>40414</c:v>
                </c:pt>
                <c:pt idx="4711">
                  <c:v>40415</c:v>
                </c:pt>
                <c:pt idx="4712">
                  <c:v>40416</c:v>
                </c:pt>
                <c:pt idx="4713">
                  <c:v>40417</c:v>
                </c:pt>
                <c:pt idx="4714">
                  <c:v>40421</c:v>
                </c:pt>
                <c:pt idx="4715">
                  <c:v>40422</c:v>
                </c:pt>
                <c:pt idx="4716">
                  <c:v>40423</c:v>
                </c:pt>
                <c:pt idx="4717">
                  <c:v>40424</c:v>
                </c:pt>
                <c:pt idx="4718">
                  <c:v>40427</c:v>
                </c:pt>
                <c:pt idx="4719">
                  <c:v>40428</c:v>
                </c:pt>
                <c:pt idx="4720">
                  <c:v>40429</c:v>
                </c:pt>
                <c:pt idx="4721">
                  <c:v>40430</c:v>
                </c:pt>
                <c:pt idx="4722">
                  <c:v>40431</c:v>
                </c:pt>
                <c:pt idx="4723">
                  <c:v>40434</c:v>
                </c:pt>
                <c:pt idx="4724">
                  <c:v>40435</c:v>
                </c:pt>
                <c:pt idx="4725">
                  <c:v>40436</c:v>
                </c:pt>
                <c:pt idx="4726">
                  <c:v>40437</c:v>
                </c:pt>
                <c:pt idx="4727">
                  <c:v>40438</c:v>
                </c:pt>
                <c:pt idx="4728">
                  <c:v>40441</c:v>
                </c:pt>
                <c:pt idx="4729">
                  <c:v>40442</c:v>
                </c:pt>
                <c:pt idx="4730">
                  <c:v>40443</c:v>
                </c:pt>
                <c:pt idx="4731">
                  <c:v>40444</c:v>
                </c:pt>
                <c:pt idx="4732">
                  <c:v>40445</c:v>
                </c:pt>
                <c:pt idx="4733">
                  <c:v>40448</c:v>
                </c:pt>
                <c:pt idx="4734">
                  <c:v>40449</c:v>
                </c:pt>
                <c:pt idx="4735">
                  <c:v>40450</c:v>
                </c:pt>
                <c:pt idx="4736">
                  <c:v>40451</c:v>
                </c:pt>
                <c:pt idx="4737">
                  <c:v>40452</c:v>
                </c:pt>
                <c:pt idx="4738">
                  <c:v>40455</c:v>
                </c:pt>
                <c:pt idx="4739">
                  <c:v>40456</c:v>
                </c:pt>
                <c:pt idx="4740">
                  <c:v>40457</c:v>
                </c:pt>
                <c:pt idx="4741">
                  <c:v>40458</c:v>
                </c:pt>
                <c:pt idx="4742">
                  <c:v>40459</c:v>
                </c:pt>
                <c:pt idx="4743">
                  <c:v>40462</c:v>
                </c:pt>
                <c:pt idx="4744">
                  <c:v>40463</c:v>
                </c:pt>
                <c:pt idx="4745">
                  <c:v>40464</c:v>
                </c:pt>
                <c:pt idx="4746">
                  <c:v>40465</c:v>
                </c:pt>
                <c:pt idx="4747">
                  <c:v>40466</c:v>
                </c:pt>
                <c:pt idx="4748">
                  <c:v>40469</c:v>
                </c:pt>
                <c:pt idx="4749">
                  <c:v>40470</c:v>
                </c:pt>
                <c:pt idx="4750">
                  <c:v>40471</c:v>
                </c:pt>
                <c:pt idx="4751">
                  <c:v>40472</c:v>
                </c:pt>
                <c:pt idx="4752">
                  <c:v>40473</c:v>
                </c:pt>
                <c:pt idx="4753">
                  <c:v>40476</c:v>
                </c:pt>
                <c:pt idx="4754">
                  <c:v>40477</c:v>
                </c:pt>
                <c:pt idx="4755">
                  <c:v>40478</c:v>
                </c:pt>
                <c:pt idx="4756">
                  <c:v>40479</c:v>
                </c:pt>
                <c:pt idx="4757">
                  <c:v>40480</c:v>
                </c:pt>
                <c:pt idx="4758">
                  <c:v>40483</c:v>
                </c:pt>
                <c:pt idx="4759">
                  <c:v>40484</c:v>
                </c:pt>
                <c:pt idx="4760">
                  <c:v>40485</c:v>
                </c:pt>
                <c:pt idx="4761">
                  <c:v>40486</c:v>
                </c:pt>
                <c:pt idx="4762">
                  <c:v>40487</c:v>
                </c:pt>
                <c:pt idx="4763">
                  <c:v>40490</c:v>
                </c:pt>
                <c:pt idx="4764">
                  <c:v>40491</c:v>
                </c:pt>
                <c:pt idx="4765">
                  <c:v>40492</c:v>
                </c:pt>
                <c:pt idx="4766">
                  <c:v>40493</c:v>
                </c:pt>
                <c:pt idx="4767">
                  <c:v>40494</c:v>
                </c:pt>
                <c:pt idx="4768">
                  <c:v>40497</c:v>
                </c:pt>
                <c:pt idx="4769">
                  <c:v>40498</c:v>
                </c:pt>
                <c:pt idx="4770">
                  <c:v>40499</c:v>
                </c:pt>
                <c:pt idx="4771">
                  <c:v>40500</c:v>
                </c:pt>
                <c:pt idx="4772">
                  <c:v>40501</c:v>
                </c:pt>
                <c:pt idx="4773">
                  <c:v>40504</c:v>
                </c:pt>
                <c:pt idx="4774">
                  <c:v>40505</c:v>
                </c:pt>
                <c:pt idx="4775">
                  <c:v>40506</c:v>
                </c:pt>
                <c:pt idx="4776">
                  <c:v>40507</c:v>
                </c:pt>
                <c:pt idx="4777">
                  <c:v>40508</c:v>
                </c:pt>
                <c:pt idx="4778">
                  <c:v>40511</c:v>
                </c:pt>
                <c:pt idx="4779">
                  <c:v>40512</c:v>
                </c:pt>
                <c:pt idx="4780">
                  <c:v>40513</c:v>
                </c:pt>
                <c:pt idx="4781">
                  <c:v>40514</c:v>
                </c:pt>
                <c:pt idx="4782">
                  <c:v>40515</c:v>
                </c:pt>
                <c:pt idx="4783">
                  <c:v>40518</c:v>
                </c:pt>
                <c:pt idx="4784">
                  <c:v>40519</c:v>
                </c:pt>
                <c:pt idx="4785">
                  <c:v>40520</c:v>
                </c:pt>
                <c:pt idx="4786">
                  <c:v>40521</c:v>
                </c:pt>
                <c:pt idx="4787">
                  <c:v>40522</c:v>
                </c:pt>
                <c:pt idx="4788">
                  <c:v>40525</c:v>
                </c:pt>
                <c:pt idx="4789">
                  <c:v>40526</c:v>
                </c:pt>
                <c:pt idx="4790">
                  <c:v>40527</c:v>
                </c:pt>
                <c:pt idx="4791">
                  <c:v>40528</c:v>
                </c:pt>
                <c:pt idx="4792">
                  <c:v>40529</c:v>
                </c:pt>
                <c:pt idx="4793">
                  <c:v>40532</c:v>
                </c:pt>
                <c:pt idx="4794">
                  <c:v>40533</c:v>
                </c:pt>
                <c:pt idx="4795">
                  <c:v>40534</c:v>
                </c:pt>
                <c:pt idx="4796">
                  <c:v>40535</c:v>
                </c:pt>
                <c:pt idx="4797">
                  <c:v>40536</c:v>
                </c:pt>
                <c:pt idx="4798">
                  <c:v>40541</c:v>
                </c:pt>
                <c:pt idx="4799">
                  <c:v>40542</c:v>
                </c:pt>
                <c:pt idx="4800">
                  <c:v>40543</c:v>
                </c:pt>
                <c:pt idx="4801">
                  <c:v>40547</c:v>
                </c:pt>
                <c:pt idx="4802">
                  <c:v>40548</c:v>
                </c:pt>
                <c:pt idx="4803">
                  <c:v>40549</c:v>
                </c:pt>
                <c:pt idx="4804">
                  <c:v>40550</c:v>
                </c:pt>
                <c:pt idx="4805">
                  <c:v>40553</c:v>
                </c:pt>
                <c:pt idx="4806">
                  <c:v>40554</c:v>
                </c:pt>
                <c:pt idx="4807">
                  <c:v>40555</c:v>
                </c:pt>
                <c:pt idx="4808">
                  <c:v>40556</c:v>
                </c:pt>
                <c:pt idx="4809">
                  <c:v>40557</c:v>
                </c:pt>
                <c:pt idx="4810">
                  <c:v>40560</c:v>
                </c:pt>
                <c:pt idx="4811">
                  <c:v>40561</c:v>
                </c:pt>
                <c:pt idx="4812">
                  <c:v>40562</c:v>
                </c:pt>
                <c:pt idx="4813">
                  <c:v>40563</c:v>
                </c:pt>
                <c:pt idx="4814">
                  <c:v>40564</c:v>
                </c:pt>
                <c:pt idx="4815">
                  <c:v>40567</c:v>
                </c:pt>
                <c:pt idx="4816">
                  <c:v>40568</c:v>
                </c:pt>
                <c:pt idx="4817">
                  <c:v>40569</c:v>
                </c:pt>
                <c:pt idx="4818">
                  <c:v>40570</c:v>
                </c:pt>
                <c:pt idx="4819">
                  <c:v>40571</c:v>
                </c:pt>
                <c:pt idx="4820">
                  <c:v>40574</c:v>
                </c:pt>
                <c:pt idx="4821">
                  <c:v>40575</c:v>
                </c:pt>
                <c:pt idx="4822">
                  <c:v>40576</c:v>
                </c:pt>
                <c:pt idx="4823">
                  <c:v>40577</c:v>
                </c:pt>
                <c:pt idx="4824">
                  <c:v>40578</c:v>
                </c:pt>
                <c:pt idx="4825">
                  <c:v>40581</c:v>
                </c:pt>
                <c:pt idx="4826">
                  <c:v>40582</c:v>
                </c:pt>
                <c:pt idx="4827">
                  <c:v>40583</c:v>
                </c:pt>
                <c:pt idx="4828">
                  <c:v>40584</c:v>
                </c:pt>
                <c:pt idx="4829">
                  <c:v>40585</c:v>
                </c:pt>
                <c:pt idx="4830">
                  <c:v>40588</c:v>
                </c:pt>
                <c:pt idx="4831">
                  <c:v>40589</c:v>
                </c:pt>
                <c:pt idx="4832">
                  <c:v>40590</c:v>
                </c:pt>
                <c:pt idx="4833">
                  <c:v>40591</c:v>
                </c:pt>
                <c:pt idx="4834">
                  <c:v>40592</c:v>
                </c:pt>
                <c:pt idx="4835">
                  <c:v>40595</c:v>
                </c:pt>
                <c:pt idx="4836">
                  <c:v>40596</c:v>
                </c:pt>
                <c:pt idx="4837">
                  <c:v>40597</c:v>
                </c:pt>
                <c:pt idx="4838">
                  <c:v>40598</c:v>
                </c:pt>
                <c:pt idx="4839">
                  <c:v>40599</c:v>
                </c:pt>
                <c:pt idx="4840">
                  <c:v>40602</c:v>
                </c:pt>
                <c:pt idx="4841">
                  <c:v>40603</c:v>
                </c:pt>
                <c:pt idx="4842">
                  <c:v>40604</c:v>
                </c:pt>
                <c:pt idx="4843">
                  <c:v>40605</c:v>
                </c:pt>
                <c:pt idx="4844">
                  <c:v>40606</c:v>
                </c:pt>
                <c:pt idx="4845">
                  <c:v>40609</c:v>
                </c:pt>
                <c:pt idx="4846">
                  <c:v>40610</c:v>
                </c:pt>
                <c:pt idx="4847">
                  <c:v>40611</c:v>
                </c:pt>
                <c:pt idx="4848">
                  <c:v>40612</c:v>
                </c:pt>
                <c:pt idx="4849">
                  <c:v>40613</c:v>
                </c:pt>
                <c:pt idx="4850">
                  <c:v>40616</c:v>
                </c:pt>
                <c:pt idx="4851">
                  <c:v>40617</c:v>
                </c:pt>
                <c:pt idx="4852">
                  <c:v>40618</c:v>
                </c:pt>
                <c:pt idx="4853">
                  <c:v>40619</c:v>
                </c:pt>
                <c:pt idx="4854">
                  <c:v>40620</c:v>
                </c:pt>
                <c:pt idx="4855">
                  <c:v>40623</c:v>
                </c:pt>
                <c:pt idx="4856">
                  <c:v>40624</c:v>
                </c:pt>
                <c:pt idx="4857">
                  <c:v>40625</c:v>
                </c:pt>
                <c:pt idx="4858">
                  <c:v>40626</c:v>
                </c:pt>
                <c:pt idx="4859">
                  <c:v>40627</c:v>
                </c:pt>
                <c:pt idx="4860">
                  <c:v>40630</c:v>
                </c:pt>
                <c:pt idx="4861">
                  <c:v>40631</c:v>
                </c:pt>
                <c:pt idx="4862">
                  <c:v>40632</c:v>
                </c:pt>
                <c:pt idx="4863">
                  <c:v>40633</c:v>
                </c:pt>
                <c:pt idx="4864">
                  <c:v>40634</c:v>
                </c:pt>
                <c:pt idx="4865">
                  <c:v>40637</c:v>
                </c:pt>
                <c:pt idx="4866">
                  <c:v>40638</c:v>
                </c:pt>
                <c:pt idx="4867">
                  <c:v>40639</c:v>
                </c:pt>
                <c:pt idx="4868">
                  <c:v>40640</c:v>
                </c:pt>
                <c:pt idx="4869">
                  <c:v>40641</c:v>
                </c:pt>
                <c:pt idx="4870">
                  <c:v>40644</c:v>
                </c:pt>
                <c:pt idx="4871">
                  <c:v>40645</c:v>
                </c:pt>
                <c:pt idx="4872">
                  <c:v>40646</c:v>
                </c:pt>
                <c:pt idx="4873">
                  <c:v>40647</c:v>
                </c:pt>
                <c:pt idx="4874">
                  <c:v>40648</c:v>
                </c:pt>
                <c:pt idx="4875">
                  <c:v>40651</c:v>
                </c:pt>
                <c:pt idx="4876">
                  <c:v>40652</c:v>
                </c:pt>
                <c:pt idx="4877">
                  <c:v>40653</c:v>
                </c:pt>
                <c:pt idx="4878">
                  <c:v>40654</c:v>
                </c:pt>
                <c:pt idx="4879">
                  <c:v>40659</c:v>
                </c:pt>
                <c:pt idx="4880">
                  <c:v>40660</c:v>
                </c:pt>
                <c:pt idx="4881">
                  <c:v>40661</c:v>
                </c:pt>
                <c:pt idx="4882">
                  <c:v>40666</c:v>
                </c:pt>
                <c:pt idx="4883">
                  <c:v>40667</c:v>
                </c:pt>
                <c:pt idx="4884">
                  <c:v>40668</c:v>
                </c:pt>
                <c:pt idx="4885">
                  <c:v>40669</c:v>
                </c:pt>
                <c:pt idx="4886">
                  <c:v>40672</c:v>
                </c:pt>
                <c:pt idx="4887">
                  <c:v>40673</c:v>
                </c:pt>
                <c:pt idx="4888">
                  <c:v>40674</c:v>
                </c:pt>
                <c:pt idx="4889">
                  <c:v>40675</c:v>
                </c:pt>
                <c:pt idx="4890">
                  <c:v>40676</c:v>
                </c:pt>
                <c:pt idx="4891">
                  <c:v>40679</c:v>
                </c:pt>
                <c:pt idx="4892">
                  <c:v>40680</c:v>
                </c:pt>
                <c:pt idx="4893">
                  <c:v>40681</c:v>
                </c:pt>
                <c:pt idx="4894">
                  <c:v>40682</c:v>
                </c:pt>
                <c:pt idx="4895">
                  <c:v>40683</c:v>
                </c:pt>
                <c:pt idx="4896">
                  <c:v>40686</c:v>
                </c:pt>
                <c:pt idx="4897">
                  <c:v>40687</c:v>
                </c:pt>
                <c:pt idx="4898">
                  <c:v>40688</c:v>
                </c:pt>
                <c:pt idx="4899">
                  <c:v>40689</c:v>
                </c:pt>
                <c:pt idx="4900">
                  <c:v>40690</c:v>
                </c:pt>
                <c:pt idx="4901">
                  <c:v>40694</c:v>
                </c:pt>
                <c:pt idx="4902">
                  <c:v>40695</c:v>
                </c:pt>
                <c:pt idx="4903">
                  <c:v>40696</c:v>
                </c:pt>
                <c:pt idx="4904">
                  <c:v>40697</c:v>
                </c:pt>
                <c:pt idx="4905">
                  <c:v>40700</c:v>
                </c:pt>
                <c:pt idx="4906">
                  <c:v>40701</c:v>
                </c:pt>
                <c:pt idx="4907">
                  <c:v>40702</c:v>
                </c:pt>
                <c:pt idx="4908">
                  <c:v>40703</c:v>
                </c:pt>
                <c:pt idx="4909">
                  <c:v>40704</c:v>
                </c:pt>
                <c:pt idx="4910">
                  <c:v>40707</c:v>
                </c:pt>
                <c:pt idx="4911">
                  <c:v>40708</c:v>
                </c:pt>
                <c:pt idx="4912">
                  <c:v>40709</c:v>
                </c:pt>
                <c:pt idx="4913">
                  <c:v>40710</c:v>
                </c:pt>
                <c:pt idx="4914">
                  <c:v>40711</c:v>
                </c:pt>
                <c:pt idx="4915">
                  <c:v>40714</c:v>
                </c:pt>
                <c:pt idx="4916">
                  <c:v>40715</c:v>
                </c:pt>
                <c:pt idx="4917">
                  <c:v>40716</c:v>
                </c:pt>
                <c:pt idx="4918">
                  <c:v>40717</c:v>
                </c:pt>
                <c:pt idx="4919">
                  <c:v>40718</c:v>
                </c:pt>
                <c:pt idx="4920">
                  <c:v>40721</c:v>
                </c:pt>
                <c:pt idx="4921">
                  <c:v>40722</c:v>
                </c:pt>
                <c:pt idx="4922">
                  <c:v>40723</c:v>
                </c:pt>
                <c:pt idx="4923">
                  <c:v>40724</c:v>
                </c:pt>
                <c:pt idx="4924">
                  <c:v>40725</c:v>
                </c:pt>
                <c:pt idx="4925">
                  <c:v>40728</c:v>
                </c:pt>
                <c:pt idx="4926">
                  <c:v>40729</c:v>
                </c:pt>
                <c:pt idx="4927">
                  <c:v>40730</c:v>
                </c:pt>
                <c:pt idx="4928">
                  <c:v>40731</c:v>
                </c:pt>
                <c:pt idx="4929">
                  <c:v>40732</c:v>
                </c:pt>
                <c:pt idx="4930">
                  <c:v>40735</c:v>
                </c:pt>
                <c:pt idx="4931">
                  <c:v>40736</c:v>
                </c:pt>
                <c:pt idx="4932">
                  <c:v>40737</c:v>
                </c:pt>
                <c:pt idx="4933">
                  <c:v>40738</c:v>
                </c:pt>
                <c:pt idx="4934">
                  <c:v>40739</c:v>
                </c:pt>
                <c:pt idx="4935">
                  <c:v>40742</c:v>
                </c:pt>
                <c:pt idx="4936">
                  <c:v>40743</c:v>
                </c:pt>
                <c:pt idx="4937">
                  <c:v>40744</c:v>
                </c:pt>
                <c:pt idx="4938">
                  <c:v>40745</c:v>
                </c:pt>
                <c:pt idx="4939">
                  <c:v>40746</c:v>
                </c:pt>
                <c:pt idx="4940">
                  <c:v>40749</c:v>
                </c:pt>
                <c:pt idx="4941">
                  <c:v>40750</c:v>
                </c:pt>
                <c:pt idx="4942">
                  <c:v>40751</c:v>
                </c:pt>
                <c:pt idx="4943">
                  <c:v>40752</c:v>
                </c:pt>
                <c:pt idx="4944">
                  <c:v>40753</c:v>
                </c:pt>
                <c:pt idx="4945">
                  <c:v>40756</c:v>
                </c:pt>
                <c:pt idx="4946">
                  <c:v>40757</c:v>
                </c:pt>
                <c:pt idx="4947">
                  <c:v>40758</c:v>
                </c:pt>
                <c:pt idx="4948">
                  <c:v>40759</c:v>
                </c:pt>
                <c:pt idx="4949">
                  <c:v>40760</c:v>
                </c:pt>
                <c:pt idx="4950">
                  <c:v>40763</c:v>
                </c:pt>
                <c:pt idx="4951">
                  <c:v>40764</c:v>
                </c:pt>
                <c:pt idx="4952">
                  <c:v>40765</c:v>
                </c:pt>
                <c:pt idx="4953">
                  <c:v>40766</c:v>
                </c:pt>
                <c:pt idx="4954">
                  <c:v>40767</c:v>
                </c:pt>
                <c:pt idx="4955">
                  <c:v>40770</c:v>
                </c:pt>
                <c:pt idx="4956">
                  <c:v>40771</c:v>
                </c:pt>
                <c:pt idx="4957">
                  <c:v>40772</c:v>
                </c:pt>
                <c:pt idx="4958">
                  <c:v>40773</c:v>
                </c:pt>
                <c:pt idx="4959">
                  <c:v>40774</c:v>
                </c:pt>
                <c:pt idx="4960">
                  <c:v>40777</c:v>
                </c:pt>
                <c:pt idx="4961">
                  <c:v>40778</c:v>
                </c:pt>
                <c:pt idx="4962">
                  <c:v>40779</c:v>
                </c:pt>
                <c:pt idx="4963">
                  <c:v>40780</c:v>
                </c:pt>
                <c:pt idx="4964">
                  <c:v>40781</c:v>
                </c:pt>
                <c:pt idx="4965">
                  <c:v>40785</c:v>
                </c:pt>
                <c:pt idx="4966">
                  <c:v>40786</c:v>
                </c:pt>
                <c:pt idx="4967">
                  <c:v>40787</c:v>
                </c:pt>
                <c:pt idx="4968">
                  <c:v>40788</c:v>
                </c:pt>
                <c:pt idx="4969">
                  <c:v>40791</c:v>
                </c:pt>
                <c:pt idx="4970">
                  <c:v>40792</c:v>
                </c:pt>
                <c:pt idx="4971">
                  <c:v>40793</c:v>
                </c:pt>
                <c:pt idx="4972">
                  <c:v>40794</c:v>
                </c:pt>
                <c:pt idx="4973">
                  <c:v>40795</c:v>
                </c:pt>
                <c:pt idx="4974">
                  <c:v>40798</c:v>
                </c:pt>
                <c:pt idx="4975">
                  <c:v>40799</c:v>
                </c:pt>
                <c:pt idx="4976">
                  <c:v>40800</c:v>
                </c:pt>
                <c:pt idx="4977">
                  <c:v>40801</c:v>
                </c:pt>
                <c:pt idx="4978">
                  <c:v>40802</c:v>
                </c:pt>
                <c:pt idx="4979">
                  <c:v>40805</c:v>
                </c:pt>
                <c:pt idx="4980">
                  <c:v>40806</c:v>
                </c:pt>
                <c:pt idx="4981">
                  <c:v>40807</c:v>
                </c:pt>
                <c:pt idx="4982">
                  <c:v>40808</c:v>
                </c:pt>
                <c:pt idx="4983">
                  <c:v>40809</c:v>
                </c:pt>
                <c:pt idx="4984">
                  <c:v>40812</c:v>
                </c:pt>
                <c:pt idx="4985">
                  <c:v>40813</c:v>
                </c:pt>
                <c:pt idx="4986">
                  <c:v>40814</c:v>
                </c:pt>
                <c:pt idx="4987">
                  <c:v>40815</c:v>
                </c:pt>
                <c:pt idx="4988">
                  <c:v>40816</c:v>
                </c:pt>
                <c:pt idx="4989">
                  <c:v>40819</c:v>
                </c:pt>
                <c:pt idx="4990">
                  <c:v>40820</c:v>
                </c:pt>
                <c:pt idx="4991">
                  <c:v>40821</c:v>
                </c:pt>
                <c:pt idx="4992">
                  <c:v>40822</c:v>
                </c:pt>
                <c:pt idx="4993">
                  <c:v>40823</c:v>
                </c:pt>
                <c:pt idx="4994">
                  <c:v>40826</c:v>
                </c:pt>
                <c:pt idx="4995">
                  <c:v>40827</c:v>
                </c:pt>
                <c:pt idx="4996">
                  <c:v>40828</c:v>
                </c:pt>
                <c:pt idx="4997">
                  <c:v>40829</c:v>
                </c:pt>
                <c:pt idx="4998">
                  <c:v>40830</c:v>
                </c:pt>
                <c:pt idx="4999">
                  <c:v>40833</c:v>
                </c:pt>
                <c:pt idx="5000">
                  <c:v>40834</c:v>
                </c:pt>
                <c:pt idx="5001">
                  <c:v>40835</c:v>
                </c:pt>
                <c:pt idx="5002">
                  <c:v>40836</c:v>
                </c:pt>
                <c:pt idx="5003">
                  <c:v>40837</c:v>
                </c:pt>
                <c:pt idx="5004">
                  <c:v>40840</c:v>
                </c:pt>
                <c:pt idx="5005">
                  <c:v>40841</c:v>
                </c:pt>
                <c:pt idx="5006">
                  <c:v>40842</c:v>
                </c:pt>
                <c:pt idx="5007">
                  <c:v>40843</c:v>
                </c:pt>
                <c:pt idx="5008">
                  <c:v>40844</c:v>
                </c:pt>
                <c:pt idx="5009">
                  <c:v>40847</c:v>
                </c:pt>
                <c:pt idx="5010">
                  <c:v>40848</c:v>
                </c:pt>
                <c:pt idx="5011">
                  <c:v>40849</c:v>
                </c:pt>
                <c:pt idx="5012">
                  <c:v>40850</c:v>
                </c:pt>
                <c:pt idx="5013">
                  <c:v>40851</c:v>
                </c:pt>
                <c:pt idx="5014">
                  <c:v>40854</c:v>
                </c:pt>
                <c:pt idx="5015">
                  <c:v>40855</c:v>
                </c:pt>
                <c:pt idx="5016">
                  <c:v>40856</c:v>
                </c:pt>
                <c:pt idx="5017">
                  <c:v>40857</c:v>
                </c:pt>
                <c:pt idx="5018">
                  <c:v>40858</c:v>
                </c:pt>
                <c:pt idx="5019">
                  <c:v>40861</c:v>
                </c:pt>
                <c:pt idx="5020">
                  <c:v>40862</c:v>
                </c:pt>
                <c:pt idx="5021">
                  <c:v>40863</c:v>
                </c:pt>
                <c:pt idx="5022">
                  <c:v>40864</c:v>
                </c:pt>
                <c:pt idx="5023">
                  <c:v>40865</c:v>
                </c:pt>
                <c:pt idx="5024">
                  <c:v>40868</c:v>
                </c:pt>
                <c:pt idx="5025">
                  <c:v>40869</c:v>
                </c:pt>
                <c:pt idx="5026">
                  <c:v>40870</c:v>
                </c:pt>
                <c:pt idx="5027">
                  <c:v>40871</c:v>
                </c:pt>
                <c:pt idx="5028">
                  <c:v>40872</c:v>
                </c:pt>
                <c:pt idx="5029">
                  <c:v>40875</c:v>
                </c:pt>
                <c:pt idx="5030">
                  <c:v>40876</c:v>
                </c:pt>
                <c:pt idx="5031">
                  <c:v>40877</c:v>
                </c:pt>
                <c:pt idx="5032">
                  <c:v>40878</c:v>
                </c:pt>
                <c:pt idx="5033">
                  <c:v>40879</c:v>
                </c:pt>
                <c:pt idx="5034">
                  <c:v>40882</c:v>
                </c:pt>
                <c:pt idx="5035">
                  <c:v>40883</c:v>
                </c:pt>
                <c:pt idx="5036">
                  <c:v>40884</c:v>
                </c:pt>
                <c:pt idx="5037">
                  <c:v>40885</c:v>
                </c:pt>
                <c:pt idx="5038">
                  <c:v>40886</c:v>
                </c:pt>
                <c:pt idx="5039">
                  <c:v>40889</c:v>
                </c:pt>
                <c:pt idx="5040">
                  <c:v>40890</c:v>
                </c:pt>
                <c:pt idx="5041">
                  <c:v>40891</c:v>
                </c:pt>
                <c:pt idx="5042">
                  <c:v>40892</c:v>
                </c:pt>
                <c:pt idx="5043">
                  <c:v>40893</c:v>
                </c:pt>
                <c:pt idx="5044">
                  <c:v>40896</c:v>
                </c:pt>
                <c:pt idx="5045">
                  <c:v>40897</c:v>
                </c:pt>
                <c:pt idx="5046">
                  <c:v>40898</c:v>
                </c:pt>
                <c:pt idx="5047">
                  <c:v>40899</c:v>
                </c:pt>
                <c:pt idx="5048">
                  <c:v>40900</c:v>
                </c:pt>
                <c:pt idx="5049">
                  <c:v>40905</c:v>
                </c:pt>
                <c:pt idx="5050">
                  <c:v>40906</c:v>
                </c:pt>
                <c:pt idx="5051">
                  <c:v>40907</c:v>
                </c:pt>
                <c:pt idx="5052">
                  <c:v>40911</c:v>
                </c:pt>
                <c:pt idx="5053">
                  <c:v>40912</c:v>
                </c:pt>
                <c:pt idx="5054">
                  <c:v>40913</c:v>
                </c:pt>
                <c:pt idx="5055">
                  <c:v>40914</c:v>
                </c:pt>
                <c:pt idx="5056">
                  <c:v>40917</c:v>
                </c:pt>
                <c:pt idx="5057">
                  <c:v>40918</c:v>
                </c:pt>
                <c:pt idx="5058">
                  <c:v>40919</c:v>
                </c:pt>
                <c:pt idx="5059">
                  <c:v>40920</c:v>
                </c:pt>
                <c:pt idx="5060">
                  <c:v>40921</c:v>
                </c:pt>
                <c:pt idx="5061">
                  <c:v>40924</c:v>
                </c:pt>
                <c:pt idx="5062">
                  <c:v>40925</c:v>
                </c:pt>
                <c:pt idx="5063">
                  <c:v>40926</c:v>
                </c:pt>
                <c:pt idx="5064">
                  <c:v>40927</c:v>
                </c:pt>
                <c:pt idx="5065">
                  <c:v>40928</c:v>
                </c:pt>
                <c:pt idx="5066">
                  <c:v>40931</c:v>
                </c:pt>
                <c:pt idx="5067">
                  <c:v>40932</c:v>
                </c:pt>
                <c:pt idx="5068">
                  <c:v>40933</c:v>
                </c:pt>
                <c:pt idx="5069">
                  <c:v>40934</c:v>
                </c:pt>
                <c:pt idx="5070">
                  <c:v>40935</c:v>
                </c:pt>
                <c:pt idx="5071">
                  <c:v>40938</c:v>
                </c:pt>
                <c:pt idx="5072">
                  <c:v>40939</c:v>
                </c:pt>
                <c:pt idx="5073">
                  <c:v>40940</c:v>
                </c:pt>
                <c:pt idx="5074">
                  <c:v>40941</c:v>
                </c:pt>
                <c:pt idx="5075">
                  <c:v>40942</c:v>
                </c:pt>
                <c:pt idx="5076">
                  <c:v>40945</c:v>
                </c:pt>
                <c:pt idx="5077">
                  <c:v>40946</c:v>
                </c:pt>
                <c:pt idx="5078">
                  <c:v>40947</c:v>
                </c:pt>
                <c:pt idx="5079">
                  <c:v>40948</c:v>
                </c:pt>
                <c:pt idx="5080">
                  <c:v>40949</c:v>
                </c:pt>
                <c:pt idx="5081">
                  <c:v>40952</c:v>
                </c:pt>
                <c:pt idx="5082">
                  <c:v>40953</c:v>
                </c:pt>
                <c:pt idx="5083">
                  <c:v>40954</c:v>
                </c:pt>
                <c:pt idx="5084">
                  <c:v>40955</c:v>
                </c:pt>
                <c:pt idx="5085">
                  <c:v>40956</c:v>
                </c:pt>
                <c:pt idx="5086">
                  <c:v>40959</c:v>
                </c:pt>
                <c:pt idx="5087">
                  <c:v>40960</c:v>
                </c:pt>
                <c:pt idx="5088">
                  <c:v>40961</c:v>
                </c:pt>
                <c:pt idx="5089">
                  <c:v>40962</c:v>
                </c:pt>
                <c:pt idx="5090">
                  <c:v>40963</c:v>
                </c:pt>
                <c:pt idx="5091">
                  <c:v>40966</c:v>
                </c:pt>
                <c:pt idx="5092">
                  <c:v>40967</c:v>
                </c:pt>
                <c:pt idx="5093">
                  <c:v>40968</c:v>
                </c:pt>
                <c:pt idx="5094">
                  <c:v>40969</c:v>
                </c:pt>
                <c:pt idx="5095">
                  <c:v>40970</c:v>
                </c:pt>
                <c:pt idx="5096">
                  <c:v>40973</c:v>
                </c:pt>
                <c:pt idx="5097">
                  <c:v>40974</c:v>
                </c:pt>
                <c:pt idx="5098">
                  <c:v>40975</c:v>
                </c:pt>
                <c:pt idx="5099">
                  <c:v>40976</c:v>
                </c:pt>
                <c:pt idx="5100">
                  <c:v>40977</c:v>
                </c:pt>
                <c:pt idx="5101">
                  <c:v>40980</c:v>
                </c:pt>
                <c:pt idx="5102">
                  <c:v>40981</c:v>
                </c:pt>
                <c:pt idx="5103">
                  <c:v>40982</c:v>
                </c:pt>
                <c:pt idx="5104">
                  <c:v>40983</c:v>
                </c:pt>
                <c:pt idx="5105">
                  <c:v>40984</c:v>
                </c:pt>
                <c:pt idx="5106">
                  <c:v>40987</c:v>
                </c:pt>
                <c:pt idx="5107">
                  <c:v>40988</c:v>
                </c:pt>
                <c:pt idx="5108">
                  <c:v>40989</c:v>
                </c:pt>
                <c:pt idx="5109">
                  <c:v>40990</c:v>
                </c:pt>
                <c:pt idx="5110">
                  <c:v>40991</c:v>
                </c:pt>
                <c:pt idx="5111">
                  <c:v>40994</c:v>
                </c:pt>
                <c:pt idx="5112">
                  <c:v>40995</c:v>
                </c:pt>
                <c:pt idx="5113">
                  <c:v>40996</c:v>
                </c:pt>
                <c:pt idx="5114">
                  <c:v>40997</c:v>
                </c:pt>
                <c:pt idx="5115">
                  <c:v>40998</c:v>
                </c:pt>
                <c:pt idx="5116">
                  <c:v>41001</c:v>
                </c:pt>
                <c:pt idx="5117">
                  <c:v>41002</c:v>
                </c:pt>
                <c:pt idx="5118">
                  <c:v>41003</c:v>
                </c:pt>
                <c:pt idx="5119">
                  <c:v>41004</c:v>
                </c:pt>
                <c:pt idx="5120">
                  <c:v>41009</c:v>
                </c:pt>
                <c:pt idx="5121">
                  <c:v>41010</c:v>
                </c:pt>
                <c:pt idx="5122">
                  <c:v>41011</c:v>
                </c:pt>
                <c:pt idx="5123">
                  <c:v>41012</c:v>
                </c:pt>
                <c:pt idx="5124">
                  <c:v>41015</c:v>
                </c:pt>
                <c:pt idx="5125">
                  <c:v>41016</c:v>
                </c:pt>
                <c:pt idx="5126">
                  <c:v>41017</c:v>
                </c:pt>
                <c:pt idx="5127">
                  <c:v>41018</c:v>
                </c:pt>
                <c:pt idx="5128">
                  <c:v>41019</c:v>
                </c:pt>
                <c:pt idx="5129">
                  <c:v>41022</c:v>
                </c:pt>
                <c:pt idx="5130">
                  <c:v>41023</c:v>
                </c:pt>
                <c:pt idx="5131">
                  <c:v>41024</c:v>
                </c:pt>
                <c:pt idx="5132">
                  <c:v>41025</c:v>
                </c:pt>
                <c:pt idx="5133">
                  <c:v>41026</c:v>
                </c:pt>
                <c:pt idx="5134">
                  <c:v>41029</c:v>
                </c:pt>
                <c:pt idx="5135">
                  <c:v>41030</c:v>
                </c:pt>
                <c:pt idx="5136">
                  <c:v>41031</c:v>
                </c:pt>
                <c:pt idx="5137">
                  <c:v>41032</c:v>
                </c:pt>
                <c:pt idx="5138">
                  <c:v>41033</c:v>
                </c:pt>
                <c:pt idx="5139">
                  <c:v>41037</c:v>
                </c:pt>
                <c:pt idx="5140">
                  <c:v>41038</c:v>
                </c:pt>
                <c:pt idx="5141">
                  <c:v>41039</c:v>
                </c:pt>
                <c:pt idx="5142">
                  <c:v>41040</c:v>
                </c:pt>
                <c:pt idx="5143">
                  <c:v>41043</c:v>
                </c:pt>
                <c:pt idx="5144">
                  <c:v>41044</c:v>
                </c:pt>
                <c:pt idx="5145">
                  <c:v>41045</c:v>
                </c:pt>
                <c:pt idx="5146">
                  <c:v>41046</c:v>
                </c:pt>
                <c:pt idx="5147">
                  <c:v>41047</c:v>
                </c:pt>
                <c:pt idx="5148">
                  <c:v>41050</c:v>
                </c:pt>
                <c:pt idx="5149">
                  <c:v>41051</c:v>
                </c:pt>
                <c:pt idx="5150">
                  <c:v>41052</c:v>
                </c:pt>
                <c:pt idx="5151">
                  <c:v>41053</c:v>
                </c:pt>
                <c:pt idx="5152">
                  <c:v>41054</c:v>
                </c:pt>
                <c:pt idx="5153">
                  <c:v>41057</c:v>
                </c:pt>
                <c:pt idx="5154">
                  <c:v>41058</c:v>
                </c:pt>
                <c:pt idx="5155">
                  <c:v>41059</c:v>
                </c:pt>
                <c:pt idx="5156">
                  <c:v>41060</c:v>
                </c:pt>
                <c:pt idx="5157">
                  <c:v>41061</c:v>
                </c:pt>
                <c:pt idx="5158">
                  <c:v>41066</c:v>
                </c:pt>
                <c:pt idx="5159">
                  <c:v>41067</c:v>
                </c:pt>
                <c:pt idx="5160">
                  <c:v>41068</c:v>
                </c:pt>
                <c:pt idx="5161">
                  <c:v>41071</c:v>
                </c:pt>
                <c:pt idx="5162">
                  <c:v>41072</c:v>
                </c:pt>
                <c:pt idx="5163">
                  <c:v>41073</c:v>
                </c:pt>
                <c:pt idx="5164">
                  <c:v>41074</c:v>
                </c:pt>
                <c:pt idx="5165">
                  <c:v>41075</c:v>
                </c:pt>
                <c:pt idx="5166">
                  <c:v>41078</c:v>
                </c:pt>
                <c:pt idx="5167">
                  <c:v>41079</c:v>
                </c:pt>
                <c:pt idx="5168">
                  <c:v>41080</c:v>
                </c:pt>
                <c:pt idx="5169">
                  <c:v>41081</c:v>
                </c:pt>
                <c:pt idx="5170">
                  <c:v>41082</c:v>
                </c:pt>
                <c:pt idx="5171">
                  <c:v>41085</c:v>
                </c:pt>
                <c:pt idx="5172">
                  <c:v>41086</c:v>
                </c:pt>
                <c:pt idx="5173">
                  <c:v>41087</c:v>
                </c:pt>
                <c:pt idx="5174">
                  <c:v>41088</c:v>
                </c:pt>
                <c:pt idx="5175">
                  <c:v>41089</c:v>
                </c:pt>
                <c:pt idx="5176">
                  <c:v>41092</c:v>
                </c:pt>
                <c:pt idx="5177">
                  <c:v>41093</c:v>
                </c:pt>
                <c:pt idx="5178">
                  <c:v>41094</c:v>
                </c:pt>
                <c:pt idx="5179">
                  <c:v>41095</c:v>
                </c:pt>
                <c:pt idx="5180">
                  <c:v>41096</c:v>
                </c:pt>
                <c:pt idx="5181">
                  <c:v>41099</c:v>
                </c:pt>
                <c:pt idx="5182">
                  <c:v>41100</c:v>
                </c:pt>
                <c:pt idx="5183">
                  <c:v>41101</c:v>
                </c:pt>
                <c:pt idx="5184">
                  <c:v>41102</c:v>
                </c:pt>
                <c:pt idx="5185">
                  <c:v>41103</c:v>
                </c:pt>
                <c:pt idx="5186">
                  <c:v>41106</c:v>
                </c:pt>
                <c:pt idx="5187">
                  <c:v>41107</c:v>
                </c:pt>
                <c:pt idx="5188">
                  <c:v>41108</c:v>
                </c:pt>
                <c:pt idx="5189">
                  <c:v>41109</c:v>
                </c:pt>
                <c:pt idx="5190">
                  <c:v>41110</c:v>
                </c:pt>
                <c:pt idx="5191">
                  <c:v>41113</c:v>
                </c:pt>
                <c:pt idx="5192">
                  <c:v>41114</c:v>
                </c:pt>
                <c:pt idx="5193">
                  <c:v>41115</c:v>
                </c:pt>
                <c:pt idx="5194">
                  <c:v>41116</c:v>
                </c:pt>
                <c:pt idx="5195">
                  <c:v>41117</c:v>
                </c:pt>
                <c:pt idx="5196">
                  <c:v>41120</c:v>
                </c:pt>
                <c:pt idx="5197">
                  <c:v>41121</c:v>
                </c:pt>
                <c:pt idx="5198">
                  <c:v>41122</c:v>
                </c:pt>
                <c:pt idx="5199">
                  <c:v>41123</c:v>
                </c:pt>
                <c:pt idx="5200">
                  <c:v>41124</c:v>
                </c:pt>
                <c:pt idx="5201">
                  <c:v>41127</c:v>
                </c:pt>
                <c:pt idx="5202">
                  <c:v>41128</c:v>
                </c:pt>
                <c:pt idx="5203">
                  <c:v>41129</c:v>
                </c:pt>
                <c:pt idx="5204">
                  <c:v>41130</c:v>
                </c:pt>
                <c:pt idx="5205">
                  <c:v>41131</c:v>
                </c:pt>
                <c:pt idx="5206">
                  <c:v>41134</c:v>
                </c:pt>
                <c:pt idx="5207">
                  <c:v>41135</c:v>
                </c:pt>
                <c:pt idx="5208">
                  <c:v>41136</c:v>
                </c:pt>
                <c:pt idx="5209">
                  <c:v>41137</c:v>
                </c:pt>
                <c:pt idx="5210">
                  <c:v>41138</c:v>
                </c:pt>
                <c:pt idx="5211">
                  <c:v>41141</c:v>
                </c:pt>
                <c:pt idx="5212">
                  <c:v>41142</c:v>
                </c:pt>
                <c:pt idx="5213">
                  <c:v>41143</c:v>
                </c:pt>
                <c:pt idx="5214">
                  <c:v>41144</c:v>
                </c:pt>
                <c:pt idx="5215">
                  <c:v>41145</c:v>
                </c:pt>
                <c:pt idx="5216">
                  <c:v>41149</c:v>
                </c:pt>
                <c:pt idx="5217">
                  <c:v>41150</c:v>
                </c:pt>
                <c:pt idx="5218">
                  <c:v>41151</c:v>
                </c:pt>
                <c:pt idx="5219">
                  <c:v>41152</c:v>
                </c:pt>
                <c:pt idx="5220">
                  <c:v>41155</c:v>
                </c:pt>
                <c:pt idx="5221">
                  <c:v>41156</c:v>
                </c:pt>
                <c:pt idx="5222">
                  <c:v>41157</c:v>
                </c:pt>
                <c:pt idx="5223">
                  <c:v>41158</c:v>
                </c:pt>
                <c:pt idx="5224">
                  <c:v>41159</c:v>
                </c:pt>
                <c:pt idx="5225">
                  <c:v>41162</c:v>
                </c:pt>
                <c:pt idx="5226">
                  <c:v>41163</c:v>
                </c:pt>
                <c:pt idx="5227">
                  <c:v>41164</c:v>
                </c:pt>
                <c:pt idx="5228">
                  <c:v>41165</c:v>
                </c:pt>
                <c:pt idx="5229">
                  <c:v>41166</c:v>
                </c:pt>
                <c:pt idx="5230">
                  <c:v>41169</c:v>
                </c:pt>
                <c:pt idx="5231">
                  <c:v>41170</c:v>
                </c:pt>
                <c:pt idx="5232">
                  <c:v>41171</c:v>
                </c:pt>
                <c:pt idx="5233">
                  <c:v>41172</c:v>
                </c:pt>
                <c:pt idx="5234">
                  <c:v>41173</c:v>
                </c:pt>
                <c:pt idx="5235">
                  <c:v>41176</c:v>
                </c:pt>
                <c:pt idx="5236">
                  <c:v>41177</c:v>
                </c:pt>
                <c:pt idx="5237">
                  <c:v>41178</c:v>
                </c:pt>
                <c:pt idx="5238">
                  <c:v>41179</c:v>
                </c:pt>
                <c:pt idx="5239">
                  <c:v>41180</c:v>
                </c:pt>
                <c:pt idx="5240">
                  <c:v>41183</c:v>
                </c:pt>
                <c:pt idx="5241">
                  <c:v>41184</c:v>
                </c:pt>
                <c:pt idx="5242">
                  <c:v>41185</c:v>
                </c:pt>
                <c:pt idx="5243">
                  <c:v>41186</c:v>
                </c:pt>
                <c:pt idx="5244">
                  <c:v>41187</c:v>
                </c:pt>
                <c:pt idx="5245">
                  <c:v>41190</c:v>
                </c:pt>
                <c:pt idx="5246">
                  <c:v>41191</c:v>
                </c:pt>
                <c:pt idx="5247">
                  <c:v>41192</c:v>
                </c:pt>
                <c:pt idx="5248">
                  <c:v>41193</c:v>
                </c:pt>
                <c:pt idx="5249">
                  <c:v>41194</c:v>
                </c:pt>
                <c:pt idx="5250">
                  <c:v>41197</c:v>
                </c:pt>
                <c:pt idx="5251">
                  <c:v>41198</c:v>
                </c:pt>
                <c:pt idx="5252">
                  <c:v>41199</c:v>
                </c:pt>
                <c:pt idx="5253">
                  <c:v>41200</c:v>
                </c:pt>
                <c:pt idx="5254">
                  <c:v>41201</c:v>
                </c:pt>
                <c:pt idx="5255">
                  <c:v>41204</c:v>
                </c:pt>
                <c:pt idx="5256">
                  <c:v>41205</c:v>
                </c:pt>
                <c:pt idx="5257">
                  <c:v>41206</c:v>
                </c:pt>
                <c:pt idx="5258">
                  <c:v>41207</c:v>
                </c:pt>
                <c:pt idx="5259">
                  <c:v>41208</c:v>
                </c:pt>
                <c:pt idx="5260">
                  <c:v>41211</c:v>
                </c:pt>
                <c:pt idx="5261">
                  <c:v>41212</c:v>
                </c:pt>
                <c:pt idx="5262">
                  <c:v>41213</c:v>
                </c:pt>
                <c:pt idx="5263">
                  <c:v>41214</c:v>
                </c:pt>
                <c:pt idx="5264">
                  <c:v>41215</c:v>
                </c:pt>
                <c:pt idx="5265">
                  <c:v>41218</c:v>
                </c:pt>
                <c:pt idx="5266">
                  <c:v>41219</c:v>
                </c:pt>
                <c:pt idx="5267">
                  <c:v>41220</c:v>
                </c:pt>
                <c:pt idx="5268">
                  <c:v>41221</c:v>
                </c:pt>
                <c:pt idx="5269">
                  <c:v>41222</c:v>
                </c:pt>
                <c:pt idx="5270">
                  <c:v>41225</c:v>
                </c:pt>
                <c:pt idx="5271">
                  <c:v>41226</c:v>
                </c:pt>
                <c:pt idx="5272">
                  <c:v>41227</c:v>
                </c:pt>
                <c:pt idx="5273">
                  <c:v>41228</c:v>
                </c:pt>
                <c:pt idx="5274">
                  <c:v>41229</c:v>
                </c:pt>
                <c:pt idx="5275">
                  <c:v>41232</c:v>
                </c:pt>
                <c:pt idx="5276">
                  <c:v>41233</c:v>
                </c:pt>
                <c:pt idx="5277">
                  <c:v>41234</c:v>
                </c:pt>
                <c:pt idx="5278">
                  <c:v>41235</c:v>
                </c:pt>
                <c:pt idx="5279">
                  <c:v>41236</c:v>
                </c:pt>
                <c:pt idx="5280">
                  <c:v>41239</c:v>
                </c:pt>
                <c:pt idx="5281">
                  <c:v>41240</c:v>
                </c:pt>
                <c:pt idx="5282">
                  <c:v>41241</c:v>
                </c:pt>
                <c:pt idx="5283">
                  <c:v>41242</c:v>
                </c:pt>
                <c:pt idx="5284">
                  <c:v>41243</c:v>
                </c:pt>
                <c:pt idx="5285">
                  <c:v>41246</c:v>
                </c:pt>
                <c:pt idx="5286">
                  <c:v>41247</c:v>
                </c:pt>
                <c:pt idx="5287">
                  <c:v>41248</c:v>
                </c:pt>
                <c:pt idx="5288">
                  <c:v>41249</c:v>
                </c:pt>
                <c:pt idx="5289">
                  <c:v>41250</c:v>
                </c:pt>
                <c:pt idx="5290">
                  <c:v>41253</c:v>
                </c:pt>
                <c:pt idx="5291">
                  <c:v>41254</c:v>
                </c:pt>
                <c:pt idx="5292">
                  <c:v>41255</c:v>
                </c:pt>
                <c:pt idx="5293">
                  <c:v>41256</c:v>
                </c:pt>
                <c:pt idx="5294">
                  <c:v>41257</c:v>
                </c:pt>
                <c:pt idx="5295">
                  <c:v>41260</c:v>
                </c:pt>
                <c:pt idx="5296">
                  <c:v>41261</c:v>
                </c:pt>
                <c:pt idx="5297">
                  <c:v>41262</c:v>
                </c:pt>
                <c:pt idx="5298">
                  <c:v>41263</c:v>
                </c:pt>
                <c:pt idx="5299">
                  <c:v>41264</c:v>
                </c:pt>
                <c:pt idx="5300">
                  <c:v>41267</c:v>
                </c:pt>
                <c:pt idx="5301">
                  <c:v>41270</c:v>
                </c:pt>
                <c:pt idx="5302">
                  <c:v>41271</c:v>
                </c:pt>
                <c:pt idx="5303">
                  <c:v>41274</c:v>
                </c:pt>
                <c:pt idx="5304">
                  <c:v>41276</c:v>
                </c:pt>
                <c:pt idx="5305">
                  <c:v>41277</c:v>
                </c:pt>
                <c:pt idx="5306">
                  <c:v>41278</c:v>
                </c:pt>
                <c:pt idx="5307">
                  <c:v>41281</c:v>
                </c:pt>
                <c:pt idx="5308">
                  <c:v>41282</c:v>
                </c:pt>
                <c:pt idx="5309">
                  <c:v>41283</c:v>
                </c:pt>
                <c:pt idx="5310">
                  <c:v>41284</c:v>
                </c:pt>
                <c:pt idx="5311">
                  <c:v>41285</c:v>
                </c:pt>
                <c:pt idx="5312">
                  <c:v>41288</c:v>
                </c:pt>
                <c:pt idx="5313">
                  <c:v>41289</c:v>
                </c:pt>
                <c:pt idx="5314">
                  <c:v>41290</c:v>
                </c:pt>
                <c:pt idx="5315">
                  <c:v>41291</c:v>
                </c:pt>
                <c:pt idx="5316">
                  <c:v>41292</c:v>
                </c:pt>
                <c:pt idx="5317">
                  <c:v>41295</c:v>
                </c:pt>
                <c:pt idx="5318">
                  <c:v>41296</c:v>
                </c:pt>
                <c:pt idx="5319">
                  <c:v>41297</c:v>
                </c:pt>
                <c:pt idx="5320">
                  <c:v>41298</c:v>
                </c:pt>
                <c:pt idx="5321">
                  <c:v>41299</c:v>
                </c:pt>
                <c:pt idx="5322">
                  <c:v>41302</c:v>
                </c:pt>
                <c:pt idx="5323">
                  <c:v>41303</c:v>
                </c:pt>
                <c:pt idx="5324">
                  <c:v>41304</c:v>
                </c:pt>
                <c:pt idx="5325">
                  <c:v>41305</c:v>
                </c:pt>
                <c:pt idx="5326">
                  <c:v>41306</c:v>
                </c:pt>
                <c:pt idx="5327">
                  <c:v>41309</c:v>
                </c:pt>
                <c:pt idx="5328">
                  <c:v>41310</c:v>
                </c:pt>
                <c:pt idx="5329">
                  <c:v>41311</c:v>
                </c:pt>
                <c:pt idx="5330">
                  <c:v>41312</c:v>
                </c:pt>
                <c:pt idx="5331">
                  <c:v>41313</c:v>
                </c:pt>
                <c:pt idx="5332">
                  <c:v>41316</c:v>
                </c:pt>
                <c:pt idx="5333">
                  <c:v>41317</c:v>
                </c:pt>
                <c:pt idx="5334">
                  <c:v>41318</c:v>
                </c:pt>
                <c:pt idx="5335">
                  <c:v>41319</c:v>
                </c:pt>
                <c:pt idx="5336">
                  <c:v>41320</c:v>
                </c:pt>
                <c:pt idx="5337">
                  <c:v>41323</c:v>
                </c:pt>
                <c:pt idx="5338">
                  <c:v>41324</c:v>
                </c:pt>
                <c:pt idx="5339">
                  <c:v>41325</c:v>
                </c:pt>
                <c:pt idx="5340">
                  <c:v>41326</c:v>
                </c:pt>
                <c:pt idx="5341">
                  <c:v>41327</c:v>
                </c:pt>
                <c:pt idx="5342">
                  <c:v>41330</c:v>
                </c:pt>
                <c:pt idx="5343">
                  <c:v>41331</c:v>
                </c:pt>
                <c:pt idx="5344">
                  <c:v>41332</c:v>
                </c:pt>
                <c:pt idx="5345">
                  <c:v>41333</c:v>
                </c:pt>
                <c:pt idx="5346">
                  <c:v>41334</c:v>
                </c:pt>
                <c:pt idx="5347">
                  <c:v>41337</c:v>
                </c:pt>
                <c:pt idx="5348">
                  <c:v>41338</c:v>
                </c:pt>
                <c:pt idx="5349">
                  <c:v>41339</c:v>
                </c:pt>
                <c:pt idx="5350">
                  <c:v>41340</c:v>
                </c:pt>
                <c:pt idx="5351">
                  <c:v>41341</c:v>
                </c:pt>
                <c:pt idx="5352">
                  <c:v>41344</c:v>
                </c:pt>
                <c:pt idx="5353">
                  <c:v>41345</c:v>
                </c:pt>
                <c:pt idx="5354">
                  <c:v>41346</c:v>
                </c:pt>
                <c:pt idx="5355">
                  <c:v>41347</c:v>
                </c:pt>
                <c:pt idx="5356">
                  <c:v>41348</c:v>
                </c:pt>
                <c:pt idx="5357">
                  <c:v>41351</c:v>
                </c:pt>
                <c:pt idx="5358">
                  <c:v>41352</c:v>
                </c:pt>
                <c:pt idx="5359">
                  <c:v>41353</c:v>
                </c:pt>
                <c:pt idx="5360">
                  <c:v>41354</c:v>
                </c:pt>
                <c:pt idx="5361">
                  <c:v>41355</c:v>
                </c:pt>
                <c:pt idx="5362">
                  <c:v>41358</c:v>
                </c:pt>
                <c:pt idx="5363">
                  <c:v>41359</c:v>
                </c:pt>
                <c:pt idx="5364">
                  <c:v>41360</c:v>
                </c:pt>
                <c:pt idx="5365">
                  <c:v>41361</c:v>
                </c:pt>
                <c:pt idx="5366">
                  <c:v>41366</c:v>
                </c:pt>
                <c:pt idx="5367">
                  <c:v>41367</c:v>
                </c:pt>
                <c:pt idx="5368">
                  <c:v>41368</c:v>
                </c:pt>
                <c:pt idx="5369">
                  <c:v>41369</c:v>
                </c:pt>
                <c:pt idx="5370">
                  <c:v>41372</c:v>
                </c:pt>
                <c:pt idx="5371">
                  <c:v>41373</c:v>
                </c:pt>
                <c:pt idx="5372">
                  <c:v>41374</c:v>
                </c:pt>
                <c:pt idx="5373">
                  <c:v>41375</c:v>
                </c:pt>
                <c:pt idx="5374">
                  <c:v>41376</c:v>
                </c:pt>
                <c:pt idx="5375">
                  <c:v>41379</c:v>
                </c:pt>
                <c:pt idx="5376">
                  <c:v>41380</c:v>
                </c:pt>
                <c:pt idx="5377">
                  <c:v>41381</c:v>
                </c:pt>
                <c:pt idx="5378">
                  <c:v>41382</c:v>
                </c:pt>
                <c:pt idx="5379">
                  <c:v>41383</c:v>
                </c:pt>
                <c:pt idx="5380">
                  <c:v>41386</c:v>
                </c:pt>
                <c:pt idx="5381">
                  <c:v>41387</c:v>
                </c:pt>
                <c:pt idx="5382">
                  <c:v>41388</c:v>
                </c:pt>
                <c:pt idx="5383">
                  <c:v>41389</c:v>
                </c:pt>
                <c:pt idx="5384">
                  <c:v>41390</c:v>
                </c:pt>
                <c:pt idx="5385">
                  <c:v>41393</c:v>
                </c:pt>
                <c:pt idx="5386">
                  <c:v>41394</c:v>
                </c:pt>
                <c:pt idx="5387">
                  <c:v>41395</c:v>
                </c:pt>
                <c:pt idx="5388">
                  <c:v>41396</c:v>
                </c:pt>
                <c:pt idx="5389">
                  <c:v>41397</c:v>
                </c:pt>
                <c:pt idx="5390">
                  <c:v>41401</c:v>
                </c:pt>
                <c:pt idx="5391">
                  <c:v>41402</c:v>
                </c:pt>
                <c:pt idx="5392">
                  <c:v>41403</c:v>
                </c:pt>
                <c:pt idx="5393">
                  <c:v>41404</c:v>
                </c:pt>
                <c:pt idx="5394">
                  <c:v>41407</c:v>
                </c:pt>
                <c:pt idx="5395">
                  <c:v>41408</c:v>
                </c:pt>
                <c:pt idx="5396">
                  <c:v>41409</c:v>
                </c:pt>
                <c:pt idx="5397">
                  <c:v>41410</c:v>
                </c:pt>
                <c:pt idx="5398">
                  <c:v>41411</c:v>
                </c:pt>
                <c:pt idx="5399">
                  <c:v>41414</c:v>
                </c:pt>
                <c:pt idx="5400">
                  <c:v>41415</c:v>
                </c:pt>
                <c:pt idx="5401">
                  <c:v>41416</c:v>
                </c:pt>
                <c:pt idx="5402">
                  <c:v>41417</c:v>
                </c:pt>
                <c:pt idx="5403">
                  <c:v>41418</c:v>
                </c:pt>
                <c:pt idx="5404">
                  <c:v>41422</c:v>
                </c:pt>
                <c:pt idx="5405">
                  <c:v>41423</c:v>
                </c:pt>
                <c:pt idx="5406">
                  <c:v>41424</c:v>
                </c:pt>
                <c:pt idx="5407">
                  <c:v>41425</c:v>
                </c:pt>
                <c:pt idx="5408">
                  <c:v>41428</c:v>
                </c:pt>
                <c:pt idx="5409">
                  <c:v>41429</c:v>
                </c:pt>
                <c:pt idx="5410">
                  <c:v>41430</c:v>
                </c:pt>
                <c:pt idx="5411">
                  <c:v>41431</c:v>
                </c:pt>
                <c:pt idx="5412">
                  <c:v>41432</c:v>
                </c:pt>
                <c:pt idx="5413">
                  <c:v>41435</c:v>
                </c:pt>
                <c:pt idx="5414">
                  <c:v>41436</c:v>
                </c:pt>
                <c:pt idx="5415">
                  <c:v>41437</c:v>
                </c:pt>
                <c:pt idx="5416">
                  <c:v>41438</c:v>
                </c:pt>
                <c:pt idx="5417">
                  <c:v>41439</c:v>
                </c:pt>
                <c:pt idx="5418">
                  <c:v>41442</c:v>
                </c:pt>
                <c:pt idx="5419">
                  <c:v>41443</c:v>
                </c:pt>
                <c:pt idx="5420">
                  <c:v>41444</c:v>
                </c:pt>
                <c:pt idx="5421">
                  <c:v>41445</c:v>
                </c:pt>
                <c:pt idx="5422">
                  <c:v>41446</c:v>
                </c:pt>
                <c:pt idx="5423">
                  <c:v>41449</c:v>
                </c:pt>
                <c:pt idx="5424">
                  <c:v>41450</c:v>
                </c:pt>
                <c:pt idx="5425">
                  <c:v>41451</c:v>
                </c:pt>
                <c:pt idx="5426">
                  <c:v>41452</c:v>
                </c:pt>
                <c:pt idx="5427">
                  <c:v>41453</c:v>
                </c:pt>
                <c:pt idx="5428">
                  <c:v>41456</c:v>
                </c:pt>
                <c:pt idx="5429">
                  <c:v>41457</c:v>
                </c:pt>
                <c:pt idx="5430">
                  <c:v>41458</c:v>
                </c:pt>
                <c:pt idx="5431">
                  <c:v>41459</c:v>
                </c:pt>
                <c:pt idx="5432">
                  <c:v>41460</c:v>
                </c:pt>
                <c:pt idx="5433">
                  <c:v>41463</c:v>
                </c:pt>
                <c:pt idx="5434">
                  <c:v>41464</c:v>
                </c:pt>
                <c:pt idx="5435">
                  <c:v>41465</c:v>
                </c:pt>
                <c:pt idx="5436">
                  <c:v>41466</c:v>
                </c:pt>
                <c:pt idx="5437">
                  <c:v>41467</c:v>
                </c:pt>
                <c:pt idx="5438">
                  <c:v>41470</c:v>
                </c:pt>
                <c:pt idx="5439">
                  <c:v>41471</c:v>
                </c:pt>
                <c:pt idx="5440">
                  <c:v>41472</c:v>
                </c:pt>
                <c:pt idx="5441">
                  <c:v>41473</c:v>
                </c:pt>
                <c:pt idx="5442">
                  <c:v>41474</c:v>
                </c:pt>
                <c:pt idx="5443">
                  <c:v>41477</c:v>
                </c:pt>
                <c:pt idx="5444">
                  <c:v>41478</c:v>
                </c:pt>
                <c:pt idx="5445">
                  <c:v>41479</c:v>
                </c:pt>
                <c:pt idx="5446">
                  <c:v>41480</c:v>
                </c:pt>
                <c:pt idx="5447">
                  <c:v>41481</c:v>
                </c:pt>
                <c:pt idx="5448">
                  <c:v>41484</c:v>
                </c:pt>
                <c:pt idx="5449">
                  <c:v>41485</c:v>
                </c:pt>
                <c:pt idx="5450">
                  <c:v>41486</c:v>
                </c:pt>
                <c:pt idx="5451">
                  <c:v>41487</c:v>
                </c:pt>
                <c:pt idx="5452">
                  <c:v>41488</c:v>
                </c:pt>
                <c:pt idx="5453">
                  <c:v>41491</c:v>
                </c:pt>
                <c:pt idx="5454">
                  <c:v>41492</c:v>
                </c:pt>
                <c:pt idx="5455">
                  <c:v>41493</c:v>
                </c:pt>
                <c:pt idx="5456">
                  <c:v>41494</c:v>
                </c:pt>
                <c:pt idx="5457">
                  <c:v>41495</c:v>
                </c:pt>
                <c:pt idx="5458">
                  <c:v>41498</c:v>
                </c:pt>
                <c:pt idx="5459">
                  <c:v>41499</c:v>
                </c:pt>
                <c:pt idx="5460">
                  <c:v>41500</c:v>
                </c:pt>
                <c:pt idx="5461">
                  <c:v>41501</c:v>
                </c:pt>
                <c:pt idx="5462">
                  <c:v>41502</c:v>
                </c:pt>
                <c:pt idx="5463">
                  <c:v>41505</c:v>
                </c:pt>
                <c:pt idx="5464">
                  <c:v>41506</c:v>
                </c:pt>
                <c:pt idx="5465">
                  <c:v>41507</c:v>
                </c:pt>
                <c:pt idx="5466">
                  <c:v>41508</c:v>
                </c:pt>
                <c:pt idx="5467">
                  <c:v>41509</c:v>
                </c:pt>
                <c:pt idx="5468">
                  <c:v>41513</c:v>
                </c:pt>
                <c:pt idx="5469">
                  <c:v>41514</c:v>
                </c:pt>
                <c:pt idx="5470">
                  <c:v>41515</c:v>
                </c:pt>
                <c:pt idx="5471">
                  <c:v>41516</c:v>
                </c:pt>
                <c:pt idx="5472">
                  <c:v>41519</c:v>
                </c:pt>
                <c:pt idx="5473">
                  <c:v>41520</c:v>
                </c:pt>
                <c:pt idx="5474">
                  <c:v>41521</c:v>
                </c:pt>
                <c:pt idx="5475">
                  <c:v>41522</c:v>
                </c:pt>
                <c:pt idx="5476">
                  <c:v>41523</c:v>
                </c:pt>
                <c:pt idx="5477">
                  <c:v>41526</c:v>
                </c:pt>
                <c:pt idx="5478">
                  <c:v>41527</c:v>
                </c:pt>
                <c:pt idx="5479">
                  <c:v>41528</c:v>
                </c:pt>
                <c:pt idx="5480">
                  <c:v>41529</c:v>
                </c:pt>
                <c:pt idx="5481">
                  <c:v>41530</c:v>
                </c:pt>
                <c:pt idx="5482">
                  <c:v>41533</c:v>
                </c:pt>
                <c:pt idx="5483">
                  <c:v>41534</c:v>
                </c:pt>
                <c:pt idx="5484">
                  <c:v>41535</c:v>
                </c:pt>
                <c:pt idx="5485">
                  <c:v>41536</c:v>
                </c:pt>
                <c:pt idx="5486">
                  <c:v>41537</c:v>
                </c:pt>
                <c:pt idx="5487">
                  <c:v>41540</c:v>
                </c:pt>
                <c:pt idx="5488">
                  <c:v>41541</c:v>
                </c:pt>
                <c:pt idx="5489">
                  <c:v>41542</c:v>
                </c:pt>
                <c:pt idx="5490">
                  <c:v>41543</c:v>
                </c:pt>
                <c:pt idx="5491">
                  <c:v>41544</c:v>
                </c:pt>
                <c:pt idx="5492">
                  <c:v>41547</c:v>
                </c:pt>
                <c:pt idx="5493">
                  <c:v>41548</c:v>
                </c:pt>
                <c:pt idx="5494">
                  <c:v>41549</c:v>
                </c:pt>
                <c:pt idx="5495">
                  <c:v>41550</c:v>
                </c:pt>
                <c:pt idx="5496">
                  <c:v>41551</c:v>
                </c:pt>
                <c:pt idx="5497">
                  <c:v>41554</c:v>
                </c:pt>
                <c:pt idx="5498">
                  <c:v>41555</c:v>
                </c:pt>
                <c:pt idx="5499">
                  <c:v>41556</c:v>
                </c:pt>
                <c:pt idx="5500">
                  <c:v>41557</c:v>
                </c:pt>
                <c:pt idx="5501">
                  <c:v>41558</c:v>
                </c:pt>
                <c:pt idx="5502">
                  <c:v>41561</c:v>
                </c:pt>
                <c:pt idx="5503">
                  <c:v>41562</c:v>
                </c:pt>
                <c:pt idx="5504">
                  <c:v>41563</c:v>
                </c:pt>
                <c:pt idx="5505">
                  <c:v>41564</c:v>
                </c:pt>
                <c:pt idx="5506">
                  <c:v>41565</c:v>
                </c:pt>
                <c:pt idx="5507">
                  <c:v>41568</c:v>
                </c:pt>
                <c:pt idx="5508">
                  <c:v>41569</c:v>
                </c:pt>
                <c:pt idx="5509">
                  <c:v>41570</c:v>
                </c:pt>
                <c:pt idx="5510">
                  <c:v>41571</c:v>
                </c:pt>
                <c:pt idx="5511">
                  <c:v>41572</c:v>
                </c:pt>
                <c:pt idx="5512">
                  <c:v>41575</c:v>
                </c:pt>
                <c:pt idx="5513">
                  <c:v>41576</c:v>
                </c:pt>
                <c:pt idx="5514">
                  <c:v>41577</c:v>
                </c:pt>
                <c:pt idx="5515">
                  <c:v>41578</c:v>
                </c:pt>
                <c:pt idx="5516">
                  <c:v>41579</c:v>
                </c:pt>
                <c:pt idx="5517">
                  <c:v>41582</c:v>
                </c:pt>
                <c:pt idx="5518">
                  <c:v>41583</c:v>
                </c:pt>
                <c:pt idx="5519">
                  <c:v>41584</c:v>
                </c:pt>
                <c:pt idx="5520">
                  <c:v>41585</c:v>
                </c:pt>
                <c:pt idx="5521">
                  <c:v>41586</c:v>
                </c:pt>
                <c:pt idx="5522">
                  <c:v>41589</c:v>
                </c:pt>
                <c:pt idx="5523">
                  <c:v>41590</c:v>
                </c:pt>
                <c:pt idx="5524">
                  <c:v>41591</c:v>
                </c:pt>
                <c:pt idx="5525">
                  <c:v>41592</c:v>
                </c:pt>
                <c:pt idx="5526">
                  <c:v>41593</c:v>
                </c:pt>
                <c:pt idx="5527">
                  <c:v>41596</c:v>
                </c:pt>
                <c:pt idx="5528">
                  <c:v>41597</c:v>
                </c:pt>
                <c:pt idx="5529">
                  <c:v>41598</c:v>
                </c:pt>
                <c:pt idx="5530">
                  <c:v>41599</c:v>
                </c:pt>
                <c:pt idx="5531">
                  <c:v>41600</c:v>
                </c:pt>
                <c:pt idx="5532">
                  <c:v>41603</c:v>
                </c:pt>
                <c:pt idx="5533">
                  <c:v>41604</c:v>
                </c:pt>
                <c:pt idx="5534">
                  <c:v>41605</c:v>
                </c:pt>
                <c:pt idx="5535">
                  <c:v>41606</c:v>
                </c:pt>
                <c:pt idx="5536">
                  <c:v>41607</c:v>
                </c:pt>
                <c:pt idx="5537">
                  <c:v>41610</c:v>
                </c:pt>
                <c:pt idx="5538">
                  <c:v>41611</c:v>
                </c:pt>
                <c:pt idx="5539">
                  <c:v>41612</c:v>
                </c:pt>
                <c:pt idx="5540">
                  <c:v>41613</c:v>
                </c:pt>
                <c:pt idx="5541">
                  <c:v>41614</c:v>
                </c:pt>
                <c:pt idx="5542">
                  <c:v>41617</c:v>
                </c:pt>
                <c:pt idx="5543">
                  <c:v>41618</c:v>
                </c:pt>
                <c:pt idx="5544">
                  <c:v>41619</c:v>
                </c:pt>
                <c:pt idx="5545">
                  <c:v>41620</c:v>
                </c:pt>
                <c:pt idx="5546">
                  <c:v>41621</c:v>
                </c:pt>
                <c:pt idx="5547">
                  <c:v>41624</c:v>
                </c:pt>
                <c:pt idx="5548">
                  <c:v>41625</c:v>
                </c:pt>
                <c:pt idx="5549">
                  <c:v>41626</c:v>
                </c:pt>
                <c:pt idx="5550">
                  <c:v>41627</c:v>
                </c:pt>
                <c:pt idx="5551">
                  <c:v>41628</c:v>
                </c:pt>
                <c:pt idx="5552">
                  <c:v>41631</c:v>
                </c:pt>
                <c:pt idx="5553">
                  <c:v>41632</c:v>
                </c:pt>
                <c:pt idx="5554">
                  <c:v>41635</c:v>
                </c:pt>
                <c:pt idx="5555">
                  <c:v>41638</c:v>
                </c:pt>
                <c:pt idx="5556">
                  <c:v>41639</c:v>
                </c:pt>
                <c:pt idx="5557">
                  <c:v>41641</c:v>
                </c:pt>
                <c:pt idx="5558">
                  <c:v>41642</c:v>
                </c:pt>
                <c:pt idx="5559">
                  <c:v>41645</c:v>
                </c:pt>
                <c:pt idx="5560">
                  <c:v>41646</c:v>
                </c:pt>
                <c:pt idx="5561">
                  <c:v>41647</c:v>
                </c:pt>
                <c:pt idx="5562">
                  <c:v>41648</c:v>
                </c:pt>
                <c:pt idx="5563">
                  <c:v>41649</c:v>
                </c:pt>
                <c:pt idx="5564">
                  <c:v>41652</c:v>
                </c:pt>
                <c:pt idx="5565">
                  <c:v>41653</c:v>
                </c:pt>
                <c:pt idx="5566">
                  <c:v>41654</c:v>
                </c:pt>
                <c:pt idx="5567">
                  <c:v>41655</c:v>
                </c:pt>
                <c:pt idx="5568">
                  <c:v>41656</c:v>
                </c:pt>
                <c:pt idx="5569">
                  <c:v>41659</c:v>
                </c:pt>
                <c:pt idx="5570">
                  <c:v>41660</c:v>
                </c:pt>
                <c:pt idx="5571">
                  <c:v>41661</c:v>
                </c:pt>
                <c:pt idx="5572">
                  <c:v>41662</c:v>
                </c:pt>
                <c:pt idx="5573">
                  <c:v>41663</c:v>
                </c:pt>
                <c:pt idx="5574">
                  <c:v>41666</c:v>
                </c:pt>
                <c:pt idx="5575">
                  <c:v>41667</c:v>
                </c:pt>
                <c:pt idx="5576">
                  <c:v>41668</c:v>
                </c:pt>
                <c:pt idx="5577">
                  <c:v>41669</c:v>
                </c:pt>
                <c:pt idx="5578">
                  <c:v>41670</c:v>
                </c:pt>
                <c:pt idx="5579">
                  <c:v>41673</c:v>
                </c:pt>
                <c:pt idx="5580">
                  <c:v>41674</c:v>
                </c:pt>
                <c:pt idx="5581">
                  <c:v>41675</c:v>
                </c:pt>
                <c:pt idx="5582">
                  <c:v>41676</c:v>
                </c:pt>
                <c:pt idx="5583">
                  <c:v>41677</c:v>
                </c:pt>
                <c:pt idx="5584">
                  <c:v>41680</c:v>
                </c:pt>
                <c:pt idx="5585">
                  <c:v>41681</c:v>
                </c:pt>
                <c:pt idx="5586">
                  <c:v>41682</c:v>
                </c:pt>
                <c:pt idx="5587">
                  <c:v>41683</c:v>
                </c:pt>
                <c:pt idx="5588">
                  <c:v>41684</c:v>
                </c:pt>
                <c:pt idx="5589">
                  <c:v>41687</c:v>
                </c:pt>
                <c:pt idx="5590">
                  <c:v>41688</c:v>
                </c:pt>
                <c:pt idx="5591">
                  <c:v>41689</c:v>
                </c:pt>
                <c:pt idx="5592">
                  <c:v>41690</c:v>
                </c:pt>
                <c:pt idx="5593">
                  <c:v>41691</c:v>
                </c:pt>
                <c:pt idx="5594">
                  <c:v>41694</c:v>
                </c:pt>
                <c:pt idx="5595">
                  <c:v>41695</c:v>
                </c:pt>
                <c:pt idx="5596">
                  <c:v>41696</c:v>
                </c:pt>
                <c:pt idx="5597">
                  <c:v>41697</c:v>
                </c:pt>
                <c:pt idx="5598">
                  <c:v>41698</c:v>
                </c:pt>
                <c:pt idx="5599">
                  <c:v>41701</c:v>
                </c:pt>
                <c:pt idx="5600">
                  <c:v>41702</c:v>
                </c:pt>
                <c:pt idx="5601">
                  <c:v>41703</c:v>
                </c:pt>
                <c:pt idx="5602">
                  <c:v>41704</c:v>
                </c:pt>
                <c:pt idx="5603">
                  <c:v>41705</c:v>
                </c:pt>
                <c:pt idx="5604">
                  <c:v>41708</c:v>
                </c:pt>
                <c:pt idx="5605">
                  <c:v>41709</c:v>
                </c:pt>
                <c:pt idx="5606">
                  <c:v>41710</c:v>
                </c:pt>
                <c:pt idx="5607">
                  <c:v>41711</c:v>
                </c:pt>
                <c:pt idx="5608">
                  <c:v>41712</c:v>
                </c:pt>
                <c:pt idx="5609">
                  <c:v>41715</c:v>
                </c:pt>
                <c:pt idx="5610">
                  <c:v>41716</c:v>
                </c:pt>
                <c:pt idx="5611">
                  <c:v>41717</c:v>
                </c:pt>
                <c:pt idx="5612">
                  <c:v>41718</c:v>
                </c:pt>
                <c:pt idx="5613">
                  <c:v>41719</c:v>
                </c:pt>
                <c:pt idx="5614">
                  <c:v>41722</c:v>
                </c:pt>
                <c:pt idx="5615">
                  <c:v>41723</c:v>
                </c:pt>
                <c:pt idx="5616">
                  <c:v>41724</c:v>
                </c:pt>
                <c:pt idx="5617">
                  <c:v>41725</c:v>
                </c:pt>
                <c:pt idx="5618">
                  <c:v>41726</c:v>
                </c:pt>
                <c:pt idx="5619">
                  <c:v>41729</c:v>
                </c:pt>
                <c:pt idx="5620">
                  <c:v>41730</c:v>
                </c:pt>
                <c:pt idx="5621">
                  <c:v>41731</c:v>
                </c:pt>
                <c:pt idx="5622">
                  <c:v>41732</c:v>
                </c:pt>
                <c:pt idx="5623">
                  <c:v>41733</c:v>
                </c:pt>
                <c:pt idx="5624">
                  <c:v>41736</c:v>
                </c:pt>
                <c:pt idx="5625">
                  <c:v>41737</c:v>
                </c:pt>
                <c:pt idx="5626">
                  <c:v>41738</c:v>
                </c:pt>
                <c:pt idx="5627">
                  <c:v>41739</c:v>
                </c:pt>
                <c:pt idx="5628">
                  <c:v>41740</c:v>
                </c:pt>
                <c:pt idx="5629">
                  <c:v>41743</c:v>
                </c:pt>
                <c:pt idx="5630">
                  <c:v>41744</c:v>
                </c:pt>
                <c:pt idx="5631">
                  <c:v>41745</c:v>
                </c:pt>
                <c:pt idx="5632">
                  <c:v>41746</c:v>
                </c:pt>
                <c:pt idx="5633">
                  <c:v>41751</c:v>
                </c:pt>
                <c:pt idx="5634">
                  <c:v>41752</c:v>
                </c:pt>
                <c:pt idx="5635">
                  <c:v>41753</c:v>
                </c:pt>
                <c:pt idx="5636">
                  <c:v>41754</c:v>
                </c:pt>
                <c:pt idx="5637">
                  <c:v>41757</c:v>
                </c:pt>
                <c:pt idx="5638">
                  <c:v>41758</c:v>
                </c:pt>
                <c:pt idx="5639">
                  <c:v>41759</c:v>
                </c:pt>
                <c:pt idx="5640">
                  <c:v>41760</c:v>
                </c:pt>
                <c:pt idx="5641">
                  <c:v>41761</c:v>
                </c:pt>
                <c:pt idx="5642">
                  <c:v>41765</c:v>
                </c:pt>
                <c:pt idx="5643">
                  <c:v>41766</c:v>
                </c:pt>
                <c:pt idx="5644">
                  <c:v>41767</c:v>
                </c:pt>
                <c:pt idx="5645">
                  <c:v>41768</c:v>
                </c:pt>
                <c:pt idx="5646">
                  <c:v>41771</c:v>
                </c:pt>
                <c:pt idx="5647">
                  <c:v>41772</c:v>
                </c:pt>
                <c:pt idx="5648">
                  <c:v>41773</c:v>
                </c:pt>
                <c:pt idx="5649">
                  <c:v>41774</c:v>
                </c:pt>
                <c:pt idx="5650">
                  <c:v>41775</c:v>
                </c:pt>
                <c:pt idx="5651">
                  <c:v>41778</c:v>
                </c:pt>
                <c:pt idx="5652">
                  <c:v>41779</c:v>
                </c:pt>
                <c:pt idx="5653">
                  <c:v>41780</c:v>
                </c:pt>
                <c:pt idx="5654">
                  <c:v>41781</c:v>
                </c:pt>
                <c:pt idx="5655">
                  <c:v>41782</c:v>
                </c:pt>
                <c:pt idx="5656">
                  <c:v>41786</c:v>
                </c:pt>
                <c:pt idx="5657">
                  <c:v>41787</c:v>
                </c:pt>
                <c:pt idx="5658">
                  <c:v>41788</c:v>
                </c:pt>
                <c:pt idx="5659">
                  <c:v>41789</c:v>
                </c:pt>
                <c:pt idx="5660">
                  <c:v>41792</c:v>
                </c:pt>
                <c:pt idx="5661">
                  <c:v>41793</c:v>
                </c:pt>
                <c:pt idx="5662">
                  <c:v>41794</c:v>
                </c:pt>
                <c:pt idx="5663">
                  <c:v>41795</c:v>
                </c:pt>
                <c:pt idx="5664">
                  <c:v>41796</c:v>
                </c:pt>
                <c:pt idx="5665">
                  <c:v>41799</c:v>
                </c:pt>
                <c:pt idx="5666">
                  <c:v>41800</c:v>
                </c:pt>
                <c:pt idx="5667">
                  <c:v>41801</c:v>
                </c:pt>
                <c:pt idx="5668">
                  <c:v>41802</c:v>
                </c:pt>
                <c:pt idx="5669">
                  <c:v>41803</c:v>
                </c:pt>
                <c:pt idx="5670">
                  <c:v>41806</c:v>
                </c:pt>
                <c:pt idx="5671">
                  <c:v>41807</c:v>
                </c:pt>
                <c:pt idx="5672">
                  <c:v>41808</c:v>
                </c:pt>
                <c:pt idx="5673">
                  <c:v>41809</c:v>
                </c:pt>
                <c:pt idx="5674">
                  <c:v>41810</c:v>
                </c:pt>
                <c:pt idx="5675">
                  <c:v>41813</c:v>
                </c:pt>
                <c:pt idx="5676">
                  <c:v>41814</c:v>
                </c:pt>
                <c:pt idx="5677">
                  <c:v>41815</c:v>
                </c:pt>
                <c:pt idx="5678">
                  <c:v>41816</c:v>
                </c:pt>
                <c:pt idx="5679">
                  <c:v>41817</c:v>
                </c:pt>
                <c:pt idx="5680">
                  <c:v>41820</c:v>
                </c:pt>
                <c:pt idx="5681">
                  <c:v>41821</c:v>
                </c:pt>
                <c:pt idx="5682">
                  <c:v>41822</c:v>
                </c:pt>
                <c:pt idx="5683">
                  <c:v>41823</c:v>
                </c:pt>
                <c:pt idx="5684">
                  <c:v>41824</c:v>
                </c:pt>
                <c:pt idx="5685">
                  <c:v>41827</c:v>
                </c:pt>
                <c:pt idx="5686">
                  <c:v>41828</c:v>
                </c:pt>
                <c:pt idx="5687">
                  <c:v>41829</c:v>
                </c:pt>
                <c:pt idx="5688">
                  <c:v>41830</c:v>
                </c:pt>
                <c:pt idx="5689">
                  <c:v>41831</c:v>
                </c:pt>
                <c:pt idx="5690">
                  <c:v>41834</c:v>
                </c:pt>
                <c:pt idx="5691">
                  <c:v>41835</c:v>
                </c:pt>
                <c:pt idx="5692">
                  <c:v>41836</c:v>
                </c:pt>
                <c:pt idx="5693">
                  <c:v>41837</c:v>
                </c:pt>
                <c:pt idx="5694">
                  <c:v>41838</c:v>
                </c:pt>
                <c:pt idx="5695">
                  <c:v>41841</c:v>
                </c:pt>
                <c:pt idx="5696">
                  <c:v>41842</c:v>
                </c:pt>
                <c:pt idx="5697">
                  <c:v>41843</c:v>
                </c:pt>
                <c:pt idx="5698">
                  <c:v>41844</c:v>
                </c:pt>
                <c:pt idx="5699">
                  <c:v>41845</c:v>
                </c:pt>
                <c:pt idx="5700">
                  <c:v>41848</c:v>
                </c:pt>
                <c:pt idx="5701">
                  <c:v>41849</c:v>
                </c:pt>
                <c:pt idx="5702">
                  <c:v>41850</c:v>
                </c:pt>
                <c:pt idx="5703">
                  <c:v>41851</c:v>
                </c:pt>
                <c:pt idx="5704">
                  <c:v>41852</c:v>
                </c:pt>
                <c:pt idx="5705">
                  <c:v>41855</c:v>
                </c:pt>
                <c:pt idx="5706">
                  <c:v>41856</c:v>
                </c:pt>
                <c:pt idx="5707">
                  <c:v>41857</c:v>
                </c:pt>
                <c:pt idx="5708">
                  <c:v>41858</c:v>
                </c:pt>
                <c:pt idx="5709">
                  <c:v>41859</c:v>
                </c:pt>
                <c:pt idx="5710">
                  <c:v>41862</c:v>
                </c:pt>
                <c:pt idx="5711">
                  <c:v>41863</c:v>
                </c:pt>
                <c:pt idx="5712">
                  <c:v>41864</c:v>
                </c:pt>
                <c:pt idx="5713">
                  <c:v>41865</c:v>
                </c:pt>
                <c:pt idx="5714">
                  <c:v>41866</c:v>
                </c:pt>
                <c:pt idx="5715">
                  <c:v>41869</c:v>
                </c:pt>
                <c:pt idx="5716">
                  <c:v>41870</c:v>
                </c:pt>
                <c:pt idx="5717">
                  <c:v>41871</c:v>
                </c:pt>
                <c:pt idx="5718">
                  <c:v>41872</c:v>
                </c:pt>
                <c:pt idx="5719">
                  <c:v>41873</c:v>
                </c:pt>
                <c:pt idx="5720">
                  <c:v>41877</c:v>
                </c:pt>
                <c:pt idx="5721">
                  <c:v>41878</c:v>
                </c:pt>
                <c:pt idx="5722">
                  <c:v>41879</c:v>
                </c:pt>
                <c:pt idx="5723">
                  <c:v>41880</c:v>
                </c:pt>
                <c:pt idx="5724">
                  <c:v>41883</c:v>
                </c:pt>
                <c:pt idx="5725">
                  <c:v>41884</c:v>
                </c:pt>
                <c:pt idx="5726">
                  <c:v>41885</c:v>
                </c:pt>
                <c:pt idx="5727">
                  <c:v>41886</c:v>
                </c:pt>
                <c:pt idx="5728">
                  <c:v>41887</c:v>
                </c:pt>
                <c:pt idx="5729">
                  <c:v>41890</c:v>
                </c:pt>
                <c:pt idx="5730">
                  <c:v>41891</c:v>
                </c:pt>
                <c:pt idx="5731">
                  <c:v>41892</c:v>
                </c:pt>
                <c:pt idx="5732">
                  <c:v>41893</c:v>
                </c:pt>
                <c:pt idx="5733">
                  <c:v>41894</c:v>
                </c:pt>
                <c:pt idx="5734">
                  <c:v>41897</c:v>
                </c:pt>
                <c:pt idx="5735">
                  <c:v>41898</c:v>
                </c:pt>
                <c:pt idx="5736">
                  <c:v>41899</c:v>
                </c:pt>
                <c:pt idx="5737">
                  <c:v>41900</c:v>
                </c:pt>
                <c:pt idx="5738">
                  <c:v>41901</c:v>
                </c:pt>
                <c:pt idx="5739">
                  <c:v>41904</c:v>
                </c:pt>
                <c:pt idx="5740">
                  <c:v>41905</c:v>
                </c:pt>
                <c:pt idx="5741">
                  <c:v>41906</c:v>
                </c:pt>
                <c:pt idx="5742">
                  <c:v>41907</c:v>
                </c:pt>
                <c:pt idx="5743">
                  <c:v>41908</c:v>
                </c:pt>
                <c:pt idx="5744">
                  <c:v>41911</c:v>
                </c:pt>
                <c:pt idx="5745">
                  <c:v>41912</c:v>
                </c:pt>
                <c:pt idx="5746">
                  <c:v>41913</c:v>
                </c:pt>
                <c:pt idx="5747">
                  <c:v>41914</c:v>
                </c:pt>
                <c:pt idx="5748">
                  <c:v>41915</c:v>
                </c:pt>
                <c:pt idx="5749">
                  <c:v>41918</c:v>
                </c:pt>
                <c:pt idx="5750">
                  <c:v>41919</c:v>
                </c:pt>
                <c:pt idx="5751">
                  <c:v>41920</c:v>
                </c:pt>
                <c:pt idx="5752">
                  <c:v>41921</c:v>
                </c:pt>
                <c:pt idx="5753">
                  <c:v>41922</c:v>
                </c:pt>
                <c:pt idx="5754">
                  <c:v>41925</c:v>
                </c:pt>
                <c:pt idx="5755">
                  <c:v>41926</c:v>
                </c:pt>
                <c:pt idx="5756">
                  <c:v>41927</c:v>
                </c:pt>
                <c:pt idx="5757">
                  <c:v>41928</c:v>
                </c:pt>
                <c:pt idx="5758">
                  <c:v>41929</c:v>
                </c:pt>
                <c:pt idx="5759">
                  <c:v>41932</c:v>
                </c:pt>
                <c:pt idx="5760">
                  <c:v>41933</c:v>
                </c:pt>
                <c:pt idx="5761">
                  <c:v>41934</c:v>
                </c:pt>
                <c:pt idx="5762">
                  <c:v>41935</c:v>
                </c:pt>
                <c:pt idx="5763">
                  <c:v>41936</c:v>
                </c:pt>
                <c:pt idx="5764">
                  <c:v>41939</c:v>
                </c:pt>
                <c:pt idx="5765">
                  <c:v>41940</c:v>
                </c:pt>
                <c:pt idx="5766">
                  <c:v>41941</c:v>
                </c:pt>
                <c:pt idx="5767">
                  <c:v>41942</c:v>
                </c:pt>
                <c:pt idx="5768">
                  <c:v>41943</c:v>
                </c:pt>
                <c:pt idx="5769">
                  <c:v>41946</c:v>
                </c:pt>
                <c:pt idx="5770">
                  <c:v>41947</c:v>
                </c:pt>
                <c:pt idx="5771">
                  <c:v>41948</c:v>
                </c:pt>
                <c:pt idx="5772">
                  <c:v>41949</c:v>
                </c:pt>
                <c:pt idx="5773">
                  <c:v>41950</c:v>
                </c:pt>
                <c:pt idx="5774">
                  <c:v>41953</c:v>
                </c:pt>
                <c:pt idx="5775">
                  <c:v>41954</c:v>
                </c:pt>
                <c:pt idx="5776">
                  <c:v>41955</c:v>
                </c:pt>
                <c:pt idx="5777">
                  <c:v>41956</c:v>
                </c:pt>
                <c:pt idx="5778">
                  <c:v>41957</c:v>
                </c:pt>
                <c:pt idx="5779">
                  <c:v>41960</c:v>
                </c:pt>
                <c:pt idx="5780">
                  <c:v>41961</c:v>
                </c:pt>
                <c:pt idx="5781">
                  <c:v>41962</c:v>
                </c:pt>
                <c:pt idx="5782">
                  <c:v>41963</c:v>
                </c:pt>
                <c:pt idx="5783">
                  <c:v>41964</c:v>
                </c:pt>
                <c:pt idx="5784">
                  <c:v>41967</c:v>
                </c:pt>
                <c:pt idx="5785">
                  <c:v>41968</c:v>
                </c:pt>
                <c:pt idx="5786">
                  <c:v>41969</c:v>
                </c:pt>
                <c:pt idx="5787">
                  <c:v>41970</c:v>
                </c:pt>
                <c:pt idx="5788">
                  <c:v>41971</c:v>
                </c:pt>
                <c:pt idx="5789">
                  <c:v>41974</c:v>
                </c:pt>
                <c:pt idx="5790">
                  <c:v>41975</c:v>
                </c:pt>
                <c:pt idx="5791">
                  <c:v>41976</c:v>
                </c:pt>
                <c:pt idx="5792">
                  <c:v>41977</c:v>
                </c:pt>
                <c:pt idx="5793">
                  <c:v>41978</c:v>
                </c:pt>
                <c:pt idx="5794">
                  <c:v>41981</c:v>
                </c:pt>
                <c:pt idx="5795">
                  <c:v>41982</c:v>
                </c:pt>
                <c:pt idx="5796">
                  <c:v>41983</c:v>
                </c:pt>
                <c:pt idx="5797">
                  <c:v>41984</c:v>
                </c:pt>
                <c:pt idx="5798">
                  <c:v>41985</c:v>
                </c:pt>
                <c:pt idx="5799">
                  <c:v>41988</c:v>
                </c:pt>
                <c:pt idx="5800">
                  <c:v>41989</c:v>
                </c:pt>
                <c:pt idx="5801">
                  <c:v>41990</c:v>
                </c:pt>
                <c:pt idx="5802">
                  <c:v>41991</c:v>
                </c:pt>
                <c:pt idx="5803">
                  <c:v>41992</c:v>
                </c:pt>
                <c:pt idx="5804">
                  <c:v>41995</c:v>
                </c:pt>
                <c:pt idx="5805">
                  <c:v>41996</c:v>
                </c:pt>
                <c:pt idx="5806">
                  <c:v>41997</c:v>
                </c:pt>
                <c:pt idx="5807">
                  <c:v>42002</c:v>
                </c:pt>
                <c:pt idx="5808">
                  <c:v>42003</c:v>
                </c:pt>
                <c:pt idx="5809">
                  <c:v>42004</c:v>
                </c:pt>
                <c:pt idx="5810">
                  <c:v>42006</c:v>
                </c:pt>
                <c:pt idx="5811">
                  <c:v>42009</c:v>
                </c:pt>
                <c:pt idx="5812">
                  <c:v>42010</c:v>
                </c:pt>
                <c:pt idx="5813">
                  <c:v>42011</c:v>
                </c:pt>
                <c:pt idx="5814">
                  <c:v>42012</c:v>
                </c:pt>
                <c:pt idx="5815">
                  <c:v>42013</c:v>
                </c:pt>
                <c:pt idx="5816">
                  <c:v>42016</c:v>
                </c:pt>
                <c:pt idx="5817">
                  <c:v>42017</c:v>
                </c:pt>
                <c:pt idx="5818">
                  <c:v>42018</c:v>
                </c:pt>
                <c:pt idx="5819">
                  <c:v>42019</c:v>
                </c:pt>
                <c:pt idx="5820">
                  <c:v>42020</c:v>
                </c:pt>
                <c:pt idx="5821">
                  <c:v>42023</c:v>
                </c:pt>
                <c:pt idx="5822">
                  <c:v>42024</c:v>
                </c:pt>
                <c:pt idx="5823">
                  <c:v>42025</c:v>
                </c:pt>
                <c:pt idx="5824">
                  <c:v>42026</c:v>
                </c:pt>
                <c:pt idx="5825">
                  <c:v>42027</c:v>
                </c:pt>
                <c:pt idx="5826">
                  <c:v>42030</c:v>
                </c:pt>
                <c:pt idx="5827">
                  <c:v>42031</c:v>
                </c:pt>
                <c:pt idx="5828">
                  <c:v>42032</c:v>
                </c:pt>
                <c:pt idx="5829">
                  <c:v>42033</c:v>
                </c:pt>
                <c:pt idx="5830">
                  <c:v>42034</c:v>
                </c:pt>
                <c:pt idx="5831">
                  <c:v>42037</c:v>
                </c:pt>
                <c:pt idx="5832">
                  <c:v>42038</c:v>
                </c:pt>
                <c:pt idx="5833">
                  <c:v>42039</c:v>
                </c:pt>
                <c:pt idx="5834">
                  <c:v>42040</c:v>
                </c:pt>
                <c:pt idx="5835">
                  <c:v>42041</c:v>
                </c:pt>
                <c:pt idx="5836">
                  <c:v>42044</c:v>
                </c:pt>
                <c:pt idx="5837">
                  <c:v>42045</c:v>
                </c:pt>
                <c:pt idx="5838">
                  <c:v>42046</c:v>
                </c:pt>
                <c:pt idx="5839">
                  <c:v>42047</c:v>
                </c:pt>
                <c:pt idx="5840">
                  <c:v>42048</c:v>
                </c:pt>
                <c:pt idx="5841">
                  <c:v>42051</c:v>
                </c:pt>
                <c:pt idx="5842">
                  <c:v>42052</c:v>
                </c:pt>
                <c:pt idx="5843">
                  <c:v>42053</c:v>
                </c:pt>
                <c:pt idx="5844">
                  <c:v>42054</c:v>
                </c:pt>
                <c:pt idx="5845">
                  <c:v>42055</c:v>
                </c:pt>
                <c:pt idx="5846">
                  <c:v>42058</c:v>
                </c:pt>
                <c:pt idx="5847">
                  <c:v>42059</c:v>
                </c:pt>
                <c:pt idx="5848">
                  <c:v>42060</c:v>
                </c:pt>
                <c:pt idx="5849">
                  <c:v>42061</c:v>
                </c:pt>
                <c:pt idx="5850">
                  <c:v>42062</c:v>
                </c:pt>
                <c:pt idx="5851">
                  <c:v>42065</c:v>
                </c:pt>
                <c:pt idx="5852">
                  <c:v>42066</c:v>
                </c:pt>
                <c:pt idx="5853">
                  <c:v>42067</c:v>
                </c:pt>
                <c:pt idx="5854">
                  <c:v>42068</c:v>
                </c:pt>
                <c:pt idx="5855">
                  <c:v>42069</c:v>
                </c:pt>
                <c:pt idx="5856">
                  <c:v>42072</c:v>
                </c:pt>
                <c:pt idx="5857">
                  <c:v>42073</c:v>
                </c:pt>
                <c:pt idx="5858">
                  <c:v>42074</c:v>
                </c:pt>
                <c:pt idx="5859">
                  <c:v>42075</c:v>
                </c:pt>
                <c:pt idx="5860">
                  <c:v>42076</c:v>
                </c:pt>
                <c:pt idx="5861">
                  <c:v>42079</c:v>
                </c:pt>
                <c:pt idx="5862">
                  <c:v>42080</c:v>
                </c:pt>
                <c:pt idx="5863">
                  <c:v>42081</c:v>
                </c:pt>
                <c:pt idx="5864">
                  <c:v>42082</c:v>
                </c:pt>
                <c:pt idx="5865">
                  <c:v>42083</c:v>
                </c:pt>
                <c:pt idx="5866">
                  <c:v>42086</c:v>
                </c:pt>
                <c:pt idx="5867">
                  <c:v>42087</c:v>
                </c:pt>
                <c:pt idx="5868">
                  <c:v>42088</c:v>
                </c:pt>
                <c:pt idx="5869">
                  <c:v>42089</c:v>
                </c:pt>
                <c:pt idx="5870">
                  <c:v>42090</c:v>
                </c:pt>
                <c:pt idx="5871">
                  <c:v>42093</c:v>
                </c:pt>
                <c:pt idx="5872">
                  <c:v>42094</c:v>
                </c:pt>
                <c:pt idx="5873">
                  <c:v>42095</c:v>
                </c:pt>
                <c:pt idx="5874">
                  <c:v>42096</c:v>
                </c:pt>
                <c:pt idx="5875">
                  <c:v>42101</c:v>
                </c:pt>
                <c:pt idx="5876">
                  <c:v>42102</c:v>
                </c:pt>
                <c:pt idx="5877">
                  <c:v>42103</c:v>
                </c:pt>
                <c:pt idx="5878">
                  <c:v>42104</c:v>
                </c:pt>
                <c:pt idx="5879">
                  <c:v>42107</c:v>
                </c:pt>
                <c:pt idx="5880">
                  <c:v>42108</c:v>
                </c:pt>
                <c:pt idx="5881">
                  <c:v>42109</c:v>
                </c:pt>
                <c:pt idx="5882">
                  <c:v>42110</c:v>
                </c:pt>
                <c:pt idx="5883">
                  <c:v>42111</c:v>
                </c:pt>
                <c:pt idx="5884">
                  <c:v>42114</c:v>
                </c:pt>
                <c:pt idx="5885">
                  <c:v>42115</c:v>
                </c:pt>
                <c:pt idx="5886">
                  <c:v>42116</c:v>
                </c:pt>
                <c:pt idx="5887">
                  <c:v>42117</c:v>
                </c:pt>
                <c:pt idx="5888">
                  <c:v>42118</c:v>
                </c:pt>
                <c:pt idx="5889">
                  <c:v>42121</c:v>
                </c:pt>
                <c:pt idx="5890">
                  <c:v>42122</c:v>
                </c:pt>
                <c:pt idx="5891">
                  <c:v>42123</c:v>
                </c:pt>
                <c:pt idx="5892">
                  <c:v>42124</c:v>
                </c:pt>
                <c:pt idx="5893">
                  <c:v>42125</c:v>
                </c:pt>
                <c:pt idx="5894">
                  <c:v>42129</c:v>
                </c:pt>
                <c:pt idx="5895">
                  <c:v>42130</c:v>
                </c:pt>
                <c:pt idx="5896">
                  <c:v>42131</c:v>
                </c:pt>
                <c:pt idx="5897">
                  <c:v>42132</c:v>
                </c:pt>
                <c:pt idx="5898">
                  <c:v>42135</c:v>
                </c:pt>
                <c:pt idx="5899">
                  <c:v>42136</c:v>
                </c:pt>
                <c:pt idx="5900">
                  <c:v>42137</c:v>
                </c:pt>
                <c:pt idx="5901">
                  <c:v>42138</c:v>
                </c:pt>
                <c:pt idx="5902">
                  <c:v>42139</c:v>
                </c:pt>
                <c:pt idx="5903">
                  <c:v>42142</c:v>
                </c:pt>
                <c:pt idx="5904">
                  <c:v>42143</c:v>
                </c:pt>
                <c:pt idx="5905">
                  <c:v>42144</c:v>
                </c:pt>
                <c:pt idx="5906">
                  <c:v>42145</c:v>
                </c:pt>
                <c:pt idx="5907">
                  <c:v>42146</c:v>
                </c:pt>
                <c:pt idx="5908">
                  <c:v>42150</c:v>
                </c:pt>
                <c:pt idx="5909">
                  <c:v>42151</c:v>
                </c:pt>
                <c:pt idx="5910">
                  <c:v>42152</c:v>
                </c:pt>
                <c:pt idx="5911">
                  <c:v>42153</c:v>
                </c:pt>
                <c:pt idx="5912">
                  <c:v>42156</c:v>
                </c:pt>
                <c:pt idx="5913">
                  <c:v>42157</c:v>
                </c:pt>
                <c:pt idx="5914">
                  <c:v>42158</c:v>
                </c:pt>
                <c:pt idx="5915">
                  <c:v>42159</c:v>
                </c:pt>
                <c:pt idx="5916">
                  <c:v>42160</c:v>
                </c:pt>
                <c:pt idx="5917">
                  <c:v>42163</c:v>
                </c:pt>
                <c:pt idx="5918">
                  <c:v>42164</c:v>
                </c:pt>
                <c:pt idx="5919">
                  <c:v>42165</c:v>
                </c:pt>
                <c:pt idx="5920">
                  <c:v>42166</c:v>
                </c:pt>
                <c:pt idx="5921">
                  <c:v>42167</c:v>
                </c:pt>
                <c:pt idx="5922">
                  <c:v>42170</c:v>
                </c:pt>
                <c:pt idx="5923">
                  <c:v>42171</c:v>
                </c:pt>
                <c:pt idx="5924">
                  <c:v>42172</c:v>
                </c:pt>
                <c:pt idx="5925">
                  <c:v>42173</c:v>
                </c:pt>
                <c:pt idx="5926">
                  <c:v>42174</c:v>
                </c:pt>
                <c:pt idx="5927">
                  <c:v>42177</c:v>
                </c:pt>
                <c:pt idx="5928">
                  <c:v>42178</c:v>
                </c:pt>
                <c:pt idx="5929">
                  <c:v>42179</c:v>
                </c:pt>
                <c:pt idx="5930">
                  <c:v>42180</c:v>
                </c:pt>
                <c:pt idx="5931">
                  <c:v>42181</c:v>
                </c:pt>
                <c:pt idx="5932">
                  <c:v>42184</c:v>
                </c:pt>
                <c:pt idx="5933">
                  <c:v>42185</c:v>
                </c:pt>
                <c:pt idx="5934">
                  <c:v>42186</c:v>
                </c:pt>
                <c:pt idx="5935">
                  <c:v>42187</c:v>
                </c:pt>
                <c:pt idx="5936">
                  <c:v>42188</c:v>
                </c:pt>
                <c:pt idx="5937">
                  <c:v>42191</c:v>
                </c:pt>
                <c:pt idx="5938">
                  <c:v>42192</c:v>
                </c:pt>
                <c:pt idx="5939">
                  <c:v>42193</c:v>
                </c:pt>
                <c:pt idx="5940">
                  <c:v>42194</c:v>
                </c:pt>
                <c:pt idx="5941">
                  <c:v>42195</c:v>
                </c:pt>
                <c:pt idx="5942">
                  <c:v>42198</c:v>
                </c:pt>
                <c:pt idx="5943">
                  <c:v>42199</c:v>
                </c:pt>
                <c:pt idx="5944">
                  <c:v>42200</c:v>
                </c:pt>
                <c:pt idx="5945">
                  <c:v>42201</c:v>
                </c:pt>
                <c:pt idx="5946">
                  <c:v>42202</c:v>
                </c:pt>
                <c:pt idx="5947">
                  <c:v>42205</c:v>
                </c:pt>
                <c:pt idx="5948">
                  <c:v>42206</c:v>
                </c:pt>
                <c:pt idx="5949">
                  <c:v>42207</c:v>
                </c:pt>
                <c:pt idx="5950">
                  <c:v>42208</c:v>
                </c:pt>
                <c:pt idx="5951">
                  <c:v>42209</c:v>
                </c:pt>
                <c:pt idx="5952">
                  <c:v>42212</c:v>
                </c:pt>
                <c:pt idx="5953">
                  <c:v>42213</c:v>
                </c:pt>
                <c:pt idx="5954">
                  <c:v>42214</c:v>
                </c:pt>
                <c:pt idx="5955">
                  <c:v>42215</c:v>
                </c:pt>
                <c:pt idx="5956">
                  <c:v>42216</c:v>
                </c:pt>
                <c:pt idx="5957">
                  <c:v>42219</c:v>
                </c:pt>
                <c:pt idx="5958">
                  <c:v>42220</c:v>
                </c:pt>
                <c:pt idx="5959">
                  <c:v>42221</c:v>
                </c:pt>
                <c:pt idx="5960">
                  <c:v>42222</c:v>
                </c:pt>
                <c:pt idx="5961">
                  <c:v>42223</c:v>
                </c:pt>
                <c:pt idx="5962">
                  <c:v>42226</c:v>
                </c:pt>
                <c:pt idx="5963">
                  <c:v>42227</c:v>
                </c:pt>
                <c:pt idx="5964">
                  <c:v>42228</c:v>
                </c:pt>
                <c:pt idx="5965">
                  <c:v>42229</c:v>
                </c:pt>
                <c:pt idx="5966">
                  <c:v>42230</c:v>
                </c:pt>
                <c:pt idx="5967">
                  <c:v>42233</c:v>
                </c:pt>
                <c:pt idx="5968">
                  <c:v>42234</c:v>
                </c:pt>
                <c:pt idx="5969">
                  <c:v>42235</c:v>
                </c:pt>
                <c:pt idx="5970">
                  <c:v>42236</c:v>
                </c:pt>
                <c:pt idx="5971">
                  <c:v>42237</c:v>
                </c:pt>
                <c:pt idx="5972">
                  <c:v>42240</c:v>
                </c:pt>
                <c:pt idx="5973">
                  <c:v>42241</c:v>
                </c:pt>
                <c:pt idx="5974">
                  <c:v>42242</c:v>
                </c:pt>
                <c:pt idx="5975">
                  <c:v>42243</c:v>
                </c:pt>
                <c:pt idx="5976">
                  <c:v>42244</c:v>
                </c:pt>
                <c:pt idx="5977">
                  <c:v>42248</c:v>
                </c:pt>
                <c:pt idx="5978">
                  <c:v>42249</c:v>
                </c:pt>
                <c:pt idx="5979">
                  <c:v>42250</c:v>
                </c:pt>
                <c:pt idx="5980">
                  <c:v>42251</c:v>
                </c:pt>
                <c:pt idx="5981">
                  <c:v>42254</c:v>
                </c:pt>
                <c:pt idx="5982">
                  <c:v>42255</c:v>
                </c:pt>
                <c:pt idx="5983">
                  <c:v>42256</c:v>
                </c:pt>
                <c:pt idx="5984">
                  <c:v>42257</c:v>
                </c:pt>
                <c:pt idx="5985">
                  <c:v>42258</c:v>
                </c:pt>
                <c:pt idx="5986">
                  <c:v>42261</c:v>
                </c:pt>
                <c:pt idx="5987">
                  <c:v>42262</c:v>
                </c:pt>
                <c:pt idx="5988">
                  <c:v>42263</c:v>
                </c:pt>
                <c:pt idx="5989">
                  <c:v>42264</c:v>
                </c:pt>
                <c:pt idx="5990">
                  <c:v>42265</c:v>
                </c:pt>
                <c:pt idx="5991">
                  <c:v>42268</c:v>
                </c:pt>
                <c:pt idx="5992">
                  <c:v>42269</c:v>
                </c:pt>
                <c:pt idx="5993">
                  <c:v>42270</c:v>
                </c:pt>
                <c:pt idx="5994">
                  <c:v>42271</c:v>
                </c:pt>
                <c:pt idx="5995">
                  <c:v>42272</c:v>
                </c:pt>
                <c:pt idx="5996">
                  <c:v>42275</c:v>
                </c:pt>
                <c:pt idx="5997">
                  <c:v>42276</c:v>
                </c:pt>
                <c:pt idx="5998">
                  <c:v>42277</c:v>
                </c:pt>
                <c:pt idx="5999">
                  <c:v>42278</c:v>
                </c:pt>
                <c:pt idx="6000">
                  <c:v>42279</c:v>
                </c:pt>
                <c:pt idx="6001">
                  <c:v>42282</c:v>
                </c:pt>
                <c:pt idx="6002">
                  <c:v>42283</c:v>
                </c:pt>
                <c:pt idx="6003">
                  <c:v>42284</c:v>
                </c:pt>
                <c:pt idx="6004">
                  <c:v>42285</c:v>
                </c:pt>
                <c:pt idx="6005">
                  <c:v>42286</c:v>
                </c:pt>
                <c:pt idx="6006">
                  <c:v>42289</c:v>
                </c:pt>
                <c:pt idx="6007">
                  <c:v>42290</c:v>
                </c:pt>
                <c:pt idx="6008">
                  <c:v>42291</c:v>
                </c:pt>
                <c:pt idx="6009">
                  <c:v>42292</c:v>
                </c:pt>
                <c:pt idx="6010">
                  <c:v>42293</c:v>
                </c:pt>
                <c:pt idx="6011">
                  <c:v>42296</c:v>
                </c:pt>
                <c:pt idx="6012">
                  <c:v>42297</c:v>
                </c:pt>
                <c:pt idx="6013">
                  <c:v>42298</c:v>
                </c:pt>
                <c:pt idx="6014">
                  <c:v>42299</c:v>
                </c:pt>
                <c:pt idx="6015">
                  <c:v>42300</c:v>
                </c:pt>
                <c:pt idx="6016">
                  <c:v>42303</c:v>
                </c:pt>
                <c:pt idx="6017">
                  <c:v>42304</c:v>
                </c:pt>
                <c:pt idx="6018">
                  <c:v>42305</c:v>
                </c:pt>
                <c:pt idx="6019">
                  <c:v>42306</c:v>
                </c:pt>
                <c:pt idx="6020">
                  <c:v>42307</c:v>
                </c:pt>
                <c:pt idx="6021">
                  <c:v>42310</c:v>
                </c:pt>
                <c:pt idx="6022">
                  <c:v>42311</c:v>
                </c:pt>
                <c:pt idx="6023">
                  <c:v>42312</c:v>
                </c:pt>
                <c:pt idx="6024">
                  <c:v>42313</c:v>
                </c:pt>
                <c:pt idx="6025">
                  <c:v>42314</c:v>
                </c:pt>
                <c:pt idx="6026">
                  <c:v>42317</c:v>
                </c:pt>
                <c:pt idx="6027">
                  <c:v>42318</c:v>
                </c:pt>
                <c:pt idx="6028">
                  <c:v>42319</c:v>
                </c:pt>
                <c:pt idx="6029">
                  <c:v>42320</c:v>
                </c:pt>
                <c:pt idx="6030">
                  <c:v>42321</c:v>
                </c:pt>
                <c:pt idx="6031">
                  <c:v>42324</c:v>
                </c:pt>
                <c:pt idx="6032">
                  <c:v>42325</c:v>
                </c:pt>
                <c:pt idx="6033">
                  <c:v>42326</c:v>
                </c:pt>
                <c:pt idx="6034">
                  <c:v>42327</c:v>
                </c:pt>
                <c:pt idx="6035">
                  <c:v>42328</c:v>
                </c:pt>
                <c:pt idx="6036">
                  <c:v>42331</c:v>
                </c:pt>
                <c:pt idx="6037">
                  <c:v>42332</c:v>
                </c:pt>
                <c:pt idx="6038">
                  <c:v>42333</c:v>
                </c:pt>
                <c:pt idx="6039">
                  <c:v>42334</c:v>
                </c:pt>
                <c:pt idx="6040">
                  <c:v>42335</c:v>
                </c:pt>
                <c:pt idx="6041">
                  <c:v>42338</c:v>
                </c:pt>
                <c:pt idx="6042">
                  <c:v>42339</c:v>
                </c:pt>
                <c:pt idx="6043">
                  <c:v>42340</c:v>
                </c:pt>
                <c:pt idx="6044">
                  <c:v>42341</c:v>
                </c:pt>
                <c:pt idx="6045">
                  <c:v>42342</c:v>
                </c:pt>
                <c:pt idx="6046">
                  <c:v>42345</c:v>
                </c:pt>
                <c:pt idx="6047">
                  <c:v>42346</c:v>
                </c:pt>
                <c:pt idx="6048">
                  <c:v>42347</c:v>
                </c:pt>
                <c:pt idx="6049">
                  <c:v>42348</c:v>
                </c:pt>
                <c:pt idx="6050">
                  <c:v>42349</c:v>
                </c:pt>
                <c:pt idx="6051">
                  <c:v>42352</c:v>
                </c:pt>
                <c:pt idx="6052">
                  <c:v>42353</c:v>
                </c:pt>
                <c:pt idx="6053">
                  <c:v>42354</c:v>
                </c:pt>
                <c:pt idx="6054">
                  <c:v>42355</c:v>
                </c:pt>
                <c:pt idx="6055">
                  <c:v>42356</c:v>
                </c:pt>
                <c:pt idx="6056">
                  <c:v>42359</c:v>
                </c:pt>
                <c:pt idx="6057">
                  <c:v>42360</c:v>
                </c:pt>
                <c:pt idx="6058">
                  <c:v>42361</c:v>
                </c:pt>
                <c:pt idx="6059">
                  <c:v>42362</c:v>
                </c:pt>
                <c:pt idx="6060">
                  <c:v>42367</c:v>
                </c:pt>
                <c:pt idx="6061">
                  <c:v>42368</c:v>
                </c:pt>
                <c:pt idx="6062">
                  <c:v>42369</c:v>
                </c:pt>
                <c:pt idx="6063">
                  <c:v>42373</c:v>
                </c:pt>
                <c:pt idx="6064">
                  <c:v>42374</c:v>
                </c:pt>
                <c:pt idx="6065">
                  <c:v>42375</c:v>
                </c:pt>
                <c:pt idx="6066">
                  <c:v>42376</c:v>
                </c:pt>
                <c:pt idx="6067">
                  <c:v>42377</c:v>
                </c:pt>
                <c:pt idx="6068">
                  <c:v>42380</c:v>
                </c:pt>
                <c:pt idx="6069">
                  <c:v>42381</c:v>
                </c:pt>
                <c:pt idx="6070">
                  <c:v>42382</c:v>
                </c:pt>
                <c:pt idx="6071">
                  <c:v>42383</c:v>
                </c:pt>
                <c:pt idx="6072">
                  <c:v>42384</c:v>
                </c:pt>
                <c:pt idx="6073">
                  <c:v>42387</c:v>
                </c:pt>
                <c:pt idx="6074">
                  <c:v>42388</c:v>
                </c:pt>
                <c:pt idx="6075">
                  <c:v>42389</c:v>
                </c:pt>
                <c:pt idx="6076">
                  <c:v>42390</c:v>
                </c:pt>
                <c:pt idx="6077">
                  <c:v>42391</c:v>
                </c:pt>
                <c:pt idx="6078">
                  <c:v>42394</c:v>
                </c:pt>
                <c:pt idx="6079">
                  <c:v>42395</c:v>
                </c:pt>
                <c:pt idx="6080">
                  <c:v>42396</c:v>
                </c:pt>
                <c:pt idx="6081">
                  <c:v>42397</c:v>
                </c:pt>
                <c:pt idx="6082">
                  <c:v>42398</c:v>
                </c:pt>
                <c:pt idx="6083">
                  <c:v>42401</c:v>
                </c:pt>
                <c:pt idx="6084">
                  <c:v>42402</c:v>
                </c:pt>
                <c:pt idx="6085">
                  <c:v>42403</c:v>
                </c:pt>
                <c:pt idx="6086">
                  <c:v>42404</c:v>
                </c:pt>
                <c:pt idx="6087">
                  <c:v>42405</c:v>
                </c:pt>
                <c:pt idx="6088">
                  <c:v>42408</c:v>
                </c:pt>
                <c:pt idx="6089">
                  <c:v>42409</c:v>
                </c:pt>
                <c:pt idx="6090">
                  <c:v>42410</c:v>
                </c:pt>
                <c:pt idx="6091">
                  <c:v>42411</c:v>
                </c:pt>
                <c:pt idx="6092">
                  <c:v>42412</c:v>
                </c:pt>
                <c:pt idx="6093">
                  <c:v>42415</c:v>
                </c:pt>
                <c:pt idx="6094">
                  <c:v>42416</c:v>
                </c:pt>
                <c:pt idx="6095">
                  <c:v>42417</c:v>
                </c:pt>
                <c:pt idx="6096">
                  <c:v>42418</c:v>
                </c:pt>
                <c:pt idx="6097">
                  <c:v>42419</c:v>
                </c:pt>
                <c:pt idx="6098">
                  <c:v>42422</c:v>
                </c:pt>
                <c:pt idx="6099">
                  <c:v>42423</c:v>
                </c:pt>
                <c:pt idx="6100">
                  <c:v>42424</c:v>
                </c:pt>
                <c:pt idx="6101">
                  <c:v>42425</c:v>
                </c:pt>
                <c:pt idx="6102">
                  <c:v>42426</c:v>
                </c:pt>
                <c:pt idx="6103">
                  <c:v>42429</c:v>
                </c:pt>
                <c:pt idx="6104">
                  <c:v>42430</c:v>
                </c:pt>
                <c:pt idx="6105">
                  <c:v>42431</c:v>
                </c:pt>
                <c:pt idx="6106">
                  <c:v>42432</c:v>
                </c:pt>
                <c:pt idx="6107">
                  <c:v>42433</c:v>
                </c:pt>
                <c:pt idx="6108">
                  <c:v>42436</c:v>
                </c:pt>
                <c:pt idx="6109">
                  <c:v>42437</c:v>
                </c:pt>
                <c:pt idx="6110">
                  <c:v>42438</c:v>
                </c:pt>
                <c:pt idx="6111">
                  <c:v>42439</c:v>
                </c:pt>
                <c:pt idx="6112">
                  <c:v>42440</c:v>
                </c:pt>
                <c:pt idx="6113">
                  <c:v>42443</c:v>
                </c:pt>
                <c:pt idx="6114">
                  <c:v>42444</c:v>
                </c:pt>
                <c:pt idx="6115">
                  <c:v>42445</c:v>
                </c:pt>
                <c:pt idx="6116">
                  <c:v>42446</c:v>
                </c:pt>
                <c:pt idx="6117">
                  <c:v>42447</c:v>
                </c:pt>
                <c:pt idx="6118">
                  <c:v>42450</c:v>
                </c:pt>
                <c:pt idx="6119">
                  <c:v>42451</c:v>
                </c:pt>
                <c:pt idx="6120">
                  <c:v>42452</c:v>
                </c:pt>
                <c:pt idx="6121">
                  <c:v>42453</c:v>
                </c:pt>
                <c:pt idx="6122">
                  <c:v>42458</c:v>
                </c:pt>
                <c:pt idx="6123">
                  <c:v>42459</c:v>
                </c:pt>
                <c:pt idx="6124">
                  <c:v>42460</c:v>
                </c:pt>
                <c:pt idx="6125">
                  <c:v>42461</c:v>
                </c:pt>
                <c:pt idx="6126">
                  <c:v>42464</c:v>
                </c:pt>
                <c:pt idx="6127">
                  <c:v>42465</c:v>
                </c:pt>
                <c:pt idx="6128">
                  <c:v>42466</c:v>
                </c:pt>
                <c:pt idx="6129">
                  <c:v>42467</c:v>
                </c:pt>
                <c:pt idx="6130">
                  <c:v>42468</c:v>
                </c:pt>
                <c:pt idx="6131">
                  <c:v>42471</c:v>
                </c:pt>
                <c:pt idx="6132">
                  <c:v>42472</c:v>
                </c:pt>
                <c:pt idx="6133">
                  <c:v>42473</c:v>
                </c:pt>
                <c:pt idx="6134">
                  <c:v>42474</c:v>
                </c:pt>
                <c:pt idx="6135">
                  <c:v>42475</c:v>
                </c:pt>
                <c:pt idx="6136">
                  <c:v>42478</c:v>
                </c:pt>
                <c:pt idx="6137">
                  <c:v>42479</c:v>
                </c:pt>
                <c:pt idx="6138">
                  <c:v>42480</c:v>
                </c:pt>
                <c:pt idx="6139">
                  <c:v>42481</c:v>
                </c:pt>
                <c:pt idx="6140">
                  <c:v>42482</c:v>
                </c:pt>
                <c:pt idx="6141">
                  <c:v>42485</c:v>
                </c:pt>
                <c:pt idx="6142">
                  <c:v>42486</c:v>
                </c:pt>
                <c:pt idx="6143">
                  <c:v>42487</c:v>
                </c:pt>
                <c:pt idx="6144">
                  <c:v>42488</c:v>
                </c:pt>
                <c:pt idx="6145">
                  <c:v>42489</c:v>
                </c:pt>
                <c:pt idx="6146">
                  <c:v>42493</c:v>
                </c:pt>
                <c:pt idx="6147">
                  <c:v>42494</c:v>
                </c:pt>
                <c:pt idx="6148">
                  <c:v>42495</c:v>
                </c:pt>
                <c:pt idx="6149">
                  <c:v>42496</c:v>
                </c:pt>
                <c:pt idx="6150">
                  <c:v>42499</c:v>
                </c:pt>
                <c:pt idx="6151">
                  <c:v>42500</c:v>
                </c:pt>
                <c:pt idx="6152">
                  <c:v>42501</c:v>
                </c:pt>
                <c:pt idx="6153">
                  <c:v>42502</c:v>
                </c:pt>
                <c:pt idx="6154">
                  <c:v>42503</c:v>
                </c:pt>
                <c:pt idx="6155">
                  <c:v>42506</c:v>
                </c:pt>
                <c:pt idx="6156">
                  <c:v>42507</c:v>
                </c:pt>
                <c:pt idx="6157">
                  <c:v>42508</c:v>
                </c:pt>
                <c:pt idx="6158">
                  <c:v>42509</c:v>
                </c:pt>
                <c:pt idx="6159">
                  <c:v>42510</c:v>
                </c:pt>
                <c:pt idx="6160">
                  <c:v>42513</c:v>
                </c:pt>
                <c:pt idx="6161">
                  <c:v>42514</c:v>
                </c:pt>
                <c:pt idx="6162">
                  <c:v>42515</c:v>
                </c:pt>
                <c:pt idx="6163">
                  <c:v>42516</c:v>
                </c:pt>
                <c:pt idx="6164">
                  <c:v>42517</c:v>
                </c:pt>
                <c:pt idx="6165">
                  <c:v>42521</c:v>
                </c:pt>
                <c:pt idx="6166">
                  <c:v>42522</c:v>
                </c:pt>
                <c:pt idx="6167">
                  <c:v>42523</c:v>
                </c:pt>
                <c:pt idx="6168">
                  <c:v>42524</c:v>
                </c:pt>
                <c:pt idx="6169">
                  <c:v>42527</c:v>
                </c:pt>
                <c:pt idx="6170">
                  <c:v>42528</c:v>
                </c:pt>
                <c:pt idx="6171">
                  <c:v>42529</c:v>
                </c:pt>
                <c:pt idx="6172">
                  <c:v>42530</c:v>
                </c:pt>
                <c:pt idx="6173">
                  <c:v>42531</c:v>
                </c:pt>
                <c:pt idx="6174">
                  <c:v>42534</c:v>
                </c:pt>
                <c:pt idx="6175">
                  <c:v>42535</c:v>
                </c:pt>
                <c:pt idx="6176">
                  <c:v>42536</c:v>
                </c:pt>
                <c:pt idx="6177">
                  <c:v>42537</c:v>
                </c:pt>
                <c:pt idx="6178">
                  <c:v>42538</c:v>
                </c:pt>
                <c:pt idx="6179">
                  <c:v>42541</c:v>
                </c:pt>
                <c:pt idx="6180">
                  <c:v>42542</c:v>
                </c:pt>
                <c:pt idx="6181">
                  <c:v>42543</c:v>
                </c:pt>
                <c:pt idx="6182">
                  <c:v>42544</c:v>
                </c:pt>
                <c:pt idx="6183">
                  <c:v>42545</c:v>
                </c:pt>
                <c:pt idx="6184">
                  <c:v>42548</c:v>
                </c:pt>
                <c:pt idx="6185">
                  <c:v>42549</c:v>
                </c:pt>
                <c:pt idx="6186">
                  <c:v>42550</c:v>
                </c:pt>
                <c:pt idx="6187">
                  <c:v>42551</c:v>
                </c:pt>
                <c:pt idx="6188">
                  <c:v>42552</c:v>
                </c:pt>
                <c:pt idx="6189">
                  <c:v>42555</c:v>
                </c:pt>
                <c:pt idx="6190">
                  <c:v>42556</c:v>
                </c:pt>
                <c:pt idx="6191">
                  <c:v>42557</c:v>
                </c:pt>
                <c:pt idx="6192">
                  <c:v>42558</c:v>
                </c:pt>
                <c:pt idx="6193">
                  <c:v>42559</c:v>
                </c:pt>
                <c:pt idx="6194">
                  <c:v>42562</c:v>
                </c:pt>
                <c:pt idx="6195">
                  <c:v>42563</c:v>
                </c:pt>
                <c:pt idx="6196">
                  <c:v>42564</c:v>
                </c:pt>
                <c:pt idx="6197">
                  <c:v>42565</c:v>
                </c:pt>
                <c:pt idx="6198">
                  <c:v>42566</c:v>
                </c:pt>
                <c:pt idx="6199">
                  <c:v>42569</c:v>
                </c:pt>
                <c:pt idx="6200">
                  <c:v>42570</c:v>
                </c:pt>
                <c:pt idx="6201">
                  <c:v>42571</c:v>
                </c:pt>
                <c:pt idx="6202">
                  <c:v>42572</c:v>
                </c:pt>
                <c:pt idx="6203">
                  <c:v>42573</c:v>
                </c:pt>
                <c:pt idx="6204">
                  <c:v>42576</c:v>
                </c:pt>
                <c:pt idx="6205">
                  <c:v>42577</c:v>
                </c:pt>
                <c:pt idx="6206">
                  <c:v>42578</c:v>
                </c:pt>
                <c:pt idx="6207">
                  <c:v>42579</c:v>
                </c:pt>
                <c:pt idx="6208">
                  <c:v>42580</c:v>
                </c:pt>
                <c:pt idx="6209">
                  <c:v>42583</c:v>
                </c:pt>
                <c:pt idx="6210">
                  <c:v>42584</c:v>
                </c:pt>
                <c:pt idx="6211">
                  <c:v>42585</c:v>
                </c:pt>
                <c:pt idx="6212">
                  <c:v>42586</c:v>
                </c:pt>
                <c:pt idx="6213">
                  <c:v>42587</c:v>
                </c:pt>
                <c:pt idx="6214">
                  <c:v>42590</c:v>
                </c:pt>
                <c:pt idx="6215">
                  <c:v>42591</c:v>
                </c:pt>
                <c:pt idx="6216">
                  <c:v>42592</c:v>
                </c:pt>
                <c:pt idx="6217">
                  <c:v>42593</c:v>
                </c:pt>
                <c:pt idx="6218">
                  <c:v>42594</c:v>
                </c:pt>
                <c:pt idx="6219">
                  <c:v>42597</c:v>
                </c:pt>
                <c:pt idx="6220">
                  <c:v>42598</c:v>
                </c:pt>
                <c:pt idx="6221">
                  <c:v>42599</c:v>
                </c:pt>
                <c:pt idx="6222">
                  <c:v>42600</c:v>
                </c:pt>
                <c:pt idx="6223">
                  <c:v>42601</c:v>
                </c:pt>
                <c:pt idx="6224">
                  <c:v>42604</c:v>
                </c:pt>
                <c:pt idx="6225">
                  <c:v>42605</c:v>
                </c:pt>
                <c:pt idx="6226">
                  <c:v>42606</c:v>
                </c:pt>
                <c:pt idx="6227">
                  <c:v>42607</c:v>
                </c:pt>
                <c:pt idx="6228">
                  <c:v>42608</c:v>
                </c:pt>
                <c:pt idx="6229">
                  <c:v>42612</c:v>
                </c:pt>
                <c:pt idx="6230">
                  <c:v>42613</c:v>
                </c:pt>
                <c:pt idx="6231">
                  <c:v>42614</c:v>
                </c:pt>
                <c:pt idx="6232">
                  <c:v>42615</c:v>
                </c:pt>
                <c:pt idx="6233">
                  <c:v>42618</c:v>
                </c:pt>
                <c:pt idx="6234">
                  <c:v>42619</c:v>
                </c:pt>
                <c:pt idx="6235">
                  <c:v>42620</c:v>
                </c:pt>
                <c:pt idx="6236">
                  <c:v>42621</c:v>
                </c:pt>
                <c:pt idx="6237">
                  <c:v>42622</c:v>
                </c:pt>
                <c:pt idx="6238">
                  <c:v>42625</c:v>
                </c:pt>
                <c:pt idx="6239">
                  <c:v>42626</c:v>
                </c:pt>
                <c:pt idx="6240">
                  <c:v>42627</c:v>
                </c:pt>
                <c:pt idx="6241">
                  <c:v>42628</c:v>
                </c:pt>
                <c:pt idx="6242">
                  <c:v>42629</c:v>
                </c:pt>
                <c:pt idx="6243">
                  <c:v>42632</c:v>
                </c:pt>
                <c:pt idx="6244">
                  <c:v>42633</c:v>
                </c:pt>
                <c:pt idx="6245">
                  <c:v>42634</c:v>
                </c:pt>
                <c:pt idx="6246">
                  <c:v>42635</c:v>
                </c:pt>
                <c:pt idx="6247">
                  <c:v>42636</c:v>
                </c:pt>
                <c:pt idx="6248">
                  <c:v>42639</c:v>
                </c:pt>
                <c:pt idx="6249">
                  <c:v>42640</c:v>
                </c:pt>
                <c:pt idx="6250">
                  <c:v>42641</c:v>
                </c:pt>
                <c:pt idx="6251">
                  <c:v>42642</c:v>
                </c:pt>
                <c:pt idx="6252">
                  <c:v>42643</c:v>
                </c:pt>
                <c:pt idx="6253">
                  <c:v>42646</c:v>
                </c:pt>
                <c:pt idx="6254">
                  <c:v>42647</c:v>
                </c:pt>
                <c:pt idx="6255">
                  <c:v>42648</c:v>
                </c:pt>
                <c:pt idx="6256">
                  <c:v>42649</c:v>
                </c:pt>
                <c:pt idx="6257">
                  <c:v>42650</c:v>
                </c:pt>
                <c:pt idx="6258">
                  <c:v>42653</c:v>
                </c:pt>
                <c:pt idx="6259">
                  <c:v>42654</c:v>
                </c:pt>
                <c:pt idx="6260">
                  <c:v>42655</c:v>
                </c:pt>
                <c:pt idx="6261">
                  <c:v>42656</c:v>
                </c:pt>
                <c:pt idx="6262">
                  <c:v>42657</c:v>
                </c:pt>
                <c:pt idx="6263">
                  <c:v>42660</c:v>
                </c:pt>
                <c:pt idx="6264">
                  <c:v>42661</c:v>
                </c:pt>
                <c:pt idx="6265">
                  <c:v>42662</c:v>
                </c:pt>
                <c:pt idx="6266">
                  <c:v>42663</c:v>
                </c:pt>
                <c:pt idx="6267">
                  <c:v>42664</c:v>
                </c:pt>
                <c:pt idx="6268">
                  <c:v>42667</c:v>
                </c:pt>
                <c:pt idx="6269">
                  <c:v>42668</c:v>
                </c:pt>
                <c:pt idx="6270">
                  <c:v>42669</c:v>
                </c:pt>
                <c:pt idx="6271">
                  <c:v>42670</c:v>
                </c:pt>
                <c:pt idx="6272">
                  <c:v>42671</c:v>
                </c:pt>
                <c:pt idx="6273">
                  <c:v>42674</c:v>
                </c:pt>
                <c:pt idx="6274">
                  <c:v>42675</c:v>
                </c:pt>
                <c:pt idx="6275">
                  <c:v>42676</c:v>
                </c:pt>
                <c:pt idx="6276">
                  <c:v>42677</c:v>
                </c:pt>
                <c:pt idx="6277">
                  <c:v>42678</c:v>
                </c:pt>
                <c:pt idx="6278">
                  <c:v>42681</c:v>
                </c:pt>
                <c:pt idx="6279">
                  <c:v>42682</c:v>
                </c:pt>
                <c:pt idx="6280">
                  <c:v>42683</c:v>
                </c:pt>
                <c:pt idx="6281">
                  <c:v>42684</c:v>
                </c:pt>
                <c:pt idx="6282">
                  <c:v>42685</c:v>
                </c:pt>
                <c:pt idx="6283">
                  <c:v>42688</c:v>
                </c:pt>
                <c:pt idx="6284">
                  <c:v>42689</c:v>
                </c:pt>
                <c:pt idx="6285">
                  <c:v>42690</c:v>
                </c:pt>
                <c:pt idx="6286">
                  <c:v>42691</c:v>
                </c:pt>
                <c:pt idx="6287">
                  <c:v>42692</c:v>
                </c:pt>
                <c:pt idx="6288">
                  <c:v>42695</c:v>
                </c:pt>
                <c:pt idx="6289">
                  <c:v>42696</c:v>
                </c:pt>
                <c:pt idx="6290">
                  <c:v>42697</c:v>
                </c:pt>
                <c:pt idx="6291">
                  <c:v>42698</c:v>
                </c:pt>
                <c:pt idx="6292">
                  <c:v>42699</c:v>
                </c:pt>
                <c:pt idx="6293">
                  <c:v>42702</c:v>
                </c:pt>
                <c:pt idx="6294">
                  <c:v>42703</c:v>
                </c:pt>
                <c:pt idx="6295">
                  <c:v>42704</c:v>
                </c:pt>
                <c:pt idx="6296">
                  <c:v>42705</c:v>
                </c:pt>
                <c:pt idx="6297">
                  <c:v>42706</c:v>
                </c:pt>
                <c:pt idx="6298">
                  <c:v>42709</c:v>
                </c:pt>
                <c:pt idx="6299">
                  <c:v>42710</c:v>
                </c:pt>
                <c:pt idx="6300">
                  <c:v>42711</c:v>
                </c:pt>
                <c:pt idx="6301">
                  <c:v>42712</c:v>
                </c:pt>
                <c:pt idx="6302">
                  <c:v>42713</c:v>
                </c:pt>
                <c:pt idx="6303">
                  <c:v>42716</c:v>
                </c:pt>
                <c:pt idx="6304">
                  <c:v>42717</c:v>
                </c:pt>
                <c:pt idx="6305">
                  <c:v>42718</c:v>
                </c:pt>
                <c:pt idx="6306">
                  <c:v>42719</c:v>
                </c:pt>
                <c:pt idx="6307">
                  <c:v>42720</c:v>
                </c:pt>
                <c:pt idx="6308">
                  <c:v>42723</c:v>
                </c:pt>
                <c:pt idx="6309">
                  <c:v>42724</c:v>
                </c:pt>
                <c:pt idx="6310">
                  <c:v>42725</c:v>
                </c:pt>
                <c:pt idx="6311">
                  <c:v>42726</c:v>
                </c:pt>
                <c:pt idx="6312">
                  <c:v>42727</c:v>
                </c:pt>
                <c:pt idx="6313">
                  <c:v>42732</c:v>
                </c:pt>
                <c:pt idx="6314">
                  <c:v>42733</c:v>
                </c:pt>
                <c:pt idx="6315">
                  <c:v>42734</c:v>
                </c:pt>
                <c:pt idx="6316">
                  <c:v>42738</c:v>
                </c:pt>
                <c:pt idx="6317">
                  <c:v>42739</c:v>
                </c:pt>
                <c:pt idx="6318">
                  <c:v>42740</c:v>
                </c:pt>
                <c:pt idx="6319">
                  <c:v>42741</c:v>
                </c:pt>
                <c:pt idx="6320">
                  <c:v>42744</c:v>
                </c:pt>
                <c:pt idx="6321">
                  <c:v>42745</c:v>
                </c:pt>
                <c:pt idx="6322">
                  <c:v>42746</c:v>
                </c:pt>
                <c:pt idx="6323">
                  <c:v>42747</c:v>
                </c:pt>
                <c:pt idx="6324">
                  <c:v>42748</c:v>
                </c:pt>
                <c:pt idx="6325">
                  <c:v>42751</c:v>
                </c:pt>
                <c:pt idx="6326">
                  <c:v>42752</c:v>
                </c:pt>
                <c:pt idx="6327">
                  <c:v>42753</c:v>
                </c:pt>
                <c:pt idx="6328">
                  <c:v>42754</c:v>
                </c:pt>
                <c:pt idx="6329">
                  <c:v>42755</c:v>
                </c:pt>
                <c:pt idx="6330">
                  <c:v>42758</c:v>
                </c:pt>
                <c:pt idx="6331">
                  <c:v>42759</c:v>
                </c:pt>
                <c:pt idx="6332">
                  <c:v>42760</c:v>
                </c:pt>
                <c:pt idx="6333">
                  <c:v>42761</c:v>
                </c:pt>
                <c:pt idx="6334">
                  <c:v>42762</c:v>
                </c:pt>
                <c:pt idx="6335">
                  <c:v>42765</c:v>
                </c:pt>
                <c:pt idx="6336">
                  <c:v>42766</c:v>
                </c:pt>
                <c:pt idx="6337">
                  <c:v>42767</c:v>
                </c:pt>
                <c:pt idx="6338">
                  <c:v>42768</c:v>
                </c:pt>
                <c:pt idx="6339">
                  <c:v>42769</c:v>
                </c:pt>
                <c:pt idx="6340">
                  <c:v>42772</c:v>
                </c:pt>
                <c:pt idx="6341">
                  <c:v>42773</c:v>
                </c:pt>
                <c:pt idx="6342">
                  <c:v>42774</c:v>
                </c:pt>
                <c:pt idx="6343">
                  <c:v>42775</c:v>
                </c:pt>
                <c:pt idx="6344">
                  <c:v>42776</c:v>
                </c:pt>
                <c:pt idx="6345">
                  <c:v>42779</c:v>
                </c:pt>
                <c:pt idx="6346">
                  <c:v>42780</c:v>
                </c:pt>
                <c:pt idx="6347">
                  <c:v>42781</c:v>
                </c:pt>
                <c:pt idx="6348">
                  <c:v>42782</c:v>
                </c:pt>
                <c:pt idx="6349">
                  <c:v>42783</c:v>
                </c:pt>
                <c:pt idx="6350">
                  <c:v>42786</c:v>
                </c:pt>
                <c:pt idx="6351">
                  <c:v>42787</c:v>
                </c:pt>
                <c:pt idx="6352">
                  <c:v>42788</c:v>
                </c:pt>
                <c:pt idx="6353">
                  <c:v>42789</c:v>
                </c:pt>
                <c:pt idx="6354">
                  <c:v>42790</c:v>
                </c:pt>
                <c:pt idx="6355">
                  <c:v>42793</c:v>
                </c:pt>
                <c:pt idx="6356">
                  <c:v>42794</c:v>
                </c:pt>
                <c:pt idx="6357">
                  <c:v>42795</c:v>
                </c:pt>
                <c:pt idx="6358">
                  <c:v>42796</c:v>
                </c:pt>
                <c:pt idx="6359">
                  <c:v>42797</c:v>
                </c:pt>
                <c:pt idx="6360">
                  <c:v>42800</c:v>
                </c:pt>
                <c:pt idx="6361">
                  <c:v>42801</c:v>
                </c:pt>
                <c:pt idx="6362">
                  <c:v>42802</c:v>
                </c:pt>
                <c:pt idx="6363">
                  <c:v>42803</c:v>
                </c:pt>
                <c:pt idx="6364">
                  <c:v>42804</c:v>
                </c:pt>
                <c:pt idx="6365">
                  <c:v>42807</c:v>
                </c:pt>
                <c:pt idx="6366">
                  <c:v>42808</c:v>
                </c:pt>
                <c:pt idx="6367">
                  <c:v>42809</c:v>
                </c:pt>
                <c:pt idx="6368">
                  <c:v>42810</c:v>
                </c:pt>
                <c:pt idx="6369">
                  <c:v>42811</c:v>
                </c:pt>
                <c:pt idx="6370">
                  <c:v>42814</c:v>
                </c:pt>
                <c:pt idx="6371">
                  <c:v>42815</c:v>
                </c:pt>
                <c:pt idx="6372">
                  <c:v>42816</c:v>
                </c:pt>
                <c:pt idx="6373">
                  <c:v>42817</c:v>
                </c:pt>
                <c:pt idx="6374">
                  <c:v>42818</c:v>
                </c:pt>
                <c:pt idx="6375">
                  <c:v>42821</c:v>
                </c:pt>
                <c:pt idx="6376">
                  <c:v>42822</c:v>
                </c:pt>
                <c:pt idx="6377">
                  <c:v>42823</c:v>
                </c:pt>
                <c:pt idx="6378">
                  <c:v>42824</c:v>
                </c:pt>
                <c:pt idx="6379">
                  <c:v>42825</c:v>
                </c:pt>
                <c:pt idx="6380">
                  <c:v>42828</c:v>
                </c:pt>
                <c:pt idx="6381">
                  <c:v>42829</c:v>
                </c:pt>
                <c:pt idx="6382">
                  <c:v>42830</c:v>
                </c:pt>
                <c:pt idx="6383">
                  <c:v>42831</c:v>
                </c:pt>
                <c:pt idx="6384">
                  <c:v>42832</c:v>
                </c:pt>
                <c:pt idx="6385">
                  <c:v>42835</c:v>
                </c:pt>
                <c:pt idx="6386">
                  <c:v>42836</c:v>
                </c:pt>
                <c:pt idx="6387">
                  <c:v>42837</c:v>
                </c:pt>
                <c:pt idx="6388">
                  <c:v>42838</c:v>
                </c:pt>
                <c:pt idx="6389">
                  <c:v>42843</c:v>
                </c:pt>
                <c:pt idx="6390">
                  <c:v>42844</c:v>
                </c:pt>
                <c:pt idx="6391">
                  <c:v>42845</c:v>
                </c:pt>
                <c:pt idx="6392">
                  <c:v>42846</c:v>
                </c:pt>
                <c:pt idx="6393">
                  <c:v>42849</c:v>
                </c:pt>
                <c:pt idx="6394">
                  <c:v>42850</c:v>
                </c:pt>
                <c:pt idx="6395">
                  <c:v>42851</c:v>
                </c:pt>
                <c:pt idx="6396">
                  <c:v>42852</c:v>
                </c:pt>
                <c:pt idx="6397">
                  <c:v>42853</c:v>
                </c:pt>
                <c:pt idx="6398">
                  <c:v>42857</c:v>
                </c:pt>
                <c:pt idx="6399">
                  <c:v>42858</c:v>
                </c:pt>
                <c:pt idx="6400">
                  <c:v>42859</c:v>
                </c:pt>
                <c:pt idx="6401">
                  <c:v>42860</c:v>
                </c:pt>
                <c:pt idx="6402">
                  <c:v>42863</c:v>
                </c:pt>
                <c:pt idx="6403">
                  <c:v>42864</c:v>
                </c:pt>
                <c:pt idx="6404">
                  <c:v>42865</c:v>
                </c:pt>
                <c:pt idx="6405">
                  <c:v>42866</c:v>
                </c:pt>
                <c:pt idx="6406">
                  <c:v>42867</c:v>
                </c:pt>
                <c:pt idx="6407">
                  <c:v>42870</c:v>
                </c:pt>
                <c:pt idx="6408">
                  <c:v>42871</c:v>
                </c:pt>
                <c:pt idx="6409">
                  <c:v>42872</c:v>
                </c:pt>
                <c:pt idx="6410">
                  <c:v>42873</c:v>
                </c:pt>
                <c:pt idx="6411">
                  <c:v>42874</c:v>
                </c:pt>
                <c:pt idx="6412">
                  <c:v>42877</c:v>
                </c:pt>
                <c:pt idx="6413">
                  <c:v>42878</c:v>
                </c:pt>
                <c:pt idx="6414">
                  <c:v>42879</c:v>
                </c:pt>
                <c:pt idx="6415">
                  <c:v>42880</c:v>
                </c:pt>
                <c:pt idx="6416">
                  <c:v>42881</c:v>
                </c:pt>
                <c:pt idx="6417">
                  <c:v>42885</c:v>
                </c:pt>
                <c:pt idx="6418">
                  <c:v>42886</c:v>
                </c:pt>
                <c:pt idx="6419">
                  <c:v>42887</c:v>
                </c:pt>
                <c:pt idx="6420">
                  <c:v>42888</c:v>
                </c:pt>
                <c:pt idx="6421">
                  <c:v>42891</c:v>
                </c:pt>
                <c:pt idx="6422">
                  <c:v>42892</c:v>
                </c:pt>
                <c:pt idx="6423">
                  <c:v>42893</c:v>
                </c:pt>
                <c:pt idx="6424">
                  <c:v>42894</c:v>
                </c:pt>
                <c:pt idx="6425">
                  <c:v>42895</c:v>
                </c:pt>
                <c:pt idx="6426">
                  <c:v>42898</c:v>
                </c:pt>
                <c:pt idx="6427">
                  <c:v>42899</c:v>
                </c:pt>
                <c:pt idx="6428">
                  <c:v>42900</c:v>
                </c:pt>
                <c:pt idx="6429">
                  <c:v>42901</c:v>
                </c:pt>
                <c:pt idx="6430">
                  <c:v>42902</c:v>
                </c:pt>
                <c:pt idx="6431">
                  <c:v>42905</c:v>
                </c:pt>
                <c:pt idx="6432">
                  <c:v>42906</c:v>
                </c:pt>
                <c:pt idx="6433">
                  <c:v>42907</c:v>
                </c:pt>
                <c:pt idx="6434">
                  <c:v>42908</c:v>
                </c:pt>
                <c:pt idx="6435">
                  <c:v>42909</c:v>
                </c:pt>
                <c:pt idx="6436">
                  <c:v>42912</c:v>
                </c:pt>
                <c:pt idx="6437">
                  <c:v>42913</c:v>
                </c:pt>
                <c:pt idx="6438">
                  <c:v>42914</c:v>
                </c:pt>
                <c:pt idx="6439">
                  <c:v>42915</c:v>
                </c:pt>
                <c:pt idx="6440">
                  <c:v>42916</c:v>
                </c:pt>
                <c:pt idx="6441">
                  <c:v>42919</c:v>
                </c:pt>
                <c:pt idx="6442">
                  <c:v>42920</c:v>
                </c:pt>
                <c:pt idx="6443">
                  <c:v>42921</c:v>
                </c:pt>
                <c:pt idx="6444">
                  <c:v>42922</c:v>
                </c:pt>
                <c:pt idx="6445">
                  <c:v>42923</c:v>
                </c:pt>
                <c:pt idx="6446">
                  <c:v>42926</c:v>
                </c:pt>
                <c:pt idx="6447">
                  <c:v>42927</c:v>
                </c:pt>
                <c:pt idx="6448">
                  <c:v>42928</c:v>
                </c:pt>
                <c:pt idx="6449">
                  <c:v>42929</c:v>
                </c:pt>
                <c:pt idx="6450">
                  <c:v>42930</c:v>
                </c:pt>
                <c:pt idx="6451">
                  <c:v>42933</c:v>
                </c:pt>
                <c:pt idx="6452">
                  <c:v>42934</c:v>
                </c:pt>
                <c:pt idx="6453">
                  <c:v>42935</c:v>
                </c:pt>
                <c:pt idx="6454">
                  <c:v>42936</c:v>
                </c:pt>
                <c:pt idx="6455">
                  <c:v>42937</c:v>
                </c:pt>
                <c:pt idx="6456">
                  <c:v>42940</c:v>
                </c:pt>
                <c:pt idx="6457">
                  <c:v>42941</c:v>
                </c:pt>
                <c:pt idx="6458">
                  <c:v>42942</c:v>
                </c:pt>
                <c:pt idx="6459">
                  <c:v>42943</c:v>
                </c:pt>
                <c:pt idx="6460">
                  <c:v>42944</c:v>
                </c:pt>
                <c:pt idx="6461">
                  <c:v>42947</c:v>
                </c:pt>
                <c:pt idx="6462">
                  <c:v>42948</c:v>
                </c:pt>
                <c:pt idx="6463">
                  <c:v>42949</c:v>
                </c:pt>
                <c:pt idx="6464">
                  <c:v>42950</c:v>
                </c:pt>
                <c:pt idx="6465">
                  <c:v>42951</c:v>
                </c:pt>
                <c:pt idx="6466">
                  <c:v>42954</c:v>
                </c:pt>
                <c:pt idx="6467">
                  <c:v>42955</c:v>
                </c:pt>
                <c:pt idx="6468">
                  <c:v>42956</c:v>
                </c:pt>
                <c:pt idx="6469">
                  <c:v>42957</c:v>
                </c:pt>
                <c:pt idx="6470">
                  <c:v>42958</c:v>
                </c:pt>
                <c:pt idx="6471">
                  <c:v>42961</c:v>
                </c:pt>
                <c:pt idx="6472">
                  <c:v>42962</c:v>
                </c:pt>
                <c:pt idx="6473">
                  <c:v>42963</c:v>
                </c:pt>
                <c:pt idx="6474">
                  <c:v>42964</c:v>
                </c:pt>
                <c:pt idx="6475">
                  <c:v>42965</c:v>
                </c:pt>
                <c:pt idx="6476">
                  <c:v>42968</c:v>
                </c:pt>
                <c:pt idx="6477">
                  <c:v>42969</c:v>
                </c:pt>
                <c:pt idx="6478">
                  <c:v>42970</c:v>
                </c:pt>
                <c:pt idx="6479">
                  <c:v>42971</c:v>
                </c:pt>
                <c:pt idx="6480">
                  <c:v>42972</c:v>
                </c:pt>
                <c:pt idx="6481">
                  <c:v>42976</c:v>
                </c:pt>
                <c:pt idx="6482">
                  <c:v>42977</c:v>
                </c:pt>
                <c:pt idx="6483">
                  <c:v>42978</c:v>
                </c:pt>
                <c:pt idx="6484">
                  <c:v>42979</c:v>
                </c:pt>
                <c:pt idx="6485">
                  <c:v>42982</c:v>
                </c:pt>
                <c:pt idx="6486">
                  <c:v>42983</c:v>
                </c:pt>
                <c:pt idx="6487">
                  <c:v>42984</c:v>
                </c:pt>
                <c:pt idx="6488">
                  <c:v>42985</c:v>
                </c:pt>
                <c:pt idx="6489">
                  <c:v>42986</c:v>
                </c:pt>
                <c:pt idx="6490">
                  <c:v>42989</c:v>
                </c:pt>
                <c:pt idx="6491">
                  <c:v>42990</c:v>
                </c:pt>
                <c:pt idx="6492">
                  <c:v>42991</c:v>
                </c:pt>
                <c:pt idx="6493">
                  <c:v>42992</c:v>
                </c:pt>
                <c:pt idx="6494">
                  <c:v>42993</c:v>
                </c:pt>
                <c:pt idx="6495">
                  <c:v>42996</c:v>
                </c:pt>
                <c:pt idx="6496">
                  <c:v>42997</c:v>
                </c:pt>
                <c:pt idx="6497">
                  <c:v>42998</c:v>
                </c:pt>
                <c:pt idx="6498">
                  <c:v>42999</c:v>
                </c:pt>
                <c:pt idx="6499">
                  <c:v>43000</c:v>
                </c:pt>
                <c:pt idx="6500">
                  <c:v>43003</c:v>
                </c:pt>
                <c:pt idx="6501">
                  <c:v>43004</c:v>
                </c:pt>
                <c:pt idx="6502">
                  <c:v>43005</c:v>
                </c:pt>
                <c:pt idx="6503">
                  <c:v>43006</c:v>
                </c:pt>
                <c:pt idx="6504">
                  <c:v>43007</c:v>
                </c:pt>
                <c:pt idx="6505">
                  <c:v>43010</c:v>
                </c:pt>
                <c:pt idx="6506">
                  <c:v>43011</c:v>
                </c:pt>
                <c:pt idx="6507">
                  <c:v>43012</c:v>
                </c:pt>
                <c:pt idx="6508">
                  <c:v>43013</c:v>
                </c:pt>
                <c:pt idx="6509">
                  <c:v>43014</c:v>
                </c:pt>
                <c:pt idx="6510">
                  <c:v>43017</c:v>
                </c:pt>
                <c:pt idx="6511">
                  <c:v>43018</c:v>
                </c:pt>
                <c:pt idx="6512">
                  <c:v>43019</c:v>
                </c:pt>
                <c:pt idx="6513">
                  <c:v>43020</c:v>
                </c:pt>
                <c:pt idx="6514">
                  <c:v>43021</c:v>
                </c:pt>
                <c:pt idx="6515">
                  <c:v>43024</c:v>
                </c:pt>
                <c:pt idx="6516">
                  <c:v>43025</c:v>
                </c:pt>
                <c:pt idx="6517">
                  <c:v>43026</c:v>
                </c:pt>
                <c:pt idx="6518">
                  <c:v>43027</c:v>
                </c:pt>
                <c:pt idx="6519">
                  <c:v>43028</c:v>
                </c:pt>
                <c:pt idx="6520">
                  <c:v>43031</c:v>
                </c:pt>
                <c:pt idx="6521">
                  <c:v>43032</c:v>
                </c:pt>
                <c:pt idx="6522">
                  <c:v>43033</c:v>
                </c:pt>
                <c:pt idx="6523">
                  <c:v>43034</c:v>
                </c:pt>
                <c:pt idx="6524">
                  <c:v>43035</c:v>
                </c:pt>
                <c:pt idx="6525">
                  <c:v>43038</c:v>
                </c:pt>
                <c:pt idx="6526">
                  <c:v>43039</c:v>
                </c:pt>
                <c:pt idx="6527">
                  <c:v>43040</c:v>
                </c:pt>
                <c:pt idx="6528">
                  <c:v>43041</c:v>
                </c:pt>
                <c:pt idx="6529">
                  <c:v>43042</c:v>
                </c:pt>
                <c:pt idx="6530">
                  <c:v>43045</c:v>
                </c:pt>
                <c:pt idx="6531">
                  <c:v>43046</c:v>
                </c:pt>
                <c:pt idx="6532">
                  <c:v>43047</c:v>
                </c:pt>
                <c:pt idx="6533">
                  <c:v>43048</c:v>
                </c:pt>
                <c:pt idx="6534">
                  <c:v>43049</c:v>
                </c:pt>
                <c:pt idx="6535">
                  <c:v>43052</c:v>
                </c:pt>
                <c:pt idx="6536">
                  <c:v>43053</c:v>
                </c:pt>
                <c:pt idx="6537">
                  <c:v>43054</c:v>
                </c:pt>
                <c:pt idx="6538">
                  <c:v>43055</c:v>
                </c:pt>
                <c:pt idx="6539">
                  <c:v>43056</c:v>
                </c:pt>
                <c:pt idx="6540">
                  <c:v>43059</c:v>
                </c:pt>
                <c:pt idx="6541">
                  <c:v>43060</c:v>
                </c:pt>
                <c:pt idx="6542">
                  <c:v>43061</c:v>
                </c:pt>
                <c:pt idx="6543">
                  <c:v>43062</c:v>
                </c:pt>
                <c:pt idx="6544">
                  <c:v>43063</c:v>
                </c:pt>
                <c:pt idx="6545">
                  <c:v>43066</c:v>
                </c:pt>
                <c:pt idx="6546">
                  <c:v>43067</c:v>
                </c:pt>
                <c:pt idx="6547">
                  <c:v>43068</c:v>
                </c:pt>
                <c:pt idx="6548">
                  <c:v>43069</c:v>
                </c:pt>
                <c:pt idx="6549">
                  <c:v>43070</c:v>
                </c:pt>
                <c:pt idx="6550">
                  <c:v>43073</c:v>
                </c:pt>
                <c:pt idx="6551">
                  <c:v>43074</c:v>
                </c:pt>
                <c:pt idx="6552">
                  <c:v>43075</c:v>
                </c:pt>
                <c:pt idx="6553">
                  <c:v>43076</c:v>
                </c:pt>
                <c:pt idx="6554">
                  <c:v>43077</c:v>
                </c:pt>
                <c:pt idx="6555">
                  <c:v>43080</c:v>
                </c:pt>
                <c:pt idx="6556">
                  <c:v>43081</c:v>
                </c:pt>
                <c:pt idx="6557">
                  <c:v>43082</c:v>
                </c:pt>
                <c:pt idx="6558">
                  <c:v>43083</c:v>
                </c:pt>
                <c:pt idx="6559">
                  <c:v>43084</c:v>
                </c:pt>
                <c:pt idx="6560">
                  <c:v>43087</c:v>
                </c:pt>
                <c:pt idx="6561">
                  <c:v>43088</c:v>
                </c:pt>
                <c:pt idx="6562">
                  <c:v>43089</c:v>
                </c:pt>
                <c:pt idx="6563">
                  <c:v>43090</c:v>
                </c:pt>
                <c:pt idx="6564">
                  <c:v>43091</c:v>
                </c:pt>
                <c:pt idx="6565">
                  <c:v>43096</c:v>
                </c:pt>
                <c:pt idx="6566">
                  <c:v>43097</c:v>
                </c:pt>
                <c:pt idx="6567">
                  <c:v>43098</c:v>
                </c:pt>
                <c:pt idx="6568">
                  <c:v>43102</c:v>
                </c:pt>
                <c:pt idx="6569">
                  <c:v>43103</c:v>
                </c:pt>
                <c:pt idx="6570">
                  <c:v>43104</c:v>
                </c:pt>
                <c:pt idx="6571">
                  <c:v>43105</c:v>
                </c:pt>
                <c:pt idx="6572">
                  <c:v>43108</c:v>
                </c:pt>
                <c:pt idx="6573">
                  <c:v>43109</c:v>
                </c:pt>
                <c:pt idx="6574">
                  <c:v>43110</c:v>
                </c:pt>
                <c:pt idx="6575">
                  <c:v>43111</c:v>
                </c:pt>
                <c:pt idx="6576">
                  <c:v>43112</c:v>
                </c:pt>
                <c:pt idx="6577">
                  <c:v>43115</c:v>
                </c:pt>
                <c:pt idx="6578">
                  <c:v>43116</c:v>
                </c:pt>
                <c:pt idx="6579">
                  <c:v>43117</c:v>
                </c:pt>
                <c:pt idx="6580">
                  <c:v>43118</c:v>
                </c:pt>
                <c:pt idx="6581">
                  <c:v>43119</c:v>
                </c:pt>
                <c:pt idx="6582">
                  <c:v>43122</c:v>
                </c:pt>
                <c:pt idx="6583">
                  <c:v>43123</c:v>
                </c:pt>
                <c:pt idx="6584">
                  <c:v>43124</c:v>
                </c:pt>
                <c:pt idx="6585">
                  <c:v>43125</c:v>
                </c:pt>
                <c:pt idx="6586">
                  <c:v>43126</c:v>
                </c:pt>
                <c:pt idx="6587">
                  <c:v>43129</c:v>
                </c:pt>
                <c:pt idx="6588">
                  <c:v>43130</c:v>
                </c:pt>
                <c:pt idx="6589">
                  <c:v>43131</c:v>
                </c:pt>
                <c:pt idx="6590">
                  <c:v>43132</c:v>
                </c:pt>
                <c:pt idx="6591">
                  <c:v>43133</c:v>
                </c:pt>
                <c:pt idx="6592">
                  <c:v>43136</c:v>
                </c:pt>
                <c:pt idx="6593">
                  <c:v>43137</c:v>
                </c:pt>
                <c:pt idx="6594">
                  <c:v>43138</c:v>
                </c:pt>
                <c:pt idx="6595">
                  <c:v>43139</c:v>
                </c:pt>
                <c:pt idx="6596">
                  <c:v>43140</c:v>
                </c:pt>
                <c:pt idx="6597">
                  <c:v>43143</c:v>
                </c:pt>
                <c:pt idx="6598">
                  <c:v>43144</c:v>
                </c:pt>
                <c:pt idx="6599">
                  <c:v>43145</c:v>
                </c:pt>
                <c:pt idx="6600">
                  <c:v>43146</c:v>
                </c:pt>
                <c:pt idx="6601">
                  <c:v>43147</c:v>
                </c:pt>
                <c:pt idx="6602">
                  <c:v>43150</c:v>
                </c:pt>
                <c:pt idx="6603">
                  <c:v>43151</c:v>
                </c:pt>
                <c:pt idx="6604">
                  <c:v>43152</c:v>
                </c:pt>
                <c:pt idx="6605">
                  <c:v>43153</c:v>
                </c:pt>
                <c:pt idx="6606">
                  <c:v>43154</c:v>
                </c:pt>
                <c:pt idx="6607">
                  <c:v>43157</c:v>
                </c:pt>
                <c:pt idx="6608">
                  <c:v>43158</c:v>
                </c:pt>
                <c:pt idx="6609">
                  <c:v>43159</c:v>
                </c:pt>
                <c:pt idx="6610">
                  <c:v>43160</c:v>
                </c:pt>
                <c:pt idx="6611">
                  <c:v>43161</c:v>
                </c:pt>
                <c:pt idx="6612">
                  <c:v>43164</c:v>
                </c:pt>
                <c:pt idx="6613">
                  <c:v>43165</c:v>
                </c:pt>
                <c:pt idx="6614">
                  <c:v>43166</c:v>
                </c:pt>
                <c:pt idx="6615">
                  <c:v>43167</c:v>
                </c:pt>
                <c:pt idx="6616">
                  <c:v>43168</c:v>
                </c:pt>
                <c:pt idx="6617">
                  <c:v>43171</c:v>
                </c:pt>
                <c:pt idx="6618">
                  <c:v>43172</c:v>
                </c:pt>
                <c:pt idx="6619">
                  <c:v>43173</c:v>
                </c:pt>
                <c:pt idx="6620">
                  <c:v>43174</c:v>
                </c:pt>
                <c:pt idx="6621">
                  <c:v>43175</c:v>
                </c:pt>
                <c:pt idx="6622">
                  <c:v>43178</c:v>
                </c:pt>
                <c:pt idx="6623">
                  <c:v>43179</c:v>
                </c:pt>
                <c:pt idx="6624">
                  <c:v>43180</c:v>
                </c:pt>
                <c:pt idx="6625">
                  <c:v>43181</c:v>
                </c:pt>
                <c:pt idx="6626">
                  <c:v>43182</c:v>
                </c:pt>
                <c:pt idx="6627">
                  <c:v>43185</c:v>
                </c:pt>
                <c:pt idx="6628">
                  <c:v>43186</c:v>
                </c:pt>
                <c:pt idx="6629">
                  <c:v>43187</c:v>
                </c:pt>
                <c:pt idx="6630">
                  <c:v>43188</c:v>
                </c:pt>
                <c:pt idx="6631">
                  <c:v>43193</c:v>
                </c:pt>
                <c:pt idx="6632">
                  <c:v>43194</c:v>
                </c:pt>
                <c:pt idx="6633">
                  <c:v>43195</c:v>
                </c:pt>
                <c:pt idx="6634">
                  <c:v>43196</c:v>
                </c:pt>
                <c:pt idx="6635">
                  <c:v>43199</c:v>
                </c:pt>
                <c:pt idx="6636">
                  <c:v>43200</c:v>
                </c:pt>
                <c:pt idx="6637">
                  <c:v>43201</c:v>
                </c:pt>
                <c:pt idx="6638">
                  <c:v>43202</c:v>
                </c:pt>
                <c:pt idx="6639">
                  <c:v>43203</c:v>
                </c:pt>
                <c:pt idx="6640">
                  <c:v>43206</c:v>
                </c:pt>
                <c:pt idx="6641">
                  <c:v>43207</c:v>
                </c:pt>
                <c:pt idx="6642">
                  <c:v>43208</c:v>
                </c:pt>
                <c:pt idx="6643">
                  <c:v>43209</c:v>
                </c:pt>
                <c:pt idx="6644">
                  <c:v>43210</c:v>
                </c:pt>
                <c:pt idx="6645">
                  <c:v>43213</c:v>
                </c:pt>
                <c:pt idx="6646">
                  <c:v>43214</c:v>
                </c:pt>
                <c:pt idx="6647">
                  <c:v>43215</c:v>
                </c:pt>
                <c:pt idx="6648">
                  <c:v>43216</c:v>
                </c:pt>
                <c:pt idx="6649">
                  <c:v>43217</c:v>
                </c:pt>
                <c:pt idx="6650">
                  <c:v>43220</c:v>
                </c:pt>
                <c:pt idx="6651">
                  <c:v>43221</c:v>
                </c:pt>
                <c:pt idx="6652">
                  <c:v>43222</c:v>
                </c:pt>
                <c:pt idx="6653">
                  <c:v>43223</c:v>
                </c:pt>
                <c:pt idx="6654">
                  <c:v>43224</c:v>
                </c:pt>
                <c:pt idx="6655">
                  <c:v>43228</c:v>
                </c:pt>
                <c:pt idx="6656">
                  <c:v>43229</c:v>
                </c:pt>
                <c:pt idx="6657">
                  <c:v>43230</c:v>
                </c:pt>
                <c:pt idx="6658">
                  <c:v>43231</c:v>
                </c:pt>
                <c:pt idx="6659">
                  <c:v>43234</c:v>
                </c:pt>
                <c:pt idx="6660">
                  <c:v>43235</c:v>
                </c:pt>
                <c:pt idx="6661">
                  <c:v>43236</c:v>
                </c:pt>
                <c:pt idx="6662">
                  <c:v>43237</c:v>
                </c:pt>
                <c:pt idx="6663">
                  <c:v>43238</c:v>
                </c:pt>
                <c:pt idx="6664">
                  <c:v>43241</c:v>
                </c:pt>
                <c:pt idx="6665">
                  <c:v>43242</c:v>
                </c:pt>
                <c:pt idx="6666">
                  <c:v>43243</c:v>
                </c:pt>
                <c:pt idx="6667">
                  <c:v>43244</c:v>
                </c:pt>
                <c:pt idx="6668">
                  <c:v>43245</c:v>
                </c:pt>
                <c:pt idx="6669">
                  <c:v>43249</c:v>
                </c:pt>
                <c:pt idx="6670">
                  <c:v>43250</c:v>
                </c:pt>
                <c:pt idx="6671">
                  <c:v>43251</c:v>
                </c:pt>
                <c:pt idx="6672">
                  <c:v>43252</c:v>
                </c:pt>
                <c:pt idx="6673">
                  <c:v>43255</c:v>
                </c:pt>
                <c:pt idx="6674">
                  <c:v>43256</c:v>
                </c:pt>
                <c:pt idx="6675">
                  <c:v>43257</c:v>
                </c:pt>
                <c:pt idx="6676">
                  <c:v>43258</c:v>
                </c:pt>
                <c:pt idx="6677">
                  <c:v>43259</c:v>
                </c:pt>
                <c:pt idx="6678">
                  <c:v>43262</c:v>
                </c:pt>
                <c:pt idx="6679">
                  <c:v>43263</c:v>
                </c:pt>
                <c:pt idx="6680">
                  <c:v>43264</c:v>
                </c:pt>
                <c:pt idx="6681">
                  <c:v>43265</c:v>
                </c:pt>
                <c:pt idx="6682">
                  <c:v>43266</c:v>
                </c:pt>
                <c:pt idx="6683">
                  <c:v>43269</c:v>
                </c:pt>
                <c:pt idx="6684">
                  <c:v>43270</c:v>
                </c:pt>
                <c:pt idx="6685">
                  <c:v>43271</c:v>
                </c:pt>
                <c:pt idx="6686">
                  <c:v>43272</c:v>
                </c:pt>
                <c:pt idx="6687">
                  <c:v>43273</c:v>
                </c:pt>
                <c:pt idx="6688">
                  <c:v>43276</c:v>
                </c:pt>
                <c:pt idx="6689">
                  <c:v>43277</c:v>
                </c:pt>
                <c:pt idx="6690">
                  <c:v>43278</c:v>
                </c:pt>
                <c:pt idx="6691">
                  <c:v>43279</c:v>
                </c:pt>
                <c:pt idx="6692">
                  <c:v>43280</c:v>
                </c:pt>
                <c:pt idx="6693">
                  <c:v>43283</c:v>
                </c:pt>
                <c:pt idx="6694">
                  <c:v>43284</c:v>
                </c:pt>
                <c:pt idx="6695">
                  <c:v>43285</c:v>
                </c:pt>
                <c:pt idx="6696">
                  <c:v>43286</c:v>
                </c:pt>
                <c:pt idx="6697">
                  <c:v>43287</c:v>
                </c:pt>
                <c:pt idx="6698">
                  <c:v>43290</c:v>
                </c:pt>
                <c:pt idx="6699">
                  <c:v>43291</c:v>
                </c:pt>
                <c:pt idx="6700">
                  <c:v>43292</c:v>
                </c:pt>
                <c:pt idx="6701">
                  <c:v>43293</c:v>
                </c:pt>
                <c:pt idx="6702">
                  <c:v>43294</c:v>
                </c:pt>
                <c:pt idx="6703">
                  <c:v>43297</c:v>
                </c:pt>
                <c:pt idx="6704">
                  <c:v>43298</c:v>
                </c:pt>
                <c:pt idx="6705">
                  <c:v>43299</c:v>
                </c:pt>
                <c:pt idx="6706">
                  <c:v>43300</c:v>
                </c:pt>
                <c:pt idx="6707">
                  <c:v>43301</c:v>
                </c:pt>
                <c:pt idx="6708">
                  <c:v>43304</c:v>
                </c:pt>
                <c:pt idx="6709">
                  <c:v>43305</c:v>
                </c:pt>
                <c:pt idx="6710">
                  <c:v>43306</c:v>
                </c:pt>
                <c:pt idx="6711">
                  <c:v>43307</c:v>
                </c:pt>
                <c:pt idx="6712">
                  <c:v>43308</c:v>
                </c:pt>
                <c:pt idx="6713">
                  <c:v>43311</c:v>
                </c:pt>
                <c:pt idx="6714">
                  <c:v>43312</c:v>
                </c:pt>
                <c:pt idx="6715">
                  <c:v>43313</c:v>
                </c:pt>
                <c:pt idx="6716">
                  <c:v>43314</c:v>
                </c:pt>
                <c:pt idx="6717">
                  <c:v>43315</c:v>
                </c:pt>
                <c:pt idx="6718">
                  <c:v>43318</c:v>
                </c:pt>
                <c:pt idx="6719">
                  <c:v>43319</c:v>
                </c:pt>
                <c:pt idx="6720">
                  <c:v>43320</c:v>
                </c:pt>
                <c:pt idx="6721">
                  <c:v>43321</c:v>
                </c:pt>
                <c:pt idx="6722">
                  <c:v>43322</c:v>
                </c:pt>
                <c:pt idx="6723">
                  <c:v>43325</c:v>
                </c:pt>
                <c:pt idx="6724">
                  <c:v>43326</c:v>
                </c:pt>
                <c:pt idx="6725">
                  <c:v>43327</c:v>
                </c:pt>
                <c:pt idx="6726">
                  <c:v>43328</c:v>
                </c:pt>
                <c:pt idx="6727">
                  <c:v>43329</c:v>
                </c:pt>
                <c:pt idx="6728">
                  <c:v>43332</c:v>
                </c:pt>
                <c:pt idx="6729">
                  <c:v>43333</c:v>
                </c:pt>
                <c:pt idx="6730">
                  <c:v>43334</c:v>
                </c:pt>
                <c:pt idx="6731">
                  <c:v>43335</c:v>
                </c:pt>
                <c:pt idx="6732">
                  <c:v>43336</c:v>
                </c:pt>
                <c:pt idx="6733">
                  <c:v>43340</c:v>
                </c:pt>
                <c:pt idx="6734">
                  <c:v>43341</c:v>
                </c:pt>
                <c:pt idx="6735">
                  <c:v>43342</c:v>
                </c:pt>
                <c:pt idx="6736">
                  <c:v>43343</c:v>
                </c:pt>
                <c:pt idx="6737">
                  <c:v>43346</c:v>
                </c:pt>
                <c:pt idx="6738">
                  <c:v>43347</c:v>
                </c:pt>
                <c:pt idx="6739">
                  <c:v>43348</c:v>
                </c:pt>
                <c:pt idx="6740">
                  <c:v>43349</c:v>
                </c:pt>
                <c:pt idx="6741">
                  <c:v>43350</c:v>
                </c:pt>
                <c:pt idx="6742">
                  <c:v>43353</c:v>
                </c:pt>
                <c:pt idx="6743">
                  <c:v>43354</c:v>
                </c:pt>
                <c:pt idx="6744">
                  <c:v>43355</c:v>
                </c:pt>
                <c:pt idx="6745">
                  <c:v>43356</c:v>
                </c:pt>
                <c:pt idx="6746">
                  <c:v>43357</c:v>
                </c:pt>
                <c:pt idx="6747">
                  <c:v>43360</c:v>
                </c:pt>
                <c:pt idx="6748">
                  <c:v>43361</c:v>
                </c:pt>
                <c:pt idx="6749">
                  <c:v>43362</c:v>
                </c:pt>
                <c:pt idx="6750">
                  <c:v>43363</c:v>
                </c:pt>
                <c:pt idx="6751">
                  <c:v>43364</c:v>
                </c:pt>
                <c:pt idx="6752">
                  <c:v>43367</c:v>
                </c:pt>
                <c:pt idx="6753">
                  <c:v>43368</c:v>
                </c:pt>
                <c:pt idx="6754">
                  <c:v>43369</c:v>
                </c:pt>
                <c:pt idx="6755">
                  <c:v>43370</c:v>
                </c:pt>
                <c:pt idx="6756">
                  <c:v>43371</c:v>
                </c:pt>
                <c:pt idx="6757">
                  <c:v>43374</c:v>
                </c:pt>
                <c:pt idx="6758">
                  <c:v>43375</c:v>
                </c:pt>
                <c:pt idx="6759">
                  <c:v>43376</c:v>
                </c:pt>
                <c:pt idx="6760">
                  <c:v>43377</c:v>
                </c:pt>
                <c:pt idx="6761">
                  <c:v>43378</c:v>
                </c:pt>
                <c:pt idx="6762">
                  <c:v>43381</c:v>
                </c:pt>
                <c:pt idx="6763">
                  <c:v>43382</c:v>
                </c:pt>
                <c:pt idx="6764">
                  <c:v>43383</c:v>
                </c:pt>
                <c:pt idx="6765">
                  <c:v>43384</c:v>
                </c:pt>
                <c:pt idx="6766">
                  <c:v>43385</c:v>
                </c:pt>
                <c:pt idx="6767">
                  <c:v>43388</c:v>
                </c:pt>
                <c:pt idx="6768">
                  <c:v>43389</c:v>
                </c:pt>
                <c:pt idx="6769">
                  <c:v>43390</c:v>
                </c:pt>
                <c:pt idx="6770">
                  <c:v>43391</c:v>
                </c:pt>
                <c:pt idx="6771">
                  <c:v>43392</c:v>
                </c:pt>
                <c:pt idx="6772">
                  <c:v>43395</c:v>
                </c:pt>
                <c:pt idx="6773">
                  <c:v>43396</c:v>
                </c:pt>
                <c:pt idx="6774">
                  <c:v>43397</c:v>
                </c:pt>
                <c:pt idx="6775">
                  <c:v>43398</c:v>
                </c:pt>
                <c:pt idx="6776">
                  <c:v>43399</c:v>
                </c:pt>
                <c:pt idx="6777">
                  <c:v>43402</c:v>
                </c:pt>
                <c:pt idx="6778">
                  <c:v>43403</c:v>
                </c:pt>
                <c:pt idx="6779">
                  <c:v>43404</c:v>
                </c:pt>
                <c:pt idx="6780">
                  <c:v>43405</c:v>
                </c:pt>
                <c:pt idx="6781">
                  <c:v>43406</c:v>
                </c:pt>
                <c:pt idx="6782">
                  <c:v>43409</c:v>
                </c:pt>
                <c:pt idx="6783">
                  <c:v>43410</c:v>
                </c:pt>
                <c:pt idx="6784">
                  <c:v>43411</c:v>
                </c:pt>
                <c:pt idx="6785">
                  <c:v>43412</c:v>
                </c:pt>
                <c:pt idx="6786">
                  <c:v>43413</c:v>
                </c:pt>
                <c:pt idx="6787">
                  <c:v>43416</c:v>
                </c:pt>
                <c:pt idx="6788">
                  <c:v>43417</c:v>
                </c:pt>
                <c:pt idx="6789">
                  <c:v>43418</c:v>
                </c:pt>
                <c:pt idx="6790">
                  <c:v>43419</c:v>
                </c:pt>
                <c:pt idx="6791">
                  <c:v>43420</c:v>
                </c:pt>
                <c:pt idx="6792">
                  <c:v>43423</c:v>
                </c:pt>
                <c:pt idx="6793">
                  <c:v>43424</c:v>
                </c:pt>
                <c:pt idx="6794">
                  <c:v>43425</c:v>
                </c:pt>
                <c:pt idx="6795">
                  <c:v>43426</c:v>
                </c:pt>
                <c:pt idx="6796">
                  <c:v>43427</c:v>
                </c:pt>
                <c:pt idx="6797">
                  <c:v>43430</c:v>
                </c:pt>
                <c:pt idx="6798">
                  <c:v>43431</c:v>
                </c:pt>
                <c:pt idx="6799">
                  <c:v>43432</c:v>
                </c:pt>
                <c:pt idx="6800">
                  <c:v>43433</c:v>
                </c:pt>
                <c:pt idx="6801">
                  <c:v>43434</c:v>
                </c:pt>
                <c:pt idx="6802">
                  <c:v>43437</c:v>
                </c:pt>
                <c:pt idx="6803">
                  <c:v>43438</c:v>
                </c:pt>
                <c:pt idx="6804">
                  <c:v>43439</c:v>
                </c:pt>
                <c:pt idx="6805">
                  <c:v>43440</c:v>
                </c:pt>
                <c:pt idx="6806">
                  <c:v>43441</c:v>
                </c:pt>
                <c:pt idx="6807">
                  <c:v>43444</c:v>
                </c:pt>
                <c:pt idx="6808">
                  <c:v>43445</c:v>
                </c:pt>
                <c:pt idx="6809">
                  <c:v>43446</c:v>
                </c:pt>
                <c:pt idx="6810">
                  <c:v>43447</c:v>
                </c:pt>
                <c:pt idx="6811">
                  <c:v>43448</c:v>
                </c:pt>
                <c:pt idx="6812">
                  <c:v>43451</c:v>
                </c:pt>
                <c:pt idx="6813">
                  <c:v>43452</c:v>
                </c:pt>
                <c:pt idx="6814">
                  <c:v>43453</c:v>
                </c:pt>
                <c:pt idx="6815">
                  <c:v>43454</c:v>
                </c:pt>
                <c:pt idx="6816">
                  <c:v>43455</c:v>
                </c:pt>
                <c:pt idx="6817">
                  <c:v>43458</c:v>
                </c:pt>
                <c:pt idx="6818">
                  <c:v>43461</c:v>
                </c:pt>
                <c:pt idx="6819">
                  <c:v>43462</c:v>
                </c:pt>
                <c:pt idx="6820">
                  <c:v>43465</c:v>
                </c:pt>
                <c:pt idx="6821">
                  <c:v>43467</c:v>
                </c:pt>
                <c:pt idx="6822">
                  <c:v>43468</c:v>
                </c:pt>
                <c:pt idx="6823">
                  <c:v>43469</c:v>
                </c:pt>
                <c:pt idx="6824">
                  <c:v>43472</c:v>
                </c:pt>
                <c:pt idx="6825">
                  <c:v>43473</c:v>
                </c:pt>
                <c:pt idx="6826">
                  <c:v>43474</c:v>
                </c:pt>
                <c:pt idx="6827">
                  <c:v>43475</c:v>
                </c:pt>
                <c:pt idx="6828">
                  <c:v>43476</c:v>
                </c:pt>
                <c:pt idx="6829">
                  <c:v>43479</c:v>
                </c:pt>
                <c:pt idx="6830">
                  <c:v>43480</c:v>
                </c:pt>
                <c:pt idx="6831">
                  <c:v>43481</c:v>
                </c:pt>
                <c:pt idx="6832">
                  <c:v>43482</c:v>
                </c:pt>
                <c:pt idx="6833">
                  <c:v>43483</c:v>
                </c:pt>
                <c:pt idx="6834">
                  <c:v>43486</c:v>
                </c:pt>
                <c:pt idx="6835">
                  <c:v>43487</c:v>
                </c:pt>
                <c:pt idx="6836">
                  <c:v>43488</c:v>
                </c:pt>
                <c:pt idx="6837">
                  <c:v>43489</c:v>
                </c:pt>
                <c:pt idx="6838">
                  <c:v>43490</c:v>
                </c:pt>
                <c:pt idx="6839">
                  <c:v>43493</c:v>
                </c:pt>
                <c:pt idx="6840">
                  <c:v>43494</c:v>
                </c:pt>
                <c:pt idx="6841">
                  <c:v>43495</c:v>
                </c:pt>
                <c:pt idx="6842">
                  <c:v>43496</c:v>
                </c:pt>
                <c:pt idx="6843">
                  <c:v>43497</c:v>
                </c:pt>
                <c:pt idx="6844">
                  <c:v>43500</c:v>
                </c:pt>
                <c:pt idx="6845">
                  <c:v>43501</c:v>
                </c:pt>
                <c:pt idx="6846">
                  <c:v>43502</c:v>
                </c:pt>
                <c:pt idx="6847">
                  <c:v>43503</c:v>
                </c:pt>
                <c:pt idx="6848">
                  <c:v>43504</c:v>
                </c:pt>
                <c:pt idx="6849">
                  <c:v>43507</c:v>
                </c:pt>
                <c:pt idx="6850">
                  <c:v>43508</c:v>
                </c:pt>
                <c:pt idx="6851">
                  <c:v>43509</c:v>
                </c:pt>
                <c:pt idx="6852">
                  <c:v>43510</c:v>
                </c:pt>
                <c:pt idx="6853">
                  <c:v>43511</c:v>
                </c:pt>
                <c:pt idx="6854">
                  <c:v>43514</c:v>
                </c:pt>
                <c:pt idx="6855">
                  <c:v>43515</c:v>
                </c:pt>
                <c:pt idx="6856">
                  <c:v>43516</c:v>
                </c:pt>
                <c:pt idx="6857">
                  <c:v>43517</c:v>
                </c:pt>
                <c:pt idx="6858">
                  <c:v>43518</c:v>
                </c:pt>
                <c:pt idx="6859">
                  <c:v>43521</c:v>
                </c:pt>
                <c:pt idx="6860">
                  <c:v>43522</c:v>
                </c:pt>
                <c:pt idx="6861">
                  <c:v>43523</c:v>
                </c:pt>
                <c:pt idx="6862">
                  <c:v>43524</c:v>
                </c:pt>
                <c:pt idx="6863">
                  <c:v>43525</c:v>
                </c:pt>
                <c:pt idx="6864">
                  <c:v>43528</c:v>
                </c:pt>
                <c:pt idx="6865">
                  <c:v>43529</c:v>
                </c:pt>
                <c:pt idx="6866">
                  <c:v>43530</c:v>
                </c:pt>
                <c:pt idx="6867">
                  <c:v>43531</c:v>
                </c:pt>
                <c:pt idx="6868">
                  <c:v>43532</c:v>
                </c:pt>
                <c:pt idx="6869">
                  <c:v>43535</c:v>
                </c:pt>
                <c:pt idx="6870">
                  <c:v>43536</c:v>
                </c:pt>
                <c:pt idx="6871">
                  <c:v>43537</c:v>
                </c:pt>
                <c:pt idx="6872">
                  <c:v>43538</c:v>
                </c:pt>
                <c:pt idx="6873">
                  <c:v>43539</c:v>
                </c:pt>
                <c:pt idx="6874">
                  <c:v>43542</c:v>
                </c:pt>
                <c:pt idx="6875">
                  <c:v>43543</c:v>
                </c:pt>
                <c:pt idx="6876">
                  <c:v>43544</c:v>
                </c:pt>
                <c:pt idx="6877">
                  <c:v>43545</c:v>
                </c:pt>
                <c:pt idx="6878">
                  <c:v>43546</c:v>
                </c:pt>
                <c:pt idx="6879">
                  <c:v>43549</c:v>
                </c:pt>
                <c:pt idx="6880">
                  <c:v>43550</c:v>
                </c:pt>
                <c:pt idx="6881">
                  <c:v>43551</c:v>
                </c:pt>
                <c:pt idx="6882">
                  <c:v>43552</c:v>
                </c:pt>
                <c:pt idx="6883">
                  <c:v>43553</c:v>
                </c:pt>
                <c:pt idx="6884">
                  <c:v>43556</c:v>
                </c:pt>
                <c:pt idx="6885">
                  <c:v>43557</c:v>
                </c:pt>
                <c:pt idx="6886">
                  <c:v>43558</c:v>
                </c:pt>
                <c:pt idx="6887">
                  <c:v>43559</c:v>
                </c:pt>
                <c:pt idx="6888">
                  <c:v>43560</c:v>
                </c:pt>
                <c:pt idx="6889">
                  <c:v>43563</c:v>
                </c:pt>
                <c:pt idx="6890">
                  <c:v>43564</c:v>
                </c:pt>
                <c:pt idx="6891">
                  <c:v>43565</c:v>
                </c:pt>
                <c:pt idx="6892">
                  <c:v>43566</c:v>
                </c:pt>
                <c:pt idx="6893">
                  <c:v>43567</c:v>
                </c:pt>
                <c:pt idx="6894">
                  <c:v>43570</c:v>
                </c:pt>
                <c:pt idx="6895">
                  <c:v>43571</c:v>
                </c:pt>
                <c:pt idx="6896">
                  <c:v>43572</c:v>
                </c:pt>
                <c:pt idx="6897">
                  <c:v>43573</c:v>
                </c:pt>
                <c:pt idx="6898">
                  <c:v>43578</c:v>
                </c:pt>
                <c:pt idx="6899">
                  <c:v>43579</c:v>
                </c:pt>
                <c:pt idx="6900">
                  <c:v>43580</c:v>
                </c:pt>
                <c:pt idx="6901">
                  <c:v>43581</c:v>
                </c:pt>
                <c:pt idx="6902">
                  <c:v>43584</c:v>
                </c:pt>
                <c:pt idx="6903">
                  <c:v>43585</c:v>
                </c:pt>
                <c:pt idx="6904">
                  <c:v>43586</c:v>
                </c:pt>
                <c:pt idx="6905">
                  <c:v>43587</c:v>
                </c:pt>
                <c:pt idx="6906">
                  <c:v>43588</c:v>
                </c:pt>
                <c:pt idx="6907">
                  <c:v>43592</c:v>
                </c:pt>
                <c:pt idx="6908">
                  <c:v>43593</c:v>
                </c:pt>
                <c:pt idx="6909">
                  <c:v>43594</c:v>
                </c:pt>
                <c:pt idx="6910">
                  <c:v>43595</c:v>
                </c:pt>
                <c:pt idx="6911">
                  <c:v>43598</c:v>
                </c:pt>
                <c:pt idx="6912">
                  <c:v>43599</c:v>
                </c:pt>
                <c:pt idx="6913">
                  <c:v>43600</c:v>
                </c:pt>
                <c:pt idx="6914">
                  <c:v>43601</c:v>
                </c:pt>
                <c:pt idx="6915">
                  <c:v>43602</c:v>
                </c:pt>
                <c:pt idx="6916">
                  <c:v>43605</c:v>
                </c:pt>
                <c:pt idx="6917">
                  <c:v>43606</c:v>
                </c:pt>
                <c:pt idx="6918">
                  <c:v>43607</c:v>
                </c:pt>
                <c:pt idx="6919">
                  <c:v>43608</c:v>
                </c:pt>
                <c:pt idx="6920">
                  <c:v>43609</c:v>
                </c:pt>
                <c:pt idx="6921">
                  <c:v>43613</c:v>
                </c:pt>
                <c:pt idx="6922">
                  <c:v>43614</c:v>
                </c:pt>
                <c:pt idx="6923">
                  <c:v>43615</c:v>
                </c:pt>
                <c:pt idx="6924">
                  <c:v>43616</c:v>
                </c:pt>
                <c:pt idx="6925">
                  <c:v>43619</c:v>
                </c:pt>
                <c:pt idx="6926">
                  <c:v>43620</c:v>
                </c:pt>
                <c:pt idx="6927">
                  <c:v>43621</c:v>
                </c:pt>
                <c:pt idx="6928">
                  <c:v>43622</c:v>
                </c:pt>
                <c:pt idx="6929">
                  <c:v>43623</c:v>
                </c:pt>
                <c:pt idx="6930">
                  <c:v>43626</c:v>
                </c:pt>
                <c:pt idx="6931">
                  <c:v>43627</c:v>
                </c:pt>
                <c:pt idx="6932">
                  <c:v>43628</c:v>
                </c:pt>
                <c:pt idx="6933">
                  <c:v>43629</c:v>
                </c:pt>
                <c:pt idx="6934">
                  <c:v>43630</c:v>
                </c:pt>
                <c:pt idx="6935">
                  <c:v>43633</c:v>
                </c:pt>
                <c:pt idx="6936">
                  <c:v>43634</c:v>
                </c:pt>
                <c:pt idx="6937">
                  <c:v>43635</c:v>
                </c:pt>
                <c:pt idx="6938">
                  <c:v>43636</c:v>
                </c:pt>
                <c:pt idx="6939">
                  <c:v>43637</c:v>
                </c:pt>
                <c:pt idx="6940">
                  <c:v>43640</c:v>
                </c:pt>
                <c:pt idx="6941">
                  <c:v>43641</c:v>
                </c:pt>
                <c:pt idx="6942">
                  <c:v>43642</c:v>
                </c:pt>
                <c:pt idx="6943">
                  <c:v>43643</c:v>
                </c:pt>
                <c:pt idx="6944">
                  <c:v>43644</c:v>
                </c:pt>
                <c:pt idx="6945">
                  <c:v>43647</c:v>
                </c:pt>
                <c:pt idx="6946">
                  <c:v>43648</c:v>
                </c:pt>
                <c:pt idx="6947">
                  <c:v>43649</c:v>
                </c:pt>
                <c:pt idx="6948">
                  <c:v>43650</c:v>
                </c:pt>
                <c:pt idx="6949">
                  <c:v>43651</c:v>
                </c:pt>
                <c:pt idx="6950">
                  <c:v>43654</c:v>
                </c:pt>
                <c:pt idx="6951">
                  <c:v>43655</c:v>
                </c:pt>
                <c:pt idx="6952">
                  <c:v>43656</c:v>
                </c:pt>
                <c:pt idx="6953">
                  <c:v>43657</c:v>
                </c:pt>
                <c:pt idx="6954">
                  <c:v>43658</c:v>
                </c:pt>
                <c:pt idx="6955">
                  <c:v>43661</c:v>
                </c:pt>
                <c:pt idx="6956">
                  <c:v>43662</c:v>
                </c:pt>
                <c:pt idx="6957">
                  <c:v>43663</c:v>
                </c:pt>
                <c:pt idx="6958">
                  <c:v>43664</c:v>
                </c:pt>
                <c:pt idx="6959">
                  <c:v>43665</c:v>
                </c:pt>
                <c:pt idx="6960">
                  <c:v>43668</c:v>
                </c:pt>
                <c:pt idx="6961">
                  <c:v>43670</c:v>
                </c:pt>
                <c:pt idx="6962">
                  <c:v>43671</c:v>
                </c:pt>
                <c:pt idx="6963">
                  <c:v>43672</c:v>
                </c:pt>
                <c:pt idx="6964">
                  <c:v>43675</c:v>
                </c:pt>
                <c:pt idx="6965">
                  <c:v>43676</c:v>
                </c:pt>
                <c:pt idx="6966">
                  <c:v>43677</c:v>
                </c:pt>
                <c:pt idx="6967">
                  <c:v>43678</c:v>
                </c:pt>
                <c:pt idx="6968">
                  <c:v>43679</c:v>
                </c:pt>
                <c:pt idx="6969">
                  <c:v>43682</c:v>
                </c:pt>
                <c:pt idx="6970">
                  <c:v>43683</c:v>
                </c:pt>
                <c:pt idx="6971">
                  <c:v>43684</c:v>
                </c:pt>
                <c:pt idx="6972">
                  <c:v>43685</c:v>
                </c:pt>
                <c:pt idx="6973">
                  <c:v>43686</c:v>
                </c:pt>
                <c:pt idx="6974">
                  <c:v>43689</c:v>
                </c:pt>
                <c:pt idx="6975">
                  <c:v>43690</c:v>
                </c:pt>
                <c:pt idx="6976">
                  <c:v>43691</c:v>
                </c:pt>
                <c:pt idx="6977">
                  <c:v>43692</c:v>
                </c:pt>
                <c:pt idx="6978">
                  <c:v>43693</c:v>
                </c:pt>
                <c:pt idx="6979">
                  <c:v>43696</c:v>
                </c:pt>
                <c:pt idx="6980">
                  <c:v>43697</c:v>
                </c:pt>
                <c:pt idx="6981">
                  <c:v>43698</c:v>
                </c:pt>
                <c:pt idx="6982">
                  <c:v>43699</c:v>
                </c:pt>
                <c:pt idx="6983">
                  <c:v>43700</c:v>
                </c:pt>
                <c:pt idx="6984">
                  <c:v>43704</c:v>
                </c:pt>
                <c:pt idx="6985">
                  <c:v>43705</c:v>
                </c:pt>
                <c:pt idx="6986">
                  <c:v>43706</c:v>
                </c:pt>
                <c:pt idx="6987">
                  <c:v>43707</c:v>
                </c:pt>
                <c:pt idx="6988">
                  <c:v>43710</c:v>
                </c:pt>
                <c:pt idx="6989">
                  <c:v>43711</c:v>
                </c:pt>
                <c:pt idx="6990">
                  <c:v>43712</c:v>
                </c:pt>
                <c:pt idx="6991">
                  <c:v>43713</c:v>
                </c:pt>
                <c:pt idx="6992">
                  <c:v>43714</c:v>
                </c:pt>
                <c:pt idx="6993">
                  <c:v>43717</c:v>
                </c:pt>
                <c:pt idx="6994">
                  <c:v>43718</c:v>
                </c:pt>
                <c:pt idx="6995">
                  <c:v>43719</c:v>
                </c:pt>
                <c:pt idx="6996">
                  <c:v>43720</c:v>
                </c:pt>
                <c:pt idx="6997">
                  <c:v>43721</c:v>
                </c:pt>
                <c:pt idx="6998">
                  <c:v>43724</c:v>
                </c:pt>
                <c:pt idx="6999">
                  <c:v>43725</c:v>
                </c:pt>
                <c:pt idx="7000">
                  <c:v>43726</c:v>
                </c:pt>
                <c:pt idx="7001">
                  <c:v>43727</c:v>
                </c:pt>
                <c:pt idx="7002">
                  <c:v>43728</c:v>
                </c:pt>
                <c:pt idx="7003">
                  <c:v>43731</c:v>
                </c:pt>
                <c:pt idx="7004">
                  <c:v>43732</c:v>
                </c:pt>
                <c:pt idx="7005">
                  <c:v>43733</c:v>
                </c:pt>
                <c:pt idx="7006">
                  <c:v>43734</c:v>
                </c:pt>
                <c:pt idx="7007">
                  <c:v>43735</c:v>
                </c:pt>
                <c:pt idx="7008">
                  <c:v>43738</c:v>
                </c:pt>
                <c:pt idx="7009">
                  <c:v>43739</c:v>
                </c:pt>
                <c:pt idx="7010">
                  <c:v>43740</c:v>
                </c:pt>
                <c:pt idx="7011">
                  <c:v>43741</c:v>
                </c:pt>
                <c:pt idx="7012">
                  <c:v>43742</c:v>
                </c:pt>
                <c:pt idx="7013">
                  <c:v>43745</c:v>
                </c:pt>
                <c:pt idx="7014">
                  <c:v>43746</c:v>
                </c:pt>
                <c:pt idx="7015">
                  <c:v>43747</c:v>
                </c:pt>
                <c:pt idx="7016">
                  <c:v>43748</c:v>
                </c:pt>
                <c:pt idx="7017">
                  <c:v>43749</c:v>
                </c:pt>
                <c:pt idx="7018">
                  <c:v>43752</c:v>
                </c:pt>
                <c:pt idx="7019">
                  <c:v>43753</c:v>
                </c:pt>
                <c:pt idx="7020">
                  <c:v>43754</c:v>
                </c:pt>
                <c:pt idx="7021">
                  <c:v>43755</c:v>
                </c:pt>
                <c:pt idx="7022">
                  <c:v>43756</c:v>
                </c:pt>
                <c:pt idx="7023">
                  <c:v>43759</c:v>
                </c:pt>
                <c:pt idx="7024">
                  <c:v>43760</c:v>
                </c:pt>
                <c:pt idx="7025">
                  <c:v>43761</c:v>
                </c:pt>
                <c:pt idx="7026">
                  <c:v>43762</c:v>
                </c:pt>
                <c:pt idx="7027">
                  <c:v>43763</c:v>
                </c:pt>
                <c:pt idx="7028">
                  <c:v>43766</c:v>
                </c:pt>
                <c:pt idx="7029">
                  <c:v>43767</c:v>
                </c:pt>
                <c:pt idx="7030">
                  <c:v>43768</c:v>
                </c:pt>
                <c:pt idx="7031">
                  <c:v>43769</c:v>
                </c:pt>
                <c:pt idx="7032">
                  <c:v>43770</c:v>
                </c:pt>
                <c:pt idx="7033">
                  <c:v>43773</c:v>
                </c:pt>
                <c:pt idx="7034">
                  <c:v>43774</c:v>
                </c:pt>
                <c:pt idx="7035">
                  <c:v>43775</c:v>
                </c:pt>
                <c:pt idx="7036">
                  <c:v>43776</c:v>
                </c:pt>
                <c:pt idx="7037">
                  <c:v>43777</c:v>
                </c:pt>
                <c:pt idx="7038">
                  <c:v>43780</c:v>
                </c:pt>
                <c:pt idx="7039">
                  <c:v>43781</c:v>
                </c:pt>
                <c:pt idx="7040">
                  <c:v>43782</c:v>
                </c:pt>
                <c:pt idx="7041">
                  <c:v>43783</c:v>
                </c:pt>
                <c:pt idx="7042">
                  <c:v>43784</c:v>
                </c:pt>
                <c:pt idx="7043">
                  <c:v>43787</c:v>
                </c:pt>
                <c:pt idx="7044">
                  <c:v>43788</c:v>
                </c:pt>
                <c:pt idx="7045">
                  <c:v>43789</c:v>
                </c:pt>
                <c:pt idx="7046">
                  <c:v>43790</c:v>
                </c:pt>
                <c:pt idx="7047">
                  <c:v>43791</c:v>
                </c:pt>
                <c:pt idx="7048">
                  <c:v>43794</c:v>
                </c:pt>
                <c:pt idx="7049">
                  <c:v>43795</c:v>
                </c:pt>
                <c:pt idx="7050">
                  <c:v>43796</c:v>
                </c:pt>
                <c:pt idx="7051">
                  <c:v>43797</c:v>
                </c:pt>
                <c:pt idx="7052">
                  <c:v>43798</c:v>
                </c:pt>
                <c:pt idx="7053">
                  <c:v>43801</c:v>
                </c:pt>
                <c:pt idx="7054">
                  <c:v>43802</c:v>
                </c:pt>
                <c:pt idx="7055">
                  <c:v>43803</c:v>
                </c:pt>
                <c:pt idx="7056">
                  <c:v>43804</c:v>
                </c:pt>
                <c:pt idx="7057">
                  <c:v>43805</c:v>
                </c:pt>
                <c:pt idx="7058">
                  <c:v>43808</c:v>
                </c:pt>
                <c:pt idx="7059">
                  <c:v>43809</c:v>
                </c:pt>
                <c:pt idx="7060">
                  <c:v>43810</c:v>
                </c:pt>
                <c:pt idx="7061">
                  <c:v>43811</c:v>
                </c:pt>
                <c:pt idx="7062">
                  <c:v>43812</c:v>
                </c:pt>
                <c:pt idx="7063">
                  <c:v>43815</c:v>
                </c:pt>
                <c:pt idx="7064">
                  <c:v>43816</c:v>
                </c:pt>
                <c:pt idx="7065">
                  <c:v>43817</c:v>
                </c:pt>
                <c:pt idx="7066">
                  <c:v>43818</c:v>
                </c:pt>
                <c:pt idx="7067">
                  <c:v>43819</c:v>
                </c:pt>
                <c:pt idx="7068">
                  <c:v>43822</c:v>
                </c:pt>
                <c:pt idx="7069">
                  <c:v>43823</c:v>
                </c:pt>
                <c:pt idx="7070">
                  <c:v>43826</c:v>
                </c:pt>
                <c:pt idx="7071">
                  <c:v>43829</c:v>
                </c:pt>
                <c:pt idx="7072">
                  <c:v>43830</c:v>
                </c:pt>
                <c:pt idx="7073">
                  <c:v>43832</c:v>
                </c:pt>
                <c:pt idx="7074">
                  <c:v>43833</c:v>
                </c:pt>
                <c:pt idx="7075">
                  <c:v>43836</c:v>
                </c:pt>
                <c:pt idx="7076">
                  <c:v>43837</c:v>
                </c:pt>
                <c:pt idx="7077">
                  <c:v>43838</c:v>
                </c:pt>
                <c:pt idx="7078">
                  <c:v>43839</c:v>
                </c:pt>
                <c:pt idx="7079">
                  <c:v>43840</c:v>
                </c:pt>
                <c:pt idx="7080">
                  <c:v>43843</c:v>
                </c:pt>
                <c:pt idx="7081">
                  <c:v>43844</c:v>
                </c:pt>
                <c:pt idx="7082">
                  <c:v>43845</c:v>
                </c:pt>
                <c:pt idx="7083">
                  <c:v>43846</c:v>
                </c:pt>
                <c:pt idx="7084">
                  <c:v>43847</c:v>
                </c:pt>
                <c:pt idx="7085">
                  <c:v>43850</c:v>
                </c:pt>
                <c:pt idx="7086">
                  <c:v>43851</c:v>
                </c:pt>
                <c:pt idx="7087">
                  <c:v>43852</c:v>
                </c:pt>
                <c:pt idx="7088">
                  <c:v>43853</c:v>
                </c:pt>
                <c:pt idx="7089">
                  <c:v>43854</c:v>
                </c:pt>
                <c:pt idx="7090">
                  <c:v>43857</c:v>
                </c:pt>
                <c:pt idx="7091">
                  <c:v>43858</c:v>
                </c:pt>
                <c:pt idx="7092">
                  <c:v>43859</c:v>
                </c:pt>
                <c:pt idx="7093">
                  <c:v>43860</c:v>
                </c:pt>
                <c:pt idx="7094">
                  <c:v>43861</c:v>
                </c:pt>
                <c:pt idx="7095">
                  <c:v>43864</c:v>
                </c:pt>
                <c:pt idx="7096">
                  <c:v>43865</c:v>
                </c:pt>
                <c:pt idx="7097">
                  <c:v>43866</c:v>
                </c:pt>
                <c:pt idx="7098">
                  <c:v>43867</c:v>
                </c:pt>
                <c:pt idx="7099">
                  <c:v>43868</c:v>
                </c:pt>
                <c:pt idx="7100">
                  <c:v>43871</c:v>
                </c:pt>
                <c:pt idx="7101">
                  <c:v>43872</c:v>
                </c:pt>
                <c:pt idx="7102">
                  <c:v>43873</c:v>
                </c:pt>
                <c:pt idx="7103">
                  <c:v>43874</c:v>
                </c:pt>
                <c:pt idx="7104">
                  <c:v>43875</c:v>
                </c:pt>
                <c:pt idx="7105">
                  <c:v>43878</c:v>
                </c:pt>
                <c:pt idx="7106">
                  <c:v>43879</c:v>
                </c:pt>
                <c:pt idx="7107">
                  <c:v>43880</c:v>
                </c:pt>
                <c:pt idx="7108">
                  <c:v>43881</c:v>
                </c:pt>
                <c:pt idx="7109">
                  <c:v>43882</c:v>
                </c:pt>
                <c:pt idx="7110">
                  <c:v>43885</c:v>
                </c:pt>
                <c:pt idx="7111">
                  <c:v>43886</c:v>
                </c:pt>
                <c:pt idx="7112">
                  <c:v>43887</c:v>
                </c:pt>
                <c:pt idx="7113">
                  <c:v>43888</c:v>
                </c:pt>
                <c:pt idx="7114">
                  <c:v>43889</c:v>
                </c:pt>
                <c:pt idx="7115">
                  <c:v>43892</c:v>
                </c:pt>
                <c:pt idx="7116">
                  <c:v>43893</c:v>
                </c:pt>
                <c:pt idx="7117">
                  <c:v>43894</c:v>
                </c:pt>
                <c:pt idx="7118">
                  <c:v>43895</c:v>
                </c:pt>
                <c:pt idx="7119">
                  <c:v>43896</c:v>
                </c:pt>
                <c:pt idx="7120">
                  <c:v>43899</c:v>
                </c:pt>
                <c:pt idx="7121">
                  <c:v>43900</c:v>
                </c:pt>
                <c:pt idx="7122">
                  <c:v>43901</c:v>
                </c:pt>
                <c:pt idx="7123">
                  <c:v>43902</c:v>
                </c:pt>
                <c:pt idx="7124">
                  <c:v>43903</c:v>
                </c:pt>
                <c:pt idx="7125">
                  <c:v>43906</c:v>
                </c:pt>
                <c:pt idx="7126">
                  <c:v>43907</c:v>
                </c:pt>
                <c:pt idx="7127">
                  <c:v>43908</c:v>
                </c:pt>
                <c:pt idx="7128">
                  <c:v>43909</c:v>
                </c:pt>
                <c:pt idx="7129">
                  <c:v>43910</c:v>
                </c:pt>
                <c:pt idx="7130">
                  <c:v>43913</c:v>
                </c:pt>
                <c:pt idx="7131">
                  <c:v>43914</c:v>
                </c:pt>
                <c:pt idx="7132">
                  <c:v>43915</c:v>
                </c:pt>
                <c:pt idx="7133">
                  <c:v>43916</c:v>
                </c:pt>
                <c:pt idx="7134">
                  <c:v>43917</c:v>
                </c:pt>
                <c:pt idx="7135">
                  <c:v>43920</c:v>
                </c:pt>
                <c:pt idx="7136">
                  <c:v>43921</c:v>
                </c:pt>
                <c:pt idx="7137">
                  <c:v>43922</c:v>
                </c:pt>
                <c:pt idx="7138">
                  <c:v>43923</c:v>
                </c:pt>
                <c:pt idx="7139">
                  <c:v>43924</c:v>
                </c:pt>
                <c:pt idx="7140">
                  <c:v>43927</c:v>
                </c:pt>
                <c:pt idx="7141">
                  <c:v>43928</c:v>
                </c:pt>
                <c:pt idx="7142">
                  <c:v>43929</c:v>
                </c:pt>
                <c:pt idx="7143">
                  <c:v>43930</c:v>
                </c:pt>
                <c:pt idx="7144">
                  <c:v>43935</c:v>
                </c:pt>
                <c:pt idx="7145">
                  <c:v>43936</c:v>
                </c:pt>
                <c:pt idx="7146">
                  <c:v>43937</c:v>
                </c:pt>
                <c:pt idx="7147">
                  <c:v>43938</c:v>
                </c:pt>
                <c:pt idx="7148">
                  <c:v>43941</c:v>
                </c:pt>
                <c:pt idx="7149">
                  <c:v>43942</c:v>
                </c:pt>
                <c:pt idx="7150">
                  <c:v>43943</c:v>
                </c:pt>
                <c:pt idx="7151">
                  <c:v>43944</c:v>
                </c:pt>
                <c:pt idx="7152">
                  <c:v>43945</c:v>
                </c:pt>
                <c:pt idx="7153">
                  <c:v>43948</c:v>
                </c:pt>
                <c:pt idx="7154">
                  <c:v>43949</c:v>
                </c:pt>
                <c:pt idx="7155">
                  <c:v>43950</c:v>
                </c:pt>
                <c:pt idx="7156">
                  <c:v>43951</c:v>
                </c:pt>
                <c:pt idx="7157">
                  <c:v>43952</c:v>
                </c:pt>
                <c:pt idx="7158">
                  <c:v>43955</c:v>
                </c:pt>
                <c:pt idx="7159">
                  <c:v>43956</c:v>
                </c:pt>
                <c:pt idx="7160">
                  <c:v>43957</c:v>
                </c:pt>
                <c:pt idx="7161">
                  <c:v>43958</c:v>
                </c:pt>
                <c:pt idx="7162">
                  <c:v>43962</c:v>
                </c:pt>
                <c:pt idx="7163">
                  <c:v>43963</c:v>
                </c:pt>
                <c:pt idx="7164">
                  <c:v>43964</c:v>
                </c:pt>
                <c:pt idx="7165">
                  <c:v>43965</c:v>
                </c:pt>
                <c:pt idx="7166">
                  <c:v>43966</c:v>
                </c:pt>
                <c:pt idx="7167">
                  <c:v>43969</c:v>
                </c:pt>
                <c:pt idx="7168">
                  <c:v>43970</c:v>
                </c:pt>
                <c:pt idx="7169">
                  <c:v>43971</c:v>
                </c:pt>
                <c:pt idx="7170">
                  <c:v>43972</c:v>
                </c:pt>
                <c:pt idx="7171">
                  <c:v>43973</c:v>
                </c:pt>
                <c:pt idx="7172">
                  <c:v>43977</c:v>
                </c:pt>
                <c:pt idx="7173">
                  <c:v>43978</c:v>
                </c:pt>
                <c:pt idx="7174">
                  <c:v>43979</c:v>
                </c:pt>
                <c:pt idx="7175">
                  <c:v>43980</c:v>
                </c:pt>
                <c:pt idx="7176">
                  <c:v>43983</c:v>
                </c:pt>
                <c:pt idx="7177">
                  <c:v>43984</c:v>
                </c:pt>
                <c:pt idx="7178">
                  <c:v>43985</c:v>
                </c:pt>
                <c:pt idx="7179">
                  <c:v>43986</c:v>
                </c:pt>
                <c:pt idx="7180">
                  <c:v>43987</c:v>
                </c:pt>
                <c:pt idx="7181">
                  <c:v>43990</c:v>
                </c:pt>
                <c:pt idx="7182">
                  <c:v>43991</c:v>
                </c:pt>
                <c:pt idx="7183">
                  <c:v>43992</c:v>
                </c:pt>
                <c:pt idx="7184">
                  <c:v>43993</c:v>
                </c:pt>
                <c:pt idx="7185">
                  <c:v>43994</c:v>
                </c:pt>
                <c:pt idx="7186">
                  <c:v>43997</c:v>
                </c:pt>
                <c:pt idx="7187">
                  <c:v>43998</c:v>
                </c:pt>
                <c:pt idx="7188">
                  <c:v>43999</c:v>
                </c:pt>
                <c:pt idx="7189">
                  <c:v>44000</c:v>
                </c:pt>
                <c:pt idx="7190">
                  <c:v>44001</c:v>
                </c:pt>
                <c:pt idx="7191">
                  <c:v>44004</c:v>
                </c:pt>
                <c:pt idx="7192">
                  <c:v>44005</c:v>
                </c:pt>
                <c:pt idx="7193">
                  <c:v>44006</c:v>
                </c:pt>
                <c:pt idx="7194">
                  <c:v>44007</c:v>
                </c:pt>
                <c:pt idx="7195">
                  <c:v>44008</c:v>
                </c:pt>
                <c:pt idx="7196">
                  <c:v>44011</c:v>
                </c:pt>
                <c:pt idx="7197">
                  <c:v>44012</c:v>
                </c:pt>
                <c:pt idx="7198">
                  <c:v>44013</c:v>
                </c:pt>
                <c:pt idx="7199">
                  <c:v>44014</c:v>
                </c:pt>
                <c:pt idx="7200">
                  <c:v>44015</c:v>
                </c:pt>
                <c:pt idx="7201">
                  <c:v>44018</c:v>
                </c:pt>
                <c:pt idx="7202">
                  <c:v>44019</c:v>
                </c:pt>
                <c:pt idx="7203">
                  <c:v>44020</c:v>
                </c:pt>
                <c:pt idx="7204">
                  <c:v>44021</c:v>
                </c:pt>
                <c:pt idx="7205">
                  <c:v>44022</c:v>
                </c:pt>
                <c:pt idx="7206">
                  <c:v>44025</c:v>
                </c:pt>
                <c:pt idx="7207">
                  <c:v>44026</c:v>
                </c:pt>
                <c:pt idx="7208">
                  <c:v>44027</c:v>
                </c:pt>
                <c:pt idx="7209">
                  <c:v>44028</c:v>
                </c:pt>
                <c:pt idx="7210">
                  <c:v>44029</c:v>
                </c:pt>
                <c:pt idx="7211">
                  <c:v>44032</c:v>
                </c:pt>
                <c:pt idx="7212">
                  <c:v>44033</c:v>
                </c:pt>
                <c:pt idx="7213">
                  <c:v>44034</c:v>
                </c:pt>
                <c:pt idx="7214">
                  <c:v>44035</c:v>
                </c:pt>
                <c:pt idx="7215">
                  <c:v>44036</c:v>
                </c:pt>
                <c:pt idx="7216">
                  <c:v>44039</c:v>
                </c:pt>
                <c:pt idx="7217">
                  <c:v>44040</c:v>
                </c:pt>
                <c:pt idx="7218">
                  <c:v>44041</c:v>
                </c:pt>
                <c:pt idx="7219">
                  <c:v>44042</c:v>
                </c:pt>
                <c:pt idx="7220">
                  <c:v>44043</c:v>
                </c:pt>
                <c:pt idx="7221">
                  <c:v>44046</c:v>
                </c:pt>
                <c:pt idx="7222">
                  <c:v>44047</c:v>
                </c:pt>
                <c:pt idx="7223">
                  <c:v>44048</c:v>
                </c:pt>
                <c:pt idx="7224">
                  <c:v>44049</c:v>
                </c:pt>
                <c:pt idx="7225">
                  <c:v>44050</c:v>
                </c:pt>
                <c:pt idx="7226">
                  <c:v>44053</c:v>
                </c:pt>
                <c:pt idx="7227">
                  <c:v>44054</c:v>
                </c:pt>
                <c:pt idx="7228">
                  <c:v>44055</c:v>
                </c:pt>
                <c:pt idx="7229">
                  <c:v>44056</c:v>
                </c:pt>
                <c:pt idx="7230">
                  <c:v>44057</c:v>
                </c:pt>
                <c:pt idx="7231">
                  <c:v>44060</c:v>
                </c:pt>
                <c:pt idx="7232">
                  <c:v>44061</c:v>
                </c:pt>
                <c:pt idx="7233">
                  <c:v>44062</c:v>
                </c:pt>
                <c:pt idx="7234">
                  <c:v>44063</c:v>
                </c:pt>
                <c:pt idx="7235">
                  <c:v>44064</c:v>
                </c:pt>
                <c:pt idx="7236">
                  <c:v>44067</c:v>
                </c:pt>
                <c:pt idx="7237">
                  <c:v>44068</c:v>
                </c:pt>
                <c:pt idx="7238">
                  <c:v>44069</c:v>
                </c:pt>
                <c:pt idx="7239">
                  <c:v>44070</c:v>
                </c:pt>
                <c:pt idx="7240">
                  <c:v>44071</c:v>
                </c:pt>
                <c:pt idx="7241">
                  <c:v>44075</c:v>
                </c:pt>
                <c:pt idx="7242">
                  <c:v>44076</c:v>
                </c:pt>
                <c:pt idx="7243">
                  <c:v>44077</c:v>
                </c:pt>
                <c:pt idx="7244">
                  <c:v>44078</c:v>
                </c:pt>
                <c:pt idx="7245">
                  <c:v>44081</c:v>
                </c:pt>
                <c:pt idx="7246">
                  <c:v>44082</c:v>
                </c:pt>
                <c:pt idx="7247">
                  <c:v>44083</c:v>
                </c:pt>
                <c:pt idx="7248">
                  <c:v>44084</c:v>
                </c:pt>
                <c:pt idx="7249">
                  <c:v>44085</c:v>
                </c:pt>
                <c:pt idx="7250">
                  <c:v>44088</c:v>
                </c:pt>
                <c:pt idx="7251">
                  <c:v>44089</c:v>
                </c:pt>
                <c:pt idx="7252">
                  <c:v>44090</c:v>
                </c:pt>
                <c:pt idx="7253">
                  <c:v>44091</c:v>
                </c:pt>
                <c:pt idx="7254">
                  <c:v>44092</c:v>
                </c:pt>
                <c:pt idx="7255">
                  <c:v>44095</c:v>
                </c:pt>
                <c:pt idx="7256">
                  <c:v>44096</c:v>
                </c:pt>
                <c:pt idx="7257">
                  <c:v>44097</c:v>
                </c:pt>
                <c:pt idx="7258">
                  <c:v>44098</c:v>
                </c:pt>
                <c:pt idx="7259">
                  <c:v>44099</c:v>
                </c:pt>
                <c:pt idx="7260">
                  <c:v>44102</c:v>
                </c:pt>
                <c:pt idx="7261">
                  <c:v>44103</c:v>
                </c:pt>
                <c:pt idx="7262">
                  <c:v>44104</c:v>
                </c:pt>
                <c:pt idx="7263">
                  <c:v>44105</c:v>
                </c:pt>
                <c:pt idx="7264">
                  <c:v>44106</c:v>
                </c:pt>
                <c:pt idx="7265">
                  <c:v>44109</c:v>
                </c:pt>
                <c:pt idx="7266">
                  <c:v>44110</c:v>
                </c:pt>
                <c:pt idx="7267">
                  <c:v>44111</c:v>
                </c:pt>
                <c:pt idx="7268">
                  <c:v>44112</c:v>
                </c:pt>
                <c:pt idx="7269">
                  <c:v>44113</c:v>
                </c:pt>
                <c:pt idx="7270">
                  <c:v>44116</c:v>
                </c:pt>
                <c:pt idx="7271">
                  <c:v>44117</c:v>
                </c:pt>
                <c:pt idx="7272">
                  <c:v>44118</c:v>
                </c:pt>
                <c:pt idx="7273">
                  <c:v>44119</c:v>
                </c:pt>
                <c:pt idx="7274">
                  <c:v>44120</c:v>
                </c:pt>
                <c:pt idx="7275">
                  <c:v>44123</c:v>
                </c:pt>
                <c:pt idx="7276">
                  <c:v>44124</c:v>
                </c:pt>
                <c:pt idx="7277">
                  <c:v>44125</c:v>
                </c:pt>
                <c:pt idx="7278">
                  <c:v>44126</c:v>
                </c:pt>
                <c:pt idx="7279">
                  <c:v>44127</c:v>
                </c:pt>
                <c:pt idx="7280">
                  <c:v>44130</c:v>
                </c:pt>
                <c:pt idx="7281">
                  <c:v>44131</c:v>
                </c:pt>
                <c:pt idx="7282">
                  <c:v>44132</c:v>
                </c:pt>
                <c:pt idx="7283">
                  <c:v>44133</c:v>
                </c:pt>
                <c:pt idx="7284">
                  <c:v>44134</c:v>
                </c:pt>
                <c:pt idx="7285">
                  <c:v>44137</c:v>
                </c:pt>
                <c:pt idx="7286">
                  <c:v>44138</c:v>
                </c:pt>
                <c:pt idx="7287">
                  <c:v>44139</c:v>
                </c:pt>
                <c:pt idx="7288">
                  <c:v>44140</c:v>
                </c:pt>
                <c:pt idx="7289">
                  <c:v>44141</c:v>
                </c:pt>
                <c:pt idx="7290">
                  <c:v>44144</c:v>
                </c:pt>
                <c:pt idx="7291">
                  <c:v>44145</c:v>
                </c:pt>
                <c:pt idx="7292">
                  <c:v>44146</c:v>
                </c:pt>
                <c:pt idx="7293">
                  <c:v>44147</c:v>
                </c:pt>
                <c:pt idx="7294">
                  <c:v>44148</c:v>
                </c:pt>
                <c:pt idx="7295">
                  <c:v>44151</c:v>
                </c:pt>
                <c:pt idx="7296">
                  <c:v>44152</c:v>
                </c:pt>
                <c:pt idx="7297">
                  <c:v>44153</c:v>
                </c:pt>
                <c:pt idx="7298">
                  <c:v>44154</c:v>
                </c:pt>
                <c:pt idx="7299">
                  <c:v>44155</c:v>
                </c:pt>
                <c:pt idx="7300">
                  <c:v>44158</c:v>
                </c:pt>
                <c:pt idx="7301">
                  <c:v>44159</c:v>
                </c:pt>
                <c:pt idx="7302">
                  <c:v>44160</c:v>
                </c:pt>
                <c:pt idx="7303">
                  <c:v>44161</c:v>
                </c:pt>
                <c:pt idx="7304">
                  <c:v>44162</c:v>
                </c:pt>
                <c:pt idx="7305">
                  <c:v>44165</c:v>
                </c:pt>
                <c:pt idx="7306">
                  <c:v>44166</c:v>
                </c:pt>
                <c:pt idx="7307">
                  <c:v>44167</c:v>
                </c:pt>
                <c:pt idx="7308">
                  <c:v>44168</c:v>
                </c:pt>
                <c:pt idx="7309">
                  <c:v>44169</c:v>
                </c:pt>
                <c:pt idx="7310">
                  <c:v>44172</c:v>
                </c:pt>
                <c:pt idx="7311">
                  <c:v>44173</c:v>
                </c:pt>
                <c:pt idx="7312">
                  <c:v>44174</c:v>
                </c:pt>
                <c:pt idx="7313">
                  <c:v>44175</c:v>
                </c:pt>
                <c:pt idx="7314">
                  <c:v>44176</c:v>
                </c:pt>
                <c:pt idx="7315">
                  <c:v>44179</c:v>
                </c:pt>
                <c:pt idx="7316">
                  <c:v>44180</c:v>
                </c:pt>
                <c:pt idx="7317">
                  <c:v>44181</c:v>
                </c:pt>
                <c:pt idx="7318">
                  <c:v>44182</c:v>
                </c:pt>
                <c:pt idx="7319">
                  <c:v>44183</c:v>
                </c:pt>
                <c:pt idx="7320">
                  <c:v>44186</c:v>
                </c:pt>
                <c:pt idx="7321">
                  <c:v>44187</c:v>
                </c:pt>
                <c:pt idx="7322">
                  <c:v>44188</c:v>
                </c:pt>
                <c:pt idx="7323">
                  <c:v>44189</c:v>
                </c:pt>
                <c:pt idx="7324">
                  <c:v>44194</c:v>
                </c:pt>
                <c:pt idx="7325">
                  <c:v>44195</c:v>
                </c:pt>
                <c:pt idx="7326">
                  <c:v>44196</c:v>
                </c:pt>
                <c:pt idx="7327">
                  <c:v>44200</c:v>
                </c:pt>
                <c:pt idx="7328">
                  <c:v>44201</c:v>
                </c:pt>
                <c:pt idx="7329">
                  <c:v>44202</c:v>
                </c:pt>
                <c:pt idx="7330">
                  <c:v>44203</c:v>
                </c:pt>
                <c:pt idx="7331">
                  <c:v>44204</c:v>
                </c:pt>
                <c:pt idx="7332">
                  <c:v>44207</c:v>
                </c:pt>
                <c:pt idx="7333">
                  <c:v>44208</c:v>
                </c:pt>
                <c:pt idx="7334">
                  <c:v>44209</c:v>
                </c:pt>
                <c:pt idx="7335">
                  <c:v>44210</c:v>
                </c:pt>
                <c:pt idx="7336">
                  <c:v>44211</c:v>
                </c:pt>
                <c:pt idx="7337">
                  <c:v>44214</c:v>
                </c:pt>
                <c:pt idx="7338">
                  <c:v>44215</c:v>
                </c:pt>
                <c:pt idx="7339">
                  <c:v>44216</c:v>
                </c:pt>
                <c:pt idx="7340">
                  <c:v>44217</c:v>
                </c:pt>
                <c:pt idx="7341">
                  <c:v>44218</c:v>
                </c:pt>
                <c:pt idx="7342">
                  <c:v>44221</c:v>
                </c:pt>
                <c:pt idx="7343">
                  <c:v>44222</c:v>
                </c:pt>
                <c:pt idx="7344">
                  <c:v>44223</c:v>
                </c:pt>
                <c:pt idx="7345">
                  <c:v>44224</c:v>
                </c:pt>
                <c:pt idx="7346">
                  <c:v>44225</c:v>
                </c:pt>
                <c:pt idx="7347">
                  <c:v>44228</c:v>
                </c:pt>
                <c:pt idx="7348">
                  <c:v>44229</c:v>
                </c:pt>
                <c:pt idx="7349">
                  <c:v>44230</c:v>
                </c:pt>
                <c:pt idx="7350">
                  <c:v>44231</c:v>
                </c:pt>
                <c:pt idx="7351">
                  <c:v>44232</c:v>
                </c:pt>
                <c:pt idx="7352">
                  <c:v>44235</c:v>
                </c:pt>
                <c:pt idx="7353">
                  <c:v>44236</c:v>
                </c:pt>
                <c:pt idx="7354">
                  <c:v>44237</c:v>
                </c:pt>
                <c:pt idx="7355">
                  <c:v>44238</c:v>
                </c:pt>
                <c:pt idx="7356">
                  <c:v>44239</c:v>
                </c:pt>
                <c:pt idx="7357">
                  <c:v>44242</c:v>
                </c:pt>
                <c:pt idx="7358">
                  <c:v>44243</c:v>
                </c:pt>
                <c:pt idx="7359">
                  <c:v>44244</c:v>
                </c:pt>
                <c:pt idx="7360">
                  <c:v>44245</c:v>
                </c:pt>
                <c:pt idx="7361">
                  <c:v>44246</c:v>
                </c:pt>
                <c:pt idx="7362">
                  <c:v>44249</c:v>
                </c:pt>
                <c:pt idx="7363">
                  <c:v>44250</c:v>
                </c:pt>
                <c:pt idx="7364">
                  <c:v>44251</c:v>
                </c:pt>
                <c:pt idx="7365">
                  <c:v>44252</c:v>
                </c:pt>
                <c:pt idx="7366">
                  <c:v>44253</c:v>
                </c:pt>
                <c:pt idx="7367">
                  <c:v>44256</c:v>
                </c:pt>
                <c:pt idx="7368">
                  <c:v>44257</c:v>
                </c:pt>
                <c:pt idx="7369">
                  <c:v>44258</c:v>
                </c:pt>
                <c:pt idx="7370">
                  <c:v>44259</c:v>
                </c:pt>
                <c:pt idx="7371">
                  <c:v>44260</c:v>
                </c:pt>
                <c:pt idx="7372">
                  <c:v>44263</c:v>
                </c:pt>
                <c:pt idx="7373">
                  <c:v>44264</c:v>
                </c:pt>
                <c:pt idx="7374">
                  <c:v>44265</c:v>
                </c:pt>
                <c:pt idx="7375">
                  <c:v>44266</c:v>
                </c:pt>
                <c:pt idx="7376">
                  <c:v>44267</c:v>
                </c:pt>
                <c:pt idx="7377">
                  <c:v>44270</c:v>
                </c:pt>
                <c:pt idx="7378">
                  <c:v>44271</c:v>
                </c:pt>
                <c:pt idx="7379">
                  <c:v>44272</c:v>
                </c:pt>
                <c:pt idx="7380">
                  <c:v>44273</c:v>
                </c:pt>
                <c:pt idx="7381">
                  <c:v>44274</c:v>
                </c:pt>
                <c:pt idx="7382">
                  <c:v>44277</c:v>
                </c:pt>
                <c:pt idx="7383">
                  <c:v>44278</c:v>
                </c:pt>
                <c:pt idx="7384">
                  <c:v>44279</c:v>
                </c:pt>
                <c:pt idx="7385">
                  <c:v>44280</c:v>
                </c:pt>
                <c:pt idx="7386">
                  <c:v>44281</c:v>
                </c:pt>
                <c:pt idx="7387">
                  <c:v>44284</c:v>
                </c:pt>
                <c:pt idx="7388">
                  <c:v>44285</c:v>
                </c:pt>
                <c:pt idx="7389">
                  <c:v>44286</c:v>
                </c:pt>
                <c:pt idx="7390">
                  <c:v>44287</c:v>
                </c:pt>
                <c:pt idx="7391">
                  <c:v>44292</c:v>
                </c:pt>
                <c:pt idx="7392">
                  <c:v>44293</c:v>
                </c:pt>
                <c:pt idx="7393">
                  <c:v>44294</c:v>
                </c:pt>
                <c:pt idx="7394">
                  <c:v>44295</c:v>
                </c:pt>
                <c:pt idx="7395">
                  <c:v>44298</c:v>
                </c:pt>
                <c:pt idx="7396">
                  <c:v>44299</c:v>
                </c:pt>
                <c:pt idx="7397">
                  <c:v>44300</c:v>
                </c:pt>
                <c:pt idx="7398">
                  <c:v>44301</c:v>
                </c:pt>
                <c:pt idx="7399">
                  <c:v>44302</c:v>
                </c:pt>
                <c:pt idx="7400">
                  <c:v>44305</c:v>
                </c:pt>
                <c:pt idx="7401">
                  <c:v>44306</c:v>
                </c:pt>
                <c:pt idx="7402">
                  <c:v>44307</c:v>
                </c:pt>
                <c:pt idx="7403">
                  <c:v>44308</c:v>
                </c:pt>
                <c:pt idx="7404">
                  <c:v>44309</c:v>
                </c:pt>
                <c:pt idx="7405">
                  <c:v>44312</c:v>
                </c:pt>
                <c:pt idx="7406">
                  <c:v>44313</c:v>
                </c:pt>
                <c:pt idx="7407">
                  <c:v>44314</c:v>
                </c:pt>
                <c:pt idx="7408">
                  <c:v>44315</c:v>
                </c:pt>
                <c:pt idx="7409">
                  <c:v>44316</c:v>
                </c:pt>
                <c:pt idx="7410">
                  <c:v>44320</c:v>
                </c:pt>
                <c:pt idx="7411">
                  <c:v>44321</c:v>
                </c:pt>
                <c:pt idx="7412">
                  <c:v>44322</c:v>
                </c:pt>
                <c:pt idx="7413">
                  <c:v>44323</c:v>
                </c:pt>
                <c:pt idx="7414">
                  <c:v>44326</c:v>
                </c:pt>
                <c:pt idx="7415">
                  <c:v>44327</c:v>
                </c:pt>
                <c:pt idx="7416">
                  <c:v>44328</c:v>
                </c:pt>
                <c:pt idx="7417">
                  <c:v>44329</c:v>
                </c:pt>
                <c:pt idx="7418">
                  <c:v>44330</c:v>
                </c:pt>
                <c:pt idx="7419">
                  <c:v>44333</c:v>
                </c:pt>
                <c:pt idx="7420">
                  <c:v>44334</c:v>
                </c:pt>
                <c:pt idx="7421">
                  <c:v>44335</c:v>
                </c:pt>
                <c:pt idx="7422">
                  <c:v>44336</c:v>
                </c:pt>
                <c:pt idx="7423">
                  <c:v>44337</c:v>
                </c:pt>
                <c:pt idx="7424">
                  <c:v>44340</c:v>
                </c:pt>
                <c:pt idx="7425">
                  <c:v>44341</c:v>
                </c:pt>
                <c:pt idx="7426">
                  <c:v>44342</c:v>
                </c:pt>
                <c:pt idx="7427">
                  <c:v>44343</c:v>
                </c:pt>
                <c:pt idx="7428">
                  <c:v>44344</c:v>
                </c:pt>
                <c:pt idx="7429">
                  <c:v>44348</c:v>
                </c:pt>
                <c:pt idx="7430">
                  <c:v>44349</c:v>
                </c:pt>
                <c:pt idx="7431">
                  <c:v>44350</c:v>
                </c:pt>
                <c:pt idx="7432">
                  <c:v>44351</c:v>
                </c:pt>
                <c:pt idx="7433">
                  <c:v>44354</c:v>
                </c:pt>
                <c:pt idx="7434">
                  <c:v>44355</c:v>
                </c:pt>
                <c:pt idx="7435">
                  <c:v>44356</c:v>
                </c:pt>
                <c:pt idx="7436">
                  <c:v>44357</c:v>
                </c:pt>
                <c:pt idx="7437">
                  <c:v>44358</c:v>
                </c:pt>
                <c:pt idx="7438">
                  <c:v>44361</c:v>
                </c:pt>
                <c:pt idx="7439">
                  <c:v>44362</c:v>
                </c:pt>
                <c:pt idx="7440">
                  <c:v>44363</c:v>
                </c:pt>
                <c:pt idx="7441">
                  <c:v>44364</c:v>
                </c:pt>
                <c:pt idx="7442">
                  <c:v>44365</c:v>
                </c:pt>
                <c:pt idx="7443">
                  <c:v>44368</c:v>
                </c:pt>
                <c:pt idx="7444">
                  <c:v>44369</c:v>
                </c:pt>
                <c:pt idx="7445">
                  <c:v>44370</c:v>
                </c:pt>
                <c:pt idx="7446">
                  <c:v>44371</c:v>
                </c:pt>
                <c:pt idx="7447">
                  <c:v>44372</c:v>
                </c:pt>
                <c:pt idx="7448">
                  <c:v>44375</c:v>
                </c:pt>
                <c:pt idx="7449">
                  <c:v>44376</c:v>
                </c:pt>
                <c:pt idx="7450">
                  <c:v>44377</c:v>
                </c:pt>
                <c:pt idx="7451">
                  <c:v>44378</c:v>
                </c:pt>
                <c:pt idx="7452">
                  <c:v>44379</c:v>
                </c:pt>
                <c:pt idx="7453">
                  <c:v>44382</c:v>
                </c:pt>
                <c:pt idx="7454">
                  <c:v>44383</c:v>
                </c:pt>
                <c:pt idx="7455">
                  <c:v>44384</c:v>
                </c:pt>
                <c:pt idx="7456">
                  <c:v>44385</c:v>
                </c:pt>
                <c:pt idx="7457">
                  <c:v>44386</c:v>
                </c:pt>
                <c:pt idx="7458">
                  <c:v>44389</c:v>
                </c:pt>
                <c:pt idx="7459">
                  <c:v>44390</c:v>
                </c:pt>
                <c:pt idx="7460">
                  <c:v>44391</c:v>
                </c:pt>
                <c:pt idx="7461">
                  <c:v>44392</c:v>
                </c:pt>
                <c:pt idx="7462">
                  <c:v>44393</c:v>
                </c:pt>
                <c:pt idx="7463">
                  <c:v>44396</c:v>
                </c:pt>
                <c:pt idx="7464">
                  <c:v>44397</c:v>
                </c:pt>
                <c:pt idx="7465">
                  <c:v>44398</c:v>
                </c:pt>
                <c:pt idx="7466">
                  <c:v>44399</c:v>
                </c:pt>
                <c:pt idx="7467">
                  <c:v>44400</c:v>
                </c:pt>
                <c:pt idx="7468">
                  <c:v>44403</c:v>
                </c:pt>
                <c:pt idx="7469">
                  <c:v>44404</c:v>
                </c:pt>
                <c:pt idx="7470">
                  <c:v>44405</c:v>
                </c:pt>
                <c:pt idx="7471">
                  <c:v>44406</c:v>
                </c:pt>
                <c:pt idx="7472">
                  <c:v>44407</c:v>
                </c:pt>
                <c:pt idx="7473">
                  <c:v>44410</c:v>
                </c:pt>
                <c:pt idx="7474">
                  <c:v>44411</c:v>
                </c:pt>
                <c:pt idx="7475">
                  <c:v>44412</c:v>
                </c:pt>
                <c:pt idx="7476">
                  <c:v>44413</c:v>
                </c:pt>
                <c:pt idx="7477">
                  <c:v>44414</c:v>
                </c:pt>
                <c:pt idx="7478">
                  <c:v>44417</c:v>
                </c:pt>
                <c:pt idx="7479">
                  <c:v>44418</c:v>
                </c:pt>
                <c:pt idx="7480">
                  <c:v>44419</c:v>
                </c:pt>
                <c:pt idx="7481">
                  <c:v>44420</c:v>
                </c:pt>
                <c:pt idx="7482">
                  <c:v>44421</c:v>
                </c:pt>
                <c:pt idx="7483">
                  <c:v>44424</c:v>
                </c:pt>
                <c:pt idx="7484">
                  <c:v>44425</c:v>
                </c:pt>
                <c:pt idx="7485">
                  <c:v>44426</c:v>
                </c:pt>
                <c:pt idx="7486">
                  <c:v>44427</c:v>
                </c:pt>
                <c:pt idx="7487">
                  <c:v>44428</c:v>
                </c:pt>
                <c:pt idx="7488">
                  <c:v>44431</c:v>
                </c:pt>
                <c:pt idx="7489">
                  <c:v>44432</c:v>
                </c:pt>
                <c:pt idx="7490">
                  <c:v>44433</c:v>
                </c:pt>
                <c:pt idx="7491">
                  <c:v>44434</c:v>
                </c:pt>
                <c:pt idx="7492">
                  <c:v>44435</c:v>
                </c:pt>
                <c:pt idx="7493">
                  <c:v>44439</c:v>
                </c:pt>
                <c:pt idx="7494">
                  <c:v>44440</c:v>
                </c:pt>
                <c:pt idx="7495">
                  <c:v>44441</c:v>
                </c:pt>
                <c:pt idx="7496">
                  <c:v>44442</c:v>
                </c:pt>
                <c:pt idx="7497">
                  <c:v>44445</c:v>
                </c:pt>
                <c:pt idx="7498">
                  <c:v>44446</c:v>
                </c:pt>
                <c:pt idx="7499">
                  <c:v>44447</c:v>
                </c:pt>
                <c:pt idx="7500">
                  <c:v>44448</c:v>
                </c:pt>
                <c:pt idx="7501">
                  <c:v>44449</c:v>
                </c:pt>
                <c:pt idx="7502">
                  <c:v>44452</c:v>
                </c:pt>
                <c:pt idx="7503">
                  <c:v>44453</c:v>
                </c:pt>
                <c:pt idx="7504">
                  <c:v>44454</c:v>
                </c:pt>
                <c:pt idx="7505">
                  <c:v>44455</c:v>
                </c:pt>
                <c:pt idx="7506">
                  <c:v>44456</c:v>
                </c:pt>
                <c:pt idx="7507">
                  <c:v>44459</c:v>
                </c:pt>
                <c:pt idx="7508">
                  <c:v>44460</c:v>
                </c:pt>
                <c:pt idx="7509">
                  <c:v>44461</c:v>
                </c:pt>
                <c:pt idx="7510">
                  <c:v>44462</c:v>
                </c:pt>
                <c:pt idx="7511">
                  <c:v>44463</c:v>
                </c:pt>
                <c:pt idx="7512">
                  <c:v>44466</c:v>
                </c:pt>
                <c:pt idx="7513">
                  <c:v>44467</c:v>
                </c:pt>
                <c:pt idx="7514">
                  <c:v>44468</c:v>
                </c:pt>
                <c:pt idx="7515">
                  <c:v>44469</c:v>
                </c:pt>
                <c:pt idx="7516">
                  <c:v>44470</c:v>
                </c:pt>
                <c:pt idx="7517">
                  <c:v>44473</c:v>
                </c:pt>
                <c:pt idx="7518">
                  <c:v>44474</c:v>
                </c:pt>
                <c:pt idx="7519">
                  <c:v>44475</c:v>
                </c:pt>
                <c:pt idx="7520">
                  <c:v>44476</c:v>
                </c:pt>
                <c:pt idx="7521">
                  <c:v>44477</c:v>
                </c:pt>
                <c:pt idx="7522">
                  <c:v>44480</c:v>
                </c:pt>
                <c:pt idx="7523">
                  <c:v>44481</c:v>
                </c:pt>
                <c:pt idx="7524">
                  <c:v>44482</c:v>
                </c:pt>
                <c:pt idx="7525">
                  <c:v>44483</c:v>
                </c:pt>
                <c:pt idx="7526">
                  <c:v>44484</c:v>
                </c:pt>
                <c:pt idx="7527">
                  <c:v>44487</c:v>
                </c:pt>
                <c:pt idx="7528">
                  <c:v>44488</c:v>
                </c:pt>
                <c:pt idx="7529">
                  <c:v>44489</c:v>
                </c:pt>
                <c:pt idx="7530">
                  <c:v>44490</c:v>
                </c:pt>
                <c:pt idx="7531">
                  <c:v>44491</c:v>
                </c:pt>
                <c:pt idx="7532">
                  <c:v>44494</c:v>
                </c:pt>
                <c:pt idx="7533">
                  <c:v>44495</c:v>
                </c:pt>
                <c:pt idx="7534">
                  <c:v>44496</c:v>
                </c:pt>
                <c:pt idx="7535">
                  <c:v>44497</c:v>
                </c:pt>
                <c:pt idx="7536">
                  <c:v>44498</c:v>
                </c:pt>
                <c:pt idx="7537">
                  <c:v>44501</c:v>
                </c:pt>
                <c:pt idx="7538">
                  <c:v>44502</c:v>
                </c:pt>
                <c:pt idx="7539">
                  <c:v>44503</c:v>
                </c:pt>
                <c:pt idx="7540">
                  <c:v>44504</c:v>
                </c:pt>
                <c:pt idx="7541">
                  <c:v>44505</c:v>
                </c:pt>
                <c:pt idx="7542">
                  <c:v>44508</c:v>
                </c:pt>
                <c:pt idx="7543">
                  <c:v>44509</c:v>
                </c:pt>
                <c:pt idx="7544">
                  <c:v>44510</c:v>
                </c:pt>
                <c:pt idx="7545">
                  <c:v>44511</c:v>
                </c:pt>
                <c:pt idx="7546">
                  <c:v>44512</c:v>
                </c:pt>
                <c:pt idx="7547">
                  <c:v>44515</c:v>
                </c:pt>
                <c:pt idx="7548">
                  <c:v>44516</c:v>
                </c:pt>
                <c:pt idx="7549">
                  <c:v>44517</c:v>
                </c:pt>
                <c:pt idx="7550">
                  <c:v>44518</c:v>
                </c:pt>
                <c:pt idx="7551">
                  <c:v>44519</c:v>
                </c:pt>
                <c:pt idx="7552">
                  <c:v>44522</c:v>
                </c:pt>
                <c:pt idx="7553">
                  <c:v>44523</c:v>
                </c:pt>
                <c:pt idx="7554">
                  <c:v>44524</c:v>
                </c:pt>
                <c:pt idx="7555">
                  <c:v>44525</c:v>
                </c:pt>
                <c:pt idx="7556">
                  <c:v>44526</c:v>
                </c:pt>
                <c:pt idx="7557">
                  <c:v>44529</c:v>
                </c:pt>
                <c:pt idx="7558">
                  <c:v>44530</c:v>
                </c:pt>
                <c:pt idx="7559">
                  <c:v>44531</c:v>
                </c:pt>
                <c:pt idx="7560">
                  <c:v>44532</c:v>
                </c:pt>
                <c:pt idx="7561">
                  <c:v>44533</c:v>
                </c:pt>
                <c:pt idx="7562">
                  <c:v>44536</c:v>
                </c:pt>
                <c:pt idx="7563">
                  <c:v>44537</c:v>
                </c:pt>
                <c:pt idx="7564">
                  <c:v>44538</c:v>
                </c:pt>
                <c:pt idx="7565">
                  <c:v>44539</c:v>
                </c:pt>
                <c:pt idx="7566">
                  <c:v>44540</c:v>
                </c:pt>
                <c:pt idx="7567">
                  <c:v>44543</c:v>
                </c:pt>
                <c:pt idx="7568">
                  <c:v>44544</c:v>
                </c:pt>
                <c:pt idx="7569">
                  <c:v>44545</c:v>
                </c:pt>
                <c:pt idx="7570">
                  <c:v>44546</c:v>
                </c:pt>
                <c:pt idx="7571">
                  <c:v>44547</c:v>
                </c:pt>
                <c:pt idx="7572">
                  <c:v>44550</c:v>
                </c:pt>
                <c:pt idx="7573">
                  <c:v>44551</c:v>
                </c:pt>
                <c:pt idx="7574">
                  <c:v>44552</c:v>
                </c:pt>
                <c:pt idx="7575">
                  <c:v>44553</c:v>
                </c:pt>
                <c:pt idx="7576">
                  <c:v>44554</c:v>
                </c:pt>
                <c:pt idx="7577">
                  <c:v>44559</c:v>
                </c:pt>
                <c:pt idx="7578">
                  <c:v>44560</c:v>
                </c:pt>
                <c:pt idx="7579">
                  <c:v>44561</c:v>
                </c:pt>
                <c:pt idx="7580">
                  <c:v>44565</c:v>
                </c:pt>
                <c:pt idx="7581">
                  <c:v>44566</c:v>
                </c:pt>
                <c:pt idx="7582">
                  <c:v>44567</c:v>
                </c:pt>
                <c:pt idx="7583">
                  <c:v>44568</c:v>
                </c:pt>
                <c:pt idx="7584">
                  <c:v>44571</c:v>
                </c:pt>
                <c:pt idx="7585">
                  <c:v>44572</c:v>
                </c:pt>
                <c:pt idx="7586">
                  <c:v>44573</c:v>
                </c:pt>
                <c:pt idx="7587">
                  <c:v>44574</c:v>
                </c:pt>
                <c:pt idx="7588">
                  <c:v>44575</c:v>
                </c:pt>
                <c:pt idx="7589">
                  <c:v>44578</c:v>
                </c:pt>
                <c:pt idx="7590">
                  <c:v>44579</c:v>
                </c:pt>
                <c:pt idx="7591">
                  <c:v>44580</c:v>
                </c:pt>
                <c:pt idx="7592">
                  <c:v>44581</c:v>
                </c:pt>
                <c:pt idx="7593">
                  <c:v>44582</c:v>
                </c:pt>
                <c:pt idx="7594">
                  <c:v>44585</c:v>
                </c:pt>
                <c:pt idx="7595">
                  <c:v>44586</c:v>
                </c:pt>
                <c:pt idx="7596">
                  <c:v>44587</c:v>
                </c:pt>
                <c:pt idx="7597">
                  <c:v>44588</c:v>
                </c:pt>
                <c:pt idx="7598">
                  <c:v>44589</c:v>
                </c:pt>
                <c:pt idx="7599">
                  <c:v>44592</c:v>
                </c:pt>
                <c:pt idx="7600">
                  <c:v>44593</c:v>
                </c:pt>
                <c:pt idx="7601">
                  <c:v>44594</c:v>
                </c:pt>
                <c:pt idx="7602">
                  <c:v>44595</c:v>
                </c:pt>
                <c:pt idx="7603">
                  <c:v>44596</c:v>
                </c:pt>
                <c:pt idx="7604">
                  <c:v>44599</c:v>
                </c:pt>
                <c:pt idx="7605">
                  <c:v>44600</c:v>
                </c:pt>
                <c:pt idx="7606">
                  <c:v>44601</c:v>
                </c:pt>
                <c:pt idx="7607">
                  <c:v>44602</c:v>
                </c:pt>
                <c:pt idx="7608">
                  <c:v>44603</c:v>
                </c:pt>
                <c:pt idx="7609">
                  <c:v>44606</c:v>
                </c:pt>
                <c:pt idx="7610">
                  <c:v>44607</c:v>
                </c:pt>
                <c:pt idx="7611">
                  <c:v>44608</c:v>
                </c:pt>
                <c:pt idx="7612">
                  <c:v>44609</c:v>
                </c:pt>
                <c:pt idx="7613">
                  <c:v>44610</c:v>
                </c:pt>
                <c:pt idx="7614">
                  <c:v>44613</c:v>
                </c:pt>
                <c:pt idx="7615">
                  <c:v>44614</c:v>
                </c:pt>
                <c:pt idx="7616">
                  <c:v>44615</c:v>
                </c:pt>
                <c:pt idx="7617">
                  <c:v>44616</c:v>
                </c:pt>
                <c:pt idx="7618">
                  <c:v>44617</c:v>
                </c:pt>
                <c:pt idx="7619">
                  <c:v>44620</c:v>
                </c:pt>
                <c:pt idx="7620">
                  <c:v>44621</c:v>
                </c:pt>
                <c:pt idx="7621">
                  <c:v>44622</c:v>
                </c:pt>
                <c:pt idx="7622">
                  <c:v>44623</c:v>
                </c:pt>
                <c:pt idx="7623">
                  <c:v>44624</c:v>
                </c:pt>
                <c:pt idx="7624">
                  <c:v>44627</c:v>
                </c:pt>
                <c:pt idx="7625">
                  <c:v>44628</c:v>
                </c:pt>
                <c:pt idx="7626">
                  <c:v>44629</c:v>
                </c:pt>
                <c:pt idx="7627">
                  <c:v>44630</c:v>
                </c:pt>
                <c:pt idx="7628">
                  <c:v>44631</c:v>
                </c:pt>
                <c:pt idx="7629">
                  <c:v>44634</c:v>
                </c:pt>
                <c:pt idx="7630">
                  <c:v>44635</c:v>
                </c:pt>
                <c:pt idx="7631">
                  <c:v>44636</c:v>
                </c:pt>
                <c:pt idx="7632">
                  <c:v>44637</c:v>
                </c:pt>
                <c:pt idx="7633">
                  <c:v>44638</c:v>
                </c:pt>
                <c:pt idx="7634">
                  <c:v>44641</c:v>
                </c:pt>
                <c:pt idx="7635">
                  <c:v>44642</c:v>
                </c:pt>
                <c:pt idx="7636">
                  <c:v>44643</c:v>
                </c:pt>
                <c:pt idx="7637">
                  <c:v>44644</c:v>
                </c:pt>
                <c:pt idx="7638">
                  <c:v>44645</c:v>
                </c:pt>
                <c:pt idx="7639">
                  <c:v>44648</c:v>
                </c:pt>
                <c:pt idx="7640">
                  <c:v>44649</c:v>
                </c:pt>
                <c:pt idx="7641">
                  <c:v>44650</c:v>
                </c:pt>
                <c:pt idx="7642">
                  <c:v>44651</c:v>
                </c:pt>
                <c:pt idx="7643">
                  <c:v>44652</c:v>
                </c:pt>
                <c:pt idx="7644">
                  <c:v>44655</c:v>
                </c:pt>
                <c:pt idx="7645">
                  <c:v>44656</c:v>
                </c:pt>
                <c:pt idx="7646">
                  <c:v>44657</c:v>
                </c:pt>
                <c:pt idx="7647">
                  <c:v>44658</c:v>
                </c:pt>
                <c:pt idx="7648">
                  <c:v>44659</c:v>
                </c:pt>
                <c:pt idx="7649">
                  <c:v>44662</c:v>
                </c:pt>
                <c:pt idx="7650">
                  <c:v>44663</c:v>
                </c:pt>
                <c:pt idx="7651">
                  <c:v>44664</c:v>
                </c:pt>
                <c:pt idx="7652">
                  <c:v>44665</c:v>
                </c:pt>
                <c:pt idx="7653">
                  <c:v>44670</c:v>
                </c:pt>
                <c:pt idx="7654">
                  <c:v>44671</c:v>
                </c:pt>
                <c:pt idx="7655">
                  <c:v>44672</c:v>
                </c:pt>
                <c:pt idx="7656">
                  <c:v>44673</c:v>
                </c:pt>
                <c:pt idx="7657">
                  <c:v>44676</c:v>
                </c:pt>
                <c:pt idx="7658">
                  <c:v>44677</c:v>
                </c:pt>
                <c:pt idx="7659">
                  <c:v>44678</c:v>
                </c:pt>
                <c:pt idx="7660">
                  <c:v>44679</c:v>
                </c:pt>
                <c:pt idx="7661">
                  <c:v>44680</c:v>
                </c:pt>
                <c:pt idx="7662">
                  <c:v>44684</c:v>
                </c:pt>
                <c:pt idx="7663">
                  <c:v>44685</c:v>
                </c:pt>
                <c:pt idx="7664">
                  <c:v>44686</c:v>
                </c:pt>
                <c:pt idx="7665">
                  <c:v>44687</c:v>
                </c:pt>
                <c:pt idx="7666">
                  <c:v>44690</c:v>
                </c:pt>
                <c:pt idx="7667">
                  <c:v>44691</c:v>
                </c:pt>
                <c:pt idx="7668">
                  <c:v>44692</c:v>
                </c:pt>
                <c:pt idx="7669">
                  <c:v>44693</c:v>
                </c:pt>
                <c:pt idx="7670">
                  <c:v>44694</c:v>
                </c:pt>
                <c:pt idx="7671">
                  <c:v>44697</c:v>
                </c:pt>
                <c:pt idx="7672">
                  <c:v>44698</c:v>
                </c:pt>
                <c:pt idx="7673">
                  <c:v>44699</c:v>
                </c:pt>
                <c:pt idx="7674">
                  <c:v>44700</c:v>
                </c:pt>
                <c:pt idx="7675">
                  <c:v>44701</c:v>
                </c:pt>
                <c:pt idx="7676">
                  <c:v>44704</c:v>
                </c:pt>
                <c:pt idx="7677">
                  <c:v>44705</c:v>
                </c:pt>
                <c:pt idx="7678">
                  <c:v>44706</c:v>
                </c:pt>
                <c:pt idx="7679">
                  <c:v>44707</c:v>
                </c:pt>
                <c:pt idx="7680">
                  <c:v>44708</c:v>
                </c:pt>
                <c:pt idx="7681">
                  <c:v>44711</c:v>
                </c:pt>
                <c:pt idx="7682">
                  <c:v>44712</c:v>
                </c:pt>
                <c:pt idx="7683">
                  <c:v>44713</c:v>
                </c:pt>
                <c:pt idx="7684">
                  <c:v>44718</c:v>
                </c:pt>
                <c:pt idx="7685">
                  <c:v>44719</c:v>
                </c:pt>
                <c:pt idx="7686">
                  <c:v>44720</c:v>
                </c:pt>
                <c:pt idx="7687">
                  <c:v>44721</c:v>
                </c:pt>
                <c:pt idx="7688">
                  <c:v>44722</c:v>
                </c:pt>
                <c:pt idx="7689">
                  <c:v>44725</c:v>
                </c:pt>
                <c:pt idx="7690">
                  <c:v>44726</c:v>
                </c:pt>
                <c:pt idx="7691">
                  <c:v>44727</c:v>
                </c:pt>
                <c:pt idx="7692">
                  <c:v>44728</c:v>
                </c:pt>
                <c:pt idx="7693">
                  <c:v>44729</c:v>
                </c:pt>
                <c:pt idx="7694">
                  <c:v>44732</c:v>
                </c:pt>
                <c:pt idx="7695">
                  <c:v>44733</c:v>
                </c:pt>
                <c:pt idx="7696">
                  <c:v>44734</c:v>
                </c:pt>
                <c:pt idx="7697">
                  <c:v>44735</c:v>
                </c:pt>
                <c:pt idx="7698">
                  <c:v>44736</c:v>
                </c:pt>
                <c:pt idx="7699">
                  <c:v>44739</c:v>
                </c:pt>
                <c:pt idx="7700">
                  <c:v>44740</c:v>
                </c:pt>
                <c:pt idx="7701">
                  <c:v>44741</c:v>
                </c:pt>
                <c:pt idx="7702">
                  <c:v>44742</c:v>
                </c:pt>
                <c:pt idx="7703">
                  <c:v>44743</c:v>
                </c:pt>
                <c:pt idx="7704">
                  <c:v>44746</c:v>
                </c:pt>
                <c:pt idx="7705">
                  <c:v>44747</c:v>
                </c:pt>
                <c:pt idx="7706">
                  <c:v>44748</c:v>
                </c:pt>
                <c:pt idx="7707">
                  <c:v>44749</c:v>
                </c:pt>
                <c:pt idx="7708">
                  <c:v>44750</c:v>
                </c:pt>
                <c:pt idx="7709">
                  <c:v>44753</c:v>
                </c:pt>
                <c:pt idx="7710">
                  <c:v>44754</c:v>
                </c:pt>
                <c:pt idx="7711">
                  <c:v>44755</c:v>
                </c:pt>
                <c:pt idx="7712">
                  <c:v>44756</c:v>
                </c:pt>
                <c:pt idx="7713">
                  <c:v>44757</c:v>
                </c:pt>
                <c:pt idx="7714">
                  <c:v>44760</c:v>
                </c:pt>
                <c:pt idx="7715">
                  <c:v>44761</c:v>
                </c:pt>
                <c:pt idx="7716">
                  <c:v>44762</c:v>
                </c:pt>
                <c:pt idx="7717">
                  <c:v>44763</c:v>
                </c:pt>
                <c:pt idx="7718">
                  <c:v>44764</c:v>
                </c:pt>
                <c:pt idx="7719">
                  <c:v>44767</c:v>
                </c:pt>
                <c:pt idx="7720">
                  <c:v>44768</c:v>
                </c:pt>
                <c:pt idx="7721">
                  <c:v>44769</c:v>
                </c:pt>
                <c:pt idx="7722">
                  <c:v>44770</c:v>
                </c:pt>
                <c:pt idx="7723">
                  <c:v>44771</c:v>
                </c:pt>
                <c:pt idx="7724">
                  <c:v>44774</c:v>
                </c:pt>
                <c:pt idx="7725">
                  <c:v>44775</c:v>
                </c:pt>
                <c:pt idx="7726">
                  <c:v>44776</c:v>
                </c:pt>
                <c:pt idx="7727">
                  <c:v>44777</c:v>
                </c:pt>
                <c:pt idx="7728">
                  <c:v>44778</c:v>
                </c:pt>
                <c:pt idx="7729">
                  <c:v>44781</c:v>
                </c:pt>
                <c:pt idx="7730">
                  <c:v>44782</c:v>
                </c:pt>
                <c:pt idx="7731">
                  <c:v>44783</c:v>
                </c:pt>
                <c:pt idx="7732">
                  <c:v>44784</c:v>
                </c:pt>
                <c:pt idx="7733">
                  <c:v>44785</c:v>
                </c:pt>
                <c:pt idx="7734">
                  <c:v>44788</c:v>
                </c:pt>
                <c:pt idx="7735">
                  <c:v>44789</c:v>
                </c:pt>
                <c:pt idx="7736">
                  <c:v>44790</c:v>
                </c:pt>
                <c:pt idx="7737">
                  <c:v>44791</c:v>
                </c:pt>
                <c:pt idx="7738">
                  <c:v>44792</c:v>
                </c:pt>
                <c:pt idx="7739">
                  <c:v>44795</c:v>
                </c:pt>
                <c:pt idx="7740">
                  <c:v>44796</c:v>
                </c:pt>
                <c:pt idx="7741">
                  <c:v>44797</c:v>
                </c:pt>
                <c:pt idx="7742">
                  <c:v>44798</c:v>
                </c:pt>
                <c:pt idx="7743">
                  <c:v>44799</c:v>
                </c:pt>
                <c:pt idx="7744">
                  <c:v>44803</c:v>
                </c:pt>
                <c:pt idx="7745">
                  <c:v>44804</c:v>
                </c:pt>
                <c:pt idx="7746">
                  <c:v>44805</c:v>
                </c:pt>
                <c:pt idx="7747">
                  <c:v>44806</c:v>
                </c:pt>
                <c:pt idx="7748">
                  <c:v>44809</c:v>
                </c:pt>
                <c:pt idx="7749">
                  <c:v>44810</c:v>
                </c:pt>
                <c:pt idx="7750">
                  <c:v>44811</c:v>
                </c:pt>
                <c:pt idx="7751">
                  <c:v>44812</c:v>
                </c:pt>
                <c:pt idx="7752">
                  <c:v>44813</c:v>
                </c:pt>
                <c:pt idx="7753">
                  <c:v>44816</c:v>
                </c:pt>
                <c:pt idx="7754">
                  <c:v>44817</c:v>
                </c:pt>
                <c:pt idx="7755">
                  <c:v>44818</c:v>
                </c:pt>
                <c:pt idx="7756">
                  <c:v>44819</c:v>
                </c:pt>
                <c:pt idx="7757">
                  <c:v>44820</c:v>
                </c:pt>
                <c:pt idx="7758">
                  <c:v>44824</c:v>
                </c:pt>
                <c:pt idx="7759">
                  <c:v>44825</c:v>
                </c:pt>
                <c:pt idx="7760">
                  <c:v>44826</c:v>
                </c:pt>
                <c:pt idx="7761">
                  <c:v>44827</c:v>
                </c:pt>
                <c:pt idx="7762">
                  <c:v>44830</c:v>
                </c:pt>
                <c:pt idx="7763">
                  <c:v>44831</c:v>
                </c:pt>
                <c:pt idx="7764">
                  <c:v>44832</c:v>
                </c:pt>
                <c:pt idx="7765">
                  <c:v>44833</c:v>
                </c:pt>
                <c:pt idx="7766">
                  <c:v>44834</c:v>
                </c:pt>
                <c:pt idx="7767">
                  <c:v>44837</c:v>
                </c:pt>
                <c:pt idx="7768">
                  <c:v>44838</c:v>
                </c:pt>
                <c:pt idx="7769">
                  <c:v>44839</c:v>
                </c:pt>
                <c:pt idx="7770">
                  <c:v>44840</c:v>
                </c:pt>
                <c:pt idx="7771">
                  <c:v>44841</c:v>
                </c:pt>
                <c:pt idx="7772">
                  <c:v>44844</c:v>
                </c:pt>
                <c:pt idx="7773">
                  <c:v>44845</c:v>
                </c:pt>
                <c:pt idx="7774">
                  <c:v>44846</c:v>
                </c:pt>
                <c:pt idx="7775">
                  <c:v>44847</c:v>
                </c:pt>
                <c:pt idx="7776">
                  <c:v>44848</c:v>
                </c:pt>
                <c:pt idx="7777">
                  <c:v>44851</c:v>
                </c:pt>
                <c:pt idx="7778">
                  <c:v>44852</c:v>
                </c:pt>
                <c:pt idx="7779">
                  <c:v>44853</c:v>
                </c:pt>
                <c:pt idx="7780">
                  <c:v>44854</c:v>
                </c:pt>
                <c:pt idx="7781">
                  <c:v>44855</c:v>
                </c:pt>
                <c:pt idx="7782">
                  <c:v>44858</c:v>
                </c:pt>
                <c:pt idx="7783">
                  <c:v>44859</c:v>
                </c:pt>
                <c:pt idx="7784">
                  <c:v>44860</c:v>
                </c:pt>
                <c:pt idx="7785">
                  <c:v>44861</c:v>
                </c:pt>
                <c:pt idx="7786">
                  <c:v>44862</c:v>
                </c:pt>
                <c:pt idx="7787">
                  <c:v>44865</c:v>
                </c:pt>
                <c:pt idx="7788">
                  <c:v>44866</c:v>
                </c:pt>
                <c:pt idx="7789">
                  <c:v>44867</c:v>
                </c:pt>
                <c:pt idx="7790">
                  <c:v>44868</c:v>
                </c:pt>
                <c:pt idx="7791">
                  <c:v>44869</c:v>
                </c:pt>
                <c:pt idx="7792">
                  <c:v>44872</c:v>
                </c:pt>
                <c:pt idx="7793">
                  <c:v>44873</c:v>
                </c:pt>
                <c:pt idx="7794">
                  <c:v>44874</c:v>
                </c:pt>
                <c:pt idx="7795">
                  <c:v>44875</c:v>
                </c:pt>
                <c:pt idx="7796">
                  <c:v>44876</c:v>
                </c:pt>
                <c:pt idx="7797">
                  <c:v>44879</c:v>
                </c:pt>
                <c:pt idx="7798">
                  <c:v>44880</c:v>
                </c:pt>
                <c:pt idx="7799">
                  <c:v>44881</c:v>
                </c:pt>
                <c:pt idx="7800">
                  <c:v>44882</c:v>
                </c:pt>
                <c:pt idx="7801">
                  <c:v>44883</c:v>
                </c:pt>
                <c:pt idx="7802">
                  <c:v>44886</c:v>
                </c:pt>
                <c:pt idx="7803">
                  <c:v>44887</c:v>
                </c:pt>
                <c:pt idx="7804">
                  <c:v>44888</c:v>
                </c:pt>
                <c:pt idx="7805">
                  <c:v>44889</c:v>
                </c:pt>
                <c:pt idx="7806">
                  <c:v>44890</c:v>
                </c:pt>
                <c:pt idx="7807">
                  <c:v>44893</c:v>
                </c:pt>
                <c:pt idx="7808">
                  <c:v>44894</c:v>
                </c:pt>
                <c:pt idx="7809">
                  <c:v>44895</c:v>
                </c:pt>
                <c:pt idx="7810">
                  <c:v>44896</c:v>
                </c:pt>
                <c:pt idx="7811">
                  <c:v>44897</c:v>
                </c:pt>
                <c:pt idx="7812">
                  <c:v>44900</c:v>
                </c:pt>
                <c:pt idx="7813">
                  <c:v>44901</c:v>
                </c:pt>
                <c:pt idx="7814">
                  <c:v>44902</c:v>
                </c:pt>
                <c:pt idx="7815">
                  <c:v>44903</c:v>
                </c:pt>
                <c:pt idx="7816">
                  <c:v>44904</c:v>
                </c:pt>
                <c:pt idx="7817">
                  <c:v>44907</c:v>
                </c:pt>
                <c:pt idx="7818">
                  <c:v>44908</c:v>
                </c:pt>
                <c:pt idx="7819">
                  <c:v>44909</c:v>
                </c:pt>
                <c:pt idx="7820">
                  <c:v>44910</c:v>
                </c:pt>
                <c:pt idx="7821">
                  <c:v>44911</c:v>
                </c:pt>
                <c:pt idx="7822">
                  <c:v>44914</c:v>
                </c:pt>
                <c:pt idx="7823">
                  <c:v>44915</c:v>
                </c:pt>
                <c:pt idx="7824">
                  <c:v>44916</c:v>
                </c:pt>
                <c:pt idx="7825">
                  <c:v>44917</c:v>
                </c:pt>
                <c:pt idx="7826">
                  <c:v>44918</c:v>
                </c:pt>
                <c:pt idx="7827">
                  <c:v>44923</c:v>
                </c:pt>
                <c:pt idx="7828">
                  <c:v>44924</c:v>
                </c:pt>
                <c:pt idx="7829">
                  <c:v>44925</c:v>
                </c:pt>
              </c:numCache>
            </c:numRef>
          </c:cat>
          <c:val>
            <c:numRef>
              <c:f>'Buy&amp;Hold'!$C$4:$C$7833</c:f>
              <c:numCache>
                <c:formatCode>_(* #,##0_);_(* \(#,##0\);_(* "-"??_);_(@_)</c:formatCode>
                <c:ptCount val="7830"/>
                <c:pt idx="0">
                  <c:v>1188.4000000000001</c:v>
                </c:pt>
                <c:pt idx="1">
                  <c:v>1193.5999999999999</c:v>
                </c:pt>
                <c:pt idx="2">
                  <c:v>1190.0999999999999</c:v>
                </c:pt>
                <c:pt idx="3">
                  <c:v>1185.2</c:v>
                </c:pt>
                <c:pt idx="4">
                  <c:v>1178.0999999999999</c:v>
                </c:pt>
                <c:pt idx="5">
                  <c:v>1191.2</c:v>
                </c:pt>
                <c:pt idx="6">
                  <c:v>1182.2</c:v>
                </c:pt>
                <c:pt idx="7">
                  <c:v>1186.2</c:v>
                </c:pt>
                <c:pt idx="8">
                  <c:v>1197.3</c:v>
                </c:pt>
                <c:pt idx="9">
                  <c:v>1208.0999999999999</c:v>
                </c:pt>
                <c:pt idx="10">
                  <c:v>1221.5999999999999</c:v>
                </c:pt>
                <c:pt idx="11">
                  <c:v>1213.0999999999999</c:v>
                </c:pt>
                <c:pt idx="12">
                  <c:v>1215.8</c:v>
                </c:pt>
                <c:pt idx="13">
                  <c:v>1215</c:v>
                </c:pt>
                <c:pt idx="14">
                  <c:v>1206.4000000000001</c:v>
                </c:pt>
                <c:pt idx="15">
                  <c:v>1207.2</c:v>
                </c:pt>
                <c:pt idx="16">
                  <c:v>1200.5</c:v>
                </c:pt>
                <c:pt idx="17">
                  <c:v>1213.9000000000001</c:v>
                </c:pt>
                <c:pt idx="18">
                  <c:v>1220</c:v>
                </c:pt>
                <c:pt idx="19">
                  <c:v>1217</c:v>
                </c:pt>
                <c:pt idx="20">
                  <c:v>1218.9000000000001</c:v>
                </c:pt>
                <c:pt idx="21">
                  <c:v>1227.8</c:v>
                </c:pt>
                <c:pt idx="22">
                  <c:v>1223.3</c:v>
                </c:pt>
                <c:pt idx="23">
                  <c:v>1222.9000000000001</c:v>
                </c:pt>
                <c:pt idx="24">
                  <c:v>1218.8</c:v>
                </c:pt>
                <c:pt idx="25">
                  <c:v>1213.8</c:v>
                </c:pt>
                <c:pt idx="26">
                  <c:v>1207.2</c:v>
                </c:pt>
                <c:pt idx="27">
                  <c:v>1215.5</c:v>
                </c:pt>
                <c:pt idx="28">
                  <c:v>1215.5</c:v>
                </c:pt>
                <c:pt idx="29">
                  <c:v>1209.8</c:v>
                </c:pt>
                <c:pt idx="30">
                  <c:v>1209.5</c:v>
                </c:pt>
                <c:pt idx="31">
                  <c:v>1205.5999999999999</c:v>
                </c:pt>
                <c:pt idx="32">
                  <c:v>1216.8</c:v>
                </c:pt>
                <c:pt idx="33">
                  <c:v>1223.0999999999999</c:v>
                </c:pt>
                <c:pt idx="34">
                  <c:v>1216.4000000000001</c:v>
                </c:pt>
                <c:pt idx="35">
                  <c:v>1220</c:v>
                </c:pt>
                <c:pt idx="36">
                  <c:v>1219.4000000000001</c:v>
                </c:pt>
                <c:pt idx="37">
                  <c:v>1226.4000000000001</c:v>
                </c:pt>
                <c:pt idx="38">
                  <c:v>1221.3</c:v>
                </c:pt>
                <c:pt idx="39">
                  <c:v>1228.9000000000001</c:v>
                </c:pt>
                <c:pt idx="40">
                  <c:v>1229.4000000000001</c:v>
                </c:pt>
                <c:pt idx="41">
                  <c:v>1229.8</c:v>
                </c:pt>
                <c:pt idx="42">
                  <c:v>1226.5</c:v>
                </c:pt>
                <c:pt idx="43">
                  <c:v>1230.5999999999999</c:v>
                </c:pt>
                <c:pt idx="44">
                  <c:v>1228.4000000000001</c:v>
                </c:pt>
                <c:pt idx="45">
                  <c:v>1220.3</c:v>
                </c:pt>
                <c:pt idx="46">
                  <c:v>1218.3</c:v>
                </c:pt>
                <c:pt idx="47">
                  <c:v>1225.5</c:v>
                </c:pt>
                <c:pt idx="48">
                  <c:v>1236.5</c:v>
                </c:pt>
                <c:pt idx="49">
                  <c:v>1213.9000000000001</c:v>
                </c:pt>
                <c:pt idx="50">
                  <c:v>1199.5999999999999</c:v>
                </c:pt>
                <c:pt idx="51">
                  <c:v>1192.0999999999999</c:v>
                </c:pt>
                <c:pt idx="52">
                  <c:v>1189.4000000000001</c:v>
                </c:pt>
                <c:pt idx="53">
                  <c:v>1197.8</c:v>
                </c:pt>
                <c:pt idx="54">
                  <c:v>1185.8</c:v>
                </c:pt>
                <c:pt idx="55">
                  <c:v>1186.8</c:v>
                </c:pt>
                <c:pt idx="56">
                  <c:v>1181.4000000000001</c:v>
                </c:pt>
                <c:pt idx="57">
                  <c:v>1173.5</c:v>
                </c:pt>
                <c:pt idx="58">
                  <c:v>1180.4000000000001</c:v>
                </c:pt>
                <c:pt idx="59">
                  <c:v>1181.9000000000001</c:v>
                </c:pt>
                <c:pt idx="60">
                  <c:v>1185.5999999999999</c:v>
                </c:pt>
                <c:pt idx="61">
                  <c:v>1176.0999999999999</c:v>
                </c:pt>
                <c:pt idx="62">
                  <c:v>1177</c:v>
                </c:pt>
                <c:pt idx="63">
                  <c:v>1171.7</c:v>
                </c:pt>
                <c:pt idx="64">
                  <c:v>1154.2</c:v>
                </c:pt>
                <c:pt idx="65">
                  <c:v>1152.5999999999999</c:v>
                </c:pt>
                <c:pt idx="66">
                  <c:v>1142.4000000000001</c:v>
                </c:pt>
                <c:pt idx="67">
                  <c:v>1149</c:v>
                </c:pt>
                <c:pt idx="68">
                  <c:v>1150.0999999999999</c:v>
                </c:pt>
                <c:pt idx="69">
                  <c:v>1144.8</c:v>
                </c:pt>
                <c:pt idx="70">
                  <c:v>1163.9000000000001</c:v>
                </c:pt>
                <c:pt idx="71">
                  <c:v>1232.2</c:v>
                </c:pt>
                <c:pt idx="72">
                  <c:v>1240.8</c:v>
                </c:pt>
                <c:pt idx="73">
                  <c:v>1246.8</c:v>
                </c:pt>
                <c:pt idx="74">
                  <c:v>1266.4000000000001</c:v>
                </c:pt>
                <c:pt idx="75">
                  <c:v>1268.5</c:v>
                </c:pt>
                <c:pt idx="76">
                  <c:v>1264.5</c:v>
                </c:pt>
                <c:pt idx="77">
                  <c:v>1258.5999999999999</c:v>
                </c:pt>
                <c:pt idx="78">
                  <c:v>1261.2</c:v>
                </c:pt>
                <c:pt idx="79">
                  <c:v>1275.8</c:v>
                </c:pt>
                <c:pt idx="80">
                  <c:v>1282.7</c:v>
                </c:pt>
                <c:pt idx="81">
                  <c:v>1279.5999999999999</c:v>
                </c:pt>
                <c:pt idx="82">
                  <c:v>1286.4000000000001</c:v>
                </c:pt>
                <c:pt idx="83">
                  <c:v>1282.8</c:v>
                </c:pt>
                <c:pt idx="84">
                  <c:v>1286.5999999999999</c:v>
                </c:pt>
                <c:pt idx="85">
                  <c:v>1288.5</c:v>
                </c:pt>
                <c:pt idx="86">
                  <c:v>1303.4000000000001</c:v>
                </c:pt>
                <c:pt idx="87">
                  <c:v>1306.8</c:v>
                </c:pt>
                <c:pt idx="88">
                  <c:v>1319.4</c:v>
                </c:pt>
                <c:pt idx="89">
                  <c:v>1326.4</c:v>
                </c:pt>
                <c:pt idx="90">
                  <c:v>1319.5</c:v>
                </c:pt>
                <c:pt idx="91">
                  <c:v>1319.3</c:v>
                </c:pt>
                <c:pt idx="92">
                  <c:v>1309.3</c:v>
                </c:pt>
                <c:pt idx="93">
                  <c:v>1303.7</c:v>
                </c:pt>
                <c:pt idx="94">
                  <c:v>1312.7</c:v>
                </c:pt>
                <c:pt idx="95">
                  <c:v>1312.1</c:v>
                </c:pt>
                <c:pt idx="96">
                  <c:v>1318.3</c:v>
                </c:pt>
                <c:pt idx="97">
                  <c:v>1314.6</c:v>
                </c:pt>
                <c:pt idx="98">
                  <c:v>1319.2</c:v>
                </c:pt>
                <c:pt idx="99">
                  <c:v>1314</c:v>
                </c:pt>
                <c:pt idx="100">
                  <c:v>1310.7</c:v>
                </c:pt>
                <c:pt idx="101">
                  <c:v>1307.7</c:v>
                </c:pt>
                <c:pt idx="102">
                  <c:v>1311.8</c:v>
                </c:pt>
                <c:pt idx="103">
                  <c:v>1307.3</c:v>
                </c:pt>
                <c:pt idx="104">
                  <c:v>1310.4000000000001</c:v>
                </c:pt>
                <c:pt idx="105">
                  <c:v>1299.9000000000001</c:v>
                </c:pt>
                <c:pt idx="106">
                  <c:v>1300.4000000000001</c:v>
                </c:pt>
                <c:pt idx="107">
                  <c:v>1294.0999999999999</c:v>
                </c:pt>
                <c:pt idx="108">
                  <c:v>1283.3</c:v>
                </c:pt>
                <c:pt idx="109">
                  <c:v>1278.5999999999999</c:v>
                </c:pt>
                <c:pt idx="110">
                  <c:v>1278.4000000000001</c:v>
                </c:pt>
                <c:pt idx="111">
                  <c:v>1268.5999999999999</c:v>
                </c:pt>
                <c:pt idx="112">
                  <c:v>1260.8</c:v>
                </c:pt>
                <c:pt idx="113">
                  <c:v>1254.3</c:v>
                </c:pt>
                <c:pt idx="114">
                  <c:v>1263.2</c:v>
                </c:pt>
                <c:pt idx="115">
                  <c:v>1255.2</c:v>
                </c:pt>
                <c:pt idx="116">
                  <c:v>1238.0999999999999</c:v>
                </c:pt>
                <c:pt idx="117">
                  <c:v>1248.0999999999999</c:v>
                </c:pt>
                <c:pt idx="118">
                  <c:v>1232.9000000000001</c:v>
                </c:pt>
                <c:pt idx="119">
                  <c:v>1236.5999999999999</c:v>
                </c:pt>
                <c:pt idx="120">
                  <c:v>1224.9000000000001</c:v>
                </c:pt>
                <c:pt idx="121">
                  <c:v>1234.8</c:v>
                </c:pt>
                <c:pt idx="122">
                  <c:v>1224.2</c:v>
                </c:pt>
                <c:pt idx="123">
                  <c:v>1215.8</c:v>
                </c:pt>
                <c:pt idx="124">
                  <c:v>1216.5999999999999</c:v>
                </c:pt>
                <c:pt idx="125">
                  <c:v>1204.0999999999999</c:v>
                </c:pt>
                <c:pt idx="126">
                  <c:v>1195.9000000000001</c:v>
                </c:pt>
                <c:pt idx="127">
                  <c:v>1204.3</c:v>
                </c:pt>
                <c:pt idx="128">
                  <c:v>1190.4000000000001</c:v>
                </c:pt>
                <c:pt idx="129">
                  <c:v>1199.9000000000001</c:v>
                </c:pt>
                <c:pt idx="130">
                  <c:v>1189.3</c:v>
                </c:pt>
                <c:pt idx="131">
                  <c:v>1198.3</c:v>
                </c:pt>
                <c:pt idx="132">
                  <c:v>1195.0999999999999</c:v>
                </c:pt>
                <c:pt idx="133">
                  <c:v>1187.8</c:v>
                </c:pt>
                <c:pt idx="134">
                  <c:v>1189.2</c:v>
                </c:pt>
                <c:pt idx="135">
                  <c:v>1191.4000000000001</c:v>
                </c:pt>
                <c:pt idx="136">
                  <c:v>1190.5999999999999</c:v>
                </c:pt>
                <c:pt idx="137">
                  <c:v>1168.0999999999999</c:v>
                </c:pt>
                <c:pt idx="138">
                  <c:v>1152.8</c:v>
                </c:pt>
                <c:pt idx="139">
                  <c:v>1157.2</c:v>
                </c:pt>
                <c:pt idx="140">
                  <c:v>1143.8</c:v>
                </c:pt>
                <c:pt idx="141">
                  <c:v>1148.0999999999999</c:v>
                </c:pt>
                <c:pt idx="142">
                  <c:v>1138</c:v>
                </c:pt>
                <c:pt idx="143">
                  <c:v>1124.2</c:v>
                </c:pt>
                <c:pt idx="144">
                  <c:v>1133.9000000000001</c:v>
                </c:pt>
                <c:pt idx="145">
                  <c:v>1153.4000000000001</c:v>
                </c:pt>
                <c:pt idx="146">
                  <c:v>1148.5</c:v>
                </c:pt>
                <c:pt idx="147">
                  <c:v>1143.0999999999999</c:v>
                </c:pt>
                <c:pt idx="148">
                  <c:v>1151.3</c:v>
                </c:pt>
                <c:pt idx="149">
                  <c:v>1146.4000000000001</c:v>
                </c:pt>
                <c:pt idx="150">
                  <c:v>1138.9000000000001</c:v>
                </c:pt>
                <c:pt idx="151">
                  <c:v>1131.7</c:v>
                </c:pt>
                <c:pt idx="152">
                  <c:v>1119.2</c:v>
                </c:pt>
                <c:pt idx="153">
                  <c:v>1107.2</c:v>
                </c:pt>
                <c:pt idx="154">
                  <c:v>1099.7</c:v>
                </c:pt>
                <c:pt idx="155">
                  <c:v>1097.2</c:v>
                </c:pt>
                <c:pt idx="156">
                  <c:v>1103.7</c:v>
                </c:pt>
                <c:pt idx="157">
                  <c:v>1119.8</c:v>
                </c:pt>
                <c:pt idx="158">
                  <c:v>1128.4000000000001</c:v>
                </c:pt>
                <c:pt idx="159">
                  <c:v>1119.3</c:v>
                </c:pt>
                <c:pt idx="160">
                  <c:v>1122.9000000000001</c:v>
                </c:pt>
                <c:pt idx="161">
                  <c:v>1120.5999999999999</c:v>
                </c:pt>
                <c:pt idx="162">
                  <c:v>1123.2</c:v>
                </c:pt>
                <c:pt idx="163">
                  <c:v>1099</c:v>
                </c:pt>
                <c:pt idx="164">
                  <c:v>1086.0999999999999</c:v>
                </c:pt>
                <c:pt idx="165">
                  <c:v>1087.4000000000001</c:v>
                </c:pt>
                <c:pt idx="166">
                  <c:v>1097.4000000000001</c:v>
                </c:pt>
                <c:pt idx="167">
                  <c:v>1097</c:v>
                </c:pt>
                <c:pt idx="168">
                  <c:v>1089.9000000000001</c:v>
                </c:pt>
                <c:pt idx="169">
                  <c:v>1094.4000000000001</c:v>
                </c:pt>
                <c:pt idx="170">
                  <c:v>1123.5</c:v>
                </c:pt>
                <c:pt idx="171">
                  <c:v>1116.2</c:v>
                </c:pt>
                <c:pt idx="172">
                  <c:v>1120.5</c:v>
                </c:pt>
                <c:pt idx="173">
                  <c:v>1106.5</c:v>
                </c:pt>
                <c:pt idx="174">
                  <c:v>1100.5999999999999</c:v>
                </c:pt>
                <c:pt idx="175">
                  <c:v>1105.7</c:v>
                </c:pt>
                <c:pt idx="176">
                  <c:v>1118.9000000000001</c:v>
                </c:pt>
                <c:pt idx="177">
                  <c:v>1140.5</c:v>
                </c:pt>
                <c:pt idx="178">
                  <c:v>1118.7</c:v>
                </c:pt>
                <c:pt idx="179">
                  <c:v>1115.5999999999999</c:v>
                </c:pt>
                <c:pt idx="180">
                  <c:v>1165</c:v>
                </c:pt>
                <c:pt idx="181">
                  <c:v>1204.4000000000001</c:v>
                </c:pt>
                <c:pt idx="182">
                  <c:v>1206.0999999999999</c:v>
                </c:pt>
                <c:pt idx="183">
                  <c:v>1218.3</c:v>
                </c:pt>
                <c:pt idx="184">
                  <c:v>1216.9000000000001</c:v>
                </c:pt>
                <c:pt idx="185">
                  <c:v>1234.4000000000001</c:v>
                </c:pt>
                <c:pt idx="186">
                  <c:v>1228.2</c:v>
                </c:pt>
                <c:pt idx="187">
                  <c:v>1210.8</c:v>
                </c:pt>
                <c:pt idx="188">
                  <c:v>1210.8</c:v>
                </c:pt>
                <c:pt idx="189">
                  <c:v>1206.2</c:v>
                </c:pt>
                <c:pt idx="190">
                  <c:v>1213.7</c:v>
                </c:pt>
                <c:pt idx="191">
                  <c:v>1205.0999999999999</c:v>
                </c:pt>
                <c:pt idx="192">
                  <c:v>1163.2</c:v>
                </c:pt>
                <c:pt idx="193">
                  <c:v>1178.0999999999999</c:v>
                </c:pt>
                <c:pt idx="194">
                  <c:v>1190.7</c:v>
                </c:pt>
                <c:pt idx="195">
                  <c:v>1199.5</c:v>
                </c:pt>
                <c:pt idx="196">
                  <c:v>1201</c:v>
                </c:pt>
                <c:pt idx="197">
                  <c:v>1207.8</c:v>
                </c:pt>
                <c:pt idx="198">
                  <c:v>1218.3</c:v>
                </c:pt>
                <c:pt idx="199">
                  <c:v>1213.9000000000001</c:v>
                </c:pt>
                <c:pt idx="200">
                  <c:v>1200.8</c:v>
                </c:pt>
                <c:pt idx="201">
                  <c:v>1208.3</c:v>
                </c:pt>
                <c:pt idx="202">
                  <c:v>1206.7</c:v>
                </c:pt>
                <c:pt idx="203">
                  <c:v>1229.5</c:v>
                </c:pt>
                <c:pt idx="204">
                  <c:v>1246.0999999999999</c:v>
                </c:pt>
                <c:pt idx="205">
                  <c:v>1253.5999999999999</c:v>
                </c:pt>
                <c:pt idx="206">
                  <c:v>1259.3</c:v>
                </c:pt>
                <c:pt idx="207">
                  <c:v>1256.9000000000001</c:v>
                </c:pt>
                <c:pt idx="208">
                  <c:v>1260.5</c:v>
                </c:pt>
                <c:pt idx="209">
                  <c:v>1253.5</c:v>
                </c:pt>
                <c:pt idx="210">
                  <c:v>1250.3</c:v>
                </c:pt>
                <c:pt idx="211">
                  <c:v>1256.7</c:v>
                </c:pt>
                <c:pt idx="212">
                  <c:v>1269.5999999999999</c:v>
                </c:pt>
                <c:pt idx="213">
                  <c:v>1269.5999999999999</c:v>
                </c:pt>
                <c:pt idx="214">
                  <c:v>1272.9000000000001</c:v>
                </c:pt>
                <c:pt idx="215">
                  <c:v>1281.4000000000001</c:v>
                </c:pt>
                <c:pt idx="216">
                  <c:v>1279.0999999999999</c:v>
                </c:pt>
                <c:pt idx="217">
                  <c:v>1276.4000000000001</c:v>
                </c:pt>
                <c:pt idx="218">
                  <c:v>1284.9000000000001</c:v>
                </c:pt>
                <c:pt idx="219">
                  <c:v>1278.0999999999999</c:v>
                </c:pt>
                <c:pt idx="220">
                  <c:v>1291.0999999999999</c:v>
                </c:pt>
                <c:pt idx="221">
                  <c:v>1280</c:v>
                </c:pt>
                <c:pt idx="222">
                  <c:v>1272.5999999999999</c:v>
                </c:pt>
                <c:pt idx="223">
                  <c:v>1272.5999999999999</c:v>
                </c:pt>
                <c:pt idx="224">
                  <c:v>1282.8</c:v>
                </c:pt>
                <c:pt idx="225">
                  <c:v>1284.3</c:v>
                </c:pt>
                <c:pt idx="226">
                  <c:v>1294.4000000000001</c:v>
                </c:pt>
                <c:pt idx="227">
                  <c:v>1291.3</c:v>
                </c:pt>
                <c:pt idx="228">
                  <c:v>1292.4000000000001</c:v>
                </c:pt>
                <c:pt idx="229">
                  <c:v>1285.3</c:v>
                </c:pt>
                <c:pt idx="230">
                  <c:v>1285.3</c:v>
                </c:pt>
                <c:pt idx="231">
                  <c:v>1297.5999999999999</c:v>
                </c:pt>
                <c:pt idx="232">
                  <c:v>1313</c:v>
                </c:pt>
                <c:pt idx="233">
                  <c:v>1318.8</c:v>
                </c:pt>
                <c:pt idx="234">
                  <c:v>1309.3</c:v>
                </c:pt>
                <c:pt idx="235">
                  <c:v>1312.1</c:v>
                </c:pt>
                <c:pt idx="236">
                  <c:v>1308.5999999999999</c:v>
                </c:pt>
                <c:pt idx="237">
                  <c:v>1308.3</c:v>
                </c:pt>
                <c:pt idx="238">
                  <c:v>1314.5</c:v>
                </c:pt>
                <c:pt idx="239">
                  <c:v>1306.8</c:v>
                </c:pt>
                <c:pt idx="240">
                  <c:v>1297</c:v>
                </c:pt>
                <c:pt idx="241">
                  <c:v>1293.0999999999999</c:v>
                </c:pt>
                <c:pt idx="242">
                  <c:v>1295.9000000000001</c:v>
                </c:pt>
                <c:pt idx="243">
                  <c:v>1295.9000000000001</c:v>
                </c:pt>
                <c:pt idx="244">
                  <c:v>1303.3</c:v>
                </c:pt>
                <c:pt idx="245">
                  <c:v>1309.3</c:v>
                </c:pt>
                <c:pt idx="246">
                  <c:v>1333.4</c:v>
                </c:pt>
                <c:pt idx="247">
                  <c:v>1343.7</c:v>
                </c:pt>
                <c:pt idx="248">
                  <c:v>1359.6</c:v>
                </c:pt>
                <c:pt idx="249">
                  <c:v>1354.5</c:v>
                </c:pt>
                <c:pt idx="250">
                  <c:v>1355.2</c:v>
                </c:pt>
                <c:pt idx="251">
                  <c:v>1364</c:v>
                </c:pt>
                <c:pt idx="252">
                  <c:v>1358.1</c:v>
                </c:pt>
                <c:pt idx="253">
                  <c:v>1363.8</c:v>
                </c:pt>
                <c:pt idx="254">
                  <c:v>1373.2</c:v>
                </c:pt>
                <c:pt idx="255">
                  <c:v>1364.8</c:v>
                </c:pt>
                <c:pt idx="256">
                  <c:v>1363.7</c:v>
                </c:pt>
                <c:pt idx="257">
                  <c:v>1362.7</c:v>
                </c:pt>
                <c:pt idx="258">
                  <c:v>1356.3</c:v>
                </c:pt>
                <c:pt idx="259">
                  <c:v>1342.9</c:v>
                </c:pt>
                <c:pt idx="260">
                  <c:v>1336.2</c:v>
                </c:pt>
                <c:pt idx="261">
                  <c:v>1331.2</c:v>
                </c:pt>
                <c:pt idx="262">
                  <c:v>1337.6</c:v>
                </c:pt>
                <c:pt idx="263">
                  <c:v>1340.2</c:v>
                </c:pt>
                <c:pt idx="264">
                  <c:v>1340.3</c:v>
                </c:pt>
                <c:pt idx="265">
                  <c:v>1330.2</c:v>
                </c:pt>
                <c:pt idx="266">
                  <c:v>1334.6</c:v>
                </c:pt>
                <c:pt idx="267">
                  <c:v>1344.6</c:v>
                </c:pt>
                <c:pt idx="268">
                  <c:v>1348.6</c:v>
                </c:pt>
                <c:pt idx="269">
                  <c:v>1344.9</c:v>
                </c:pt>
                <c:pt idx="270">
                  <c:v>1373.5</c:v>
                </c:pt>
                <c:pt idx="271">
                  <c:v>1373.9</c:v>
                </c:pt>
                <c:pt idx="272">
                  <c:v>1368.5</c:v>
                </c:pt>
                <c:pt idx="273">
                  <c:v>1364.3</c:v>
                </c:pt>
                <c:pt idx="274">
                  <c:v>1384.4</c:v>
                </c:pt>
                <c:pt idx="275">
                  <c:v>1379</c:v>
                </c:pt>
                <c:pt idx="276">
                  <c:v>1396.3</c:v>
                </c:pt>
                <c:pt idx="277">
                  <c:v>1396</c:v>
                </c:pt>
                <c:pt idx="278">
                  <c:v>1395.7</c:v>
                </c:pt>
                <c:pt idx="279">
                  <c:v>1398.6</c:v>
                </c:pt>
                <c:pt idx="280">
                  <c:v>1381.4</c:v>
                </c:pt>
                <c:pt idx="281">
                  <c:v>1374.1</c:v>
                </c:pt>
                <c:pt idx="282">
                  <c:v>1381</c:v>
                </c:pt>
                <c:pt idx="283">
                  <c:v>1384.2</c:v>
                </c:pt>
                <c:pt idx="284">
                  <c:v>1387</c:v>
                </c:pt>
                <c:pt idx="285">
                  <c:v>1373.4</c:v>
                </c:pt>
                <c:pt idx="286">
                  <c:v>1374.5</c:v>
                </c:pt>
                <c:pt idx="287">
                  <c:v>1385.6</c:v>
                </c:pt>
                <c:pt idx="288">
                  <c:v>1387.5</c:v>
                </c:pt>
                <c:pt idx="289">
                  <c:v>1386.9</c:v>
                </c:pt>
                <c:pt idx="290">
                  <c:v>1378.8</c:v>
                </c:pt>
                <c:pt idx="291">
                  <c:v>1377.4</c:v>
                </c:pt>
                <c:pt idx="292">
                  <c:v>1381.5</c:v>
                </c:pt>
                <c:pt idx="293">
                  <c:v>1381.5</c:v>
                </c:pt>
                <c:pt idx="294">
                  <c:v>1396.5</c:v>
                </c:pt>
                <c:pt idx="295">
                  <c:v>1403.4</c:v>
                </c:pt>
                <c:pt idx="296">
                  <c:v>1419.7</c:v>
                </c:pt>
                <c:pt idx="297">
                  <c:v>1415.8</c:v>
                </c:pt>
                <c:pt idx="298">
                  <c:v>1424.1</c:v>
                </c:pt>
                <c:pt idx="299">
                  <c:v>1438.2</c:v>
                </c:pt>
                <c:pt idx="300">
                  <c:v>1435.6</c:v>
                </c:pt>
                <c:pt idx="301">
                  <c:v>1438.1</c:v>
                </c:pt>
                <c:pt idx="302">
                  <c:v>1437.3</c:v>
                </c:pt>
                <c:pt idx="303">
                  <c:v>1437.3</c:v>
                </c:pt>
                <c:pt idx="304">
                  <c:v>1424.9</c:v>
                </c:pt>
                <c:pt idx="305">
                  <c:v>1424.8</c:v>
                </c:pt>
                <c:pt idx="306">
                  <c:v>1414.6</c:v>
                </c:pt>
                <c:pt idx="307">
                  <c:v>1411.8</c:v>
                </c:pt>
                <c:pt idx="308">
                  <c:v>1421.3</c:v>
                </c:pt>
                <c:pt idx="309">
                  <c:v>1407.3</c:v>
                </c:pt>
                <c:pt idx="310">
                  <c:v>1406.1</c:v>
                </c:pt>
                <c:pt idx="311">
                  <c:v>1405</c:v>
                </c:pt>
                <c:pt idx="312">
                  <c:v>1399.6</c:v>
                </c:pt>
                <c:pt idx="313">
                  <c:v>1398.1</c:v>
                </c:pt>
                <c:pt idx="314">
                  <c:v>1394.9</c:v>
                </c:pt>
                <c:pt idx="315">
                  <c:v>1400.6</c:v>
                </c:pt>
                <c:pt idx="316">
                  <c:v>1408.1</c:v>
                </c:pt>
                <c:pt idx="317">
                  <c:v>1408</c:v>
                </c:pt>
                <c:pt idx="318">
                  <c:v>1405.1</c:v>
                </c:pt>
                <c:pt idx="319">
                  <c:v>1392.2</c:v>
                </c:pt>
                <c:pt idx="320">
                  <c:v>1389.2</c:v>
                </c:pt>
                <c:pt idx="321">
                  <c:v>1385</c:v>
                </c:pt>
                <c:pt idx="322">
                  <c:v>1385</c:v>
                </c:pt>
                <c:pt idx="323">
                  <c:v>1395.7</c:v>
                </c:pt>
                <c:pt idx="324">
                  <c:v>1393.5</c:v>
                </c:pt>
                <c:pt idx="325">
                  <c:v>1392.1</c:v>
                </c:pt>
                <c:pt idx="326">
                  <c:v>1386.1</c:v>
                </c:pt>
                <c:pt idx="327">
                  <c:v>1387.4</c:v>
                </c:pt>
                <c:pt idx="328">
                  <c:v>1399</c:v>
                </c:pt>
                <c:pt idx="329">
                  <c:v>1406.3</c:v>
                </c:pt>
                <c:pt idx="330">
                  <c:v>1412.9</c:v>
                </c:pt>
                <c:pt idx="331">
                  <c:v>1399.8</c:v>
                </c:pt>
                <c:pt idx="332">
                  <c:v>1392.2</c:v>
                </c:pt>
                <c:pt idx="333">
                  <c:v>1395.9</c:v>
                </c:pt>
                <c:pt idx="334">
                  <c:v>1382.2</c:v>
                </c:pt>
                <c:pt idx="335">
                  <c:v>1377.2</c:v>
                </c:pt>
                <c:pt idx="336">
                  <c:v>1388.9</c:v>
                </c:pt>
                <c:pt idx="337">
                  <c:v>1389.1</c:v>
                </c:pt>
                <c:pt idx="338">
                  <c:v>1381.8</c:v>
                </c:pt>
                <c:pt idx="339">
                  <c:v>1377.6</c:v>
                </c:pt>
                <c:pt idx="340">
                  <c:v>1379.4</c:v>
                </c:pt>
                <c:pt idx="341">
                  <c:v>1394.4</c:v>
                </c:pt>
                <c:pt idx="342">
                  <c:v>1397.4</c:v>
                </c:pt>
                <c:pt idx="343">
                  <c:v>1407.8</c:v>
                </c:pt>
                <c:pt idx="344">
                  <c:v>1404.3</c:v>
                </c:pt>
                <c:pt idx="345">
                  <c:v>1402.6</c:v>
                </c:pt>
                <c:pt idx="346">
                  <c:v>1407.1</c:v>
                </c:pt>
                <c:pt idx="347">
                  <c:v>1403.7</c:v>
                </c:pt>
                <c:pt idx="348">
                  <c:v>1393.5</c:v>
                </c:pt>
                <c:pt idx="349">
                  <c:v>1393.6</c:v>
                </c:pt>
                <c:pt idx="350">
                  <c:v>1392.6</c:v>
                </c:pt>
                <c:pt idx="351">
                  <c:v>1397.9</c:v>
                </c:pt>
                <c:pt idx="352">
                  <c:v>1402.8</c:v>
                </c:pt>
                <c:pt idx="353">
                  <c:v>1406.5</c:v>
                </c:pt>
                <c:pt idx="354">
                  <c:v>1409.2</c:v>
                </c:pt>
                <c:pt idx="355">
                  <c:v>1403.4</c:v>
                </c:pt>
                <c:pt idx="356">
                  <c:v>1403.4</c:v>
                </c:pt>
                <c:pt idx="357">
                  <c:v>1406.2</c:v>
                </c:pt>
                <c:pt idx="358">
                  <c:v>1413.6</c:v>
                </c:pt>
                <c:pt idx="359">
                  <c:v>1409.3</c:v>
                </c:pt>
                <c:pt idx="360">
                  <c:v>1400</c:v>
                </c:pt>
                <c:pt idx="361">
                  <c:v>1406.7</c:v>
                </c:pt>
                <c:pt idx="362">
                  <c:v>1407.9</c:v>
                </c:pt>
                <c:pt idx="363">
                  <c:v>1417.6</c:v>
                </c:pt>
                <c:pt idx="364">
                  <c:v>1414.6</c:v>
                </c:pt>
                <c:pt idx="365">
                  <c:v>1414.8</c:v>
                </c:pt>
                <c:pt idx="366">
                  <c:v>1424.5</c:v>
                </c:pt>
                <c:pt idx="367">
                  <c:v>1418.1</c:v>
                </c:pt>
                <c:pt idx="368">
                  <c:v>1423.4</c:v>
                </c:pt>
                <c:pt idx="369">
                  <c:v>1421</c:v>
                </c:pt>
                <c:pt idx="370">
                  <c:v>1422.4</c:v>
                </c:pt>
                <c:pt idx="371">
                  <c:v>1431.5</c:v>
                </c:pt>
                <c:pt idx="372">
                  <c:v>1433</c:v>
                </c:pt>
                <c:pt idx="373">
                  <c:v>1430.5</c:v>
                </c:pt>
                <c:pt idx="374">
                  <c:v>1428.4</c:v>
                </c:pt>
                <c:pt idx="375">
                  <c:v>1425.7</c:v>
                </c:pt>
                <c:pt idx="376">
                  <c:v>1430.2</c:v>
                </c:pt>
                <c:pt idx="377">
                  <c:v>1426.8</c:v>
                </c:pt>
                <c:pt idx="378">
                  <c:v>1432.3</c:v>
                </c:pt>
                <c:pt idx="379">
                  <c:v>1428.9</c:v>
                </c:pt>
                <c:pt idx="380">
                  <c:v>1416.8</c:v>
                </c:pt>
                <c:pt idx="381">
                  <c:v>1408.4</c:v>
                </c:pt>
                <c:pt idx="382">
                  <c:v>1413</c:v>
                </c:pt>
                <c:pt idx="383">
                  <c:v>1411.7</c:v>
                </c:pt>
                <c:pt idx="384">
                  <c:v>1411.5</c:v>
                </c:pt>
                <c:pt idx="385">
                  <c:v>1411.5</c:v>
                </c:pt>
                <c:pt idx="386">
                  <c:v>1406.2</c:v>
                </c:pt>
                <c:pt idx="387">
                  <c:v>1408.4</c:v>
                </c:pt>
                <c:pt idx="388">
                  <c:v>1406</c:v>
                </c:pt>
                <c:pt idx="389">
                  <c:v>1406</c:v>
                </c:pt>
                <c:pt idx="390">
                  <c:v>1405.7</c:v>
                </c:pt>
                <c:pt idx="391">
                  <c:v>1408.7</c:v>
                </c:pt>
                <c:pt idx="392">
                  <c:v>1401.3</c:v>
                </c:pt>
                <c:pt idx="393">
                  <c:v>1396.8</c:v>
                </c:pt>
                <c:pt idx="394">
                  <c:v>1399.4</c:v>
                </c:pt>
                <c:pt idx="395">
                  <c:v>1402.4</c:v>
                </c:pt>
                <c:pt idx="396">
                  <c:v>1409.6</c:v>
                </c:pt>
                <c:pt idx="397">
                  <c:v>1424.5</c:v>
                </c:pt>
                <c:pt idx="398">
                  <c:v>1426.9</c:v>
                </c:pt>
                <c:pt idx="399">
                  <c:v>1441.1</c:v>
                </c:pt>
                <c:pt idx="400">
                  <c:v>1448.8</c:v>
                </c:pt>
                <c:pt idx="401">
                  <c:v>1457.3</c:v>
                </c:pt>
                <c:pt idx="402">
                  <c:v>1458.9</c:v>
                </c:pt>
                <c:pt idx="403">
                  <c:v>1458.8</c:v>
                </c:pt>
                <c:pt idx="404">
                  <c:v>1461.1</c:v>
                </c:pt>
                <c:pt idx="405">
                  <c:v>1473.9</c:v>
                </c:pt>
                <c:pt idx="406">
                  <c:v>1480.9</c:v>
                </c:pt>
                <c:pt idx="407">
                  <c:v>1476.7</c:v>
                </c:pt>
                <c:pt idx="408">
                  <c:v>1491.1</c:v>
                </c:pt>
                <c:pt idx="409">
                  <c:v>1495.4</c:v>
                </c:pt>
                <c:pt idx="410">
                  <c:v>1496.3</c:v>
                </c:pt>
                <c:pt idx="411">
                  <c:v>1496.3</c:v>
                </c:pt>
                <c:pt idx="412">
                  <c:v>1503.2</c:v>
                </c:pt>
                <c:pt idx="413">
                  <c:v>1524.3</c:v>
                </c:pt>
                <c:pt idx="414">
                  <c:v>1521</c:v>
                </c:pt>
                <c:pt idx="415">
                  <c:v>1518</c:v>
                </c:pt>
                <c:pt idx="416">
                  <c:v>1511</c:v>
                </c:pt>
                <c:pt idx="417">
                  <c:v>1514.4</c:v>
                </c:pt>
                <c:pt idx="418">
                  <c:v>1527.6</c:v>
                </c:pt>
                <c:pt idx="419">
                  <c:v>1527.8</c:v>
                </c:pt>
                <c:pt idx="420">
                  <c:v>1537.6</c:v>
                </c:pt>
                <c:pt idx="421">
                  <c:v>1537.2</c:v>
                </c:pt>
                <c:pt idx="422">
                  <c:v>1530.1</c:v>
                </c:pt>
                <c:pt idx="423">
                  <c:v>1525.1</c:v>
                </c:pt>
                <c:pt idx="424">
                  <c:v>1518.6</c:v>
                </c:pt>
                <c:pt idx="425">
                  <c:v>1519.2</c:v>
                </c:pt>
                <c:pt idx="426">
                  <c:v>1511.4</c:v>
                </c:pt>
                <c:pt idx="427">
                  <c:v>1509.4</c:v>
                </c:pt>
                <c:pt idx="428">
                  <c:v>1508.5</c:v>
                </c:pt>
                <c:pt idx="429">
                  <c:v>1511.4</c:v>
                </c:pt>
                <c:pt idx="430">
                  <c:v>1506.4</c:v>
                </c:pt>
                <c:pt idx="431">
                  <c:v>1506.1</c:v>
                </c:pt>
                <c:pt idx="432">
                  <c:v>1488.6</c:v>
                </c:pt>
                <c:pt idx="433">
                  <c:v>1493.4</c:v>
                </c:pt>
                <c:pt idx="434">
                  <c:v>1494.3</c:v>
                </c:pt>
                <c:pt idx="435">
                  <c:v>1493.7</c:v>
                </c:pt>
                <c:pt idx="436">
                  <c:v>1493</c:v>
                </c:pt>
                <c:pt idx="437">
                  <c:v>1494.8</c:v>
                </c:pt>
                <c:pt idx="438">
                  <c:v>1493</c:v>
                </c:pt>
                <c:pt idx="439">
                  <c:v>1494.5</c:v>
                </c:pt>
                <c:pt idx="440">
                  <c:v>1502.7</c:v>
                </c:pt>
                <c:pt idx="441">
                  <c:v>1506.7</c:v>
                </c:pt>
                <c:pt idx="442">
                  <c:v>1503.9</c:v>
                </c:pt>
                <c:pt idx="443">
                  <c:v>1506.6</c:v>
                </c:pt>
                <c:pt idx="444">
                  <c:v>1506.7</c:v>
                </c:pt>
                <c:pt idx="445">
                  <c:v>1518.1</c:v>
                </c:pt>
                <c:pt idx="446">
                  <c:v>1526.4</c:v>
                </c:pt>
                <c:pt idx="447">
                  <c:v>1533.5</c:v>
                </c:pt>
                <c:pt idx="448">
                  <c:v>1530.4</c:v>
                </c:pt>
                <c:pt idx="449">
                  <c:v>1537</c:v>
                </c:pt>
                <c:pt idx="450">
                  <c:v>1535.4</c:v>
                </c:pt>
                <c:pt idx="451">
                  <c:v>1531.8</c:v>
                </c:pt>
                <c:pt idx="452">
                  <c:v>1526.2</c:v>
                </c:pt>
                <c:pt idx="453">
                  <c:v>1527.8</c:v>
                </c:pt>
                <c:pt idx="454">
                  <c:v>1541.9</c:v>
                </c:pt>
                <c:pt idx="455">
                  <c:v>1548.8</c:v>
                </c:pt>
                <c:pt idx="456">
                  <c:v>1545.9</c:v>
                </c:pt>
                <c:pt idx="457">
                  <c:v>1557.7</c:v>
                </c:pt>
                <c:pt idx="458">
                  <c:v>1571.1</c:v>
                </c:pt>
                <c:pt idx="459">
                  <c:v>1577.1</c:v>
                </c:pt>
                <c:pt idx="460">
                  <c:v>1572</c:v>
                </c:pt>
                <c:pt idx="461">
                  <c:v>1564.8</c:v>
                </c:pt>
                <c:pt idx="462">
                  <c:v>1560.1</c:v>
                </c:pt>
                <c:pt idx="463">
                  <c:v>1562.8</c:v>
                </c:pt>
                <c:pt idx="464">
                  <c:v>1565.4</c:v>
                </c:pt>
                <c:pt idx="465">
                  <c:v>1562.2</c:v>
                </c:pt>
                <c:pt idx="466">
                  <c:v>1562.3</c:v>
                </c:pt>
                <c:pt idx="467">
                  <c:v>1561.2</c:v>
                </c:pt>
                <c:pt idx="468">
                  <c:v>1554.5</c:v>
                </c:pt>
                <c:pt idx="469">
                  <c:v>1527.2</c:v>
                </c:pt>
                <c:pt idx="470">
                  <c:v>1522.1</c:v>
                </c:pt>
                <c:pt idx="471">
                  <c:v>1528.5</c:v>
                </c:pt>
                <c:pt idx="472">
                  <c:v>1529.3</c:v>
                </c:pt>
                <c:pt idx="473">
                  <c:v>1529.2</c:v>
                </c:pt>
                <c:pt idx="474">
                  <c:v>1527.5</c:v>
                </c:pt>
                <c:pt idx="475">
                  <c:v>1524.8</c:v>
                </c:pt>
                <c:pt idx="476">
                  <c:v>1526.5</c:v>
                </c:pt>
                <c:pt idx="477">
                  <c:v>1536.1</c:v>
                </c:pt>
                <c:pt idx="478">
                  <c:v>1539.4</c:v>
                </c:pt>
                <c:pt idx="479">
                  <c:v>1533.1</c:v>
                </c:pt>
                <c:pt idx="480">
                  <c:v>1517.4</c:v>
                </c:pt>
                <c:pt idx="481">
                  <c:v>1517.1</c:v>
                </c:pt>
                <c:pt idx="482">
                  <c:v>1515.2</c:v>
                </c:pt>
                <c:pt idx="483">
                  <c:v>1525.8</c:v>
                </c:pt>
                <c:pt idx="484">
                  <c:v>1533.3</c:v>
                </c:pt>
                <c:pt idx="485">
                  <c:v>1543.3</c:v>
                </c:pt>
                <c:pt idx="486">
                  <c:v>1556.4</c:v>
                </c:pt>
                <c:pt idx="487">
                  <c:v>1589.9</c:v>
                </c:pt>
                <c:pt idx="488">
                  <c:v>1585.9</c:v>
                </c:pt>
                <c:pt idx="489">
                  <c:v>1589.7</c:v>
                </c:pt>
                <c:pt idx="490">
                  <c:v>1590.9</c:v>
                </c:pt>
                <c:pt idx="491">
                  <c:v>1591.1</c:v>
                </c:pt>
                <c:pt idx="492">
                  <c:v>1607.6</c:v>
                </c:pt>
                <c:pt idx="493">
                  <c:v>1606.2</c:v>
                </c:pt>
                <c:pt idx="494">
                  <c:v>1603.1</c:v>
                </c:pt>
                <c:pt idx="495">
                  <c:v>1601.3</c:v>
                </c:pt>
                <c:pt idx="496">
                  <c:v>1599.9</c:v>
                </c:pt>
                <c:pt idx="497">
                  <c:v>1612.5</c:v>
                </c:pt>
                <c:pt idx="498">
                  <c:v>1628.6</c:v>
                </c:pt>
                <c:pt idx="499">
                  <c:v>1640.2</c:v>
                </c:pt>
                <c:pt idx="500">
                  <c:v>1652.3</c:v>
                </c:pt>
                <c:pt idx="501">
                  <c:v>1644.1</c:v>
                </c:pt>
                <c:pt idx="502">
                  <c:v>1651.1</c:v>
                </c:pt>
                <c:pt idx="503">
                  <c:v>1670</c:v>
                </c:pt>
                <c:pt idx="504">
                  <c:v>1677</c:v>
                </c:pt>
                <c:pt idx="505">
                  <c:v>1698.8</c:v>
                </c:pt>
                <c:pt idx="506">
                  <c:v>1685.3</c:v>
                </c:pt>
                <c:pt idx="507">
                  <c:v>1682.1</c:v>
                </c:pt>
                <c:pt idx="508">
                  <c:v>1679.7</c:v>
                </c:pt>
                <c:pt idx="509">
                  <c:v>1671.9</c:v>
                </c:pt>
                <c:pt idx="510">
                  <c:v>1683.6</c:v>
                </c:pt>
                <c:pt idx="511">
                  <c:v>1706</c:v>
                </c:pt>
                <c:pt idx="512">
                  <c:v>1703.8</c:v>
                </c:pt>
                <c:pt idx="513">
                  <c:v>1693.1</c:v>
                </c:pt>
                <c:pt idx="514">
                  <c:v>1675.9</c:v>
                </c:pt>
                <c:pt idx="515">
                  <c:v>1673.1</c:v>
                </c:pt>
                <c:pt idx="516">
                  <c:v>1691.4</c:v>
                </c:pt>
                <c:pt idx="517">
                  <c:v>1697.8</c:v>
                </c:pt>
                <c:pt idx="518">
                  <c:v>1715.6</c:v>
                </c:pt>
                <c:pt idx="519">
                  <c:v>1743.7</c:v>
                </c:pt>
                <c:pt idx="520">
                  <c:v>1738.1</c:v>
                </c:pt>
                <c:pt idx="521">
                  <c:v>1743.7</c:v>
                </c:pt>
                <c:pt idx="522">
                  <c:v>1742.9</c:v>
                </c:pt>
                <c:pt idx="523">
                  <c:v>1728.6</c:v>
                </c:pt>
                <c:pt idx="524">
                  <c:v>1724.6</c:v>
                </c:pt>
                <c:pt idx="525">
                  <c:v>1720.8</c:v>
                </c:pt>
                <c:pt idx="526">
                  <c:v>1727.3</c:v>
                </c:pt>
                <c:pt idx="527">
                  <c:v>1745.9</c:v>
                </c:pt>
                <c:pt idx="528">
                  <c:v>1745.3</c:v>
                </c:pt>
                <c:pt idx="529">
                  <c:v>1764.1</c:v>
                </c:pt>
                <c:pt idx="530">
                  <c:v>1754.5</c:v>
                </c:pt>
                <c:pt idx="531">
                  <c:v>1748.4</c:v>
                </c:pt>
                <c:pt idx="532">
                  <c:v>1719.5</c:v>
                </c:pt>
                <c:pt idx="533">
                  <c:v>1733.4</c:v>
                </c:pt>
                <c:pt idx="534">
                  <c:v>1726.8</c:v>
                </c:pt>
                <c:pt idx="535">
                  <c:v>1716</c:v>
                </c:pt>
                <c:pt idx="536">
                  <c:v>1701.5</c:v>
                </c:pt>
                <c:pt idx="537">
                  <c:v>1694</c:v>
                </c:pt>
                <c:pt idx="538">
                  <c:v>1706.5</c:v>
                </c:pt>
                <c:pt idx="539">
                  <c:v>1717.8</c:v>
                </c:pt>
                <c:pt idx="540">
                  <c:v>1721.1</c:v>
                </c:pt>
                <c:pt idx="541">
                  <c:v>1703</c:v>
                </c:pt>
                <c:pt idx="542">
                  <c:v>1687</c:v>
                </c:pt>
                <c:pt idx="543">
                  <c:v>1679.4</c:v>
                </c:pt>
                <c:pt idx="544">
                  <c:v>1682.9</c:v>
                </c:pt>
                <c:pt idx="545">
                  <c:v>1650.5</c:v>
                </c:pt>
                <c:pt idx="546">
                  <c:v>1654.7</c:v>
                </c:pt>
                <c:pt idx="547">
                  <c:v>1675.5</c:v>
                </c:pt>
                <c:pt idx="548">
                  <c:v>1653.1</c:v>
                </c:pt>
                <c:pt idx="549">
                  <c:v>1640.1</c:v>
                </c:pt>
                <c:pt idx="550">
                  <c:v>1640</c:v>
                </c:pt>
                <c:pt idx="551">
                  <c:v>1653.3</c:v>
                </c:pt>
                <c:pt idx="552">
                  <c:v>1664.6</c:v>
                </c:pt>
                <c:pt idx="553">
                  <c:v>1648.2</c:v>
                </c:pt>
                <c:pt idx="554">
                  <c:v>1640.7</c:v>
                </c:pt>
                <c:pt idx="555">
                  <c:v>1635.5</c:v>
                </c:pt>
                <c:pt idx="556">
                  <c:v>1615.1</c:v>
                </c:pt>
                <c:pt idx="557">
                  <c:v>1632.8</c:v>
                </c:pt>
                <c:pt idx="558">
                  <c:v>1646.6</c:v>
                </c:pt>
                <c:pt idx="559">
                  <c:v>1636.5</c:v>
                </c:pt>
                <c:pt idx="560">
                  <c:v>1640.8</c:v>
                </c:pt>
                <c:pt idx="561">
                  <c:v>1624.9</c:v>
                </c:pt>
                <c:pt idx="562">
                  <c:v>1616.3</c:v>
                </c:pt>
                <c:pt idx="563">
                  <c:v>1617.1</c:v>
                </c:pt>
                <c:pt idx="564">
                  <c:v>1597.2</c:v>
                </c:pt>
                <c:pt idx="565">
                  <c:v>1581.4</c:v>
                </c:pt>
                <c:pt idx="566">
                  <c:v>1581.2</c:v>
                </c:pt>
                <c:pt idx="567">
                  <c:v>1582</c:v>
                </c:pt>
                <c:pt idx="568">
                  <c:v>1580</c:v>
                </c:pt>
                <c:pt idx="569">
                  <c:v>1566.2</c:v>
                </c:pt>
                <c:pt idx="570">
                  <c:v>1562</c:v>
                </c:pt>
                <c:pt idx="571">
                  <c:v>1573.2</c:v>
                </c:pt>
                <c:pt idx="572">
                  <c:v>1580.5</c:v>
                </c:pt>
                <c:pt idx="573">
                  <c:v>1578.4</c:v>
                </c:pt>
                <c:pt idx="574">
                  <c:v>1574.6</c:v>
                </c:pt>
                <c:pt idx="575">
                  <c:v>1587.3</c:v>
                </c:pt>
                <c:pt idx="576">
                  <c:v>1593.9</c:v>
                </c:pt>
                <c:pt idx="577">
                  <c:v>1588.6</c:v>
                </c:pt>
                <c:pt idx="578">
                  <c:v>1582.7</c:v>
                </c:pt>
                <c:pt idx="579">
                  <c:v>1599.2</c:v>
                </c:pt>
                <c:pt idx="580">
                  <c:v>1587.4</c:v>
                </c:pt>
                <c:pt idx="581">
                  <c:v>1582.9</c:v>
                </c:pt>
                <c:pt idx="582">
                  <c:v>1569.9</c:v>
                </c:pt>
                <c:pt idx="583">
                  <c:v>1571</c:v>
                </c:pt>
                <c:pt idx="584">
                  <c:v>1583.6</c:v>
                </c:pt>
                <c:pt idx="585">
                  <c:v>1571.7</c:v>
                </c:pt>
                <c:pt idx="586">
                  <c:v>1579.8</c:v>
                </c:pt>
                <c:pt idx="587">
                  <c:v>1590.2</c:v>
                </c:pt>
                <c:pt idx="588">
                  <c:v>1583.5</c:v>
                </c:pt>
                <c:pt idx="589">
                  <c:v>1580.4</c:v>
                </c:pt>
                <c:pt idx="590">
                  <c:v>1570.9</c:v>
                </c:pt>
                <c:pt idx="591">
                  <c:v>1558.6</c:v>
                </c:pt>
                <c:pt idx="592">
                  <c:v>1572.4</c:v>
                </c:pt>
                <c:pt idx="593">
                  <c:v>1572.4</c:v>
                </c:pt>
                <c:pt idx="594">
                  <c:v>1566.4</c:v>
                </c:pt>
                <c:pt idx="595">
                  <c:v>1583.2</c:v>
                </c:pt>
                <c:pt idx="596">
                  <c:v>1578.1</c:v>
                </c:pt>
                <c:pt idx="597">
                  <c:v>1580.4</c:v>
                </c:pt>
                <c:pt idx="598">
                  <c:v>1571.6</c:v>
                </c:pt>
                <c:pt idx="599">
                  <c:v>1568.7</c:v>
                </c:pt>
                <c:pt idx="600">
                  <c:v>1571.5</c:v>
                </c:pt>
                <c:pt idx="601">
                  <c:v>1569.6</c:v>
                </c:pt>
                <c:pt idx="602">
                  <c:v>1572</c:v>
                </c:pt>
                <c:pt idx="603">
                  <c:v>1573.9</c:v>
                </c:pt>
                <c:pt idx="604">
                  <c:v>1566.6</c:v>
                </c:pt>
                <c:pt idx="605">
                  <c:v>1557.6</c:v>
                </c:pt>
                <c:pt idx="606">
                  <c:v>1526.6</c:v>
                </c:pt>
                <c:pt idx="607">
                  <c:v>1524.5</c:v>
                </c:pt>
                <c:pt idx="608">
                  <c:v>1500.9</c:v>
                </c:pt>
                <c:pt idx="609">
                  <c:v>1501.2</c:v>
                </c:pt>
                <c:pt idx="610">
                  <c:v>1484.6</c:v>
                </c:pt>
                <c:pt idx="611">
                  <c:v>1503.9</c:v>
                </c:pt>
                <c:pt idx="612">
                  <c:v>1510</c:v>
                </c:pt>
                <c:pt idx="613">
                  <c:v>1515.4</c:v>
                </c:pt>
                <c:pt idx="614">
                  <c:v>1514.1</c:v>
                </c:pt>
                <c:pt idx="615">
                  <c:v>1528</c:v>
                </c:pt>
                <c:pt idx="616">
                  <c:v>1524.6</c:v>
                </c:pt>
                <c:pt idx="617">
                  <c:v>1535</c:v>
                </c:pt>
                <c:pt idx="618">
                  <c:v>1519.7</c:v>
                </c:pt>
                <c:pt idx="619">
                  <c:v>1526.2</c:v>
                </c:pt>
                <c:pt idx="620">
                  <c:v>1526.6</c:v>
                </c:pt>
                <c:pt idx="621">
                  <c:v>1518.3</c:v>
                </c:pt>
                <c:pt idx="622">
                  <c:v>1515</c:v>
                </c:pt>
                <c:pt idx="623">
                  <c:v>1491.1</c:v>
                </c:pt>
                <c:pt idx="624">
                  <c:v>1478</c:v>
                </c:pt>
                <c:pt idx="625">
                  <c:v>1485.1</c:v>
                </c:pt>
                <c:pt idx="626">
                  <c:v>1476.3</c:v>
                </c:pt>
                <c:pt idx="627">
                  <c:v>1445.8</c:v>
                </c:pt>
                <c:pt idx="628">
                  <c:v>1452.1</c:v>
                </c:pt>
                <c:pt idx="629">
                  <c:v>1457.3</c:v>
                </c:pt>
                <c:pt idx="630">
                  <c:v>1473.2</c:v>
                </c:pt>
                <c:pt idx="631">
                  <c:v>1463.3</c:v>
                </c:pt>
                <c:pt idx="632">
                  <c:v>1469.5</c:v>
                </c:pt>
                <c:pt idx="633">
                  <c:v>1483</c:v>
                </c:pt>
                <c:pt idx="634">
                  <c:v>1481.6</c:v>
                </c:pt>
                <c:pt idx="635">
                  <c:v>1475.2</c:v>
                </c:pt>
                <c:pt idx="636">
                  <c:v>1483.1</c:v>
                </c:pt>
                <c:pt idx="637">
                  <c:v>1482.3</c:v>
                </c:pt>
                <c:pt idx="638">
                  <c:v>1491.8</c:v>
                </c:pt>
                <c:pt idx="639">
                  <c:v>1483.9</c:v>
                </c:pt>
                <c:pt idx="640">
                  <c:v>1501.4</c:v>
                </c:pt>
                <c:pt idx="641">
                  <c:v>1521.3</c:v>
                </c:pt>
                <c:pt idx="642">
                  <c:v>1532.5</c:v>
                </c:pt>
                <c:pt idx="643">
                  <c:v>1536.1</c:v>
                </c:pt>
                <c:pt idx="644">
                  <c:v>1540.9</c:v>
                </c:pt>
                <c:pt idx="645">
                  <c:v>1537.4</c:v>
                </c:pt>
                <c:pt idx="646">
                  <c:v>1545.3</c:v>
                </c:pt>
                <c:pt idx="647">
                  <c:v>1555.5</c:v>
                </c:pt>
                <c:pt idx="648">
                  <c:v>1552.1</c:v>
                </c:pt>
                <c:pt idx="649">
                  <c:v>1557.8</c:v>
                </c:pt>
                <c:pt idx="650">
                  <c:v>1544.7</c:v>
                </c:pt>
                <c:pt idx="651">
                  <c:v>1550.6</c:v>
                </c:pt>
                <c:pt idx="652">
                  <c:v>1545.7</c:v>
                </c:pt>
                <c:pt idx="653">
                  <c:v>1551.2</c:v>
                </c:pt>
                <c:pt idx="654">
                  <c:v>1576.3</c:v>
                </c:pt>
                <c:pt idx="655">
                  <c:v>1579.2</c:v>
                </c:pt>
                <c:pt idx="656">
                  <c:v>1576.8</c:v>
                </c:pt>
                <c:pt idx="657">
                  <c:v>1584.6</c:v>
                </c:pt>
                <c:pt idx="658">
                  <c:v>1588.7</c:v>
                </c:pt>
                <c:pt idx="659">
                  <c:v>1586.6</c:v>
                </c:pt>
                <c:pt idx="660">
                  <c:v>1585.3</c:v>
                </c:pt>
                <c:pt idx="661">
                  <c:v>1576</c:v>
                </c:pt>
                <c:pt idx="662">
                  <c:v>1577.8</c:v>
                </c:pt>
                <c:pt idx="663">
                  <c:v>1576.9</c:v>
                </c:pt>
                <c:pt idx="664">
                  <c:v>1578.3</c:v>
                </c:pt>
                <c:pt idx="665">
                  <c:v>1596.5</c:v>
                </c:pt>
                <c:pt idx="666">
                  <c:v>1593.7</c:v>
                </c:pt>
                <c:pt idx="667">
                  <c:v>1598.2</c:v>
                </c:pt>
                <c:pt idx="668">
                  <c:v>1590.7</c:v>
                </c:pt>
                <c:pt idx="669">
                  <c:v>1592.4</c:v>
                </c:pt>
                <c:pt idx="670">
                  <c:v>1604.1</c:v>
                </c:pt>
                <c:pt idx="671">
                  <c:v>1617.4</c:v>
                </c:pt>
                <c:pt idx="672">
                  <c:v>1630.3</c:v>
                </c:pt>
                <c:pt idx="673">
                  <c:v>1625.6</c:v>
                </c:pt>
                <c:pt idx="674">
                  <c:v>1626.6</c:v>
                </c:pt>
                <c:pt idx="675">
                  <c:v>1612.3</c:v>
                </c:pt>
                <c:pt idx="676">
                  <c:v>1613.4</c:v>
                </c:pt>
                <c:pt idx="677">
                  <c:v>1620.8</c:v>
                </c:pt>
                <c:pt idx="678">
                  <c:v>1607.3</c:v>
                </c:pt>
                <c:pt idx="679">
                  <c:v>1606.4</c:v>
                </c:pt>
                <c:pt idx="680">
                  <c:v>1596.1</c:v>
                </c:pt>
                <c:pt idx="681">
                  <c:v>1579</c:v>
                </c:pt>
                <c:pt idx="682">
                  <c:v>1572.8</c:v>
                </c:pt>
                <c:pt idx="683">
                  <c:v>1566.6</c:v>
                </c:pt>
                <c:pt idx="684">
                  <c:v>1546.4</c:v>
                </c:pt>
                <c:pt idx="685">
                  <c:v>1559.9</c:v>
                </c:pt>
                <c:pt idx="686">
                  <c:v>1539.7</c:v>
                </c:pt>
                <c:pt idx="687">
                  <c:v>1543.6</c:v>
                </c:pt>
                <c:pt idx="688">
                  <c:v>1526.2</c:v>
                </c:pt>
                <c:pt idx="689">
                  <c:v>1516.3</c:v>
                </c:pt>
                <c:pt idx="690">
                  <c:v>1517.3</c:v>
                </c:pt>
                <c:pt idx="691">
                  <c:v>1519.6</c:v>
                </c:pt>
                <c:pt idx="692">
                  <c:v>1505.2</c:v>
                </c:pt>
                <c:pt idx="693">
                  <c:v>1507.6</c:v>
                </c:pt>
                <c:pt idx="694">
                  <c:v>1519.8</c:v>
                </c:pt>
                <c:pt idx="695">
                  <c:v>1500.1</c:v>
                </c:pt>
                <c:pt idx="696">
                  <c:v>1511</c:v>
                </c:pt>
                <c:pt idx="697">
                  <c:v>1490.8</c:v>
                </c:pt>
                <c:pt idx="698">
                  <c:v>1497.4</c:v>
                </c:pt>
                <c:pt idx="699">
                  <c:v>1477.8</c:v>
                </c:pt>
                <c:pt idx="700">
                  <c:v>1489.1</c:v>
                </c:pt>
                <c:pt idx="701">
                  <c:v>1494.2</c:v>
                </c:pt>
                <c:pt idx="702">
                  <c:v>1509.5</c:v>
                </c:pt>
                <c:pt idx="703">
                  <c:v>1526.7</c:v>
                </c:pt>
                <c:pt idx="704">
                  <c:v>1539.7</c:v>
                </c:pt>
                <c:pt idx="705">
                  <c:v>1556.8</c:v>
                </c:pt>
                <c:pt idx="706">
                  <c:v>1543.1</c:v>
                </c:pt>
                <c:pt idx="707">
                  <c:v>1548.4</c:v>
                </c:pt>
                <c:pt idx="708">
                  <c:v>1534.4</c:v>
                </c:pt>
                <c:pt idx="709">
                  <c:v>1524.4</c:v>
                </c:pt>
                <c:pt idx="710">
                  <c:v>1525.6</c:v>
                </c:pt>
                <c:pt idx="711">
                  <c:v>1512.3</c:v>
                </c:pt>
                <c:pt idx="712">
                  <c:v>1510.8</c:v>
                </c:pt>
                <c:pt idx="713">
                  <c:v>1497.8</c:v>
                </c:pt>
                <c:pt idx="714">
                  <c:v>1496.6</c:v>
                </c:pt>
                <c:pt idx="715">
                  <c:v>1508.3</c:v>
                </c:pt>
                <c:pt idx="716">
                  <c:v>1529.8</c:v>
                </c:pt>
                <c:pt idx="717">
                  <c:v>1536.3</c:v>
                </c:pt>
                <c:pt idx="718">
                  <c:v>1536.5</c:v>
                </c:pt>
                <c:pt idx="719">
                  <c:v>1530.9</c:v>
                </c:pt>
                <c:pt idx="720">
                  <c:v>1540</c:v>
                </c:pt>
                <c:pt idx="721">
                  <c:v>1538.1</c:v>
                </c:pt>
                <c:pt idx="722">
                  <c:v>1525.2</c:v>
                </c:pt>
                <c:pt idx="723">
                  <c:v>1524.4</c:v>
                </c:pt>
                <c:pt idx="724">
                  <c:v>1538.6</c:v>
                </c:pt>
                <c:pt idx="725">
                  <c:v>1540.9</c:v>
                </c:pt>
                <c:pt idx="726">
                  <c:v>1530.4</c:v>
                </c:pt>
                <c:pt idx="727">
                  <c:v>1537.3</c:v>
                </c:pt>
                <c:pt idx="728">
                  <c:v>1553.1</c:v>
                </c:pt>
                <c:pt idx="729">
                  <c:v>1560.2</c:v>
                </c:pt>
                <c:pt idx="730">
                  <c:v>1553</c:v>
                </c:pt>
                <c:pt idx="731">
                  <c:v>1554.2</c:v>
                </c:pt>
                <c:pt idx="732">
                  <c:v>1550</c:v>
                </c:pt>
                <c:pt idx="733">
                  <c:v>1532.3</c:v>
                </c:pt>
                <c:pt idx="734">
                  <c:v>1507.7</c:v>
                </c:pt>
                <c:pt idx="735">
                  <c:v>1510.3</c:v>
                </c:pt>
                <c:pt idx="736">
                  <c:v>1509</c:v>
                </c:pt>
                <c:pt idx="737">
                  <c:v>1515</c:v>
                </c:pt>
                <c:pt idx="738">
                  <c:v>1520.1</c:v>
                </c:pt>
                <c:pt idx="739">
                  <c:v>1528.1</c:v>
                </c:pt>
                <c:pt idx="740">
                  <c:v>1511.2</c:v>
                </c:pt>
                <c:pt idx="741">
                  <c:v>1501.4</c:v>
                </c:pt>
                <c:pt idx="742">
                  <c:v>1507.1</c:v>
                </c:pt>
                <c:pt idx="743">
                  <c:v>1497.7</c:v>
                </c:pt>
                <c:pt idx="744">
                  <c:v>1495.8</c:v>
                </c:pt>
                <c:pt idx="745">
                  <c:v>1496.4</c:v>
                </c:pt>
                <c:pt idx="746">
                  <c:v>1479.9</c:v>
                </c:pt>
                <c:pt idx="747">
                  <c:v>1465.2</c:v>
                </c:pt>
                <c:pt idx="748">
                  <c:v>1466</c:v>
                </c:pt>
                <c:pt idx="749">
                  <c:v>1481.2</c:v>
                </c:pt>
                <c:pt idx="750">
                  <c:v>1479.6</c:v>
                </c:pt>
                <c:pt idx="751">
                  <c:v>1496.1</c:v>
                </c:pt>
                <c:pt idx="752">
                  <c:v>1505.9</c:v>
                </c:pt>
                <c:pt idx="753">
                  <c:v>1514.7</c:v>
                </c:pt>
                <c:pt idx="754">
                  <c:v>1519.4</c:v>
                </c:pt>
                <c:pt idx="755">
                  <c:v>1529.1</c:v>
                </c:pt>
                <c:pt idx="756">
                  <c:v>1526.4</c:v>
                </c:pt>
                <c:pt idx="757">
                  <c:v>1532.6</c:v>
                </c:pt>
                <c:pt idx="758">
                  <c:v>1521.2</c:v>
                </c:pt>
                <c:pt idx="759">
                  <c:v>1521.4</c:v>
                </c:pt>
                <c:pt idx="760">
                  <c:v>1521.1</c:v>
                </c:pt>
                <c:pt idx="761">
                  <c:v>1514.8</c:v>
                </c:pt>
                <c:pt idx="762">
                  <c:v>1507.1</c:v>
                </c:pt>
                <c:pt idx="763">
                  <c:v>1519.1</c:v>
                </c:pt>
                <c:pt idx="764">
                  <c:v>1515.6</c:v>
                </c:pt>
                <c:pt idx="765">
                  <c:v>1516.6</c:v>
                </c:pt>
                <c:pt idx="766">
                  <c:v>1513.2</c:v>
                </c:pt>
                <c:pt idx="767">
                  <c:v>1506.9</c:v>
                </c:pt>
                <c:pt idx="768">
                  <c:v>1511.6</c:v>
                </c:pt>
                <c:pt idx="769">
                  <c:v>1522.5</c:v>
                </c:pt>
                <c:pt idx="770">
                  <c:v>1513.9</c:v>
                </c:pt>
                <c:pt idx="771">
                  <c:v>1513.8</c:v>
                </c:pt>
                <c:pt idx="772">
                  <c:v>1503</c:v>
                </c:pt>
                <c:pt idx="773">
                  <c:v>1488.4</c:v>
                </c:pt>
                <c:pt idx="774">
                  <c:v>1469.2</c:v>
                </c:pt>
                <c:pt idx="775">
                  <c:v>1475.3</c:v>
                </c:pt>
                <c:pt idx="776">
                  <c:v>1479.6</c:v>
                </c:pt>
                <c:pt idx="777">
                  <c:v>1489.1</c:v>
                </c:pt>
                <c:pt idx="778">
                  <c:v>1494.3</c:v>
                </c:pt>
                <c:pt idx="779">
                  <c:v>1483.4</c:v>
                </c:pt>
                <c:pt idx="780">
                  <c:v>1480.6</c:v>
                </c:pt>
                <c:pt idx="781">
                  <c:v>1490.4</c:v>
                </c:pt>
                <c:pt idx="782">
                  <c:v>1497.2</c:v>
                </c:pt>
                <c:pt idx="783">
                  <c:v>1506.7</c:v>
                </c:pt>
                <c:pt idx="784">
                  <c:v>1508.2</c:v>
                </c:pt>
                <c:pt idx="785">
                  <c:v>1513.1</c:v>
                </c:pt>
                <c:pt idx="786">
                  <c:v>1513.7</c:v>
                </c:pt>
                <c:pt idx="787">
                  <c:v>1525.4</c:v>
                </c:pt>
                <c:pt idx="788">
                  <c:v>1530.5</c:v>
                </c:pt>
                <c:pt idx="789">
                  <c:v>1519.8</c:v>
                </c:pt>
                <c:pt idx="790">
                  <c:v>1518.2</c:v>
                </c:pt>
                <c:pt idx="791">
                  <c:v>1518.4</c:v>
                </c:pt>
                <c:pt idx="792">
                  <c:v>1508.4</c:v>
                </c:pt>
                <c:pt idx="793">
                  <c:v>1505.8</c:v>
                </c:pt>
                <c:pt idx="794">
                  <c:v>1494.6</c:v>
                </c:pt>
                <c:pt idx="795">
                  <c:v>1496</c:v>
                </c:pt>
                <c:pt idx="796">
                  <c:v>1493.1</c:v>
                </c:pt>
                <c:pt idx="797">
                  <c:v>1503.7</c:v>
                </c:pt>
                <c:pt idx="798">
                  <c:v>1500.1</c:v>
                </c:pt>
                <c:pt idx="799">
                  <c:v>1492.8</c:v>
                </c:pt>
                <c:pt idx="800">
                  <c:v>1487</c:v>
                </c:pt>
                <c:pt idx="801">
                  <c:v>1499.3</c:v>
                </c:pt>
                <c:pt idx="802">
                  <c:v>1498.6</c:v>
                </c:pt>
                <c:pt idx="803">
                  <c:v>1493.4</c:v>
                </c:pt>
                <c:pt idx="804">
                  <c:v>1485.5</c:v>
                </c:pt>
                <c:pt idx="805">
                  <c:v>1470.4</c:v>
                </c:pt>
                <c:pt idx="806">
                  <c:v>1472.8</c:v>
                </c:pt>
                <c:pt idx="807">
                  <c:v>1471.6</c:v>
                </c:pt>
                <c:pt idx="808">
                  <c:v>1484.4</c:v>
                </c:pt>
                <c:pt idx="809">
                  <c:v>1480.7</c:v>
                </c:pt>
                <c:pt idx="810">
                  <c:v>1496</c:v>
                </c:pt>
                <c:pt idx="811">
                  <c:v>1496.2</c:v>
                </c:pt>
                <c:pt idx="812">
                  <c:v>1514.9</c:v>
                </c:pt>
                <c:pt idx="813">
                  <c:v>1514</c:v>
                </c:pt>
                <c:pt idx="814">
                  <c:v>1527.4</c:v>
                </c:pt>
                <c:pt idx="815">
                  <c:v>1533.4</c:v>
                </c:pt>
                <c:pt idx="816">
                  <c:v>1535.2</c:v>
                </c:pt>
                <c:pt idx="817">
                  <c:v>1534.7</c:v>
                </c:pt>
                <c:pt idx="818">
                  <c:v>1541.8</c:v>
                </c:pt>
                <c:pt idx="819">
                  <c:v>1540.8</c:v>
                </c:pt>
                <c:pt idx="820">
                  <c:v>1533</c:v>
                </c:pt>
                <c:pt idx="821">
                  <c:v>1538.4</c:v>
                </c:pt>
                <c:pt idx="822">
                  <c:v>1552.5</c:v>
                </c:pt>
                <c:pt idx="823">
                  <c:v>1538.6</c:v>
                </c:pt>
                <c:pt idx="824">
                  <c:v>1540.6</c:v>
                </c:pt>
                <c:pt idx="825">
                  <c:v>1558.9</c:v>
                </c:pt>
                <c:pt idx="826">
                  <c:v>1560.8</c:v>
                </c:pt>
                <c:pt idx="827">
                  <c:v>1566.1</c:v>
                </c:pt>
                <c:pt idx="828">
                  <c:v>1571.2</c:v>
                </c:pt>
                <c:pt idx="829">
                  <c:v>1568</c:v>
                </c:pt>
                <c:pt idx="830">
                  <c:v>1563.2</c:v>
                </c:pt>
                <c:pt idx="831">
                  <c:v>1570.8</c:v>
                </c:pt>
                <c:pt idx="832">
                  <c:v>1571.4</c:v>
                </c:pt>
                <c:pt idx="833">
                  <c:v>1565.7</c:v>
                </c:pt>
                <c:pt idx="834">
                  <c:v>1556.2</c:v>
                </c:pt>
                <c:pt idx="835">
                  <c:v>1558.5</c:v>
                </c:pt>
                <c:pt idx="836">
                  <c:v>1569.2</c:v>
                </c:pt>
                <c:pt idx="837">
                  <c:v>1571.8</c:v>
                </c:pt>
                <c:pt idx="838">
                  <c:v>1575.5</c:v>
                </c:pt>
                <c:pt idx="839">
                  <c:v>1580.4</c:v>
                </c:pt>
                <c:pt idx="840">
                  <c:v>1578.4</c:v>
                </c:pt>
                <c:pt idx="841">
                  <c:v>1578.7</c:v>
                </c:pt>
                <c:pt idx="842">
                  <c:v>1580.3</c:v>
                </c:pt>
                <c:pt idx="843">
                  <c:v>1591.9</c:v>
                </c:pt>
                <c:pt idx="844">
                  <c:v>1598.1</c:v>
                </c:pt>
                <c:pt idx="845">
                  <c:v>1600.4</c:v>
                </c:pt>
                <c:pt idx="846">
                  <c:v>1595.7</c:v>
                </c:pt>
                <c:pt idx="847">
                  <c:v>1600.3</c:v>
                </c:pt>
                <c:pt idx="848">
                  <c:v>1613.4</c:v>
                </c:pt>
                <c:pt idx="849">
                  <c:v>1625.6</c:v>
                </c:pt>
                <c:pt idx="850">
                  <c:v>1624</c:v>
                </c:pt>
                <c:pt idx="851">
                  <c:v>1625.2</c:v>
                </c:pt>
                <c:pt idx="852">
                  <c:v>1621.2</c:v>
                </c:pt>
                <c:pt idx="853">
                  <c:v>1620.8</c:v>
                </c:pt>
                <c:pt idx="854">
                  <c:v>1617</c:v>
                </c:pt>
                <c:pt idx="855">
                  <c:v>1605.8</c:v>
                </c:pt>
                <c:pt idx="856">
                  <c:v>1614.9</c:v>
                </c:pt>
                <c:pt idx="857">
                  <c:v>1617.7</c:v>
                </c:pt>
                <c:pt idx="858">
                  <c:v>1632.2</c:v>
                </c:pt>
                <c:pt idx="859">
                  <c:v>1635.3</c:v>
                </c:pt>
                <c:pt idx="860">
                  <c:v>1628.3</c:v>
                </c:pt>
                <c:pt idx="861">
                  <c:v>1627.9</c:v>
                </c:pt>
                <c:pt idx="862">
                  <c:v>1632.6</c:v>
                </c:pt>
                <c:pt idx="863">
                  <c:v>1642.3</c:v>
                </c:pt>
                <c:pt idx="864">
                  <c:v>1643.9</c:v>
                </c:pt>
                <c:pt idx="865">
                  <c:v>1656.5</c:v>
                </c:pt>
                <c:pt idx="866">
                  <c:v>1658.7</c:v>
                </c:pt>
                <c:pt idx="867">
                  <c:v>1654.8</c:v>
                </c:pt>
                <c:pt idx="868">
                  <c:v>1658.5</c:v>
                </c:pt>
                <c:pt idx="869">
                  <c:v>1641.3</c:v>
                </c:pt>
                <c:pt idx="870">
                  <c:v>1641.7</c:v>
                </c:pt>
                <c:pt idx="871">
                  <c:v>1642.5</c:v>
                </c:pt>
                <c:pt idx="872">
                  <c:v>1639.2</c:v>
                </c:pt>
                <c:pt idx="873">
                  <c:v>1650.7</c:v>
                </c:pt>
                <c:pt idx="874">
                  <c:v>1649</c:v>
                </c:pt>
                <c:pt idx="875">
                  <c:v>1654.2</c:v>
                </c:pt>
                <c:pt idx="876">
                  <c:v>1652.7</c:v>
                </c:pt>
                <c:pt idx="877">
                  <c:v>1652.2</c:v>
                </c:pt>
                <c:pt idx="878">
                  <c:v>1663.6</c:v>
                </c:pt>
                <c:pt idx="879">
                  <c:v>1653.9</c:v>
                </c:pt>
                <c:pt idx="880">
                  <c:v>1625.3</c:v>
                </c:pt>
                <c:pt idx="881">
                  <c:v>1625.4</c:v>
                </c:pt>
                <c:pt idx="882">
                  <c:v>1611.9</c:v>
                </c:pt>
                <c:pt idx="883">
                  <c:v>1616.2</c:v>
                </c:pt>
                <c:pt idx="884">
                  <c:v>1623.5</c:v>
                </c:pt>
                <c:pt idx="885">
                  <c:v>1627.3</c:v>
                </c:pt>
                <c:pt idx="886">
                  <c:v>1638.4</c:v>
                </c:pt>
                <c:pt idx="887">
                  <c:v>1657.6</c:v>
                </c:pt>
                <c:pt idx="888">
                  <c:v>1658</c:v>
                </c:pt>
                <c:pt idx="889">
                  <c:v>1690.6</c:v>
                </c:pt>
                <c:pt idx="890">
                  <c:v>1690</c:v>
                </c:pt>
                <c:pt idx="891">
                  <c:v>1694.3</c:v>
                </c:pt>
                <c:pt idx="892">
                  <c:v>1689.4</c:v>
                </c:pt>
                <c:pt idx="893">
                  <c:v>1689.7</c:v>
                </c:pt>
                <c:pt idx="894">
                  <c:v>1683</c:v>
                </c:pt>
                <c:pt idx="895">
                  <c:v>1688.8</c:v>
                </c:pt>
                <c:pt idx="896">
                  <c:v>1681.1</c:v>
                </c:pt>
                <c:pt idx="897">
                  <c:v>1674.7</c:v>
                </c:pt>
                <c:pt idx="898">
                  <c:v>1672.5</c:v>
                </c:pt>
                <c:pt idx="899">
                  <c:v>1678.8</c:v>
                </c:pt>
                <c:pt idx="900">
                  <c:v>1687.8</c:v>
                </c:pt>
                <c:pt idx="901">
                  <c:v>1689.3</c:v>
                </c:pt>
                <c:pt idx="902">
                  <c:v>1698.3</c:v>
                </c:pt>
                <c:pt idx="903">
                  <c:v>1699.8</c:v>
                </c:pt>
                <c:pt idx="904">
                  <c:v>1704.5</c:v>
                </c:pt>
                <c:pt idx="905">
                  <c:v>1703</c:v>
                </c:pt>
                <c:pt idx="906">
                  <c:v>1698</c:v>
                </c:pt>
                <c:pt idx="907">
                  <c:v>1719</c:v>
                </c:pt>
                <c:pt idx="908">
                  <c:v>1710.8</c:v>
                </c:pt>
                <c:pt idx="909">
                  <c:v>1715.1</c:v>
                </c:pt>
                <c:pt idx="910">
                  <c:v>1715.5</c:v>
                </c:pt>
                <c:pt idx="911">
                  <c:v>1709.3</c:v>
                </c:pt>
                <c:pt idx="912">
                  <c:v>1709.3</c:v>
                </c:pt>
                <c:pt idx="913">
                  <c:v>1712.2</c:v>
                </c:pt>
                <c:pt idx="914">
                  <c:v>1710</c:v>
                </c:pt>
                <c:pt idx="915">
                  <c:v>1699.2</c:v>
                </c:pt>
                <c:pt idx="916">
                  <c:v>1700.5</c:v>
                </c:pt>
                <c:pt idx="917">
                  <c:v>1708.9</c:v>
                </c:pt>
                <c:pt idx="918">
                  <c:v>1711.7</c:v>
                </c:pt>
                <c:pt idx="919">
                  <c:v>1728.3</c:v>
                </c:pt>
                <c:pt idx="920">
                  <c:v>1738.5</c:v>
                </c:pt>
                <c:pt idx="921">
                  <c:v>1736.9</c:v>
                </c:pt>
                <c:pt idx="922">
                  <c:v>1731.8</c:v>
                </c:pt>
                <c:pt idx="923">
                  <c:v>1733.1</c:v>
                </c:pt>
                <c:pt idx="924">
                  <c:v>1735.6</c:v>
                </c:pt>
                <c:pt idx="925">
                  <c:v>1727.5</c:v>
                </c:pt>
                <c:pt idx="926">
                  <c:v>1728.2</c:v>
                </c:pt>
                <c:pt idx="927">
                  <c:v>1719.4</c:v>
                </c:pt>
                <c:pt idx="928">
                  <c:v>1732.5</c:v>
                </c:pt>
                <c:pt idx="929">
                  <c:v>1738.5</c:v>
                </c:pt>
                <c:pt idx="930">
                  <c:v>1742.8</c:v>
                </c:pt>
                <c:pt idx="931">
                  <c:v>1752.4</c:v>
                </c:pt>
                <c:pt idx="932">
                  <c:v>1749.6</c:v>
                </c:pt>
                <c:pt idx="933">
                  <c:v>1754.3</c:v>
                </c:pt>
                <c:pt idx="934">
                  <c:v>1751.5</c:v>
                </c:pt>
                <c:pt idx="935">
                  <c:v>1744.5</c:v>
                </c:pt>
                <c:pt idx="936">
                  <c:v>1757.6</c:v>
                </c:pt>
                <c:pt idx="937">
                  <c:v>1755.7</c:v>
                </c:pt>
                <c:pt idx="938">
                  <c:v>1755.8</c:v>
                </c:pt>
                <c:pt idx="939">
                  <c:v>1743.2</c:v>
                </c:pt>
                <c:pt idx="940">
                  <c:v>1745.6</c:v>
                </c:pt>
                <c:pt idx="941">
                  <c:v>1753.5</c:v>
                </c:pt>
                <c:pt idx="942">
                  <c:v>1752.4</c:v>
                </c:pt>
                <c:pt idx="943">
                  <c:v>1734.3</c:v>
                </c:pt>
                <c:pt idx="944">
                  <c:v>1730.6</c:v>
                </c:pt>
                <c:pt idx="945">
                  <c:v>1737.9</c:v>
                </c:pt>
                <c:pt idx="946">
                  <c:v>1722</c:v>
                </c:pt>
                <c:pt idx="947">
                  <c:v>1720.2</c:v>
                </c:pt>
                <c:pt idx="948">
                  <c:v>1733.7</c:v>
                </c:pt>
                <c:pt idx="949">
                  <c:v>1738.9</c:v>
                </c:pt>
                <c:pt idx="950">
                  <c:v>1741.3</c:v>
                </c:pt>
                <c:pt idx="951">
                  <c:v>1749.8</c:v>
                </c:pt>
                <c:pt idx="952">
                  <c:v>1750.8</c:v>
                </c:pt>
                <c:pt idx="953">
                  <c:v>1743.4</c:v>
                </c:pt>
                <c:pt idx="954">
                  <c:v>1735.1</c:v>
                </c:pt>
                <c:pt idx="955">
                  <c:v>1711.8</c:v>
                </c:pt>
                <c:pt idx="956">
                  <c:v>1718.3</c:v>
                </c:pt>
                <c:pt idx="957">
                  <c:v>1737.4</c:v>
                </c:pt>
                <c:pt idx="958">
                  <c:v>1754.2</c:v>
                </c:pt>
                <c:pt idx="959">
                  <c:v>1749.7</c:v>
                </c:pt>
                <c:pt idx="960">
                  <c:v>1751.3</c:v>
                </c:pt>
                <c:pt idx="961">
                  <c:v>1762.8</c:v>
                </c:pt>
                <c:pt idx="962">
                  <c:v>1757.3</c:v>
                </c:pt>
                <c:pt idx="963">
                  <c:v>1747.8</c:v>
                </c:pt>
                <c:pt idx="964">
                  <c:v>1737.8</c:v>
                </c:pt>
                <c:pt idx="965">
                  <c:v>1738</c:v>
                </c:pt>
                <c:pt idx="966">
                  <c:v>1739.3</c:v>
                </c:pt>
                <c:pt idx="967">
                  <c:v>1730.6</c:v>
                </c:pt>
                <c:pt idx="968">
                  <c:v>1720.3</c:v>
                </c:pt>
                <c:pt idx="969">
                  <c:v>1726.3</c:v>
                </c:pt>
                <c:pt idx="970">
                  <c:v>1734.1</c:v>
                </c:pt>
                <c:pt idx="971">
                  <c:v>1729.6</c:v>
                </c:pt>
                <c:pt idx="972">
                  <c:v>1731</c:v>
                </c:pt>
                <c:pt idx="973">
                  <c:v>1722</c:v>
                </c:pt>
                <c:pt idx="974">
                  <c:v>1728.3</c:v>
                </c:pt>
                <c:pt idx="975">
                  <c:v>1731.4</c:v>
                </c:pt>
                <c:pt idx="976">
                  <c:v>1737.9</c:v>
                </c:pt>
                <c:pt idx="977">
                  <c:v>1739.5</c:v>
                </c:pt>
                <c:pt idx="978">
                  <c:v>1732.4</c:v>
                </c:pt>
                <c:pt idx="979">
                  <c:v>1736.9</c:v>
                </c:pt>
                <c:pt idx="980">
                  <c:v>1741.6</c:v>
                </c:pt>
                <c:pt idx="981">
                  <c:v>1751.5</c:v>
                </c:pt>
                <c:pt idx="982">
                  <c:v>1769.3</c:v>
                </c:pt>
                <c:pt idx="983">
                  <c:v>1769.5</c:v>
                </c:pt>
                <c:pt idx="984">
                  <c:v>1777</c:v>
                </c:pt>
                <c:pt idx="985">
                  <c:v>1765.7</c:v>
                </c:pt>
                <c:pt idx="986">
                  <c:v>1776.6</c:v>
                </c:pt>
                <c:pt idx="987">
                  <c:v>1764.4</c:v>
                </c:pt>
                <c:pt idx="988">
                  <c:v>1772.8</c:v>
                </c:pt>
                <c:pt idx="989">
                  <c:v>1781.8</c:v>
                </c:pt>
                <c:pt idx="990">
                  <c:v>1781.4</c:v>
                </c:pt>
                <c:pt idx="991">
                  <c:v>1784.6</c:v>
                </c:pt>
                <c:pt idx="992">
                  <c:v>1788.6</c:v>
                </c:pt>
                <c:pt idx="993">
                  <c:v>1794.9</c:v>
                </c:pt>
                <c:pt idx="994">
                  <c:v>1791.8</c:v>
                </c:pt>
                <c:pt idx="995">
                  <c:v>1789.8</c:v>
                </c:pt>
                <c:pt idx="996">
                  <c:v>1788.2</c:v>
                </c:pt>
                <c:pt idx="997">
                  <c:v>1773.9</c:v>
                </c:pt>
                <c:pt idx="998">
                  <c:v>1773.9</c:v>
                </c:pt>
                <c:pt idx="999">
                  <c:v>1781.5</c:v>
                </c:pt>
                <c:pt idx="1000">
                  <c:v>1782.7</c:v>
                </c:pt>
                <c:pt idx="1001">
                  <c:v>1786.1</c:v>
                </c:pt>
                <c:pt idx="1002">
                  <c:v>1791.2</c:v>
                </c:pt>
                <c:pt idx="1003">
                  <c:v>1780.8</c:v>
                </c:pt>
                <c:pt idx="1004">
                  <c:v>1762.8</c:v>
                </c:pt>
                <c:pt idx="1005">
                  <c:v>1754.3</c:v>
                </c:pt>
                <c:pt idx="1006">
                  <c:v>1769.7</c:v>
                </c:pt>
                <c:pt idx="1007">
                  <c:v>1777.4</c:v>
                </c:pt>
                <c:pt idx="1008">
                  <c:v>1787.7</c:v>
                </c:pt>
                <c:pt idx="1009">
                  <c:v>1795.7</c:v>
                </c:pt>
                <c:pt idx="1010">
                  <c:v>1797.2</c:v>
                </c:pt>
                <c:pt idx="1011">
                  <c:v>1803.1</c:v>
                </c:pt>
                <c:pt idx="1012">
                  <c:v>1804.3</c:v>
                </c:pt>
                <c:pt idx="1013">
                  <c:v>1816.5</c:v>
                </c:pt>
                <c:pt idx="1014">
                  <c:v>1818.1</c:v>
                </c:pt>
                <c:pt idx="1015">
                  <c:v>1814.9</c:v>
                </c:pt>
                <c:pt idx="1016">
                  <c:v>1821.7</c:v>
                </c:pt>
                <c:pt idx="1017">
                  <c:v>1813.8</c:v>
                </c:pt>
                <c:pt idx="1018">
                  <c:v>1800.4</c:v>
                </c:pt>
                <c:pt idx="1019">
                  <c:v>1791.9</c:v>
                </c:pt>
                <c:pt idx="1020">
                  <c:v>1793.9</c:v>
                </c:pt>
                <c:pt idx="1021">
                  <c:v>1795.7</c:v>
                </c:pt>
                <c:pt idx="1022">
                  <c:v>1814.5</c:v>
                </c:pt>
                <c:pt idx="1023">
                  <c:v>1812.1</c:v>
                </c:pt>
                <c:pt idx="1024">
                  <c:v>1830.2</c:v>
                </c:pt>
                <c:pt idx="1025">
                  <c:v>1832</c:v>
                </c:pt>
                <c:pt idx="1026">
                  <c:v>1835</c:v>
                </c:pt>
                <c:pt idx="1027">
                  <c:v>1827.7</c:v>
                </c:pt>
                <c:pt idx="1028">
                  <c:v>1837.6</c:v>
                </c:pt>
                <c:pt idx="1029">
                  <c:v>1829.1</c:v>
                </c:pt>
                <c:pt idx="1030">
                  <c:v>1829.3</c:v>
                </c:pt>
                <c:pt idx="1031">
                  <c:v>1829.7</c:v>
                </c:pt>
                <c:pt idx="1032">
                  <c:v>1830.6</c:v>
                </c:pt>
                <c:pt idx="1033">
                  <c:v>1842</c:v>
                </c:pt>
                <c:pt idx="1034">
                  <c:v>1840.2</c:v>
                </c:pt>
                <c:pt idx="1035">
                  <c:v>1852.7</c:v>
                </c:pt>
                <c:pt idx="1036">
                  <c:v>1838.7</c:v>
                </c:pt>
                <c:pt idx="1037">
                  <c:v>1839.4</c:v>
                </c:pt>
                <c:pt idx="1038">
                  <c:v>1832.4</c:v>
                </c:pt>
                <c:pt idx="1039">
                  <c:v>1826.3</c:v>
                </c:pt>
                <c:pt idx="1040">
                  <c:v>1829.4</c:v>
                </c:pt>
                <c:pt idx="1041">
                  <c:v>1833.3</c:v>
                </c:pt>
                <c:pt idx="1042">
                  <c:v>1841.7</c:v>
                </c:pt>
                <c:pt idx="1043">
                  <c:v>1841</c:v>
                </c:pt>
                <c:pt idx="1044">
                  <c:v>1856.2</c:v>
                </c:pt>
                <c:pt idx="1045">
                  <c:v>1854.3</c:v>
                </c:pt>
                <c:pt idx="1046">
                  <c:v>1843.9</c:v>
                </c:pt>
                <c:pt idx="1047">
                  <c:v>1832.1</c:v>
                </c:pt>
                <c:pt idx="1048">
                  <c:v>1836.2</c:v>
                </c:pt>
                <c:pt idx="1049">
                  <c:v>1843</c:v>
                </c:pt>
                <c:pt idx="1050">
                  <c:v>1844.4</c:v>
                </c:pt>
                <c:pt idx="1051">
                  <c:v>1830.3</c:v>
                </c:pt>
                <c:pt idx="1052">
                  <c:v>1834.6</c:v>
                </c:pt>
                <c:pt idx="1053">
                  <c:v>1844.4</c:v>
                </c:pt>
                <c:pt idx="1054">
                  <c:v>1840.8</c:v>
                </c:pt>
                <c:pt idx="1055">
                  <c:v>1852</c:v>
                </c:pt>
                <c:pt idx="1056">
                  <c:v>1858.8</c:v>
                </c:pt>
                <c:pt idx="1057">
                  <c:v>1864.6</c:v>
                </c:pt>
                <c:pt idx="1058">
                  <c:v>1858.7</c:v>
                </c:pt>
                <c:pt idx="1059">
                  <c:v>1859</c:v>
                </c:pt>
                <c:pt idx="1060">
                  <c:v>1839</c:v>
                </c:pt>
                <c:pt idx="1061">
                  <c:v>1820.9</c:v>
                </c:pt>
                <c:pt idx="1062">
                  <c:v>1801</c:v>
                </c:pt>
                <c:pt idx="1063">
                  <c:v>1811.2</c:v>
                </c:pt>
                <c:pt idx="1064">
                  <c:v>1826.7</c:v>
                </c:pt>
                <c:pt idx="1065">
                  <c:v>1813.1</c:v>
                </c:pt>
                <c:pt idx="1066">
                  <c:v>1823.8</c:v>
                </c:pt>
                <c:pt idx="1067">
                  <c:v>1835.4</c:v>
                </c:pt>
                <c:pt idx="1068">
                  <c:v>1833.5</c:v>
                </c:pt>
                <c:pt idx="1069">
                  <c:v>1839.6</c:v>
                </c:pt>
                <c:pt idx="1070">
                  <c:v>1843.5</c:v>
                </c:pt>
                <c:pt idx="1071">
                  <c:v>1833.8</c:v>
                </c:pt>
                <c:pt idx="1072">
                  <c:v>1826.2</c:v>
                </c:pt>
                <c:pt idx="1073">
                  <c:v>1831.5</c:v>
                </c:pt>
                <c:pt idx="1074">
                  <c:v>1832</c:v>
                </c:pt>
                <c:pt idx="1075">
                  <c:v>1843.4</c:v>
                </c:pt>
                <c:pt idx="1076">
                  <c:v>1850.2</c:v>
                </c:pt>
                <c:pt idx="1077">
                  <c:v>1855.9</c:v>
                </c:pt>
                <c:pt idx="1078">
                  <c:v>1855.9</c:v>
                </c:pt>
                <c:pt idx="1079">
                  <c:v>1869.5</c:v>
                </c:pt>
                <c:pt idx="1080">
                  <c:v>1869.9</c:v>
                </c:pt>
                <c:pt idx="1081">
                  <c:v>1874.3</c:v>
                </c:pt>
                <c:pt idx="1082">
                  <c:v>1866.4</c:v>
                </c:pt>
                <c:pt idx="1083">
                  <c:v>1876.5</c:v>
                </c:pt>
                <c:pt idx="1084">
                  <c:v>1886.2</c:v>
                </c:pt>
                <c:pt idx="1085">
                  <c:v>1903.2</c:v>
                </c:pt>
                <c:pt idx="1086">
                  <c:v>1897.4</c:v>
                </c:pt>
                <c:pt idx="1087">
                  <c:v>1906.4</c:v>
                </c:pt>
                <c:pt idx="1088">
                  <c:v>1924.2</c:v>
                </c:pt>
                <c:pt idx="1089">
                  <c:v>1923.9</c:v>
                </c:pt>
                <c:pt idx="1090">
                  <c:v>1916.9</c:v>
                </c:pt>
                <c:pt idx="1091">
                  <c:v>1912.3</c:v>
                </c:pt>
                <c:pt idx="1092">
                  <c:v>1914.3</c:v>
                </c:pt>
                <c:pt idx="1093">
                  <c:v>1921.1</c:v>
                </c:pt>
                <c:pt idx="1094">
                  <c:v>1911.4</c:v>
                </c:pt>
                <c:pt idx="1095">
                  <c:v>1914.6</c:v>
                </c:pt>
                <c:pt idx="1096">
                  <c:v>1909.4</c:v>
                </c:pt>
                <c:pt idx="1097">
                  <c:v>1898.6</c:v>
                </c:pt>
                <c:pt idx="1098">
                  <c:v>1887.2</c:v>
                </c:pt>
                <c:pt idx="1099">
                  <c:v>1877.9</c:v>
                </c:pt>
                <c:pt idx="1100">
                  <c:v>1870.2</c:v>
                </c:pt>
                <c:pt idx="1101">
                  <c:v>1877.8</c:v>
                </c:pt>
                <c:pt idx="1102">
                  <c:v>1888.1</c:v>
                </c:pt>
                <c:pt idx="1103">
                  <c:v>1882.8</c:v>
                </c:pt>
                <c:pt idx="1104">
                  <c:v>1890.3</c:v>
                </c:pt>
                <c:pt idx="1105">
                  <c:v>1896.3</c:v>
                </c:pt>
                <c:pt idx="1106">
                  <c:v>1887</c:v>
                </c:pt>
                <c:pt idx="1107">
                  <c:v>1901.8</c:v>
                </c:pt>
                <c:pt idx="1108">
                  <c:v>1898.5</c:v>
                </c:pt>
                <c:pt idx="1109">
                  <c:v>1903.4</c:v>
                </c:pt>
                <c:pt idx="1110">
                  <c:v>1892.2</c:v>
                </c:pt>
                <c:pt idx="1111">
                  <c:v>1885.2</c:v>
                </c:pt>
                <c:pt idx="1112">
                  <c:v>1885.9</c:v>
                </c:pt>
                <c:pt idx="1113">
                  <c:v>1889.9</c:v>
                </c:pt>
                <c:pt idx="1114">
                  <c:v>1896.3</c:v>
                </c:pt>
                <c:pt idx="1115">
                  <c:v>1884.4</c:v>
                </c:pt>
                <c:pt idx="1116">
                  <c:v>1885.8</c:v>
                </c:pt>
                <c:pt idx="1117">
                  <c:v>1882.3</c:v>
                </c:pt>
                <c:pt idx="1118">
                  <c:v>1887.1</c:v>
                </c:pt>
                <c:pt idx="1119">
                  <c:v>1885.5</c:v>
                </c:pt>
                <c:pt idx="1120">
                  <c:v>1888.7</c:v>
                </c:pt>
                <c:pt idx="1121">
                  <c:v>1866.2</c:v>
                </c:pt>
                <c:pt idx="1122">
                  <c:v>1874.9</c:v>
                </c:pt>
                <c:pt idx="1123">
                  <c:v>1885.1</c:v>
                </c:pt>
                <c:pt idx="1124">
                  <c:v>1890.5</c:v>
                </c:pt>
                <c:pt idx="1125">
                  <c:v>1887.8</c:v>
                </c:pt>
                <c:pt idx="1126">
                  <c:v>1884.6</c:v>
                </c:pt>
                <c:pt idx="1127">
                  <c:v>1887.8</c:v>
                </c:pt>
                <c:pt idx="1128">
                  <c:v>1884.6</c:v>
                </c:pt>
                <c:pt idx="1129">
                  <c:v>1883.4</c:v>
                </c:pt>
                <c:pt idx="1130">
                  <c:v>1873.7</c:v>
                </c:pt>
                <c:pt idx="1131">
                  <c:v>1870.8</c:v>
                </c:pt>
                <c:pt idx="1132">
                  <c:v>1865.8</c:v>
                </c:pt>
                <c:pt idx="1133">
                  <c:v>1849.6</c:v>
                </c:pt>
                <c:pt idx="1134">
                  <c:v>1853.2</c:v>
                </c:pt>
                <c:pt idx="1135">
                  <c:v>1843.9</c:v>
                </c:pt>
                <c:pt idx="1136">
                  <c:v>1856.3</c:v>
                </c:pt>
                <c:pt idx="1137">
                  <c:v>1863</c:v>
                </c:pt>
                <c:pt idx="1138">
                  <c:v>1863.5</c:v>
                </c:pt>
                <c:pt idx="1139">
                  <c:v>1858.4</c:v>
                </c:pt>
                <c:pt idx="1140">
                  <c:v>1875.5</c:v>
                </c:pt>
                <c:pt idx="1141">
                  <c:v>1868.8</c:v>
                </c:pt>
                <c:pt idx="1142">
                  <c:v>1864.8</c:v>
                </c:pt>
                <c:pt idx="1143">
                  <c:v>1869.2</c:v>
                </c:pt>
                <c:pt idx="1144">
                  <c:v>1874.2</c:v>
                </c:pt>
                <c:pt idx="1145">
                  <c:v>1867</c:v>
                </c:pt>
                <c:pt idx="1146">
                  <c:v>1856.4</c:v>
                </c:pt>
                <c:pt idx="1147">
                  <c:v>1842.7</c:v>
                </c:pt>
                <c:pt idx="1148">
                  <c:v>1808.2</c:v>
                </c:pt>
                <c:pt idx="1149">
                  <c:v>1818.1</c:v>
                </c:pt>
                <c:pt idx="1150">
                  <c:v>1832.4</c:v>
                </c:pt>
                <c:pt idx="1151">
                  <c:v>1841.4</c:v>
                </c:pt>
                <c:pt idx="1152">
                  <c:v>1829.2</c:v>
                </c:pt>
                <c:pt idx="1153">
                  <c:v>1839.4</c:v>
                </c:pt>
                <c:pt idx="1154">
                  <c:v>1819.4</c:v>
                </c:pt>
                <c:pt idx="1155">
                  <c:v>1827.4</c:v>
                </c:pt>
                <c:pt idx="1156">
                  <c:v>1824.1</c:v>
                </c:pt>
                <c:pt idx="1157">
                  <c:v>1826.8</c:v>
                </c:pt>
                <c:pt idx="1158">
                  <c:v>1822.1</c:v>
                </c:pt>
                <c:pt idx="1159">
                  <c:v>1835.4</c:v>
                </c:pt>
                <c:pt idx="1160">
                  <c:v>1848</c:v>
                </c:pt>
                <c:pt idx="1161">
                  <c:v>1863.6</c:v>
                </c:pt>
                <c:pt idx="1162">
                  <c:v>1875.3</c:v>
                </c:pt>
                <c:pt idx="1163">
                  <c:v>1873.2</c:v>
                </c:pt>
                <c:pt idx="1164">
                  <c:v>1883.2</c:v>
                </c:pt>
                <c:pt idx="1165">
                  <c:v>1884.4</c:v>
                </c:pt>
                <c:pt idx="1166">
                  <c:v>1884.9</c:v>
                </c:pt>
                <c:pt idx="1167">
                  <c:v>1882.9</c:v>
                </c:pt>
                <c:pt idx="1168">
                  <c:v>1891.6</c:v>
                </c:pt>
                <c:pt idx="1169">
                  <c:v>1894.7</c:v>
                </c:pt>
                <c:pt idx="1170">
                  <c:v>1897.8</c:v>
                </c:pt>
                <c:pt idx="1171">
                  <c:v>1911.8</c:v>
                </c:pt>
                <c:pt idx="1172">
                  <c:v>1909</c:v>
                </c:pt>
                <c:pt idx="1173">
                  <c:v>1917.8</c:v>
                </c:pt>
                <c:pt idx="1174">
                  <c:v>1914.2</c:v>
                </c:pt>
                <c:pt idx="1175">
                  <c:v>1922.5</c:v>
                </c:pt>
                <c:pt idx="1176">
                  <c:v>1930.8</c:v>
                </c:pt>
                <c:pt idx="1177">
                  <c:v>1930.2</c:v>
                </c:pt>
                <c:pt idx="1178">
                  <c:v>1936.2</c:v>
                </c:pt>
                <c:pt idx="1179">
                  <c:v>1923.8</c:v>
                </c:pt>
                <c:pt idx="1180">
                  <c:v>1916</c:v>
                </c:pt>
                <c:pt idx="1181">
                  <c:v>1922</c:v>
                </c:pt>
                <c:pt idx="1182">
                  <c:v>1908.9</c:v>
                </c:pt>
                <c:pt idx="1183">
                  <c:v>1917.1</c:v>
                </c:pt>
                <c:pt idx="1184">
                  <c:v>1922.6</c:v>
                </c:pt>
                <c:pt idx="1185">
                  <c:v>1924.4</c:v>
                </c:pt>
                <c:pt idx="1186">
                  <c:v>1932.7</c:v>
                </c:pt>
                <c:pt idx="1187">
                  <c:v>1936</c:v>
                </c:pt>
                <c:pt idx="1188">
                  <c:v>1930.8</c:v>
                </c:pt>
                <c:pt idx="1189">
                  <c:v>1941.9</c:v>
                </c:pt>
                <c:pt idx="1190">
                  <c:v>1956.8</c:v>
                </c:pt>
                <c:pt idx="1191">
                  <c:v>1961</c:v>
                </c:pt>
                <c:pt idx="1192">
                  <c:v>1958.2</c:v>
                </c:pt>
                <c:pt idx="1193">
                  <c:v>1950.8</c:v>
                </c:pt>
                <c:pt idx="1194">
                  <c:v>1957</c:v>
                </c:pt>
                <c:pt idx="1195">
                  <c:v>1953.4</c:v>
                </c:pt>
                <c:pt idx="1196">
                  <c:v>1934</c:v>
                </c:pt>
                <c:pt idx="1197">
                  <c:v>1929.9</c:v>
                </c:pt>
                <c:pt idx="1198">
                  <c:v>1940.1</c:v>
                </c:pt>
                <c:pt idx="1199">
                  <c:v>1939.2</c:v>
                </c:pt>
                <c:pt idx="1200">
                  <c:v>1943.9</c:v>
                </c:pt>
                <c:pt idx="1201">
                  <c:v>1945</c:v>
                </c:pt>
                <c:pt idx="1202">
                  <c:v>1960.7</c:v>
                </c:pt>
                <c:pt idx="1203">
                  <c:v>1971.3</c:v>
                </c:pt>
                <c:pt idx="1204">
                  <c:v>1965.8</c:v>
                </c:pt>
                <c:pt idx="1205">
                  <c:v>1975.3</c:v>
                </c:pt>
                <c:pt idx="1206">
                  <c:v>1978.1</c:v>
                </c:pt>
                <c:pt idx="1207">
                  <c:v>1978.8</c:v>
                </c:pt>
                <c:pt idx="1208">
                  <c:v>1969.1</c:v>
                </c:pt>
                <c:pt idx="1209">
                  <c:v>1963.9</c:v>
                </c:pt>
                <c:pt idx="1210">
                  <c:v>1977</c:v>
                </c:pt>
                <c:pt idx="1211">
                  <c:v>1981</c:v>
                </c:pt>
                <c:pt idx="1212">
                  <c:v>1986.2</c:v>
                </c:pt>
                <c:pt idx="1213">
                  <c:v>1975.9</c:v>
                </c:pt>
                <c:pt idx="1214">
                  <c:v>1982.9</c:v>
                </c:pt>
                <c:pt idx="1215">
                  <c:v>1987.4</c:v>
                </c:pt>
                <c:pt idx="1216">
                  <c:v>1994.5</c:v>
                </c:pt>
                <c:pt idx="1217">
                  <c:v>1989</c:v>
                </c:pt>
                <c:pt idx="1218">
                  <c:v>1976.3</c:v>
                </c:pt>
                <c:pt idx="1219">
                  <c:v>1965.3</c:v>
                </c:pt>
                <c:pt idx="1220">
                  <c:v>1973.9</c:v>
                </c:pt>
                <c:pt idx="1221">
                  <c:v>1975.9</c:v>
                </c:pt>
                <c:pt idx="1222">
                  <c:v>1963.5</c:v>
                </c:pt>
                <c:pt idx="1223">
                  <c:v>1952</c:v>
                </c:pt>
                <c:pt idx="1224">
                  <c:v>1956.9</c:v>
                </c:pt>
                <c:pt idx="1225">
                  <c:v>1946.6</c:v>
                </c:pt>
                <c:pt idx="1226">
                  <c:v>1938.1</c:v>
                </c:pt>
                <c:pt idx="1227">
                  <c:v>1934.2</c:v>
                </c:pt>
                <c:pt idx="1228">
                  <c:v>1940.3</c:v>
                </c:pt>
                <c:pt idx="1229">
                  <c:v>1925.8</c:v>
                </c:pt>
                <c:pt idx="1230">
                  <c:v>1929.5</c:v>
                </c:pt>
                <c:pt idx="1231">
                  <c:v>1930.9</c:v>
                </c:pt>
                <c:pt idx="1232">
                  <c:v>1938.8</c:v>
                </c:pt>
                <c:pt idx="1233">
                  <c:v>1936.8</c:v>
                </c:pt>
                <c:pt idx="1234">
                  <c:v>1935.6</c:v>
                </c:pt>
                <c:pt idx="1235">
                  <c:v>1948.2</c:v>
                </c:pt>
                <c:pt idx="1236">
                  <c:v>1948.6</c:v>
                </c:pt>
                <c:pt idx="1237">
                  <c:v>1954.1</c:v>
                </c:pt>
                <c:pt idx="1238">
                  <c:v>1948.6</c:v>
                </c:pt>
                <c:pt idx="1239">
                  <c:v>1945.1</c:v>
                </c:pt>
                <c:pt idx="1240">
                  <c:v>1969.8</c:v>
                </c:pt>
                <c:pt idx="1241">
                  <c:v>1983.7</c:v>
                </c:pt>
                <c:pt idx="1242">
                  <c:v>1988.8</c:v>
                </c:pt>
                <c:pt idx="1243">
                  <c:v>1980.6</c:v>
                </c:pt>
                <c:pt idx="1244">
                  <c:v>1981.1</c:v>
                </c:pt>
                <c:pt idx="1245">
                  <c:v>1985.2</c:v>
                </c:pt>
                <c:pt idx="1246">
                  <c:v>1976.9</c:v>
                </c:pt>
                <c:pt idx="1247">
                  <c:v>1986.3</c:v>
                </c:pt>
                <c:pt idx="1248">
                  <c:v>1980.1</c:v>
                </c:pt>
                <c:pt idx="1249">
                  <c:v>1983.7</c:v>
                </c:pt>
                <c:pt idx="1250">
                  <c:v>1942.2</c:v>
                </c:pt>
                <c:pt idx="1251">
                  <c:v>1963.1</c:v>
                </c:pt>
                <c:pt idx="1252">
                  <c:v>1974.6</c:v>
                </c:pt>
                <c:pt idx="1253">
                  <c:v>1951.1</c:v>
                </c:pt>
                <c:pt idx="1254">
                  <c:v>1955.3</c:v>
                </c:pt>
                <c:pt idx="1255">
                  <c:v>1946.2</c:v>
                </c:pt>
                <c:pt idx="1256">
                  <c:v>1955.2</c:v>
                </c:pt>
                <c:pt idx="1257">
                  <c:v>1949.4</c:v>
                </c:pt>
                <c:pt idx="1258">
                  <c:v>1965.3</c:v>
                </c:pt>
                <c:pt idx="1259">
                  <c:v>1979.8</c:v>
                </c:pt>
                <c:pt idx="1260">
                  <c:v>1993.7</c:v>
                </c:pt>
                <c:pt idx="1261">
                  <c:v>1998.1</c:v>
                </c:pt>
                <c:pt idx="1262">
                  <c:v>2000.5</c:v>
                </c:pt>
                <c:pt idx="1263">
                  <c:v>2001.2</c:v>
                </c:pt>
                <c:pt idx="1264">
                  <c:v>2011.7</c:v>
                </c:pt>
                <c:pt idx="1265">
                  <c:v>2013.7</c:v>
                </c:pt>
                <c:pt idx="1266">
                  <c:v>1989.8</c:v>
                </c:pt>
                <c:pt idx="1267">
                  <c:v>2004.1</c:v>
                </c:pt>
                <c:pt idx="1268">
                  <c:v>2012.9</c:v>
                </c:pt>
                <c:pt idx="1269">
                  <c:v>2004.2</c:v>
                </c:pt>
                <c:pt idx="1270">
                  <c:v>2009.4</c:v>
                </c:pt>
                <c:pt idx="1271">
                  <c:v>2008.2</c:v>
                </c:pt>
                <c:pt idx="1272">
                  <c:v>1996.9</c:v>
                </c:pt>
                <c:pt idx="1273">
                  <c:v>2018.1</c:v>
                </c:pt>
                <c:pt idx="1274">
                  <c:v>2042.6</c:v>
                </c:pt>
                <c:pt idx="1275">
                  <c:v>2040.2</c:v>
                </c:pt>
                <c:pt idx="1276">
                  <c:v>2055.3000000000002</c:v>
                </c:pt>
                <c:pt idx="1277">
                  <c:v>2061.1</c:v>
                </c:pt>
                <c:pt idx="1278">
                  <c:v>2055.8000000000002</c:v>
                </c:pt>
                <c:pt idx="1279">
                  <c:v>2055.1999999999998</c:v>
                </c:pt>
                <c:pt idx="1280">
                  <c:v>2065.3000000000002</c:v>
                </c:pt>
                <c:pt idx="1281">
                  <c:v>2087.1</c:v>
                </c:pt>
                <c:pt idx="1282">
                  <c:v>2066.6</c:v>
                </c:pt>
                <c:pt idx="1283">
                  <c:v>2063.6999999999998</c:v>
                </c:pt>
                <c:pt idx="1284">
                  <c:v>2071.9</c:v>
                </c:pt>
                <c:pt idx="1285">
                  <c:v>2059.8000000000002</c:v>
                </c:pt>
                <c:pt idx="1286">
                  <c:v>2068.1999999999998</c:v>
                </c:pt>
                <c:pt idx="1287">
                  <c:v>2087.6</c:v>
                </c:pt>
                <c:pt idx="1288">
                  <c:v>2079.6</c:v>
                </c:pt>
                <c:pt idx="1289">
                  <c:v>2081.1999999999998</c:v>
                </c:pt>
                <c:pt idx="1290">
                  <c:v>2089.6</c:v>
                </c:pt>
                <c:pt idx="1291">
                  <c:v>2083.3000000000002</c:v>
                </c:pt>
                <c:pt idx="1292">
                  <c:v>2099.9</c:v>
                </c:pt>
                <c:pt idx="1293">
                  <c:v>2100.6</c:v>
                </c:pt>
                <c:pt idx="1294">
                  <c:v>2098.5</c:v>
                </c:pt>
                <c:pt idx="1295">
                  <c:v>2097.6999999999998</c:v>
                </c:pt>
                <c:pt idx="1296">
                  <c:v>2107.1999999999998</c:v>
                </c:pt>
                <c:pt idx="1297">
                  <c:v>2114.1</c:v>
                </c:pt>
                <c:pt idx="1298">
                  <c:v>2113.1999999999998</c:v>
                </c:pt>
                <c:pt idx="1299">
                  <c:v>2112</c:v>
                </c:pt>
                <c:pt idx="1300">
                  <c:v>2121.8000000000002</c:v>
                </c:pt>
                <c:pt idx="1301">
                  <c:v>2122.8000000000002</c:v>
                </c:pt>
                <c:pt idx="1302">
                  <c:v>2115.4</c:v>
                </c:pt>
                <c:pt idx="1303">
                  <c:v>2114.5</c:v>
                </c:pt>
                <c:pt idx="1304">
                  <c:v>2121.6</c:v>
                </c:pt>
                <c:pt idx="1305">
                  <c:v>2115.8000000000002</c:v>
                </c:pt>
                <c:pt idx="1306">
                  <c:v>2119.6999999999998</c:v>
                </c:pt>
                <c:pt idx="1307">
                  <c:v>2107.9</c:v>
                </c:pt>
                <c:pt idx="1308">
                  <c:v>2107.3000000000002</c:v>
                </c:pt>
                <c:pt idx="1309">
                  <c:v>2126.4</c:v>
                </c:pt>
                <c:pt idx="1310">
                  <c:v>2128.3000000000002</c:v>
                </c:pt>
                <c:pt idx="1311">
                  <c:v>2145.3000000000002</c:v>
                </c:pt>
                <c:pt idx="1312">
                  <c:v>2153.4</c:v>
                </c:pt>
                <c:pt idx="1313">
                  <c:v>2161.1</c:v>
                </c:pt>
                <c:pt idx="1314">
                  <c:v>2163.9</c:v>
                </c:pt>
                <c:pt idx="1315">
                  <c:v>2156.1</c:v>
                </c:pt>
                <c:pt idx="1316">
                  <c:v>2146.8000000000002</c:v>
                </c:pt>
                <c:pt idx="1317">
                  <c:v>2154.5</c:v>
                </c:pt>
                <c:pt idx="1318">
                  <c:v>2135</c:v>
                </c:pt>
                <c:pt idx="1319">
                  <c:v>2125.6</c:v>
                </c:pt>
                <c:pt idx="1320">
                  <c:v>2115.4</c:v>
                </c:pt>
                <c:pt idx="1321">
                  <c:v>2079.9</c:v>
                </c:pt>
                <c:pt idx="1322">
                  <c:v>2078.6</c:v>
                </c:pt>
                <c:pt idx="1323">
                  <c:v>2061.3000000000002</c:v>
                </c:pt>
                <c:pt idx="1324">
                  <c:v>2082.5</c:v>
                </c:pt>
                <c:pt idx="1325">
                  <c:v>2094.9</c:v>
                </c:pt>
                <c:pt idx="1326">
                  <c:v>2099.6999999999998</c:v>
                </c:pt>
                <c:pt idx="1327">
                  <c:v>2067.4</c:v>
                </c:pt>
                <c:pt idx="1328">
                  <c:v>2064.4</c:v>
                </c:pt>
                <c:pt idx="1329">
                  <c:v>2056.1</c:v>
                </c:pt>
                <c:pt idx="1330">
                  <c:v>2065</c:v>
                </c:pt>
                <c:pt idx="1331">
                  <c:v>2077.9</c:v>
                </c:pt>
                <c:pt idx="1332">
                  <c:v>2077.3000000000002</c:v>
                </c:pt>
                <c:pt idx="1333">
                  <c:v>2087.6</c:v>
                </c:pt>
                <c:pt idx="1334">
                  <c:v>2095.8000000000002</c:v>
                </c:pt>
                <c:pt idx="1335">
                  <c:v>2079.9</c:v>
                </c:pt>
                <c:pt idx="1336">
                  <c:v>2070.1</c:v>
                </c:pt>
                <c:pt idx="1337">
                  <c:v>2084.1999999999998</c:v>
                </c:pt>
                <c:pt idx="1338">
                  <c:v>2087.5</c:v>
                </c:pt>
                <c:pt idx="1339">
                  <c:v>2089.1</c:v>
                </c:pt>
                <c:pt idx="1340">
                  <c:v>2092.4</c:v>
                </c:pt>
                <c:pt idx="1341">
                  <c:v>2098.9</c:v>
                </c:pt>
                <c:pt idx="1342">
                  <c:v>2104.6999999999998</c:v>
                </c:pt>
                <c:pt idx="1343">
                  <c:v>2121.1</c:v>
                </c:pt>
                <c:pt idx="1344">
                  <c:v>2120.5</c:v>
                </c:pt>
                <c:pt idx="1345">
                  <c:v>2112.1</c:v>
                </c:pt>
                <c:pt idx="1346">
                  <c:v>2118.6</c:v>
                </c:pt>
                <c:pt idx="1347">
                  <c:v>2134.9</c:v>
                </c:pt>
                <c:pt idx="1348">
                  <c:v>2135.3000000000002</c:v>
                </c:pt>
                <c:pt idx="1349">
                  <c:v>2138.9</c:v>
                </c:pt>
                <c:pt idx="1350">
                  <c:v>2142.3000000000002</c:v>
                </c:pt>
                <c:pt idx="1351">
                  <c:v>2167.3000000000002</c:v>
                </c:pt>
                <c:pt idx="1352">
                  <c:v>2173.9</c:v>
                </c:pt>
                <c:pt idx="1353">
                  <c:v>2188.1999999999998</c:v>
                </c:pt>
                <c:pt idx="1354">
                  <c:v>2208</c:v>
                </c:pt>
                <c:pt idx="1355">
                  <c:v>2222.1999999999998</c:v>
                </c:pt>
                <c:pt idx="1356">
                  <c:v>2230.6999999999998</c:v>
                </c:pt>
                <c:pt idx="1357">
                  <c:v>2228.8000000000002</c:v>
                </c:pt>
                <c:pt idx="1358">
                  <c:v>2226</c:v>
                </c:pt>
                <c:pt idx="1359">
                  <c:v>2231</c:v>
                </c:pt>
                <c:pt idx="1360">
                  <c:v>2211.9</c:v>
                </c:pt>
                <c:pt idx="1361">
                  <c:v>2196.1</c:v>
                </c:pt>
                <c:pt idx="1362">
                  <c:v>2209.1999999999998</c:v>
                </c:pt>
                <c:pt idx="1363">
                  <c:v>2212.6999999999998</c:v>
                </c:pt>
                <c:pt idx="1364">
                  <c:v>2216.6999999999998</c:v>
                </c:pt>
                <c:pt idx="1365">
                  <c:v>2223.9</c:v>
                </c:pt>
                <c:pt idx="1366">
                  <c:v>2222.4</c:v>
                </c:pt>
                <c:pt idx="1367">
                  <c:v>2220.5</c:v>
                </c:pt>
                <c:pt idx="1368">
                  <c:v>2200.9</c:v>
                </c:pt>
                <c:pt idx="1369">
                  <c:v>2178.6999999999998</c:v>
                </c:pt>
                <c:pt idx="1370">
                  <c:v>2174.4</c:v>
                </c:pt>
                <c:pt idx="1371">
                  <c:v>2174.5</c:v>
                </c:pt>
                <c:pt idx="1372">
                  <c:v>2181.1</c:v>
                </c:pt>
                <c:pt idx="1373">
                  <c:v>2206.4</c:v>
                </c:pt>
                <c:pt idx="1374">
                  <c:v>2222.1999999999998</c:v>
                </c:pt>
                <c:pt idx="1375">
                  <c:v>2242.1999999999998</c:v>
                </c:pt>
                <c:pt idx="1376">
                  <c:v>2237.9</c:v>
                </c:pt>
                <c:pt idx="1377">
                  <c:v>2253</c:v>
                </c:pt>
                <c:pt idx="1378">
                  <c:v>2266.1</c:v>
                </c:pt>
                <c:pt idx="1379">
                  <c:v>2249.6999999999998</c:v>
                </c:pt>
                <c:pt idx="1380">
                  <c:v>2225.3000000000002</c:v>
                </c:pt>
                <c:pt idx="1381">
                  <c:v>2213.8000000000002</c:v>
                </c:pt>
                <c:pt idx="1382">
                  <c:v>2210.1999999999998</c:v>
                </c:pt>
                <c:pt idx="1383">
                  <c:v>2187.9</c:v>
                </c:pt>
                <c:pt idx="1384">
                  <c:v>2177.8000000000002</c:v>
                </c:pt>
                <c:pt idx="1385">
                  <c:v>2183.6</c:v>
                </c:pt>
                <c:pt idx="1386">
                  <c:v>2200</c:v>
                </c:pt>
                <c:pt idx="1387">
                  <c:v>2206.6999999999998</c:v>
                </c:pt>
                <c:pt idx="1388">
                  <c:v>2199.1</c:v>
                </c:pt>
                <c:pt idx="1389">
                  <c:v>2184.5</c:v>
                </c:pt>
                <c:pt idx="1390">
                  <c:v>2230.4</c:v>
                </c:pt>
                <c:pt idx="1391">
                  <c:v>2240.4</c:v>
                </c:pt>
                <c:pt idx="1392">
                  <c:v>2269.4</c:v>
                </c:pt>
                <c:pt idx="1393">
                  <c:v>2260.6</c:v>
                </c:pt>
                <c:pt idx="1394">
                  <c:v>2257.4</c:v>
                </c:pt>
                <c:pt idx="1395">
                  <c:v>2236</c:v>
                </c:pt>
                <c:pt idx="1396">
                  <c:v>2236.6</c:v>
                </c:pt>
                <c:pt idx="1397">
                  <c:v>2237.1999999999998</c:v>
                </c:pt>
                <c:pt idx="1398">
                  <c:v>2250.4</c:v>
                </c:pt>
                <c:pt idx="1399">
                  <c:v>2272.5</c:v>
                </c:pt>
                <c:pt idx="1400">
                  <c:v>2289.8000000000002</c:v>
                </c:pt>
                <c:pt idx="1401">
                  <c:v>2316</c:v>
                </c:pt>
                <c:pt idx="1402">
                  <c:v>2311.6</c:v>
                </c:pt>
                <c:pt idx="1403">
                  <c:v>2284.1</c:v>
                </c:pt>
                <c:pt idx="1404">
                  <c:v>2256.5</c:v>
                </c:pt>
                <c:pt idx="1405">
                  <c:v>2270.9</c:v>
                </c:pt>
                <c:pt idx="1406">
                  <c:v>2282.6999999999998</c:v>
                </c:pt>
                <c:pt idx="1407">
                  <c:v>2278</c:v>
                </c:pt>
                <c:pt idx="1408">
                  <c:v>2273.6</c:v>
                </c:pt>
                <c:pt idx="1409">
                  <c:v>2276.1</c:v>
                </c:pt>
                <c:pt idx="1410">
                  <c:v>2281.1</c:v>
                </c:pt>
                <c:pt idx="1411">
                  <c:v>2301.1999999999998</c:v>
                </c:pt>
                <c:pt idx="1412">
                  <c:v>2295.1999999999998</c:v>
                </c:pt>
                <c:pt idx="1413">
                  <c:v>2292</c:v>
                </c:pt>
                <c:pt idx="1414">
                  <c:v>2290.4</c:v>
                </c:pt>
                <c:pt idx="1415">
                  <c:v>2314.6999999999998</c:v>
                </c:pt>
                <c:pt idx="1416">
                  <c:v>2339.6999999999998</c:v>
                </c:pt>
                <c:pt idx="1417">
                  <c:v>2369.1</c:v>
                </c:pt>
                <c:pt idx="1418">
                  <c:v>2354.8000000000002</c:v>
                </c:pt>
                <c:pt idx="1419">
                  <c:v>2357.5</c:v>
                </c:pt>
                <c:pt idx="1420">
                  <c:v>2376.4</c:v>
                </c:pt>
                <c:pt idx="1421">
                  <c:v>2349</c:v>
                </c:pt>
                <c:pt idx="1422">
                  <c:v>2346.3000000000002</c:v>
                </c:pt>
                <c:pt idx="1423">
                  <c:v>2302.4</c:v>
                </c:pt>
                <c:pt idx="1424">
                  <c:v>2287.4</c:v>
                </c:pt>
                <c:pt idx="1425">
                  <c:v>2317.8000000000002</c:v>
                </c:pt>
                <c:pt idx="1426">
                  <c:v>2334.9</c:v>
                </c:pt>
                <c:pt idx="1427">
                  <c:v>2342.5</c:v>
                </c:pt>
                <c:pt idx="1428">
                  <c:v>2312.1</c:v>
                </c:pt>
                <c:pt idx="1429">
                  <c:v>2306</c:v>
                </c:pt>
                <c:pt idx="1430">
                  <c:v>2313.3000000000002</c:v>
                </c:pt>
                <c:pt idx="1431">
                  <c:v>2288.6</c:v>
                </c:pt>
                <c:pt idx="1432">
                  <c:v>2276.6999999999998</c:v>
                </c:pt>
                <c:pt idx="1433">
                  <c:v>2296</c:v>
                </c:pt>
                <c:pt idx="1434">
                  <c:v>2327.8000000000002</c:v>
                </c:pt>
                <c:pt idx="1435">
                  <c:v>2338.3000000000002</c:v>
                </c:pt>
                <c:pt idx="1436">
                  <c:v>2345.1999999999998</c:v>
                </c:pt>
                <c:pt idx="1437">
                  <c:v>2348.4</c:v>
                </c:pt>
                <c:pt idx="1438">
                  <c:v>2346.1999999999998</c:v>
                </c:pt>
                <c:pt idx="1439">
                  <c:v>2333.1</c:v>
                </c:pt>
                <c:pt idx="1440">
                  <c:v>2316</c:v>
                </c:pt>
                <c:pt idx="1441">
                  <c:v>2294.6999999999998</c:v>
                </c:pt>
                <c:pt idx="1442">
                  <c:v>2292</c:v>
                </c:pt>
                <c:pt idx="1443">
                  <c:v>2312.1999999999998</c:v>
                </c:pt>
                <c:pt idx="1444">
                  <c:v>2339.1999999999998</c:v>
                </c:pt>
                <c:pt idx="1445">
                  <c:v>2356.6999999999998</c:v>
                </c:pt>
                <c:pt idx="1446">
                  <c:v>2370.1999999999998</c:v>
                </c:pt>
                <c:pt idx="1447">
                  <c:v>2362.3000000000002</c:v>
                </c:pt>
                <c:pt idx="1448">
                  <c:v>2381.5</c:v>
                </c:pt>
                <c:pt idx="1449">
                  <c:v>2364.9</c:v>
                </c:pt>
                <c:pt idx="1450">
                  <c:v>2384</c:v>
                </c:pt>
                <c:pt idx="1451">
                  <c:v>2379.4</c:v>
                </c:pt>
                <c:pt idx="1452">
                  <c:v>2445.9</c:v>
                </c:pt>
                <c:pt idx="1453">
                  <c:v>2444.6</c:v>
                </c:pt>
                <c:pt idx="1454">
                  <c:v>2455</c:v>
                </c:pt>
                <c:pt idx="1455">
                  <c:v>2482.4</c:v>
                </c:pt>
                <c:pt idx="1456">
                  <c:v>2477.3000000000002</c:v>
                </c:pt>
                <c:pt idx="1457">
                  <c:v>2492.4</c:v>
                </c:pt>
                <c:pt idx="1458">
                  <c:v>2480.3000000000002</c:v>
                </c:pt>
                <c:pt idx="1459">
                  <c:v>2483.4</c:v>
                </c:pt>
                <c:pt idx="1460">
                  <c:v>2469.1</c:v>
                </c:pt>
                <c:pt idx="1461">
                  <c:v>2451.5</c:v>
                </c:pt>
                <c:pt idx="1462">
                  <c:v>2455.9</c:v>
                </c:pt>
                <c:pt idx="1463">
                  <c:v>2486.5</c:v>
                </c:pt>
                <c:pt idx="1464">
                  <c:v>2488.5</c:v>
                </c:pt>
                <c:pt idx="1465">
                  <c:v>2475.4</c:v>
                </c:pt>
                <c:pt idx="1466">
                  <c:v>2487.3000000000002</c:v>
                </c:pt>
                <c:pt idx="1467">
                  <c:v>2480.1999999999998</c:v>
                </c:pt>
                <c:pt idx="1468">
                  <c:v>2454.5</c:v>
                </c:pt>
                <c:pt idx="1469">
                  <c:v>2460.98</c:v>
                </c:pt>
                <c:pt idx="1470">
                  <c:v>2433.62</c:v>
                </c:pt>
                <c:pt idx="1471">
                  <c:v>2367.8000000000002</c:v>
                </c:pt>
                <c:pt idx="1472">
                  <c:v>2361.3200000000002</c:v>
                </c:pt>
                <c:pt idx="1473">
                  <c:v>2307.92</c:v>
                </c:pt>
                <c:pt idx="1474">
                  <c:v>2248.9499999999998</c:v>
                </c:pt>
                <c:pt idx="1475">
                  <c:v>2277.3200000000002</c:v>
                </c:pt>
                <c:pt idx="1476">
                  <c:v>2293.87</c:v>
                </c:pt>
                <c:pt idx="1477">
                  <c:v>2318.98</c:v>
                </c:pt>
                <c:pt idx="1478">
                  <c:v>2316.92</c:v>
                </c:pt>
                <c:pt idx="1479">
                  <c:v>2322.11</c:v>
                </c:pt>
                <c:pt idx="1480">
                  <c:v>2305.56</c:v>
                </c:pt>
                <c:pt idx="1481">
                  <c:v>2265.46</c:v>
                </c:pt>
                <c:pt idx="1482">
                  <c:v>2280.91</c:v>
                </c:pt>
                <c:pt idx="1483">
                  <c:v>2275.7399999999998</c:v>
                </c:pt>
                <c:pt idx="1484">
                  <c:v>2243.58</c:v>
                </c:pt>
                <c:pt idx="1485">
                  <c:v>2238.4299999999998</c:v>
                </c:pt>
                <c:pt idx="1486">
                  <c:v>2251.34</c:v>
                </c:pt>
                <c:pt idx="1487">
                  <c:v>2299.4299999999998</c:v>
                </c:pt>
                <c:pt idx="1488">
                  <c:v>2290.9899999999998</c:v>
                </c:pt>
                <c:pt idx="1489">
                  <c:v>2285.91</c:v>
                </c:pt>
                <c:pt idx="1490">
                  <c:v>2314.73</c:v>
                </c:pt>
                <c:pt idx="1491">
                  <c:v>2344.62</c:v>
                </c:pt>
                <c:pt idx="1492">
                  <c:v>2310.9899999999998</c:v>
                </c:pt>
                <c:pt idx="1493">
                  <c:v>2296.88</c:v>
                </c:pt>
                <c:pt idx="1494">
                  <c:v>2308.9</c:v>
                </c:pt>
                <c:pt idx="1495">
                  <c:v>2308.9699999999998</c:v>
                </c:pt>
                <c:pt idx="1496">
                  <c:v>2288.64</c:v>
                </c:pt>
                <c:pt idx="1497">
                  <c:v>2320.7600000000002</c:v>
                </c:pt>
                <c:pt idx="1498">
                  <c:v>2341.6799999999998</c:v>
                </c:pt>
                <c:pt idx="1499">
                  <c:v>2341.65</c:v>
                </c:pt>
                <c:pt idx="1500">
                  <c:v>2385.0500000000002</c:v>
                </c:pt>
                <c:pt idx="1501">
                  <c:v>2409.33</c:v>
                </c:pt>
                <c:pt idx="1502">
                  <c:v>2428.34</c:v>
                </c:pt>
                <c:pt idx="1503">
                  <c:v>2424.81</c:v>
                </c:pt>
                <c:pt idx="1504">
                  <c:v>2407.16</c:v>
                </c:pt>
                <c:pt idx="1505">
                  <c:v>2371.64</c:v>
                </c:pt>
                <c:pt idx="1506">
                  <c:v>2375.46</c:v>
                </c:pt>
                <c:pt idx="1507">
                  <c:v>2403.11</c:v>
                </c:pt>
                <c:pt idx="1508">
                  <c:v>2431.52</c:v>
                </c:pt>
                <c:pt idx="1509">
                  <c:v>2427.06</c:v>
                </c:pt>
                <c:pt idx="1510">
                  <c:v>2417.2800000000002</c:v>
                </c:pt>
                <c:pt idx="1511">
                  <c:v>2361.2800000000002</c:v>
                </c:pt>
                <c:pt idx="1512">
                  <c:v>2360.1</c:v>
                </c:pt>
                <c:pt idx="1513">
                  <c:v>2371.69</c:v>
                </c:pt>
                <c:pt idx="1514">
                  <c:v>2358.0700000000002</c:v>
                </c:pt>
                <c:pt idx="1515">
                  <c:v>2396.7399999999998</c:v>
                </c:pt>
                <c:pt idx="1516">
                  <c:v>2407.7399999999998</c:v>
                </c:pt>
                <c:pt idx="1517">
                  <c:v>2411</c:v>
                </c:pt>
                <c:pt idx="1518">
                  <c:v>2433.96</c:v>
                </c:pt>
                <c:pt idx="1519">
                  <c:v>2460.9</c:v>
                </c:pt>
                <c:pt idx="1520">
                  <c:v>2464.7399999999998</c:v>
                </c:pt>
                <c:pt idx="1521">
                  <c:v>2451.46</c:v>
                </c:pt>
                <c:pt idx="1522">
                  <c:v>2457.54</c:v>
                </c:pt>
                <c:pt idx="1523">
                  <c:v>2421.15</c:v>
                </c:pt>
                <c:pt idx="1524">
                  <c:v>2389.3200000000002</c:v>
                </c:pt>
                <c:pt idx="1525">
                  <c:v>2396.94</c:v>
                </c:pt>
                <c:pt idx="1526">
                  <c:v>2406.42</c:v>
                </c:pt>
                <c:pt idx="1527">
                  <c:v>2426.8000000000002</c:v>
                </c:pt>
                <c:pt idx="1528">
                  <c:v>2461.58</c:v>
                </c:pt>
                <c:pt idx="1529">
                  <c:v>2467.54</c:v>
                </c:pt>
                <c:pt idx="1530">
                  <c:v>2468.11</c:v>
                </c:pt>
                <c:pt idx="1531">
                  <c:v>2466.56</c:v>
                </c:pt>
                <c:pt idx="1532">
                  <c:v>2458.25</c:v>
                </c:pt>
                <c:pt idx="1533">
                  <c:v>2432.02</c:v>
                </c:pt>
                <c:pt idx="1534">
                  <c:v>2451</c:v>
                </c:pt>
                <c:pt idx="1535">
                  <c:v>2482.06</c:v>
                </c:pt>
                <c:pt idx="1536">
                  <c:v>2501.5100000000002</c:v>
                </c:pt>
                <c:pt idx="1537">
                  <c:v>2521.4499999999998</c:v>
                </c:pt>
                <c:pt idx="1538">
                  <c:v>2536.6799999999998</c:v>
                </c:pt>
                <c:pt idx="1539">
                  <c:v>2589.06</c:v>
                </c:pt>
                <c:pt idx="1540">
                  <c:v>2597.58</c:v>
                </c:pt>
                <c:pt idx="1541">
                  <c:v>2593.59</c:v>
                </c:pt>
                <c:pt idx="1542">
                  <c:v>2599.85</c:v>
                </c:pt>
                <c:pt idx="1543">
                  <c:v>2609.9299999999998</c:v>
                </c:pt>
                <c:pt idx="1544">
                  <c:v>2600.77</c:v>
                </c:pt>
                <c:pt idx="1545">
                  <c:v>2606.1799999999998</c:v>
                </c:pt>
                <c:pt idx="1546">
                  <c:v>2604.9499999999998</c:v>
                </c:pt>
                <c:pt idx="1547">
                  <c:v>2584.61</c:v>
                </c:pt>
                <c:pt idx="1548">
                  <c:v>2595.85</c:v>
                </c:pt>
                <c:pt idx="1549">
                  <c:v>2609.38</c:v>
                </c:pt>
                <c:pt idx="1550">
                  <c:v>2642.95</c:v>
                </c:pt>
                <c:pt idx="1551">
                  <c:v>2648.77</c:v>
                </c:pt>
                <c:pt idx="1552">
                  <c:v>2647.24</c:v>
                </c:pt>
                <c:pt idx="1553">
                  <c:v>2660.48</c:v>
                </c:pt>
                <c:pt idx="1554">
                  <c:v>2644.95</c:v>
                </c:pt>
                <c:pt idx="1555">
                  <c:v>2626.01</c:v>
                </c:pt>
                <c:pt idx="1556">
                  <c:v>2662.56</c:v>
                </c:pt>
                <c:pt idx="1557">
                  <c:v>2675.64</c:v>
                </c:pt>
                <c:pt idx="1558">
                  <c:v>2683.4</c:v>
                </c:pt>
                <c:pt idx="1559">
                  <c:v>2707.81</c:v>
                </c:pt>
                <c:pt idx="1560">
                  <c:v>2705.97</c:v>
                </c:pt>
                <c:pt idx="1561">
                  <c:v>2678.55</c:v>
                </c:pt>
                <c:pt idx="1562">
                  <c:v>2661.11</c:v>
                </c:pt>
                <c:pt idx="1563">
                  <c:v>2694.78</c:v>
                </c:pt>
                <c:pt idx="1564">
                  <c:v>2709</c:v>
                </c:pt>
                <c:pt idx="1565">
                  <c:v>2715.64</c:v>
                </c:pt>
                <c:pt idx="1566">
                  <c:v>2719.59</c:v>
                </c:pt>
                <c:pt idx="1567">
                  <c:v>2709.79</c:v>
                </c:pt>
                <c:pt idx="1568">
                  <c:v>2708.38</c:v>
                </c:pt>
                <c:pt idx="1569">
                  <c:v>2710.61</c:v>
                </c:pt>
                <c:pt idx="1570">
                  <c:v>2731.86</c:v>
                </c:pt>
                <c:pt idx="1571">
                  <c:v>2758.99</c:v>
                </c:pt>
                <c:pt idx="1572">
                  <c:v>2797.33</c:v>
                </c:pt>
                <c:pt idx="1573">
                  <c:v>2788.02</c:v>
                </c:pt>
                <c:pt idx="1574">
                  <c:v>2785.72</c:v>
                </c:pt>
                <c:pt idx="1575">
                  <c:v>2798.85</c:v>
                </c:pt>
                <c:pt idx="1576">
                  <c:v>2795.85</c:v>
                </c:pt>
                <c:pt idx="1577">
                  <c:v>2771.33</c:v>
                </c:pt>
                <c:pt idx="1578">
                  <c:v>2785.44</c:v>
                </c:pt>
                <c:pt idx="1579">
                  <c:v>2774.99</c:v>
                </c:pt>
                <c:pt idx="1580">
                  <c:v>2781.66</c:v>
                </c:pt>
                <c:pt idx="1581">
                  <c:v>2813.33</c:v>
                </c:pt>
                <c:pt idx="1582">
                  <c:v>2826.98</c:v>
                </c:pt>
                <c:pt idx="1583">
                  <c:v>2832.37</c:v>
                </c:pt>
                <c:pt idx="1584">
                  <c:v>2847.07</c:v>
                </c:pt>
                <c:pt idx="1585">
                  <c:v>2841.83</c:v>
                </c:pt>
                <c:pt idx="1586">
                  <c:v>2825.34</c:v>
                </c:pt>
                <c:pt idx="1587">
                  <c:v>2844.25</c:v>
                </c:pt>
                <c:pt idx="1588">
                  <c:v>2844.98</c:v>
                </c:pt>
                <c:pt idx="1589">
                  <c:v>2834.64</c:v>
                </c:pt>
                <c:pt idx="1590">
                  <c:v>2807.68</c:v>
                </c:pt>
                <c:pt idx="1591">
                  <c:v>2777.16</c:v>
                </c:pt>
                <c:pt idx="1592">
                  <c:v>2789.47</c:v>
                </c:pt>
                <c:pt idx="1593">
                  <c:v>2791.5</c:v>
                </c:pt>
                <c:pt idx="1594">
                  <c:v>2785.58</c:v>
                </c:pt>
                <c:pt idx="1595">
                  <c:v>2777.09</c:v>
                </c:pt>
                <c:pt idx="1596">
                  <c:v>2764.67</c:v>
                </c:pt>
                <c:pt idx="1597">
                  <c:v>2709.89</c:v>
                </c:pt>
                <c:pt idx="1598">
                  <c:v>2740.51</c:v>
                </c:pt>
                <c:pt idx="1599">
                  <c:v>2750.41</c:v>
                </c:pt>
                <c:pt idx="1600">
                  <c:v>2788.99</c:v>
                </c:pt>
                <c:pt idx="1601">
                  <c:v>2822.77</c:v>
                </c:pt>
                <c:pt idx="1602">
                  <c:v>2817.36</c:v>
                </c:pt>
                <c:pt idx="1603">
                  <c:v>2822.24</c:v>
                </c:pt>
                <c:pt idx="1604">
                  <c:v>2803.13</c:v>
                </c:pt>
                <c:pt idx="1605">
                  <c:v>2819.13</c:v>
                </c:pt>
                <c:pt idx="1606">
                  <c:v>2844.4</c:v>
                </c:pt>
                <c:pt idx="1607">
                  <c:v>2820.09</c:v>
                </c:pt>
                <c:pt idx="1608">
                  <c:v>2827</c:v>
                </c:pt>
                <c:pt idx="1609">
                  <c:v>2819.21</c:v>
                </c:pt>
                <c:pt idx="1610">
                  <c:v>2808.43</c:v>
                </c:pt>
                <c:pt idx="1611">
                  <c:v>2775.35</c:v>
                </c:pt>
                <c:pt idx="1612">
                  <c:v>2794.62</c:v>
                </c:pt>
                <c:pt idx="1613">
                  <c:v>2808.79</c:v>
                </c:pt>
                <c:pt idx="1614">
                  <c:v>2821.98</c:v>
                </c:pt>
                <c:pt idx="1615">
                  <c:v>2833.31</c:v>
                </c:pt>
                <c:pt idx="1616">
                  <c:v>2841.04</c:v>
                </c:pt>
                <c:pt idx="1617">
                  <c:v>2800.2</c:v>
                </c:pt>
                <c:pt idx="1618">
                  <c:v>2798.68</c:v>
                </c:pt>
                <c:pt idx="1619">
                  <c:v>2802.18</c:v>
                </c:pt>
                <c:pt idx="1620">
                  <c:v>2789.45</c:v>
                </c:pt>
                <c:pt idx="1621">
                  <c:v>2790.99</c:v>
                </c:pt>
                <c:pt idx="1622">
                  <c:v>2813.58</c:v>
                </c:pt>
                <c:pt idx="1623">
                  <c:v>2800.01</c:v>
                </c:pt>
                <c:pt idx="1624">
                  <c:v>2832.79</c:v>
                </c:pt>
                <c:pt idx="1625">
                  <c:v>2868.09</c:v>
                </c:pt>
                <c:pt idx="1626">
                  <c:v>2862.45</c:v>
                </c:pt>
                <c:pt idx="1627">
                  <c:v>2847.83</c:v>
                </c:pt>
                <c:pt idx="1628">
                  <c:v>2796.64</c:v>
                </c:pt>
                <c:pt idx="1629">
                  <c:v>2761.31</c:v>
                </c:pt>
                <c:pt idx="1630">
                  <c:v>2730.58</c:v>
                </c:pt>
                <c:pt idx="1631">
                  <c:v>2730.19</c:v>
                </c:pt>
                <c:pt idx="1632">
                  <c:v>2765.85</c:v>
                </c:pt>
                <c:pt idx="1633">
                  <c:v>2756.12</c:v>
                </c:pt>
                <c:pt idx="1634">
                  <c:v>2726.87</c:v>
                </c:pt>
                <c:pt idx="1635">
                  <c:v>2708.74</c:v>
                </c:pt>
                <c:pt idx="1636">
                  <c:v>2723.39</c:v>
                </c:pt>
                <c:pt idx="1637">
                  <c:v>2734.04</c:v>
                </c:pt>
                <c:pt idx="1638">
                  <c:v>2755.73</c:v>
                </c:pt>
                <c:pt idx="1639">
                  <c:v>2762</c:v>
                </c:pt>
                <c:pt idx="1640">
                  <c:v>2764.39</c:v>
                </c:pt>
                <c:pt idx="1641">
                  <c:v>2743.46</c:v>
                </c:pt>
                <c:pt idx="1642">
                  <c:v>2777.21</c:v>
                </c:pt>
                <c:pt idx="1643">
                  <c:v>2793.85</c:v>
                </c:pt>
                <c:pt idx="1644">
                  <c:v>2806.57</c:v>
                </c:pt>
                <c:pt idx="1645">
                  <c:v>2807.13</c:v>
                </c:pt>
                <c:pt idx="1646">
                  <c:v>2812.87</c:v>
                </c:pt>
                <c:pt idx="1647">
                  <c:v>2816.4</c:v>
                </c:pt>
                <c:pt idx="1648">
                  <c:v>2802.8</c:v>
                </c:pt>
                <c:pt idx="1649">
                  <c:v>2787.48</c:v>
                </c:pt>
                <c:pt idx="1650">
                  <c:v>2798.41</c:v>
                </c:pt>
                <c:pt idx="1651">
                  <c:v>2851.39</c:v>
                </c:pt>
                <c:pt idx="1652">
                  <c:v>2873.6</c:v>
                </c:pt>
                <c:pt idx="1653">
                  <c:v>2861.17</c:v>
                </c:pt>
                <c:pt idx="1654">
                  <c:v>2882.73</c:v>
                </c:pt>
                <c:pt idx="1655">
                  <c:v>2885.17</c:v>
                </c:pt>
                <c:pt idx="1656">
                  <c:v>2867.81</c:v>
                </c:pt>
                <c:pt idx="1657">
                  <c:v>2811.16</c:v>
                </c:pt>
                <c:pt idx="1658">
                  <c:v>2797.6</c:v>
                </c:pt>
                <c:pt idx="1659">
                  <c:v>2760.92</c:v>
                </c:pt>
                <c:pt idx="1660">
                  <c:v>2737.81</c:v>
                </c:pt>
                <c:pt idx="1661">
                  <c:v>2734.91</c:v>
                </c:pt>
                <c:pt idx="1662">
                  <c:v>2733.57</c:v>
                </c:pt>
                <c:pt idx="1663">
                  <c:v>2761.2</c:v>
                </c:pt>
                <c:pt idx="1664">
                  <c:v>2734.72</c:v>
                </c:pt>
                <c:pt idx="1665">
                  <c:v>2721.09</c:v>
                </c:pt>
                <c:pt idx="1666">
                  <c:v>2694.05</c:v>
                </c:pt>
                <c:pt idx="1667">
                  <c:v>2643.4</c:v>
                </c:pt>
                <c:pt idx="1668">
                  <c:v>2628.5</c:v>
                </c:pt>
                <c:pt idx="1669">
                  <c:v>2660.68</c:v>
                </c:pt>
                <c:pt idx="1670">
                  <c:v>2625.13</c:v>
                </c:pt>
                <c:pt idx="1671">
                  <c:v>2558.06</c:v>
                </c:pt>
                <c:pt idx="1672">
                  <c:v>2569.15</c:v>
                </c:pt>
                <c:pt idx="1673">
                  <c:v>2539.67</c:v>
                </c:pt>
                <c:pt idx="1674">
                  <c:v>2562.1999999999998</c:v>
                </c:pt>
                <c:pt idx="1675">
                  <c:v>2561.89</c:v>
                </c:pt>
                <c:pt idx="1676">
                  <c:v>2629.09</c:v>
                </c:pt>
                <c:pt idx="1677">
                  <c:v>2646.95</c:v>
                </c:pt>
                <c:pt idx="1678">
                  <c:v>2636.19</c:v>
                </c:pt>
                <c:pt idx="1679">
                  <c:v>2558.67</c:v>
                </c:pt>
                <c:pt idx="1680">
                  <c:v>2584.1799999999998</c:v>
                </c:pt>
                <c:pt idx="1681">
                  <c:v>2624.13</c:v>
                </c:pt>
                <c:pt idx="1682">
                  <c:v>2576.02</c:v>
                </c:pt>
                <c:pt idx="1683">
                  <c:v>2497.31</c:v>
                </c:pt>
                <c:pt idx="1684">
                  <c:v>2440.84</c:v>
                </c:pt>
                <c:pt idx="1685">
                  <c:v>2393.25</c:v>
                </c:pt>
                <c:pt idx="1686">
                  <c:v>2426.75</c:v>
                </c:pt>
                <c:pt idx="1687">
                  <c:v>2378.16</c:v>
                </c:pt>
                <c:pt idx="1688">
                  <c:v>2396.94</c:v>
                </c:pt>
                <c:pt idx="1689">
                  <c:v>2470.19</c:v>
                </c:pt>
                <c:pt idx="1690">
                  <c:v>2475.21</c:v>
                </c:pt>
                <c:pt idx="1691">
                  <c:v>2464.6</c:v>
                </c:pt>
                <c:pt idx="1692">
                  <c:v>2395.67</c:v>
                </c:pt>
                <c:pt idx="1693">
                  <c:v>2383.63</c:v>
                </c:pt>
                <c:pt idx="1694">
                  <c:v>2441.56</c:v>
                </c:pt>
                <c:pt idx="1695">
                  <c:v>2444.89</c:v>
                </c:pt>
                <c:pt idx="1696">
                  <c:v>2451.66</c:v>
                </c:pt>
                <c:pt idx="1697">
                  <c:v>2386.94</c:v>
                </c:pt>
                <c:pt idx="1698">
                  <c:v>2354.83</c:v>
                </c:pt>
                <c:pt idx="1699">
                  <c:v>2321.79</c:v>
                </c:pt>
                <c:pt idx="1700">
                  <c:v>2364.37</c:v>
                </c:pt>
                <c:pt idx="1701">
                  <c:v>2403.9699999999998</c:v>
                </c:pt>
                <c:pt idx="1702">
                  <c:v>2388.23</c:v>
                </c:pt>
                <c:pt idx="1703">
                  <c:v>2343.85</c:v>
                </c:pt>
                <c:pt idx="1704">
                  <c:v>2357.15</c:v>
                </c:pt>
                <c:pt idx="1705">
                  <c:v>2363.0100000000002</c:v>
                </c:pt>
                <c:pt idx="1706">
                  <c:v>2344.8200000000002</c:v>
                </c:pt>
                <c:pt idx="1707">
                  <c:v>2277.3200000000002</c:v>
                </c:pt>
                <c:pt idx="1708">
                  <c:v>2209.2800000000002</c:v>
                </c:pt>
                <c:pt idx="1709">
                  <c:v>2166.0700000000002</c:v>
                </c:pt>
                <c:pt idx="1710">
                  <c:v>2246.79</c:v>
                </c:pt>
                <c:pt idx="1711">
                  <c:v>2236.36</c:v>
                </c:pt>
                <c:pt idx="1712">
                  <c:v>2178.23</c:v>
                </c:pt>
                <c:pt idx="1713">
                  <c:v>2226.4499999999998</c:v>
                </c:pt>
                <c:pt idx="1714">
                  <c:v>2311.66</c:v>
                </c:pt>
                <c:pt idx="1715">
                  <c:v>2296.2600000000002</c:v>
                </c:pt>
                <c:pt idx="1716">
                  <c:v>2315.42</c:v>
                </c:pt>
                <c:pt idx="1717">
                  <c:v>2328.39</c:v>
                </c:pt>
                <c:pt idx="1718">
                  <c:v>2366.85</c:v>
                </c:pt>
                <c:pt idx="1719">
                  <c:v>2348.1</c:v>
                </c:pt>
                <c:pt idx="1720">
                  <c:v>2417.17</c:v>
                </c:pt>
                <c:pt idx="1721">
                  <c:v>2401.61</c:v>
                </c:pt>
                <c:pt idx="1722">
                  <c:v>2411.73</c:v>
                </c:pt>
                <c:pt idx="1723">
                  <c:v>2406.9</c:v>
                </c:pt>
                <c:pt idx="1724">
                  <c:v>2413.62</c:v>
                </c:pt>
                <c:pt idx="1725">
                  <c:v>2455.2399999999998</c:v>
                </c:pt>
                <c:pt idx="1726">
                  <c:v>2441.84</c:v>
                </c:pt>
                <c:pt idx="1727">
                  <c:v>2467.29</c:v>
                </c:pt>
                <c:pt idx="1728">
                  <c:v>2504.85</c:v>
                </c:pt>
                <c:pt idx="1729">
                  <c:v>2544.34</c:v>
                </c:pt>
                <c:pt idx="1730">
                  <c:v>2539.2600000000002</c:v>
                </c:pt>
                <c:pt idx="1731">
                  <c:v>2588.6999999999998</c:v>
                </c:pt>
                <c:pt idx="1732">
                  <c:v>2532.6999999999998</c:v>
                </c:pt>
                <c:pt idx="1733">
                  <c:v>2538.2199999999998</c:v>
                </c:pt>
                <c:pt idx="1734">
                  <c:v>2516.81</c:v>
                </c:pt>
                <c:pt idx="1735">
                  <c:v>2510.7800000000002</c:v>
                </c:pt>
                <c:pt idx="1736">
                  <c:v>2527.38</c:v>
                </c:pt>
                <c:pt idx="1737">
                  <c:v>2514.73</c:v>
                </c:pt>
                <c:pt idx="1738">
                  <c:v>2518.44</c:v>
                </c:pt>
                <c:pt idx="1739">
                  <c:v>2536.44</c:v>
                </c:pt>
                <c:pt idx="1740">
                  <c:v>2531</c:v>
                </c:pt>
                <c:pt idx="1741">
                  <c:v>2517.6999999999998</c:v>
                </c:pt>
                <c:pt idx="1742">
                  <c:v>2567.36</c:v>
                </c:pt>
                <c:pt idx="1743">
                  <c:v>2611.65</c:v>
                </c:pt>
                <c:pt idx="1744">
                  <c:v>2664.6</c:v>
                </c:pt>
                <c:pt idx="1745">
                  <c:v>2648.51</c:v>
                </c:pt>
                <c:pt idx="1746">
                  <c:v>2632.91</c:v>
                </c:pt>
                <c:pt idx="1747">
                  <c:v>2660.89</c:v>
                </c:pt>
                <c:pt idx="1748">
                  <c:v>2665.8</c:v>
                </c:pt>
                <c:pt idx="1749">
                  <c:v>2626.86</c:v>
                </c:pt>
                <c:pt idx="1750">
                  <c:v>2543.41</c:v>
                </c:pt>
                <c:pt idx="1751">
                  <c:v>2530.8000000000002</c:v>
                </c:pt>
                <c:pt idx="1752">
                  <c:v>2547.35</c:v>
                </c:pt>
                <c:pt idx="1753">
                  <c:v>2552.4299999999998</c:v>
                </c:pt>
                <c:pt idx="1754">
                  <c:v>2550.84</c:v>
                </c:pt>
                <c:pt idx="1755">
                  <c:v>2565.5700000000002</c:v>
                </c:pt>
                <c:pt idx="1756">
                  <c:v>2586.42</c:v>
                </c:pt>
                <c:pt idx="1757">
                  <c:v>2583.58</c:v>
                </c:pt>
                <c:pt idx="1758">
                  <c:v>2536.27</c:v>
                </c:pt>
                <c:pt idx="1759">
                  <c:v>2530.81</c:v>
                </c:pt>
                <c:pt idx="1760">
                  <c:v>2536.79</c:v>
                </c:pt>
                <c:pt idx="1761">
                  <c:v>2564.54</c:v>
                </c:pt>
                <c:pt idx="1762">
                  <c:v>2585.21</c:v>
                </c:pt>
                <c:pt idx="1763">
                  <c:v>2607.39</c:v>
                </c:pt>
                <c:pt idx="1764">
                  <c:v>2659.59</c:v>
                </c:pt>
                <c:pt idx="1765">
                  <c:v>2649.67</c:v>
                </c:pt>
                <c:pt idx="1766">
                  <c:v>2677.23</c:v>
                </c:pt>
                <c:pt idx="1767">
                  <c:v>2663.74</c:v>
                </c:pt>
                <c:pt idx="1768">
                  <c:v>2693.98</c:v>
                </c:pt>
                <c:pt idx="1769">
                  <c:v>2673.92</c:v>
                </c:pt>
                <c:pt idx="1770">
                  <c:v>2673.18</c:v>
                </c:pt>
                <c:pt idx="1771">
                  <c:v>2704.09</c:v>
                </c:pt>
                <c:pt idx="1772">
                  <c:v>2781.31</c:v>
                </c:pt>
                <c:pt idx="1773">
                  <c:v>2764.57</c:v>
                </c:pt>
                <c:pt idx="1774">
                  <c:v>2784.68</c:v>
                </c:pt>
                <c:pt idx="1775">
                  <c:v>2743.33</c:v>
                </c:pt>
                <c:pt idx="1776">
                  <c:v>2665.81</c:v>
                </c:pt>
                <c:pt idx="1777">
                  <c:v>2654.62</c:v>
                </c:pt>
                <c:pt idx="1778">
                  <c:v>2697.35</c:v>
                </c:pt>
                <c:pt idx="1779">
                  <c:v>2768.69</c:v>
                </c:pt>
                <c:pt idx="1780">
                  <c:v>2730.74</c:v>
                </c:pt>
                <c:pt idx="1781">
                  <c:v>2760.57</c:v>
                </c:pt>
                <c:pt idx="1782">
                  <c:v>2729.03</c:v>
                </c:pt>
                <c:pt idx="1783">
                  <c:v>2665.36</c:v>
                </c:pt>
                <c:pt idx="1784">
                  <c:v>2672.99</c:v>
                </c:pt>
                <c:pt idx="1785">
                  <c:v>2676.66</c:v>
                </c:pt>
                <c:pt idx="1786">
                  <c:v>2677.42</c:v>
                </c:pt>
                <c:pt idx="1787">
                  <c:v>2681.14</c:v>
                </c:pt>
                <c:pt idx="1788">
                  <c:v>2695.94</c:v>
                </c:pt>
                <c:pt idx="1789">
                  <c:v>2747.92</c:v>
                </c:pt>
                <c:pt idx="1790">
                  <c:v>2756.48</c:v>
                </c:pt>
                <c:pt idx="1791">
                  <c:v>2730.31</c:v>
                </c:pt>
                <c:pt idx="1792">
                  <c:v>2732.82</c:v>
                </c:pt>
                <c:pt idx="1793">
                  <c:v>2700.41</c:v>
                </c:pt>
                <c:pt idx="1794">
                  <c:v>2692.85</c:v>
                </c:pt>
                <c:pt idx="1795">
                  <c:v>2670.65</c:v>
                </c:pt>
                <c:pt idx="1796">
                  <c:v>2665.16</c:v>
                </c:pt>
                <c:pt idx="1797">
                  <c:v>2711.71</c:v>
                </c:pt>
                <c:pt idx="1798">
                  <c:v>2735.41</c:v>
                </c:pt>
                <c:pt idx="1799">
                  <c:v>2761.57</c:v>
                </c:pt>
                <c:pt idx="1800">
                  <c:v>2795.39</c:v>
                </c:pt>
                <c:pt idx="1801">
                  <c:v>2782.3</c:v>
                </c:pt>
                <c:pt idx="1802">
                  <c:v>2779.17</c:v>
                </c:pt>
                <c:pt idx="1803">
                  <c:v>2764.7</c:v>
                </c:pt>
                <c:pt idx="1804">
                  <c:v>2779.97</c:v>
                </c:pt>
                <c:pt idx="1805">
                  <c:v>2812.38</c:v>
                </c:pt>
                <c:pt idx="1806">
                  <c:v>2871.61</c:v>
                </c:pt>
                <c:pt idx="1807">
                  <c:v>2834.9</c:v>
                </c:pt>
                <c:pt idx="1808">
                  <c:v>2825.39</c:v>
                </c:pt>
                <c:pt idx="1809">
                  <c:v>2784.06</c:v>
                </c:pt>
                <c:pt idx="1810">
                  <c:v>2785.55</c:v>
                </c:pt>
                <c:pt idx="1811">
                  <c:v>2781.89</c:v>
                </c:pt>
                <c:pt idx="1812">
                  <c:v>2804.1</c:v>
                </c:pt>
                <c:pt idx="1813">
                  <c:v>2846.04</c:v>
                </c:pt>
                <c:pt idx="1814">
                  <c:v>2848.79</c:v>
                </c:pt>
                <c:pt idx="1815">
                  <c:v>2861.13</c:v>
                </c:pt>
                <c:pt idx="1816">
                  <c:v>2865.81</c:v>
                </c:pt>
                <c:pt idx="1817">
                  <c:v>2908.34</c:v>
                </c:pt>
                <c:pt idx="1818">
                  <c:v>2894.74</c:v>
                </c:pt>
                <c:pt idx="1819">
                  <c:v>2863.52</c:v>
                </c:pt>
                <c:pt idx="1820">
                  <c:v>2862.31</c:v>
                </c:pt>
                <c:pt idx="1821">
                  <c:v>2836.9</c:v>
                </c:pt>
                <c:pt idx="1822">
                  <c:v>2825.4</c:v>
                </c:pt>
                <c:pt idx="1823">
                  <c:v>2847.18</c:v>
                </c:pt>
                <c:pt idx="1824">
                  <c:v>2843.04</c:v>
                </c:pt>
                <c:pt idx="1825">
                  <c:v>2807.76</c:v>
                </c:pt>
                <c:pt idx="1826">
                  <c:v>2787.66</c:v>
                </c:pt>
                <c:pt idx="1827">
                  <c:v>2815.34</c:v>
                </c:pt>
                <c:pt idx="1828">
                  <c:v>2835.04</c:v>
                </c:pt>
                <c:pt idx="1829">
                  <c:v>2878.34</c:v>
                </c:pt>
                <c:pt idx="1830">
                  <c:v>2883.1</c:v>
                </c:pt>
                <c:pt idx="1831">
                  <c:v>2894.79</c:v>
                </c:pt>
                <c:pt idx="1832">
                  <c:v>2906.22</c:v>
                </c:pt>
                <c:pt idx="1833">
                  <c:v>2938.28</c:v>
                </c:pt>
                <c:pt idx="1834">
                  <c:v>2963.26</c:v>
                </c:pt>
                <c:pt idx="1835">
                  <c:v>2951.84</c:v>
                </c:pt>
                <c:pt idx="1836">
                  <c:v>2968.79</c:v>
                </c:pt>
                <c:pt idx="1837">
                  <c:v>2956.36</c:v>
                </c:pt>
                <c:pt idx="1838">
                  <c:v>2986.26</c:v>
                </c:pt>
                <c:pt idx="1839">
                  <c:v>2983.33</c:v>
                </c:pt>
                <c:pt idx="1840">
                  <c:v>2978.78</c:v>
                </c:pt>
                <c:pt idx="1841">
                  <c:v>2969.7</c:v>
                </c:pt>
                <c:pt idx="1842">
                  <c:v>3010.25</c:v>
                </c:pt>
                <c:pt idx="1843">
                  <c:v>2929.26</c:v>
                </c:pt>
                <c:pt idx="1844">
                  <c:v>2927.43</c:v>
                </c:pt>
                <c:pt idx="1845">
                  <c:v>2969.08</c:v>
                </c:pt>
                <c:pt idx="1846">
                  <c:v>2974.63</c:v>
                </c:pt>
                <c:pt idx="1847">
                  <c:v>3003.72</c:v>
                </c:pt>
                <c:pt idx="1848">
                  <c:v>3039.21</c:v>
                </c:pt>
                <c:pt idx="1849">
                  <c:v>3041.84</c:v>
                </c:pt>
                <c:pt idx="1850">
                  <c:v>3004.86</c:v>
                </c:pt>
                <c:pt idx="1851">
                  <c:v>3028.4</c:v>
                </c:pt>
                <c:pt idx="1852">
                  <c:v>3024.93</c:v>
                </c:pt>
                <c:pt idx="1853">
                  <c:v>2972.09</c:v>
                </c:pt>
                <c:pt idx="1854">
                  <c:v>2976.62</c:v>
                </c:pt>
                <c:pt idx="1855">
                  <c:v>2956.66</c:v>
                </c:pt>
                <c:pt idx="1856">
                  <c:v>2952.82</c:v>
                </c:pt>
                <c:pt idx="1857">
                  <c:v>2964.5</c:v>
                </c:pt>
                <c:pt idx="1858">
                  <c:v>2947.88</c:v>
                </c:pt>
                <c:pt idx="1859">
                  <c:v>2991.25</c:v>
                </c:pt>
                <c:pt idx="1860">
                  <c:v>2928.63</c:v>
                </c:pt>
                <c:pt idx="1861">
                  <c:v>2872.67</c:v>
                </c:pt>
                <c:pt idx="1862">
                  <c:v>2887.91</c:v>
                </c:pt>
                <c:pt idx="1863">
                  <c:v>2911.37</c:v>
                </c:pt>
                <c:pt idx="1864">
                  <c:v>2950.64</c:v>
                </c:pt>
                <c:pt idx="1865">
                  <c:v>2944.1</c:v>
                </c:pt>
                <c:pt idx="1866">
                  <c:v>2932.12</c:v>
                </c:pt>
                <c:pt idx="1867">
                  <c:v>2899.95</c:v>
                </c:pt>
                <c:pt idx="1868">
                  <c:v>2894.77</c:v>
                </c:pt>
                <c:pt idx="1869">
                  <c:v>2882.07</c:v>
                </c:pt>
                <c:pt idx="1870">
                  <c:v>2889.65</c:v>
                </c:pt>
                <c:pt idx="1871">
                  <c:v>2900.86</c:v>
                </c:pt>
                <c:pt idx="1872">
                  <c:v>2923.38</c:v>
                </c:pt>
                <c:pt idx="1873">
                  <c:v>2941.75</c:v>
                </c:pt>
                <c:pt idx="1874">
                  <c:v>2948.65</c:v>
                </c:pt>
                <c:pt idx="1875">
                  <c:v>2970.49</c:v>
                </c:pt>
                <c:pt idx="1876">
                  <c:v>2979.04</c:v>
                </c:pt>
                <c:pt idx="1877">
                  <c:v>2988.03</c:v>
                </c:pt>
                <c:pt idx="1878">
                  <c:v>2970.78</c:v>
                </c:pt>
                <c:pt idx="1879">
                  <c:v>3003.11</c:v>
                </c:pt>
                <c:pt idx="1880">
                  <c:v>2982.73</c:v>
                </c:pt>
                <c:pt idx="1881">
                  <c:v>2991.51</c:v>
                </c:pt>
                <c:pt idx="1882">
                  <c:v>3015.45</c:v>
                </c:pt>
                <c:pt idx="1883">
                  <c:v>3014.01</c:v>
                </c:pt>
                <c:pt idx="1884">
                  <c:v>3028.03</c:v>
                </c:pt>
                <c:pt idx="1885">
                  <c:v>3051.04</c:v>
                </c:pt>
                <c:pt idx="1886">
                  <c:v>3038.79</c:v>
                </c:pt>
                <c:pt idx="1887">
                  <c:v>3016.54</c:v>
                </c:pt>
                <c:pt idx="1888">
                  <c:v>2985.49</c:v>
                </c:pt>
                <c:pt idx="1889">
                  <c:v>2990.6</c:v>
                </c:pt>
                <c:pt idx="1890">
                  <c:v>2979.78</c:v>
                </c:pt>
                <c:pt idx="1891">
                  <c:v>2941.39</c:v>
                </c:pt>
                <c:pt idx="1892">
                  <c:v>2946.17</c:v>
                </c:pt>
                <c:pt idx="1893">
                  <c:v>3013.85</c:v>
                </c:pt>
                <c:pt idx="1894">
                  <c:v>3018.46</c:v>
                </c:pt>
                <c:pt idx="1895">
                  <c:v>3059.78</c:v>
                </c:pt>
                <c:pt idx="1896">
                  <c:v>3073.5</c:v>
                </c:pt>
                <c:pt idx="1897">
                  <c:v>3068.91</c:v>
                </c:pt>
                <c:pt idx="1898">
                  <c:v>3055.16</c:v>
                </c:pt>
                <c:pt idx="1899">
                  <c:v>3057.96</c:v>
                </c:pt>
                <c:pt idx="1900">
                  <c:v>3053.01</c:v>
                </c:pt>
                <c:pt idx="1901">
                  <c:v>3012.34</c:v>
                </c:pt>
                <c:pt idx="1902">
                  <c:v>3024.08</c:v>
                </c:pt>
                <c:pt idx="1903">
                  <c:v>3063.66</c:v>
                </c:pt>
                <c:pt idx="1904">
                  <c:v>3059.81</c:v>
                </c:pt>
                <c:pt idx="1905">
                  <c:v>3030.3</c:v>
                </c:pt>
                <c:pt idx="1906">
                  <c:v>2994.4</c:v>
                </c:pt>
                <c:pt idx="1907">
                  <c:v>2967.7</c:v>
                </c:pt>
                <c:pt idx="1908">
                  <c:v>2954.51</c:v>
                </c:pt>
                <c:pt idx="1909">
                  <c:v>2919.42</c:v>
                </c:pt>
                <c:pt idx="1910">
                  <c:v>2900.9</c:v>
                </c:pt>
                <c:pt idx="1911">
                  <c:v>2936.2</c:v>
                </c:pt>
                <c:pt idx="1912">
                  <c:v>2950.29</c:v>
                </c:pt>
                <c:pt idx="1913">
                  <c:v>2880.31</c:v>
                </c:pt>
                <c:pt idx="1914">
                  <c:v>2925.14</c:v>
                </c:pt>
                <c:pt idx="1915">
                  <c:v>2946.58</c:v>
                </c:pt>
                <c:pt idx="1916">
                  <c:v>2934.05</c:v>
                </c:pt>
                <c:pt idx="1917">
                  <c:v>2930.39</c:v>
                </c:pt>
                <c:pt idx="1918">
                  <c:v>2876.71</c:v>
                </c:pt>
                <c:pt idx="1919">
                  <c:v>2883.93</c:v>
                </c:pt>
                <c:pt idx="1920">
                  <c:v>2885.96</c:v>
                </c:pt>
                <c:pt idx="1921">
                  <c:v>2826.06</c:v>
                </c:pt>
                <c:pt idx="1922">
                  <c:v>2839.45</c:v>
                </c:pt>
                <c:pt idx="1923">
                  <c:v>2894.92</c:v>
                </c:pt>
                <c:pt idx="1924">
                  <c:v>2931.89</c:v>
                </c:pt>
                <c:pt idx="1925">
                  <c:v>2930.09</c:v>
                </c:pt>
                <c:pt idx="1926">
                  <c:v>2904</c:v>
                </c:pt>
                <c:pt idx="1927">
                  <c:v>2918.47</c:v>
                </c:pt>
                <c:pt idx="1928">
                  <c:v>2886.03</c:v>
                </c:pt>
                <c:pt idx="1929">
                  <c:v>2911.27</c:v>
                </c:pt>
                <c:pt idx="1930">
                  <c:v>2965.51</c:v>
                </c:pt>
                <c:pt idx="1931">
                  <c:v>2963.25</c:v>
                </c:pt>
                <c:pt idx="1932">
                  <c:v>2986.36</c:v>
                </c:pt>
                <c:pt idx="1933">
                  <c:v>2992.59</c:v>
                </c:pt>
                <c:pt idx="1934">
                  <c:v>2990.34</c:v>
                </c:pt>
                <c:pt idx="1935">
                  <c:v>2939.11</c:v>
                </c:pt>
                <c:pt idx="1936">
                  <c:v>2954.09</c:v>
                </c:pt>
                <c:pt idx="1937">
                  <c:v>2924.15</c:v>
                </c:pt>
                <c:pt idx="1938">
                  <c:v>2980.15</c:v>
                </c:pt>
                <c:pt idx="1939">
                  <c:v>3001.11</c:v>
                </c:pt>
                <c:pt idx="1940">
                  <c:v>2974.98</c:v>
                </c:pt>
                <c:pt idx="1941">
                  <c:v>2951.47</c:v>
                </c:pt>
                <c:pt idx="1942">
                  <c:v>2953.09</c:v>
                </c:pt>
                <c:pt idx="1943">
                  <c:v>2925.21</c:v>
                </c:pt>
                <c:pt idx="1944">
                  <c:v>2913.14</c:v>
                </c:pt>
                <c:pt idx="1945">
                  <c:v>2887.99</c:v>
                </c:pt>
                <c:pt idx="1946">
                  <c:v>2861.2</c:v>
                </c:pt>
                <c:pt idx="1947">
                  <c:v>2835.73</c:v>
                </c:pt>
                <c:pt idx="1948">
                  <c:v>2846.58</c:v>
                </c:pt>
                <c:pt idx="1949">
                  <c:v>2853.08</c:v>
                </c:pt>
                <c:pt idx="1950">
                  <c:v>2809.65</c:v>
                </c:pt>
                <c:pt idx="1951">
                  <c:v>2786.68</c:v>
                </c:pt>
                <c:pt idx="1952">
                  <c:v>2809.03</c:v>
                </c:pt>
                <c:pt idx="1953">
                  <c:v>2789.94</c:v>
                </c:pt>
                <c:pt idx="1954">
                  <c:v>2845.67</c:v>
                </c:pt>
                <c:pt idx="1955">
                  <c:v>2816.63</c:v>
                </c:pt>
                <c:pt idx="1956">
                  <c:v>2821.45</c:v>
                </c:pt>
                <c:pt idx="1957">
                  <c:v>2826.11</c:v>
                </c:pt>
                <c:pt idx="1958">
                  <c:v>2802.23</c:v>
                </c:pt>
                <c:pt idx="1959">
                  <c:v>2835.55</c:v>
                </c:pt>
                <c:pt idx="1960">
                  <c:v>2848.26</c:v>
                </c:pt>
                <c:pt idx="1961">
                  <c:v>2854.08</c:v>
                </c:pt>
                <c:pt idx="1962">
                  <c:v>2897.13</c:v>
                </c:pt>
                <c:pt idx="1963">
                  <c:v>2896.06</c:v>
                </c:pt>
                <c:pt idx="1964">
                  <c:v>2908.62</c:v>
                </c:pt>
                <c:pt idx="1965">
                  <c:v>2884.28</c:v>
                </c:pt>
                <c:pt idx="1966">
                  <c:v>2856.38</c:v>
                </c:pt>
                <c:pt idx="1967">
                  <c:v>2828.75</c:v>
                </c:pt>
                <c:pt idx="1968">
                  <c:v>2770.38</c:v>
                </c:pt>
                <c:pt idx="1969">
                  <c:v>2748.99</c:v>
                </c:pt>
                <c:pt idx="1970">
                  <c:v>2799.26</c:v>
                </c:pt>
                <c:pt idx="1971">
                  <c:v>2804.05</c:v>
                </c:pt>
                <c:pt idx="1972">
                  <c:v>2775.54</c:v>
                </c:pt>
                <c:pt idx="1973">
                  <c:v>2822.01</c:v>
                </c:pt>
                <c:pt idx="1974">
                  <c:v>2804.21</c:v>
                </c:pt>
                <c:pt idx="1975">
                  <c:v>2837.05</c:v>
                </c:pt>
                <c:pt idx="1976">
                  <c:v>2818.21</c:v>
                </c:pt>
                <c:pt idx="1977">
                  <c:v>2859.46</c:v>
                </c:pt>
                <c:pt idx="1978">
                  <c:v>2904.38</c:v>
                </c:pt>
                <c:pt idx="1979">
                  <c:v>2916.79</c:v>
                </c:pt>
                <c:pt idx="1980">
                  <c:v>2907.09</c:v>
                </c:pt>
                <c:pt idx="1981">
                  <c:v>2922.16</c:v>
                </c:pt>
                <c:pt idx="1982">
                  <c:v>2947.75</c:v>
                </c:pt>
                <c:pt idx="1983">
                  <c:v>2959.97</c:v>
                </c:pt>
                <c:pt idx="1984">
                  <c:v>2966.56</c:v>
                </c:pt>
                <c:pt idx="1985">
                  <c:v>2991.81</c:v>
                </c:pt>
                <c:pt idx="1986">
                  <c:v>2998.06</c:v>
                </c:pt>
                <c:pt idx="1987">
                  <c:v>3041.97</c:v>
                </c:pt>
                <c:pt idx="1988">
                  <c:v>3030.2</c:v>
                </c:pt>
                <c:pt idx="1989">
                  <c:v>3043.96</c:v>
                </c:pt>
                <c:pt idx="1990">
                  <c:v>3065.25</c:v>
                </c:pt>
                <c:pt idx="1991">
                  <c:v>3058.66</c:v>
                </c:pt>
                <c:pt idx="1992">
                  <c:v>3059.3</c:v>
                </c:pt>
                <c:pt idx="1993">
                  <c:v>3033.78</c:v>
                </c:pt>
                <c:pt idx="1994">
                  <c:v>3020.23</c:v>
                </c:pt>
                <c:pt idx="1995">
                  <c:v>3056.91</c:v>
                </c:pt>
                <c:pt idx="1996">
                  <c:v>3066.71</c:v>
                </c:pt>
                <c:pt idx="1997">
                  <c:v>3115.99</c:v>
                </c:pt>
                <c:pt idx="1998">
                  <c:v>3119.07</c:v>
                </c:pt>
                <c:pt idx="1999">
                  <c:v>3124.51</c:v>
                </c:pt>
                <c:pt idx="2000">
                  <c:v>3086.9</c:v>
                </c:pt>
                <c:pt idx="2001">
                  <c:v>3105.56</c:v>
                </c:pt>
                <c:pt idx="2002">
                  <c:v>3112.76</c:v>
                </c:pt>
                <c:pt idx="2003">
                  <c:v>3154.15</c:v>
                </c:pt>
                <c:pt idx="2004">
                  <c:v>3135.32</c:v>
                </c:pt>
                <c:pt idx="2005">
                  <c:v>3121.28</c:v>
                </c:pt>
                <c:pt idx="2006">
                  <c:v>3104.41</c:v>
                </c:pt>
                <c:pt idx="2007">
                  <c:v>3126.71</c:v>
                </c:pt>
                <c:pt idx="2008">
                  <c:v>3153.69</c:v>
                </c:pt>
                <c:pt idx="2009">
                  <c:v>3141.73</c:v>
                </c:pt>
                <c:pt idx="2010">
                  <c:v>3139.02</c:v>
                </c:pt>
                <c:pt idx="2011">
                  <c:v>3107.82</c:v>
                </c:pt>
                <c:pt idx="2012">
                  <c:v>3125.08</c:v>
                </c:pt>
                <c:pt idx="2013">
                  <c:v>3150.24</c:v>
                </c:pt>
                <c:pt idx="2014">
                  <c:v>3153.76</c:v>
                </c:pt>
                <c:pt idx="2015">
                  <c:v>3145.73</c:v>
                </c:pt>
                <c:pt idx="2016">
                  <c:v>3177.01</c:v>
                </c:pt>
                <c:pt idx="2017">
                  <c:v>3189.42</c:v>
                </c:pt>
                <c:pt idx="2018">
                  <c:v>3203.21</c:v>
                </c:pt>
                <c:pt idx="2019">
                  <c:v>3242.06</c:v>
                </c:pt>
                <c:pt idx="2020">
                  <c:v>3141.25</c:v>
                </c:pt>
                <c:pt idx="2021">
                  <c:v>3084.86</c:v>
                </c:pt>
                <c:pt idx="2022">
                  <c:v>3054.63</c:v>
                </c:pt>
                <c:pt idx="2023">
                  <c:v>3084</c:v>
                </c:pt>
                <c:pt idx="2024">
                  <c:v>3129.57</c:v>
                </c:pt>
                <c:pt idx="2025">
                  <c:v>3100.24</c:v>
                </c:pt>
                <c:pt idx="2026">
                  <c:v>3102.06</c:v>
                </c:pt>
                <c:pt idx="2027">
                  <c:v>3102.18</c:v>
                </c:pt>
                <c:pt idx="2028">
                  <c:v>3153.45</c:v>
                </c:pt>
                <c:pt idx="2029">
                  <c:v>3164.93</c:v>
                </c:pt>
                <c:pt idx="2030">
                  <c:v>3097.87</c:v>
                </c:pt>
                <c:pt idx="2031">
                  <c:v>3069.72</c:v>
                </c:pt>
                <c:pt idx="2032">
                  <c:v>3030.65</c:v>
                </c:pt>
                <c:pt idx="2033">
                  <c:v>3022.14</c:v>
                </c:pt>
                <c:pt idx="2034">
                  <c:v>3035.88</c:v>
                </c:pt>
                <c:pt idx="2035">
                  <c:v>2985.98</c:v>
                </c:pt>
                <c:pt idx="2036">
                  <c:v>3027.96</c:v>
                </c:pt>
                <c:pt idx="2037">
                  <c:v>3051.96</c:v>
                </c:pt>
                <c:pt idx="2038">
                  <c:v>3024.09</c:v>
                </c:pt>
                <c:pt idx="2039">
                  <c:v>2975.87</c:v>
                </c:pt>
                <c:pt idx="2040">
                  <c:v>2983.46</c:v>
                </c:pt>
                <c:pt idx="2041">
                  <c:v>2984.25</c:v>
                </c:pt>
                <c:pt idx="2042">
                  <c:v>2995.89</c:v>
                </c:pt>
                <c:pt idx="2043">
                  <c:v>2942.01</c:v>
                </c:pt>
                <c:pt idx="2044">
                  <c:v>2914.57</c:v>
                </c:pt>
                <c:pt idx="2045">
                  <c:v>2970.53</c:v>
                </c:pt>
                <c:pt idx="2046">
                  <c:v>2988.84</c:v>
                </c:pt>
                <c:pt idx="2047">
                  <c:v>2969.06</c:v>
                </c:pt>
                <c:pt idx="2048">
                  <c:v>2944.96</c:v>
                </c:pt>
                <c:pt idx="2049">
                  <c:v>2897.55</c:v>
                </c:pt>
                <c:pt idx="2050">
                  <c:v>2872.59</c:v>
                </c:pt>
                <c:pt idx="2051">
                  <c:v>2929.04</c:v>
                </c:pt>
                <c:pt idx="2052">
                  <c:v>2959.69</c:v>
                </c:pt>
                <c:pt idx="2053">
                  <c:v>2948.99</c:v>
                </c:pt>
                <c:pt idx="2054">
                  <c:v>2916.48</c:v>
                </c:pt>
                <c:pt idx="2055">
                  <c:v>2893.67</c:v>
                </c:pt>
                <c:pt idx="2056">
                  <c:v>2946.75</c:v>
                </c:pt>
                <c:pt idx="2057">
                  <c:v>2929.01</c:v>
                </c:pt>
                <c:pt idx="2058">
                  <c:v>2975.05</c:v>
                </c:pt>
                <c:pt idx="2059">
                  <c:v>2937.27</c:v>
                </c:pt>
                <c:pt idx="2060">
                  <c:v>2989.43</c:v>
                </c:pt>
                <c:pt idx="2061">
                  <c:v>3053.35</c:v>
                </c:pt>
                <c:pt idx="2062">
                  <c:v>3085.48</c:v>
                </c:pt>
                <c:pt idx="2063">
                  <c:v>3116.3</c:v>
                </c:pt>
                <c:pt idx="2064">
                  <c:v>3153.25</c:v>
                </c:pt>
                <c:pt idx="2065">
                  <c:v>3110.8</c:v>
                </c:pt>
                <c:pt idx="2066">
                  <c:v>3085.05</c:v>
                </c:pt>
                <c:pt idx="2067">
                  <c:v>3137.3</c:v>
                </c:pt>
                <c:pt idx="2068">
                  <c:v>3154.67</c:v>
                </c:pt>
                <c:pt idx="2069">
                  <c:v>3105.95</c:v>
                </c:pt>
                <c:pt idx="2070">
                  <c:v>3113</c:v>
                </c:pt>
                <c:pt idx="2071">
                  <c:v>3085.64</c:v>
                </c:pt>
                <c:pt idx="2072">
                  <c:v>3121.09</c:v>
                </c:pt>
                <c:pt idx="2073">
                  <c:v>3126.18</c:v>
                </c:pt>
                <c:pt idx="2074">
                  <c:v>3154.87</c:v>
                </c:pt>
                <c:pt idx="2075">
                  <c:v>3145.87</c:v>
                </c:pt>
                <c:pt idx="2076">
                  <c:v>3142.29</c:v>
                </c:pt>
                <c:pt idx="2077">
                  <c:v>3135.42</c:v>
                </c:pt>
                <c:pt idx="2078">
                  <c:v>3195.29</c:v>
                </c:pt>
                <c:pt idx="2079">
                  <c:v>3178.47</c:v>
                </c:pt>
                <c:pt idx="2080">
                  <c:v>3167.5</c:v>
                </c:pt>
                <c:pt idx="2081">
                  <c:v>3144.64</c:v>
                </c:pt>
                <c:pt idx="2082">
                  <c:v>3077.27</c:v>
                </c:pt>
                <c:pt idx="2083">
                  <c:v>3110.56</c:v>
                </c:pt>
                <c:pt idx="2084">
                  <c:v>3072.17</c:v>
                </c:pt>
                <c:pt idx="2085">
                  <c:v>3048.49</c:v>
                </c:pt>
                <c:pt idx="2086">
                  <c:v>3024.48</c:v>
                </c:pt>
                <c:pt idx="2087">
                  <c:v>3066.23</c:v>
                </c:pt>
                <c:pt idx="2088">
                  <c:v>3118.21</c:v>
                </c:pt>
                <c:pt idx="2089">
                  <c:v>3104.43</c:v>
                </c:pt>
                <c:pt idx="2090">
                  <c:v>3037.07</c:v>
                </c:pt>
                <c:pt idx="2091">
                  <c:v>3024.98</c:v>
                </c:pt>
                <c:pt idx="2092">
                  <c:v>3020.98</c:v>
                </c:pt>
                <c:pt idx="2093">
                  <c:v>2947.34</c:v>
                </c:pt>
                <c:pt idx="2094">
                  <c:v>2852.6</c:v>
                </c:pt>
                <c:pt idx="2095">
                  <c:v>2891.09</c:v>
                </c:pt>
                <c:pt idx="2096">
                  <c:v>2937.83</c:v>
                </c:pt>
                <c:pt idx="2097">
                  <c:v>2961.11</c:v>
                </c:pt>
                <c:pt idx="2098">
                  <c:v>2978.57</c:v>
                </c:pt>
                <c:pt idx="2099">
                  <c:v>2973.36</c:v>
                </c:pt>
                <c:pt idx="2100">
                  <c:v>2940.9</c:v>
                </c:pt>
                <c:pt idx="2101">
                  <c:v>3001.92</c:v>
                </c:pt>
                <c:pt idx="2102">
                  <c:v>3026.79</c:v>
                </c:pt>
                <c:pt idx="2103">
                  <c:v>2950.67</c:v>
                </c:pt>
                <c:pt idx="2104">
                  <c:v>2957.05</c:v>
                </c:pt>
                <c:pt idx="2105">
                  <c:v>2974.66</c:v>
                </c:pt>
                <c:pt idx="2106">
                  <c:v>2967.92</c:v>
                </c:pt>
                <c:pt idx="2107">
                  <c:v>2929.06</c:v>
                </c:pt>
                <c:pt idx="2108">
                  <c:v>2916.35</c:v>
                </c:pt>
                <c:pt idx="2109">
                  <c:v>2971.54</c:v>
                </c:pt>
                <c:pt idx="2110">
                  <c:v>2990.94</c:v>
                </c:pt>
                <c:pt idx="2111">
                  <c:v>2976.47</c:v>
                </c:pt>
                <c:pt idx="2112">
                  <c:v>3009.18</c:v>
                </c:pt>
                <c:pt idx="2113">
                  <c:v>2959.41</c:v>
                </c:pt>
                <c:pt idx="2114">
                  <c:v>2973.34</c:v>
                </c:pt>
                <c:pt idx="2115">
                  <c:v>2892.43</c:v>
                </c:pt>
                <c:pt idx="2116">
                  <c:v>2884.22</c:v>
                </c:pt>
                <c:pt idx="2117">
                  <c:v>2905.34</c:v>
                </c:pt>
                <c:pt idx="2118">
                  <c:v>2912.74</c:v>
                </c:pt>
                <c:pt idx="2119">
                  <c:v>2961.2</c:v>
                </c:pt>
                <c:pt idx="2120">
                  <c:v>2954.55</c:v>
                </c:pt>
                <c:pt idx="2121">
                  <c:v>3014.48</c:v>
                </c:pt>
                <c:pt idx="2122">
                  <c:v>3017.23</c:v>
                </c:pt>
                <c:pt idx="2123">
                  <c:v>3066.54</c:v>
                </c:pt>
                <c:pt idx="2124">
                  <c:v>3136.42</c:v>
                </c:pt>
                <c:pt idx="2125">
                  <c:v>3108.32</c:v>
                </c:pt>
                <c:pt idx="2126">
                  <c:v>3110.58</c:v>
                </c:pt>
                <c:pt idx="2127">
                  <c:v>3092.99</c:v>
                </c:pt>
                <c:pt idx="2128">
                  <c:v>3091.63</c:v>
                </c:pt>
                <c:pt idx="2129">
                  <c:v>3072.04</c:v>
                </c:pt>
                <c:pt idx="2130">
                  <c:v>3067.29</c:v>
                </c:pt>
                <c:pt idx="2131">
                  <c:v>3072.45</c:v>
                </c:pt>
                <c:pt idx="2132">
                  <c:v>3108.6</c:v>
                </c:pt>
                <c:pt idx="2133">
                  <c:v>3091.98</c:v>
                </c:pt>
                <c:pt idx="2134">
                  <c:v>3107.89</c:v>
                </c:pt>
                <c:pt idx="2135">
                  <c:v>3095.44</c:v>
                </c:pt>
                <c:pt idx="2136">
                  <c:v>3112.3</c:v>
                </c:pt>
                <c:pt idx="2137">
                  <c:v>3092.25</c:v>
                </c:pt>
                <c:pt idx="2138">
                  <c:v>3067.59</c:v>
                </c:pt>
                <c:pt idx="2139">
                  <c:v>3059.14</c:v>
                </c:pt>
                <c:pt idx="2140">
                  <c:v>3064.26</c:v>
                </c:pt>
                <c:pt idx="2141">
                  <c:v>3052.98</c:v>
                </c:pt>
                <c:pt idx="2142">
                  <c:v>3029</c:v>
                </c:pt>
                <c:pt idx="2143">
                  <c:v>2996.8</c:v>
                </c:pt>
                <c:pt idx="2144">
                  <c:v>3029.74</c:v>
                </c:pt>
                <c:pt idx="2145">
                  <c:v>3092.61</c:v>
                </c:pt>
                <c:pt idx="2146">
                  <c:v>3072.21</c:v>
                </c:pt>
                <c:pt idx="2147">
                  <c:v>3058.1</c:v>
                </c:pt>
                <c:pt idx="2148">
                  <c:v>3072.22</c:v>
                </c:pt>
                <c:pt idx="2149">
                  <c:v>3104.49</c:v>
                </c:pt>
                <c:pt idx="2150">
                  <c:v>3093.24</c:v>
                </c:pt>
                <c:pt idx="2151">
                  <c:v>3097.74</c:v>
                </c:pt>
                <c:pt idx="2152">
                  <c:v>3116.24</c:v>
                </c:pt>
                <c:pt idx="2153">
                  <c:v>3099.27</c:v>
                </c:pt>
                <c:pt idx="2154">
                  <c:v>3103.76</c:v>
                </c:pt>
                <c:pt idx="2155">
                  <c:v>3126.57</c:v>
                </c:pt>
                <c:pt idx="2156">
                  <c:v>3094.65</c:v>
                </c:pt>
                <c:pt idx="2157">
                  <c:v>3102.86</c:v>
                </c:pt>
                <c:pt idx="2158">
                  <c:v>3106.27</c:v>
                </c:pt>
                <c:pt idx="2159">
                  <c:v>3070.56</c:v>
                </c:pt>
                <c:pt idx="2160">
                  <c:v>3072.6</c:v>
                </c:pt>
                <c:pt idx="2161">
                  <c:v>3075.06</c:v>
                </c:pt>
                <c:pt idx="2162">
                  <c:v>3072.15</c:v>
                </c:pt>
                <c:pt idx="2163">
                  <c:v>3057.62</c:v>
                </c:pt>
                <c:pt idx="2164">
                  <c:v>3049.11</c:v>
                </c:pt>
                <c:pt idx="2165">
                  <c:v>3062.41</c:v>
                </c:pt>
                <c:pt idx="2166">
                  <c:v>3066.43</c:v>
                </c:pt>
                <c:pt idx="2167">
                  <c:v>3071.04</c:v>
                </c:pt>
                <c:pt idx="2168">
                  <c:v>3037.18</c:v>
                </c:pt>
                <c:pt idx="2169">
                  <c:v>3058.06</c:v>
                </c:pt>
                <c:pt idx="2170">
                  <c:v>3068.68</c:v>
                </c:pt>
                <c:pt idx="2171">
                  <c:v>3057.62</c:v>
                </c:pt>
                <c:pt idx="2172">
                  <c:v>3083</c:v>
                </c:pt>
                <c:pt idx="2173">
                  <c:v>3074.25</c:v>
                </c:pt>
                <c:pt idx="2174">
                  <c:v>3074.63</c:v>
                </c:pt>
                <c:pt idx="2175">
                  <c:v>3089.57</c:v>
                </c:pt>
                <c:pt idx="2176">
                  <c:v>3114.72</c:v>
                </c:pt>
                <c:pt idx="2177">
                  <c:v>3137.97</c:v>
                </c:pt>
                <c:pt idx="2178">
                  <c:v>3131.31</c:v>
                </c:pt>
                <c:pt idx="2179">
                  <c:v>3143.84</c:v>
                </c:pt>
                <c:pt idx="2180">
                  <c:v>3143.04</c:v>
                </c:pt>
                <c:pt idx="2181">
                  <c:v>3158.96</c:v>
                </c:pt>
                <c:pt idx="2182">
                  <c:v>3152.41</c:v>
                </c:pt>
                <c:pt idx="2183">
                  <c:v>3151.57</c:v>
                </c:pt>
                <c:pt idx="2184">
                  <c:v>3154.07</c:v>
                </c:pt>
                <c:pt idx="2185">
                  <c:v>3165.34</c:v>
                </c:pt>
                <c:pt idx="2186">
                  <c:v>3180.07</c:v>
                </c:pt>
                <c:pt idx="2187">
                  <c:v>3207.99</c:v>
                </c:pt>
                <c:pt idx="2188">
                  <c:v>3261.57</c:v>
                </c:pt>
                <c:pt idx="2189">
                  <c:v>3265.95</c:v>
                </c:pt>
                <c:pt idx="2190">
                  <c:v>3241.16</c:v>
                </c:pt>
                <c:pt idx="2191">
                  <c:v>3216.35</c:v>
                </c:pt>
                <c:pt idx="2192">
                  <c:v>3213.18</c:v>
                </c:pt>
                <c:pt idx="2193">
                  <c:v>3177.54</c:v>
                </c:pt>
                <c:pt idx="2194">
                  <c:v>3167.6</c:v>
                </c:pt>
                <c:pt idx="2195">
                  <c:v>3152.92</c:v>
                </c:pt>
                <c:pt idx="2196">
                  <c:v>3121.99</c:v>
                </c:pt>
                <c:pt idx="2197">
                  <c:v>3156.58</c:v>
                </c:pt>
                <c:pt idx="2198">
                  <c:v>3100.84</c:v>
                </c:pt>
                <c:pt idx="2199">
                  <c:v>3093.72</c:v>
                </c:pt>
                <c:pt idx="2200">
                  <c:v>3084.07</c:v>
                </c:pt>
                <c:pt idx="2201">
                  <c:v>3033.49</c:v>
                </c:pt>
                <c:pt idx="2202">
                  <c:v>2995.54</c:v>
                </c:pt>
                <c:pt idx="2203">
                  <c:v>2992.86</c:v>
                </c:pt>
                <c:pt idx="2204">
                  <c:v>3020.09</c:v>
                </c:pt>
                <c:pt idx="2205">
                  <c:v>2999.23</c:v>
                </c:pt>
                <c:pt idx="2206">
                  <c:v>3021.02</c:v>
                </c:pt>
                <c:pt idx="2207">
                  <c:v>3016.88</c:v>
                </c:pt>
                <c:pt idx="2208">
                  <c:v>3029.36</c:v>
                </c:pt>
                <c:pt idx="2209">
                  <c:v>3026.39</c:v>
                </c:pt>
                <c:pt idx="2210">
                  <c:v>3049.81</c:v>
                </c:pt>
                <c:pt idx="2211">
                  <c:v>3043.06</c:v>
                </c:pt>
                <c:pt idx="2212">
                  <c:v>3062.98</c:v>
                </c:pt>
                <c:pt idx="2213">
                  <c:v>3066.01</c:v>
                </c:pt>
                <c:pt idx="2214">
                  <c:v>3009.24</c:v>
                </c:pt>
                <c:pt idx="2215">
                  <c:v>3003.31</c:v>
                </c:pt>
                <c:pt idx="2216">
                  <c:v>2941.49</c:v>
                </c:pt>
                <c:pt idx="2217">
                  <c:v>2945.81</c:v>
                </c:pt>
                <c:pt idx="2218">
                  <c:v>2971.76</c:v>
                </c:pt>
                <c:pt idx="2219">
                  <c:v>3007.41</c:v>
                </c:pt>
                <c:pt idx="2220">
                  <c:v>2972.1</c:v>
                </c:pt>
                <c:pt idx="2221">
                  <c:v>2944.62</c:v>
                </c:pt>
                <c:pt idx="2222">
                  <c:v>2977.26</c:v>
                </c:pt>
                <c:pt idx="2223">
                  <c:v>3005.36</c:v>
                </c:pt>
                <c:pt idx="2224">
                  <c:v>3021.57</c:v>
                </c:pt>
                <c:pt idx="2225">
                  <c:v>3073.83</c:v>
                </c:pt>
                <c:pt idx="2226">
                  <c:v>3044.43</c:v>
                </c:pt>
                <c:pt idx="2227">
                  <c:v>3018.36</c:v>
                </c:pt>
                <c:pt idx="2228">
                  <c:v>3045.53</c:v>
                </c:pt>
                <c:pt idx="2229">
                  <c:v>3055.5</c:v>
                </c:pt>
                <c:pt idx="2230">
                  <c:v>3078.21</c:v>
                </c:pt>
                <c:pt idx="2231">
                  <c:v>3090.22</c:v>
                </c:pt>
                <c:pt idx="2232">
                  <c:v>3066.49</c:v>
                </c:pt>
                <c:pt idx="2233">
                  <c:v>3066.5</c:v>
                </c:pt>
                <c:pt idx="2234">
                  <c:v>3089.81</c:v>
                </c:pt>
                <c:pt idx="2235">
                  <c:v>3102.91</c:v>
                </c:pt>
                <c:pt idx="2236">
                  <c:v>3107.76</c:v>
                </c:pt>
                <c:pt idx="2237">
                  <c:v>3091.82</c:v>
                </c:pt>
                <c:pt idx="2238">
                  <c:v>3071.66</c:v>
                </c:pt>
                <c:pt idx="2239">
                  <c:v>3014.18</c:v>
                </c:pt>
                <c:pt idx="2240">
                  <c:v>3073.58</c:v>
                </c:pt>
                <c:pt idx="2241">
                  <c:v>3082.89</c:v>
                </c:pt>
                <c:pt idx="2242">
                  <c:v>3081.92</c:v>
                </c:pt>
                <c:pt idx="2243">
                  <c:v>3085.5</c:v>
                </c:pt>
                <c:pt idx="2244">
                  <c:v>3044.36</c:v>
                </c:pt>
                <c:pt idx="2245">
                  <c:v>3057.08</c:v>
                </c:pt>
                <c:pt idx="2246">
                  <c:v>2987.03</c:v>
                </c:pt>
                <c:pt idx="2247">
                  <c:v>3012.68</c:v>
                </c:pt>
                <c:pt idx="2248">
                  <c:v>3029.55</c:v>
                </c:pt>
                <c:pt idx="2249">
                  <c:v>3050.55</c:v>
                </c:pt>
                <c:pt idx="2250">
                  <c:v>2995.89</c:v>
                </c:pt>
                <c:pt idx="2251">
                  <c:v>2958.75</c:v>
                </c:pt>
                <c:pt idx="2252">
                  <c:v>2945.06</c:v>
                </c:pt>
                <c:pt idx="2253">
                  <c:v>2959.9</c:v>
                </c:pt>
                <c:pt idx="2254">
                  <c:v>2953.58</c:v>
                </c:pt>
                <c:pt idx="2255">
                  <c:v>3014.07</c:v>
                </c:pt>
                <c:pt idx="2256">
                  <c:v>3007.07</c:v>
                </c:pt>
                <c:pt idx="2257">
                  <c:v>2985.47</c:v>
                </c:pt>
                <c:pt idx="2258">
                  <c:v>3011.27</c:v>
                </c:pt>
                <c:pt idx="2259">
                  <c:v>3045.96</c:v>
                </c:pt>
                <c:pt idx="2260">
                  <c:v>3053.22</c:v>
                </c:pt>
                <c:pt idx="2261">
                  <c:v>3056.64</c:v>
                </c:pt>
                <c:pt idx="2262">
                  <c:v>2997.08</c:v>
                </c:pt>
                <c:pt idx="2263">
                  <c:v>2959.18</c:v>
                </c:pt>
                <c:pt idx="2264">
                  <c:v>2989.58</c:v>
                </c:pt>
                <c:pt idx="2265">
                  <c:v>3009.03</c:v>
                </c:pt>
                <c:pt idx="2266">
                  <c:v>2958.46</c:v>
                </c:pt>
                <c:pt idx="2267">
                  <c:v>2932.23</c:v>
                </c:pt>
                <c:pt idx="2268">
                  <c:v>2927.44</c:v>
                </c:pt>
                <c:pt idx="2269">
                  <c:v>2977.65</c:v>
                </c:pt>
                <c:pt idx="2270">
                  <c:v>2981.69</c:v>
                </c:pt>
                <c:pt idx="2271">
                  <c:v>2983.81</c:v>
                </c:pt>
                <c:pt idx="2272">
                  <c:v>2963.67</c:v>
                </c:pt>
                <c:pt idx="2273">
                  <c:v>2904.44</c:v>
                </c:pt>
                <c:pt idx="2274">
                  <c:v>2970.73</c:v>
                </c:pt>
                <c:pt idx="2275">
                  <c:v>2976.13</c:v>
                </c:pt>
                <c:pt idx="2276">
                  <c:v>2956.15</c:v>
                </c:pt>
                <c:pt idx="2277">
                  <c:v>2932.65</c:v>
                </c:pt>
                <c:pt idx="2278">
                  <c:v>2921.72</c:v>
                </c:pt>
                <c:pt idx="2279">
                  <c:v>2942.08</c:v>
                </c:pt>
                <c:pt idx="2280">
                  <c:v>2965.16</c:v>
                </c:pt>
                <c:pt idx="2281">
                  <c:v>2967.83</c:v>
                </c:pt>
                <c:pt idx="2282">
                  <c:v>2931.49</c:v>
                </c:pt>
                <c:pt idx="2283">
                  <c:v>2981.98</c:v>
                </c:pt>
                <c:pt idx="2284">
                  <c:v>2988.31</c:v>
                </c:pt>
                <c:pt idx="2285">
                  <c:v>2992.06</c:v>
                </c:pt>
                <c:pt idx="2286">
                  <c:v>3000.85</c:v>
                </c:pt>
                <c:pt idx="2287">
                  <c:v>2992.64</c:v>
                </c:pt>
                <c:pt idx="2288">
                  <c:v>3015.37</c:v>
                </c:pt>
                <c:pt idx="2289">
                  <c:v>3013.41</c:v>
                </c:pt>
                <c:pt idx="2290">
                  <c:v>3027.15</c:v>
                </c:pt>
                <c:pt idx="2291">
                  <c:v>3036.96</c:v>
                </c:pt>
                <c:pt idx="2292">
                  <c:v>3045.55</c:v>
                </c:pt>
                <c:pt idx="2293">
                  <c:v>3030.05</c:v>
                </c:pt>
                <c:pt idx="2294">
                  <c:v>3011.88</c:v>
                </c:pt>
                <c:pt idx="2295">
                  <c:v>3014.42</c:v>
                </c:pt>
                <c:pt idx="2296">
                  <c:v>3018.72</c:v>
                </c:pt>
                <c:pt idx="2297">
                  <c:v>3030.32</c:v>
                </c:pt>
                <c:pt idx="2298">
                  <c:v>3002.6</c:v>
                </c:pt>
                <c:pt idx="2299">
                  <c:v>2996.34</c:v>
                </c:pt>
                <c:pt idx="2300">
                  <c:v>2977.54</c:v>
                </c:pt>
                <c:pt idx="2301">
                  <c:v>3008.89</c:v>
                </c:pt>
                <c:pt idx="2302">
                  <c:v>3003.92</c:v>
                </c:pt>
                <c:pt idx="2303">
                  <c:v>2980.4</c:v>
                </c:pt>
                <c:pt idx="2304">
                  <c:v>2989.48</c:v>
                </c:pt>
                <c:pt idx="2305">
                  <c:v>2942.94</c:v>
                </c:pt>
                <c:pt idx="2306">
                  <c:v>2944.93</c:v>
                </c:pt>
                <c:pt idx="2307">
                  <c:v>2898.38</c:v>
                </c:pt>
                <c:pt idx="2308">
                  <c:v>2892</c:v>
                </c:pt>
                <c:pt idx="2309">
                  <c:v>2901.92</c:v>
                </c:pt>
                <c:pt idx="2310">
                  <c:v>2876.89</c:v>
                </c:pt>
                <c:pt idx="2311">
                  <c:v>2867.1</c:v>
                </c:pt>
                <c:pt idx="2312">
                  <c:v>2879.53</c:v>
                </c:pt>
                <c:pt idx="2313">
                  <c:v>2868</c:v>
                </c:pt>
                <c:pt idx="2314">
                  <c:v>2861.07</c:v>
                </c:pt>
                <c:pt idx="2315">
                  <c:v>2839.2</c:v>
                </c:pt>
                <c:pt idx="2316">
                  <c:v>2868.74</c:v>
                </c:pt>
                <c:pt idx="2317">
                  <c:v>2904.02</c:v>
                </c:pt>
                <c:pt idx="2318">
                  <c:v>2900.47</c:v>
                </c:pt>
                <c:pt idx="2319">
                  <c:v>2899.58</c:v>
                </c:pt>
                <c:pt idx="2320">
                  <c:v>2861.94</c:v>
                </c:pt>
                <c:pt idx="2321">
                  <c:v>2818.35</c:v>
                </c:pt>
                <c:pt idx="2322">
                  <c:v>2767.52</c:v>
                </c:pt>
                <c:pt idx="2323">
                  <c:v>2721.11</c:v>
                </c:pt>
                <c:pt idx="2324">
                  <c:v>2765.87</c:v>
                </c:pt>
                <c:pt idx="2325">
                  <c:v>2696.19</c:v>
                </c:pt>
                <c:pt idx="2326">
                  <c:v>2688.78</c:v>
                </c:pt>
                <c:pt idx="2327">
                  <c:v>2727.15</c:v>
                </c:pt>
                <c:pt idx="2328">
                  <c:v>2676.31</c:v>
                </c:pt>
                <c:pt idx="2329">
                  <c:v>2573.0700000000002</c:v>
                </c:pt>
                <c:pt idx="2330">
                  <c:v>2609.4</c:v>
                </c:pt>
                <c:pt idx="2331">
                  <c:v>2683.31</c:v>
                </c:pt>
                <c:pt idx="2332">
                  <c:v>2747.46</c:v>
                </c:pt>
                <c:pt idx="2333">
                  <c:v>2701.38</c:v>
                </c:pt>
                <c:pt idx="2334">
                  <c:v>2691.44</c:v>
                </c:pt>
                <c:pt idx="2335">
                  <c:v>2711.4</c:v>
                </c:pt>
                <c:pt idx="2336">
                  <c:v>2706.03</c:v>
                </c:pt>
                <c:pt idx="2337">
                  <c:v>2636.55</c:v>
                </c:pt>
                <c:pt idx="2338">
                  <c:v>2662.67</c:v>
                </c:pt>
                <c:pt idx="2339">
                  <c:v>2702.14</c:v>
                </c:pt>
                <c:pt idx="2340">
                  <c:v>2694.42</c:v>
                </c:pt>
                <c:pt idx="2341">
                  <c:v>2718.22</c:v>
                </c:pt>
                <c:pt idx="2342">
                  <c:v>2778.85</c:v>
                </c:pt>
                <c:pt idx="2343">
                  <c:v>2775.9</c:v>
                </c:pt>
                <c:pt idx="2344">
                  <c:v>2767.85</c:v>
                </c:pt>
                <c:pt idx="2345">
                  <c:v>2765</c:v>
                </c:pt>
                <c:pt idx="2346">
                  <c:v>2822.18</c:v>
                </c:pt>
                <c:pt idx="2347">
                  <c:v>2818.19</c:v>
                </c:pt>
                <c:pt idx="2348">
                  <c:v>2825.75</c:v>
                </c:pt>
                <c:pt idx="2349">
                  <c:v>2822.26</c:v>
                </c:pt>
                <c:pt idx="2350">
                  <c:v>2810.33</c:v>
                </c:pt>
                <c:pt idx="2351">
                  <c:v>2804.76</c:v>
                </c:pt>
                <c:pt idx="2352">
                  <c:v>2821.75</c:v>
                </c:pt>
                <c:pt idx="2353">
                  <c:v>2857.79</c:v>
                </c:pt>
                <c:pt idx="2354">
                  <c:v>2869.04</c:v>
                </c:pt>
                <c:pt idx="2355">
                  <c:v>2853.56</c:v>
                </c:pt>
                <c:pt idx="2356">
                  <c:v>2846.05</c:v>
                </c:pt>
                <c:pt idx="2357">
                  <c:v>2789.53</c:v>
                </c:pt>
                <c:pt idx="2358">
                  <c:v>2833.13</c:v>
                </c:pt>
                <c:pt idx="2359">
                  <c:v>2842.79</c:v>
                </c:pt>
                <c:pt idx="2360">
                  <c:v>2844.58</c:v>
                </c:pt>
                <c:pt idx="2361">
                  <c:v>2875.47</c:v>
                </c:pt>
                <c:pt idx="2362">
                  <c:v>2847.6</c:v>
                </c:pt>
                <c:pt idx="2363">
                  <c:v>2763</c:v>
                </c:pt>
                <c:pt idx="2364">
                  <c:v>2824.97</c:v>
                </c:pt>
                <c:pt idx="2365">
                  <c:v>2840.73</c:v>
                </c:pt>
                <c:pt idx="2366">
                  <c:v>2853.44</c:v>
                </c:pt>
                <c:pt idx="2367">
                  <c:v>2860.21</c:v>
                </c:pt>
                <c:pt idx="2368">
                  <c:v>2872.39</c:v>
                </c:pt>
                <c:pt idx="2369">
                  <c:v>2890.91</c:v>
                </c:pt>
                <c:pt idx="2370">
                  <c:v>2858.36</c:v>
                </c:pt>
                <c:pt idx="2371">
                  <c:v>2864.51</c:v>
                </c:pt>
                <c:pt idx="2372">
                  <c:v>2852.69</c:v>
                </c:pt>
                <c:pt idx="2373">
                  <c:v>2841.8</c:v>
                </c:pt>
                <c:pt idx="2374">
                  <c:v>2811.93</c:v>
                </c:pt>
                <c:pt idx="2375">
                  <c:v>2811.22</c:v>
                </c:pt>
                <c:pt idx="2376">
                  <c:v>2818.15</c:v>
                </c:pt>
                <c:pt idx="2377">
                  <c:v>2838.33</c:v>
                </c:pt>
                <c:pt idx="2378">
                  <c:v>2867.08</c:v>
                </c:pt>
                <c:pt idx="2379">
                  <c:v>2859.37</c:v>
                </c:pt>
                <c:pt idx="2380">
                  <c:v>2879.33</c:v>
                </c:pt>
                <c:pt idx="2381">
                  <c:v>2881.26</c:v>
                </c:pt>
                <c:pt idx="2382">
                  <c:v>2842.08</c:v>
                </c:pt>
                <c:pt idx="2383">
                  <c:v>2814.87</c:v>
                </c:pt>
                <c:pt idx="2384">
                  <c:v>2819.51</c:v>
                </c:pt>
                <c:pt idx="2385">
                  <c:v>2787.16</c:v>
                </c:pt>
                <c:pt idx="2386">
                  <c:v>2770.04</c:v>
                </c:pt>
                <c:pt idx="2387">
                  <c:v>2749.33</c:v>
                </c:pt>
                <c:pt idx="2388">
                  <c:v>2753.8</c:v>
                </c:pt>
                <c:pt idx="2389">
                  <c:v>2757.89</c:v>
                </c:pt>
                <c:pt idx="2390">
                  <c:v>2733.99</c:v>
                </c:pt>
                <c:pt idx="2391">
                  <c:v>2742.55</c:v>
                </c:pt>
                <c:pt idx="2392">
                  <c:v>2740.42</c:v>
                </c:pt>
                <c:pt idx="2393">
                  <c:v>2692.05</c:v>
                </c:pt>
                <c:pt idx="2394">
                  <c:v>2713.21</c:v>
                </c:pt>
                <c:pt idx="2395">
                  <c:v>2724.21</c:v>
                </c:pt>
                <c:pt idx="2396">
                  <c:v>2728.12</c:v>
                </c:pt>
                <c:pt idx="2397">
                  <c:v>2757.67</c:v>
                </c:pt>
                <c:pt idx="2398">
                  <c:v>2726.17</c:v>
                </c:pt>
                <c:pt idx="2399">
                  <c:v>2708.56</c:v>
                </c:pt>
                <c:pt idx="2400">
                  <c:v>2683</c:v>
                </c:pt>
                <c:pt idx="2401">
                  <c:v>2649.6</c:v>
                </c:pt>
                <c:pt idx="2402">
                  <c:v>2644.25</c:v>
                </c:pt>
                <c:pt idx="2403">
                  <c:v>2645.49</c:v>
                </c:pt>
                <c:pt idx="2404">
                  <c:v>2612.21</c:v>
                </c:pt>
                <c:pt idx="2405">
                  <c:v>2651.62</c:v>
                </c:pt>
                <c:pt idx="2406">
                  <c:v>2673.83</c:v>
                </c:pt>
                <c:pt idx="2407">
                  <c:v>2665.38</c:v>
                </c:pt>
                <c:pt idx="2408">
                  <c:v>2626.31</c:v>
                </c:pt>
                <c:pt idx="2409">
                  <c:v>2614.6799999999998</c:v>
                </c:pt>
                <c:pt idx="2410">
                  <c:v>2628.57</c:v>
                </c:pt>
                <c:pt idx="2411">
                  <c:v>2607.77</c:v>
                </c:pt>
                <c:pt idx="2412">
                  <c:v>2614.29</c:v>
                </c:pt>
                <c:pt idx="2413">
                  <c:v>2575.5</c:v>
                </c:pt>
                <c:pt idx="2414">
                  <c:v>2552.8200000000002</c:v>
                </c:pt>
                <c:pt idx="2415">
                  <c:v>2556.71</c:v>
                </c:pt>
                <c:pt idx="2416">
                  <c:v>2606.58</c:v>
                </c:pt>
                <c:pt idx="2417">
                  <c:v>2627.17</c:v>
                </c:pt>
                <c:pt idx="2418">
                  <c:v>2663.92</c:v>
                </c:pt>
                <c:pt idx="2419">
                  <c:v>2674.89</c:v>
                </c:pt>
                <c:pt idx="2420">
                  <c:v>2694.3</c:v>
                </c:pt>
                <c:pt idx="2421">
                  <c:v>2679.29</c:v>
                </c:pt>
                <c:pt idx="2422">
                  <c:v>2670.11</c:v>
                </c:pt>
                <c:pt idx="2423">
                  <c:v>2672.33</c:v>
                </c:pt>
                <c:pt idx="2424">
                  <c:v>2645.78</c:v>
                </c:pt>
                <c:pt idx="2425">
                  <c:v>2612.2199999999998</c:v>
                </c:pt>
                <c:pt idx="2426">
                  <c:v>2622.78</c:v>
                </c:pt>
                <c:pt idx="2427">
                  <c:v>2624.79</c:v>
                </c:pt>
                <c:pt idx="2428">
                  <c:v>2658.2</c:v>
                </c:pt>
                <c:pt idx="2429">
                  <c:v>2639.74</c:v>
                </c:pt>
                <c:pt idx="2430">
                  <c:v>2610.09</c:v>
                </c:pt>
                <c:pt idx="2431">
                  <c:v>2590.61</c:v>
                </c:pt>
                <c:pt idx="2432">
                  <c:v>2596.87</c:v>
                </c:pt>
                <c:pt idx="2433">
                  <c:v>2628.24</c:v>
                </c:pt>
                <c:pt idx="2434">
                  <c:v>2619.29</c:v>
                </c:pt>
                <c:pt idx="2435">
                  <c:v>2614.3000000000002</c:v>
                </c:pt>
                <c:pt idx="2436">
                  <c:v>2645.93</c:v>
                </c:pt>
                <c:pt idx="2437">
                  <c:v>2630.57</c:v>
                </c:pt>
                <c:pt idx="2438">
                  <c:v>2622.7</c:v>
                </c:pt>
                <c:pt idx="2439">
                  <c:v>2585.71</c:v>
                </c:pt>
                <c:pt idx="2440">
                  <c:v>2590.17</c:v>
                </c:pt>
                <c:pt idx="2441">
                  <c:v>2574.5</c:v>
                </c:pt>
                <c:pt idx="2442">
                  <c:v>2602.35</c:v>
                </c:pt>
                <c:pt idx="2443">
                  <c:v>2573.29</c:v>
                </c:pt>
                <c:pt idx="2444">
                  <c:v>2521.36</c:v>
                </c:pt>
                <c:pt idx="2445">
                  <c:v>2461.2600000000002</c:v>
                </c:pt>
                <c:pt idx="2446">
                  <c:v>2438.59</c:v>
                </c:pt>
                <c:pt idx="2447">
                  <c:v>2311.48</c:v>
                </c:pt>
                <c:pt idx="2448">
                  <c:v>2360.3000000000002</c:v>
                </c:pt>
                <c:pt idx="2449">
                  <c:v>2387.61</c:v>
                </c:pt>
                <c:pt idx="2450">
                  <c:v>2305.1799999999998</c:v>
                </c:pt>
                <c:pt idx="2451">
                  <c:v>2356.8200000000002</c:v>
                </c:pt>
                <c:pt idx="2452">
                  <c:v>2329.83</c:v>
                </c:pt>
                <c:pt idx="2453">
                  <c:v>2272.17</c:v>
                </c:pt>
                <c:pt idx="2454">
                  <c:v>2191.9299999999998</c:v>
                </c:pt>
                <c:pt idx="2455">
                  <c:v>2128.15</c:v>
                </c:pt>
                <c:pt idx="2456">
                  <c:v>2210.25</c:v>
                </c:pt>
                <c:pt idx="2457">
                  <c:v>2236.4</c:v>
                </c:pt>
                <c:pt idx="2458">
                  <c:v>2251.61</c:v>
                </c:pt>
                <c:pt idx="2459">
                  <c:v>2277.9299999999998</c:v>
                </c:pt>
                <c:pt idx="2460">
                  <c:v>2340.48</c:v>
                </c:pt>
                <c:pt idx="2461">
                  <c:v>2289.3200000000002</c:v>
                </c:pt>
                <c:pt idx="2462">
                  <c:v>2306.2399999999998</c:v>
                </c:pt>
                <c:pt idx="2463">
                  <c:v>2327.88</c:v>
                </c:pt>
                <c:pt idx="2464">
                  <c:v>2391.1</c:v>
                </c:pt>
                <c:pt idx="2465">
                  <c:v>2401.5700000000002</c:v>
                </c:pt>
                <c:pt idx="2466">
                  <c:v>2396.91</c:v>
                </c:pt>
                <c:pt idx="2467">
                  <c:v>2389.34</c:v>
                </c:pt>
                <c:pt idx="2468">
                  <c:v>2452.48</c:v>
                </c:pt>
                <c:pt idx="2469">
                  <c:v>2466.02</c:v>
                </c:pt>
                <c:pt idx="2470">
                  <c:v>2460.9899999999998</c:v>
                </c:pt>
                <c:pt idx="2471">
                  <c:v>2427.92</c:v>
                </c:pt>
                <c:pt idx="2472">
                  <c:v>2437.11</c:v>
                </c:pt>
                <c:pt idx="2473">
                  <c:v>2491.71</c:v>
                </c:pt>
                <c:pt idx="2474">
                  <c:v>2450.48</c:v>
                </c:pt>
                <c:pt idx="2475">
                  <c:v>2406.13</c:v>
                </c:pt>
                <c:pt idx="2476">
                  <c:v>2425.23</c:v>
                </c:pt>
                <c:pt idx="2477">
                  <c:v>2479.11</c:v>
                </c:pt>
                <c:pt idx="2478">
                  <c:v>2469.06</c:v>
                </c:pt>
                <c:pt idx="2479">
                  <c:v>2436.62</c:v>
                </c:pt>
                <c:pt idx="2480">
                  <c:v>2481.6799999999998</c:v>
                </c:pt>
                <c:pt idx="2481">
                  <c:v>2436.61</c:v>
                </c:pt>
                <c:pt idx="2482">
                  <c:v>2396.59</c:v>
                </c:pt>
                <c:pt idx="2483">
                  <c:v>2413.5</c:v>
                </c:pt>
                <c:pt idx="2484">
                  <c:v>2425.4</c:v>
                </c:pt>
                <c:pt idx="2485">
                  <c:v>2452.16</c:v>
                </c:pt>
                <c:pt idx="2486">
                  <c:v>2488.0500000000002</c:v>
                </c:pt>
                <c:pt idx="2487">
                  <c:v>2493.4499999999998</c:v>
                </c:pt>
                <c:pt idx="2488">
                  <c:v>2496.25</c:v>
                </c:pt>
                <c:pt idx="2489">
                  <c:v>2529.5300000000002</c:v>
                </c:pt>
                <c:pt idx="2490">
                  <c:v>2517.79</c:v>
                </c:pt>
                <c:pt idx="2491">
                  <c:v>2473.67</c:v>
                </c:pt>
                <c:pt idx="2492">
                  <c:v>2535.0700000000002</c:v>
                </c:pt>
                <c:pt idx="2493">
                  <c:v>2525.71</c:v>
                </c:pt>
                <c:pt idx="2494">
                  <c:v>2530.77</c:v>
                </c:pt>
                <c:pt idx="2495">
                  <c:v>2553.67</c:v>
                </c:pt>
                <c:pt idx="2496">
                  <c:v>2578.75</c:v>
                </c:pt>
                <c:pt idx="2497">
                  <c:v>2559.5100000000002</c:v>
                </c:pt>
                <c:pt idx="2498">
                  <c:v>2562.3200000000002</c:v>
                </c:pt>
                <c:pt idx="2499">
                  <c:v>2576.14</c:v>
                </c:pt>
                <c:pt idx="2500">
                  <c:v>2555.16</c:v>
                </c:pt>
                <c:pt idx="2501">
                  <c:v>2561.31</c:v>
                </c:pt>
                <c:pt idx="2502">
                  <c:v>2544.66</c:v>
                </c:pt>
                <c:pt idx="2503">
                  <c:v>2516.3200000000002</c:v>
                </c:pt>
                <c:pt idx="2504">
                  <c:v>2514.8200000000002</c:v>
                </c:pt>
                <c:pt idx="2505">
                  <c:v>2514.0700000000002</c:v>
                </c:pt>
                <c:pt idx="2506">
                  <c:v>2496.5300000000002</c:v>
                </c:pt>
                <c:pt idx="2507">
                  <c:v>2517.48</c:v>
                </c:pt>
                <c:pt idx="2508">
                  <c:v>2575.46</c:v>
                </c:pt>
                <c:pt idx="2509">
                  <c:v>2595.85</c:v>
                </c:pt>
                <c:pt idx="2510">
                  <c:v>2552.36</c:v>
                </c:pt>
                <c:pt idx="2511">
                  <c:v>2516.11</c:v>
                </c:pt>
                <c:pt idx="2512">
                  <c:v>2504.52</c:v>
                </c:pt>
                <c:pt idx="2513">
                  <c:v>2483.9299999999998</c:v>
                </c:pt>
                <c:pt idx="2514">
                  <c:v>2460.4699999999998</c:v>
                </c:pt>
                <c:pt idx="2515">
                  <c:v>2453.5700000000002</c:v>
                </c:pt>
                <c:pt idx="2516">
                  <c:v>2485.16</c:v>
                </c:pt>
                <c:pt idx="2517">
                  <c:v>2492.31</c:v>
                </c:pt>
                <c:pt idx="2518">
                  <c:v>2478.9499999999998</c:v>
                </c:pt>
                <c:pt idx="2519">
                  <c:v>2461.0100000000002</c:v>
                </c:pt>
                <c:pt idx="2520">
                  <c:v>2493.62</c:v>
                </c:pt>
                <c:pt idx="2521">
                  <c:v>2502.13</c:v>
                </c:pt>
                <c:pt idx="2522">
                  <c:v>2518.33</c:v>
                </c:pt>
                <c:pt idx="2523">
                  <c:v>2532.4699999999998</c:v>
                </c:pt>
                <c:pt idx="2524">
                  <c:v>2523.88</c:v>
                </c:pt>
                <c:pt idx="2525">
                  <c:v>2525.7199999999998</c:v>
                </c:pt>
                <c:pt idx="2526">
                  <c:v>2573.2199999999998</c:v>
                </c:pt>
                <c:pt idx="2527">
                  <c:v>2580</c:v>
                </c:pt>
                <c:pt idx="2528">
                  <c:v>2568.69</c:v>
                </c:pt>
                <c:pt idx="2529">
                  <c:v>2548.09</c:v>
                </c:pt>
                <c:pt idx="2530">
                  <c:v>2537.66</c:v>
                </c:pt>
                <c:pt idx="2531">
                  <c:v>2520.02</c:v>
                </c:pt>
                <c:pt idx="2532">
                  <c:v>2524.5</c:v>
                </c:pt>
                <c:pt idx="2533">
                  <c:v>2486.73</c:v>
                </c:pt>
                <c:pt idx="2534">
                  <c:v>2507.58</c:v>
                </c:pt>
                <c:pt idx="2535">
                  <c:v>2487.35</c:v>
                </c:pt>
                <c:pt idx="2536">
                  <c:v>2492.7800000000002</c:v>
                </c:pt>
                <c:pt idx="2537">
                  <c:v>2487.9899999999998</c:v>
                </c:pt>
                <c:pt idx="2538">
                  <c:v>2491.86</c:v>
                </c:pt>
                <c:pt idx="2539">
                  <c:v>2496.56</c:v>
                </c:pt>
                <c:pt idx="2540">
                  <c:v>2507.9</c:v>
                </c:pt>
                <c:pt idx="2541">
                  <c:v>2530.1</c:v>
                </c:pt>
                <c:pt idx="2542">
                  <c:v>2511.73</c:v>
                </c:pt>
                <c:pt idx="2543">
                  <c:v>2523.91</c:v>
                </c:pt>
                <c:pt idx="2544">
                  <c:v>2483.81</c:v>
                </c:pt>
                <c:pt idx="2545">
                  <c:v>2461.9299999999998</c:v>
                </c:pt>
                <c:pt idx="2546">
                  <c:v>2496.02</c:v>
                </c:pt>
                <c:pt idx="2547">
                  <c:v>2506.81</c:v>
                </c:pt>
                <c:pt idx="2548">
                  <c:v>2495.8000000000002</c:v>
                </c:pt>
                <c:pt idx="2549">
                  <c:v>2461.5500000000002</c:v>
                </c:pt>
                <c:pt idx="2550">
                  <c:v>2452.54</c:v>
                </c:pt>
                <c:pt idx="2551">
                  <c:v>2474.4</c:v>
                </c:pt>
                <c:pt idx="2552">
                  <c:v>2476.71</c:v>
                </c:pt>
                <c:pt idx="2553">
                  <c:v>2492.3200000000002</c:v>
                </c:pt>
                <c:pt idx="2554">
                  <c:v>2481.9699999999998</c:v>
                </c:pt>
                <c:pt idx="2555">
                  <c:v>2488.41</c:v>
                </c:pt>
                <c:pt idx="2556">
                  <c:v>2511.31</c:v>
                </c:pt>
                <c:pt idx="2557">
                  <c:v>2501.35</c:v>
                </c:pt>
                <c:pt idx="2558">
                  <c:v>2489.09</c:v>
                </c:pt>
                <c:pt idx="2559">
                  <c:v>2461.12</c:v>
                </c:pt>
                <c:pt idx="2560">
                  <c:v>2430.0700000000002</c:v>
                </c:pt>
                <c:pt idx="2561">
                  <c:v>2450.62</c:v>
                </c:pt>
                <c:pt idx="2562">
                  <c:v>2438.2600000000002</c:v>
                </c:pt>
                <c:pt idx="2563">
                  <c:v>2461.21</c:v>
                </c:pt>
                <c:pt idx="2564">
                  <c:v>2480.0300000000002</c:v>
                </c:pt>
                <c:pt idx="2565">
                  <c:v>2499.0500000000002</c:v>
                </c:pt>
                <c:pt idx="2566">
                  <c:v>2466.98</c:v>
                </c:pt>
                <c:pt idx="2567">
                  <c:v>2496.87</c:v>
                </c:pt>
                <c:pt idx="2568">
                  <c:v>2532.6999999999998</c:v>
                </c:pt>
                <c:pt idx="2569">
                  <c:v>2521.5500000000002</c:v>
                </c:pt>
                <c:pt idx="2570">
                  <c:v>2535.02</c:v>
                </c:pt>
                <c:pt idx="2571">
                  <c:v>2555.88</c:v>
                </c:pt>
                <c:pt idx="2572">
                  <c:v>2558.79</c:v>
                </c:pt>
                <c:pt idx="2573">
                  <c:v>2548.8000000000002</c:v>
                </c:pt>
                <c:pt idx="2574">
                  <c:v>2544.0300000000002</c:v>
                </c:pt>
                <c:pt idx="2575">
                  <c:v>2551.9699999999998</c:v>
                </c:pt>
                <c:pt idx="2576">
                  <c:v>2547.23</c:v>
                </c:pt>
                <c:pt idx="2577">
                  <c:v>2560.0100000000002</c:v>
                </c:pt>
                <c:pt idx="2578">
                  <c:v>2564.5</c:v>
                </c:pt>
                <c:pt idx="2579">
                  <c:v>2571.4299999999998</c:v>
                </c:pt>
                <c:pt idx="2580">
                  <c:v>2552.0700000000002</c:v>
                </c:pt>
                <c:pt idx="2581">
                  <c:v>2547.27</c:v>
                </c:pt>
                <c:pt idx="2582">
                  <c:v>2546.4299999999998</c:v>
                </c:pt>
                <c:pt idx="2583">
                  <c:v>2526.25</c:v>
                </c:pt>
                <c:pt idx="2584">
                  <c:v>2522.1999999999998</c:v>
                </c:pt>
                <c:pt idx="2585">
                  <c:v>2531.37</c:v>
                </c:pt>
                <c:pt idx="2586">
                  <c:v>2557.4</c:v>
                </c:pt>
                <c:pt idx="2587">
                  <c:v>2550.37</c:v>
                </c:pt>
                <c:pt idx="2588">
                  <c:v>2547.81</c:v>
                </c:pt>
                <c:pt idx="2589">
                  <c:v>2530.37</c:v>
                </c:pt>
                <c:pt idx="2590">
                  <c:v>2542.4299999999998</c:v>
                </c:pt>
                <c:pt idx="2591">
                  <c:v>2517.31</c:v>
                </c:pt>
                <c:pt idx="2592">
                  <c:v>2518.75</c:v>
                </c:pt>
                <c:pt idx="2593">
                  <c:v>2539.69</c:v>
                </c:pt>
                <c:pt idx="2594">
                  <c:v>2501.46</c:v>
                </c:pt>
                <c:pt idx="2595">
                  <c:v>2510.8000000000002</c:v>
                </c:pt>
                <c:pt idx="2596">
                  <c:v>2527.86</c:v>
                </c:pt>
                <c:pt idx="2597">
                  <c:v>2552.77</c:v>
                </c:pt>
                <c:pt idx="2598">
                  <c:v>2556.1999999999998</c:v>
                </c:pt>
                <c:pt idx="2599">
                  <c:v>2541.27</c:v>
                </c:pt>
                <c:pt idx="2600">
                  <c:v>2548.0500000000002</c:v>
                </c:pt>
                <c:pt idx="2601">
                  <c:v>2539.4299999999998</c:v>
                </c:pt>
                <c:pt idx="2602">
                  <c:v>2526.4699999999998</c:v>
                </c:pt>
                <c:pt idx="2603">
                  <c:v>2537.7600000000002</c:v>
                </c:pt>
                <c:pt idx="2604">
                  <c:v>2526.42</c:v>
                </c:pt>
                <c:pt idx="2605">
                  <c:v>2509.4</c:v>
                </c:pt>
                <c:pt idx="2606">
                  <c:v>2506.54</c:v>
                </c:pt>
                <c:pt idx="2607">
                  <c:v>2512.04</c:v>
                </c:pt>
                <c:pt idx="2608">
                  <c:v>2495.2399999999998</c:v>
                </c:pt>
                <c:pt idx="2609">
                  <c:v>2517.9</c:v>
                </c:pt>
                <c:pt idx="2610">
                  <c:v>2530.14</c:v>
                </c:pt>
                <c:pt idx="2611">
                  <c:v>2493.36</c:v>
                </c:pt>
                <c:pt idx="2612">
                  <c:v>2533.0100000000002</c:v>
                </c:pt>
                <c:pt idx="2613">
                  <c:v>2528.23</c:v>
                </c:pt>
                <c:pt idx="2614">
                  <c:v>2516.66</c:v>
                </c:pt>
                <c:pt idx="2615">
                  <c:v>2529.62</c:v>
                </c:pt>
                <c:pt idx="2616">
                  <c:v>2544.7800000000002</c:v>
                </c:pt>
                <c:pt idx="2617">
                  <c:v>2553.4499999999998</c:v>
                </c:pt>
                <c:pt idx="2618">
                  <c:v>2549.2399999999998</c:v>
                </c:pt>
                <c:pt idx="2619">
                  <c:v>2537.41</c:v>
                </c:pt>
                <c:pt idx="2620">
                  <c:v>2533.7199999999998</c:v>
                </c:pt>
                <c:pt idx="2621">
                  <c:v>2529.23</c:v>
                </c:pt>
                <c:pt idx="2622">
                  <c:v>2507.6999999999998</c:v>
                </c:pt>
                <c:pt idx="2623">
                  <c:v>2516.2199999999998</c:v>
                </c:pt>
                <c:pt idx="2624">
                  <c:v>2514.04</c:v>
                </c:pt>
                <c:pt idx="2625">
                  <c:v>2500.81</c:v>
                </c:pt>
                <c:pt idx="2626">
                  <c:v>2472.69</c:v>
                </c:pt>
                <c:pt idx="2627">
                  <c:v>2474.83</c:v>
                </c:pt>
                <c:pt idx="2628">
                  <c:v>2455.4699999999998</c:v>
                </c:pt>
                <c:pt idx="2629">
                  <c:v>2475.5700000000002</c:v>
                </c:pt>
                <c:pt idx="2630">
                  <c:v>2433.42</c:v>
                </c:pt>
                <c:pt idx="2631">
                  <c:v>2420.6</c:v>
                </c:pt>
                <c:pt idx="2632">
                  <c:v>2402.14</c:v>
                </c:pt>
                <c:pt idx="2633">
                  <c:v>2405.0500000000002</c:v>
                </c:pt>
                <c:pt idx="2634">
                  <c:v>2407.91</c:v>
                </c:pt>
                <c:pt idx="2635">
                  <c:v>2370.2600000000002</c:v>
                </c:pt>
                <c:pt idx="2636">
                  <c:v>2334.4299999999998</c:v>
                </c:pt>
                <c:pt idx="2637">
                  <c:v>2265.83</c:v>
                </c:pt>
                <c:pt idx="2638">
                  <c:v>2320.41</c:v>
                </c:pt>
                <c:pt idx="2639">
                  <c:v>2296.41</c:v>
                </c:pt>
                <c:pt idx="2640">
                  <c:v>2270.73</c:v>
                </c:pt>
                <c:pt idx="2641">
                  <c:v>2236.6</c:v>
                </c:pt>
                <c:pt idx="2642">
                  <c:v>2246.8200000000002</c:v>
                </c:pt>
                <c:pt idx="2643">
                  <c:v>2217.3200000000002</c:v>
                </c:pt>
                <c:pt idx="2644">
                  <c:v>2256</c:v>
                </c:pt>
                <c:pt idx="2645">
                  <c:v>2206.42</c:v>
                </c:pt>
                <c:pt idx="2646">
                  <c:v>2212.3000000000002</c:v>
                </c:pt>
                <c:pt idx="2647">
                  <c:v>2263.11</c:v>
                </c:pt>
                <c:pt idx="2648">
                  <c:v>2275.16</c:v>
                </c:pt>
                <c:pt idx="2649">
                  <c:v>2211.9499999999998</c:v>
                </c:pt>
                <c:pt idx="2650">
                  <c:v>2141.4299999999998</c:v>
                </c:pt>
                <c:pt idx="2651">
                  <c:v>2175.42</c:v>
                </c:pt>
                <c:pt idx="2652">
                  <c:v>2239.0700000000002</c:v>
                </c:pt>
                <c:pt idx="2653">
                  <c:v>2233.2199999999998</c:v>
                </c:pt>
                <c:pt idx="2654">
                  <c:v>2205.64</c:v>
                </c:pt>
                <c:pt idx="2655">
                  <c:v>2150.1999999999998</c:v>
                </c:pt>
                <c:pt idx="2656">
                  <c:v>2061.3000000000002</c:v>
                </c:pt>
                <c:pt idx="2657">
                  <c:v>2059.11</c:v>
                </c:pt>
                <c:pt idx="2658">
                  <c:v>1955.8</c:v>
                </c:pt>
                <c:pt idx="2659">
                  <c:v>1961.39</c:v>
                </c:pt>
                <c:pt idx="2660">
                  <c:v>2033.49</c:v>
                </c:pt>
                <c:pt idx="2661">
                  <c:v>2082.06</c:v>
                </c:pt>
                <c:pt idx="2662">
                  <c:v>1995.47</c:v>
                </c:pt>
                <c:pt idx="2663">
                  <c:v>1906.67</c:v>
                </c:pt>
                <c:pt idx="2664">
                  <c:v>1887.77</c:v>
                </c:pt>
                <c:pt idx="2665">
                  <c:v>1846.38</c:v>
                </c:pt>
                <c:pt idx="2666">
                  <c:v>1928.28</c:v>
                </c:pt>
                <c:pt idx="2667">
                  <c:v>1947.63</c:v>
                </c:pt>
                <c:pt idx="2668">
                  <c:v>2030.48</c:v>
                </c:pt>
                <c:pt idx="2669">
                  <c:v>2022.42</c:v>
                </c:pt>
                <c:pt idx="2670">
                  <c:v>2050.81</c:v>
                </c:pt>
                <c:pt idx="2671">
                  <c:v>1964.51</c:v>
                </c:pt>
                <c:pt idx="2672">
                  <c:v>1974.36</c:v>
                </c:pt>
                <c:pt idx="2673">
                  <c:v>1936.56</c:v>
                </c:pt>
                <c:pt idx="2674">
                  <c:v>1990.47</c:v>
                </c:pt>
                <c:pt idx="2675">
                  <c:v>1978.1</c:v>
                </c:pt>
                <c:pt idx="2676">
                  <c:v>2040.79</c:v>
                </c:pt>
                <c:pt idx="2677">
                  <c:v>2077.19</c:v>
                </c:pt>
                <c:pt idx="2678">
                  <c:v>2034.69</c:v>
                </c:pt>
                <c:pt idx="2679">
                  <c:v>2056.5700000000002</c:v>
                </c:pt>
                <c:pt idx="2680">
                  <c:v>2014.4</c:v>
                </c:pt>
                <c:pt idx="2681">
                  <c:v>2083.2399999999998</c:v>
                </c:pt>
                <c:pt idx="2682">
                  <c:v>2085.64</c:v>
                </c:pt>
                <c:pt idx="2683">
                  <c:v>2128.84</c:v>
                </c:pt>
                <c:pt idx="2684">
                  <c:v>2105.2399999999998</c:v>
                </c:pt>
                <c:pt idx="2685">
                  <c:v>2105.83</c:v>
                </c:pt>
                <c:pt idx="2686">
                  <c:v>2138.1</c:v>
                </c:pt>
                <c:pt idx="2687">
                  <c:v>2120.19</c:v>
                </c:pt>
                <c:pt idx="2688">
                  <c:v>2146.69</c:v>
                </c:pt>
                <c:pt idx="2689">
                  <c:v>2070.0700000000002</c:v>
                </c:pt>
                <c:pt idx="2690">
                  <c:v>2039.27</c:v>
                </c:pt>
                <c:pt idx="2691">
                  <c:v>2046.21</c:v>
                </c:pt>
                <c:pt idx="2692">
                  <c:v>2026.35</c:v>
                </c:pt>
                <c:pt idx="2693">
                  <c:v>1959.34</c:v>
                </c:pt>
                <c:pt idx="2694">
                  <c:v>1955.87</c:v>
                </c:pt>
                <c:pt idx="2695">
                  <c:v>1945.76</c:v>
                </c:pt>
                <c:pt idx="2696">
                  <c:v>1987.27</c:v>
                </c:pt>
                <c:pt idx="2697">
                  <c:v>1967.65</c:v>
                </c:pt>
                <c:pt idx="2698">
                  <c:v>2016.8</c:v>
                </c:pt>
                <c:pt idx="2699">
                  <c:v>2032.68</c:v>
                </c:pt>
                <c:pt idx="2700">
                  <c:v>1978.31</c:v>
                </c:pt>
                <c:pt idx="2701">
                  <c:v>1943.57</c:v>
                </c:pt>
                <c:pt idx="2702">
                  <c:v>1957.8</c:v>
                </c:pt>
                <c:pt idx="2703">
                  <c:v>1949.72</c:v>
                </c:pt>
                <c:pt idx="2704">
                  <c:v>1877.46</c:v>
                </c:pt>
                <c:pt idx="2705">
                  <c:v>1852.07</c:v>
                </c:pt>
                <c:pt idx="2706">
                  <c:v>1870.51</c:v>
                </c:pt>
                <c:pt idx="2707">
                  <c:v>1817.05</c:v>
                </c:pt>
                <c:pt idx="2708">
                  <c:v>1782.57</c:v>
                </c:pt>
                <c:pt idx="2709">
                  <c:v>1794.37</c:v>
                </c:pt>
                <c:pt idx="2710">
                  <c:v>1860.24</c:v>
                </c:pt>
                <c:pt idx="2711">
                  <c:v>1885</c:v>
                </c:pt>
                <c:pt idx="2712">
                  <c:v>1801.48</c:v>
                </c:pt>
                <c:pt idx="2713">
                  <c:v>1831.27</c:v>
                </c:pt>
                <c:pt idx="2714">
                  <c:v>1874.83</c:v>
                </c:pt>
                <c:pt idx="2715">
                  <c:v>1863.17</c:v>
                </c:pt>
                <c:pt idx="2716">
                  <c:v>1833.24</c:v>
                </c:pt>
                <c:pt idx="2717">
                  <c:v>1817.5</c:v>
                </c:pt>
                <c:pt idx="2718">
                  <c:v>1797.34</c:v>
                </c:pt>
                <c:pt idx="2719">
                  <c:v>1800.16</c:v>
                </c:pt>
                <c:pt idx="2720">
                  <c:v>1811.62</c:v>
                </c:pt>
                <c:pt idx="2721">
                  <c:v>1889.5</c:v>
                </c:pt>
                <c:pt idx="2722">
                  <c:v>1879.72</c:v>
                </c:pt>
                <c:pt idx="2723">
                  <c:v>1969</c:v>
                </c:pt>
                <c:pt idx="2724">
                  <c:v>1939.67</c:v>
                </c:pt>
                <c:pt idx="2725">
                  <c:v>1989.45</c:v>
                </c:pt>
                <c:pt idx="2726">
                  <c:v>1973.16</c:v>
                </c:pt>
                <c:pt idx="2727">
                  <c:v>1975.99</c:v>
                </c:pt>
                <c:pt idx="2728">
                  <c:v>1970.9</c:v>
                </c:pt>
                <c:pt idx="2729">
                  <c:v>1923.55</c:v>
                </c:pt>
                <c:pt idx="2730">
                  <c:v>1964.42</c:v>
                </c:pt>
                <c:pt idx="2731">
                  <c:v>1942.05</c:v>
                </c:pt>
                <c:pt idx="2732">
                  <c:v>1960.69</c:v>
                </c:pt>
                <c:pt idx="2733">
                  <c:v>1893.25</c:v>
                </c:pt>
                <c:pt idx="2734">
                  <c:v>1921.8</c:v>
                </c:pt>
                <c:pt idx="2735">
                  <c:v>1938.71</c:v>
                </c:pt>
                <c:pt idx="2736">
                  <c:v>1920.95</c:v>
                </c:pt>
                <c:pt idx="2737">
                  <c:v>1986.41</c:v>
                </c:pt>
                <c:pt idx="2738">
                  <c:v>1987.15</c:v>
                </c:pt>
                <c:pt idx="2739">
                  <c:v>1971.98</c:v>
                </c:pt>
                <c:pt idx="2740">
                  <c:v>1962.81</c:v>
                </c:pt>
                <c:pt idx="2741">
                  <c:v>1942.17</c:v>
                </c:pt>
                <c:pt idx="2742">
                  <c:v>1931.86</c:v>
                </c:pt>
                <c:pt idx="2743">
                  <c:v>1961.38</c:v>
                </c:pt>
                <c:pt idx="2744">
                  <c:v>1936.46</c:v>
                </c:pt>
                <c:pt idx="2745">
                  <c:v>1946.21</c:v>
                </c:pt>
                <c:pt idx="2746">
                  <c:v>1963.47</c:v>
                </c:pt>
                <c:pt idx="2747">
                  <c:v>1976.67</c:v>
                </c:pt>
                <c:pt idx="2748">
                  <c:v>1966.6</c:v>
                </c:pt>
                <c:pt idx="2749">
                  <c:v>1965</c:v>
                </c:pt>
                <c:pt idx="2750">
                  <c:v>2007.72</c:v>
                </c:pt>
                <c:pt idx="2751">
                  <c:v>2003.05</c:v>
                </c:pt>
                <c:pt idx="2752">
                  <c:v>1979.87</c:v>
                </c:pt>
                <c:pt idx="2753">
                  <c:v>1956.55</c:v>
                </c:pt>
                <c:pt idx="2754">
                  <c:v>1988.62</c:v>
                </c:pt>
                <c:pt idx="2755">
                  <c:v>2010.27</c:v>
                </c:pt>
                <c:pt idx="2756">
                  <c:v>2002.97</c:v>
                </c:pt>
                <c:pt idx="2757">
                  <c:v>1998.01</c:v>
                </c:pt>
                <c:pt idx="2758">
                  <c:v>1962.67</c:v>
                </c:pt>
                <c:pt idx="2759">
                  <c:v>1948.96</c:v>
                </c:pt>
                <c:pt idx="2760">
                  <c:v>1941.83</c:v>
                </c:pt>
                <c:pt idx="2761">
                  <c:v>1932.66</c:v>
                </c:pt>
                <c:pt idx="2762">
                  <c:v>1898.57</c:v>
                </c:pt>
                <c:pt idx="2763">
                  <c:v>1893.44</c:v>
                </c:pt>
                <c:pt idx="2764">
                  <c:v>1913.99</c:v>
                </c:pt>
                <c:pt idx="2765">
                  <c:v>1893.63</c:v>
                </c:pt>
                <c:pt idx="2766">
                  <c:v>1867.89</c:v>
                </c:pt>
                <c:pt idx="2767">
                  <c:v>1912.51</c:v>
                </c:pt>
                <c:pt idx="2768">
                  <c:v>1879.2</c:v>
                </c:pt>
                <c:pt idx="2769">
                  <c:v>1847.11</c:v>
                </c:pt>
                <c:pt idx="2770">
                  <c:v>1850.02</c:v>
                </c:pt>
                <c:pt idx="2771">
                  <c:v>1870.3</c:v>
                </c:pt>
                <c:pt idx="2772">
                  <c:v>1890.54</c:v>
                </c:pt>
                <c:pt idx="2773">
                  <c:v>1893.09</c:v>
                </c:pt>
                <c:pt idx="2774">
                  <c:v>1845.85</c:v>
                </c:pt>
                <c:pt idx="2775">
                  <c:v>1876.5</c:v>
                </c:pt>
                <c:pt idx="2776">
                  <c:v>1893.73</c:v>
                </c:pt>
                <c:pt idx="2777">
                  <c:v>1923.58</c:v>
                </c:pt>
                <c:pt idx="2778">
                  <c:v>1923.75</c:v>
                </c:pt>
                <c:pt idx="2779">
                  <c:v>1921.53</c:v>
                </c:pt>
                <c:pt idx="2780">
                  <c:v>1903.19</c:v>
                </c:pt>
                <c:pt idx="2781">
                  <c:v>1888.31</c:v>
                </c:pt>
                <c:pt idx="2782">
                  <c:v>1892.9</c:v>
                </c:pt>
                <c:pt idx="2783">
                  <c:v>1911.39</c:v>
                </c:pt>
                <c:pt idx="2784">
                  <c:v>1901.05</c:v>
                </c:pt>
                <c:pt idx="2785">
                  <c:v>1899.51</c:v>
                </c:pt>
                <c:pt idx="2786">
                  <c:v>1873.69</c:v>
                </c:pt>
                <c:pt idx="2787">
                  <c:v>1871.7</c:v>
                </c:pt>
                <c:pt idx="2788">
                  <c:v>1844.77</c:v>
                </c:pt>
                <c:pt idx="2789">
                  <c:v>1826.83</c:v>
                </c:pt>
                <c:pt idx="2790">
                  <c:v>1809.22</c:v>
                </c:pt>
                <c:pt idx="2791">
                  <c:v>1782.88</c:v>
                </c:pt>
                <c:pt idx="2792">
                  <c:v>1758.58</c:v>
                </c:pt>
                <c:pt idx="2793">
                  <c:v>1749.49</c:v>
                </c:pt>
                <c:pt idx="2794">
                  <c:v>1691.86</c:v>
                </c:pt>
                <c:pt idx="2795">
                  <c:v>1693.01</c:v>
                </c:pt>
                <c:pt idx="2796">
                  <c:v>1686.24</c:v>
                </c:pt>
                <c:pt idx="2797">
                  <c:v>1727.39</c:v>
                </c:pt>
                <c:pt idx="2798">
                  <c:v>1722.28</c:v>
                </c:pt>
                <c:pt idx="2799">
                  <c:v>1775.58</c:v>
                </c:pt>
                <c:pt idx="2800">
                  <c:v>1733.31</c:v>
                </c:pt>
                <c:pt idx="2801">
                  <c:v>1771.09</c:v>
                </c:pt>
                <c:pt idx="2802">
                  <c:v>1736.49</c:v>
                </c:pt>
                <c:pt idx="2803">
                  <c:v>1737.73</c:v>
                </c:pt>
                <c:pt idx="2804">
                  <c:v>1729.75</c:v>
                </c:pt>
                <c:pt idx="2805">
                  <c:v>1767.98</c:v>
                </c:pt>
                <c:pt idx="2806">
                  <c:v>1743.63</c:v>
                </c:pt>
                <c:pt idx="2807">
                  <c:v>1740.34</c:v>
                </c:pt>
                <c:pt idx="2808">
                  <c:v>1740.58</c:v>
                </c:pt>
                <c:pt idx="2809">
                  <c:v>1775.85</c:v>
                </c:pt>
                <c:pt idx="2810">
                  <c:v>1791.85</c:v>
                </c:pt>
                <c:pt idx="2811">
                  <c:v>1762.53</c:v>
                </c:pt>
                <c:pt idx="2812">
                  <c:v>1774.25</c:v>
                </c:pt>
                <c:pt idx="2813">
                  <c:v>1790.35</c:v>
                </c:pt>
                <c:pt idx="2814">
                  <c:v>1781.05</c:v>
                </c:pt>
                <c:pt idx="2815">
                  <c:v>1744.11</c:v>
                </c:pt>
                <c:pt idx="2816">
                  <c:v>1731.5</c:v>
                </c:pt>
                <c:pt idx="2817">
                  <c:v>1721.73</c:v>
                </c:pt>
                <c:pt idx="2818">
                  <c:v>1759.08</c:v>
                </c:pt>
                <c:pt idx="2819">
                  <c:v>1773.04</c:v>
                </c:pt>
                <c:pt idx="2820">
                  <c:v>1747.32</c:v>
                </c:pt>
                <c:pt idx="2821">
                  <c:v>1718.92</c:v>
                </c:pt>
                <c:pt idx="2822">
                  <c:v>1714.85</c:v>
                </c:pt>
                <c:pt idx="2823">
                  <c:v>1685.04</c:v>
                </c:pt>
                <c:pt idx="2824">
                  <c:v>1660.66</c:v>
                </c:pt>
                <c:pt idx="2825">
                  <c:v>1664.27</c:v>
                </c:pt>
                <c:pt idx="2826">
                  <c:v>1593.34</c:v>
                </c:pt>
                <c:pt idx="2827">
                  <c:v>1676.62</c:v>
                </c:pt>
                <c:pt idx="2828">
                  <c:v>1727.82</c:v>
                </c:pt>
                <c:pt idx="2829">
                  <c:v>1779.72</c:v>
                </c:pt>
                <c:pt idx="2830">
                  <c:v>1794.9</c:v>
                </c:pt>
                <c:pt idx="2831">
                  <c:v>1803.22</c:v>
                </c:pt>
                <c:pt idx="2832">
                  <c:v>1804.24</c:v>
                </c:pt>
                <c:pt idx="2833">
                  <c:v>1846.06</c:v>
                </c:pt>
                <c:pt idx="2834">
                  <c:v>1794.06</c:v>
                </c:pt>
                <c:pt idx="2835">
                  <c:v>1800.87</c:v>
                </c:pt>
                <c:pt idx="2836">
                  <c:v>1814.79</c:v>
                </c:pt>
                <c:pt idx="2837">
                  <c:v>1786.78</c:v>
                </c:pt>
                <c:pt idx="2838">
                  <c:v>1778.27</c:v>
                </c:pt>
                <c:pt idx="2839">
                  <c:v>1735.72</c:v>
                </c:pt>
                <c:pt idx="2840">
                  <c:v>1765.73</c:v>
                </c:pt>
                <c:pt idx="2841">
                  <c:v>1797.19</c:v>
                </c:pt>
                <c:pt idx="2842">
                  <c:v>1805.38</c:v>
                </c:pt>
                <c:pt idx="2843">
                  <c:v>1824.46</c:v>
                </c:pt>
                <c:pt idx="2844">
                  <c:v>1880.29</c:v>
                </c:pt>
                <c:pt idx="2845">
                  <c:v>1851.11</c:v>
                </c:pt>
                <c:pt idx="2846">
                  <c:v>1847.59</c:v>
                </c:pt>
                <c:pt idx="2847">
                  <c:v>1823.96</c:v>
                </c:pt>
                <c:pt idx="2848">
                  <c:v>1827.46</c:v>
                </c:pt>
                <c:pt idx="2849">
                  <c:v>1845.78</c:v>
                </c:pt>
                <c:pt idx="2850">
                  <c:v>1876.56</c:v>
                </c:pt>
                <c:pt idx="2851">
                  <c:v>1853.26</c:v>
                </c:pt>
                <c:pt idx="2852">
                  <c:v>1867.76</c:v>
                </c:pt>
                <c:pt idx="2853">
                  <c:v>1881</c:v>
                </c:pt>
                <c:pt idx="2854">
                  <c:v>1905.93</c:v>
                </c:pt>
                <c:pt idx="2855">
                  <c:v>1877.05</c:v>
                </c:pt>
                <c:pt idx="2856">
                  <c:v>1863.06</c:v>
                </c:pt>
                <c:pt idx="2857">
                  <c:v>1893.48</c:v>
                </c:pt>
                <c:pt idx="2858">
                  <c:v>1890.51</c:v>
                </c:pt>
                <c:pt idx="2859">
                  <c:v>1891.5</c:v>
                </c:pt>
                <c:pt idx="2860">
                  <c:v>1872.01</c:v>
                </c:pt>
                <c:pt idx="2861">
                  <c:v>1904.6</c:v>
                </c:pt>
                <c:pt idx="2862">
                  <c:v>1932.04</c:v>
                </c:pt>
                <c:pt idx="2863">
                  <c:v>1929.6</c:v>
                </c:pt>
                <c:pt idx="2864">
                  <c:v>1901.01</c:v>
                </c:pt>
                <c:pt idx="2865">
                  <c:v>1918.49</c:v>
                </c:pt>
                <c:pt idx="2866">
                  <c:v>1928.37</c:v>
                </c:pt>
                <c:pt idx="2867">
                  <c:v>1936.11</c:v>
                </c:pt>
                <c:pt idx="2868">
                  <c:v>1926.29</c:v>
                </c:pt>
                <c:pt idx="2869">
                  <c:v>1944.5</c:v>
                </c:pt>
                <c:pt idx="2870">
                  <c:v>1964.72</c:v>
                </c:pt>
                <c:pt idx="2871">
                  <c:v>1915.87</c:v>
                </c:pt>
                <c:pt idx="2872">
                  <c:v>1928.79</c:v>
                </c:pt>
                <c:pt idx="2873">
                  <c:v>1911.54</c:v>
                </c:pt>
                <c:pt idx="2874">
                  <c:v>1936.31</c:v>
                </c:pt>
                <c:pt idx="2875">
                  <c:v>1932.15</c:v>
                </c:pt>
                <c:pt idx="2876">
                  <c:v>1937.37</c:v>
                </c:pt>
                <c:pt idx="2877">
                  <c:v>1974.4</c:v>
                </c:pt>
                <c:pt idx="2878">
                  <c:v>1981.57</c:v>
                </c:pt>
                <c:pt idx="2879">
                  <c:v>1968.83</c:v>
                </c:pt>
                <c:pt idx="2880">
                  <c:v>2006.24</c:v>
                </c:pt>
                <c:pt idx="2881">
                  <c:v>1998.86</c:v>
                </c:pt>
                <c:pt idx="2882">
                  <c:v>2004.86</c:v>
                </c:pt>
                <c:pt idx="2883">
                  <c:v>1998.67</c:v>
                </c:pt>
                <c:pt idx="2884">
                  <c:v>2025.43</c:v>
                </c:pt>
                <c:pt idx="2885">
                  <c:v>2014.58</c:v>
                </c:pt>
                <c:pt idx="2886">
                  <c:v>2005.85</c:v>
                </c:pt>
                <c:pt idx="2887">
                  <c:v>2022.11</c:v>
                </c:pt>
                <c:pt idx="2888">
                  <c:v>2029.72</c:v>
                </c:pt>
                <c:pt idx="2889">
                  <c:v>2018.29</c:v>
                </c:pt>
                <c:pt idx="2890">
                  <c:v>2025.89</c:v>
                </c:pt>
                <c:pt idx="2891">
                  <c:v>2044.65</c:v>
                </c:pt>
                <c:pt idx="2892">
                  <c:v>2051.2199999999998</c:v>
                </c:pt>
                <c:pt idx="2893">
                  <c:v>2018.05</c:v>
                </c:pt>
                <c:pt idx="2894">
                  <c:v>2029.55</c:v>
                </c:pt>
                <c:pt idx="2895">
                  <c:v>1997.58</c:v>
                </c:pt>
                <c:pt idx="2896">
                  <c:v>1982.34</c:v>
                </c:pt>
                <c:pt idx="2897">
                  <c:v>1985.88</c:v>
                </c:pt>
                <c:pt idx="2898">
                  <c:v>1973.89</c:v>
                </c:pt>
                <c:pt idx="2899">
                  <c:v>1986.21</c:v>
                </c:pt>
                <c:pt idx="2900">
                  <c:v>1971.26</c:v>
                </c:pt>
                <c:pt idx="2901">
                  <c:v>1941.33</c:v>
                </c:pt>
                <c:pt idx="2902">
                  <c:v>1961.3</c:v>
                </c:pt>
                <c:pt idx="2903">
                  <c:v>1969.7</c:v>
                </c:pt>
                <c:pt idx="2904">
                  <c:v>1968.47</c:v>
                </c:pt>
                <c:pt idx="2905">
                  <c:v>1994.21</c:v>
                </c:pt>
                <c:pt idx="2906">
                  <c:v>1998.17</c:v>
                </c:pt>
                <c:pt idx="2907">
                  <c:v>1991.57</c:v>
                </c:pt>
                <c:pt idx="2908">
                  <c:v>1980.8</c:v>
                </c:pt>
                <c:pt idx="2909">
                  <c:v>1991.75</c:v>
                </c:pt>
                <c:pt idx="2910">
                  <c:v>2024.38</c:v>
                </c:pt>
                <c:pt idx="2911">
                  <c:v>2015.63</c:v>
                </c:pt>
                <c:pt idx="2912">
                  <c:v>2005.07</c:v>
                </c:pt>
                <c:pt idx="2913">
                  <c:v>1994.43</c:v>
                </c:pt>
                <c:pt idx="2914">
                  <c:v>2002.16</c:v>
                </c:pt>
                <c:pt idx="2915">
                  <c:v>1989.88</c:v>
                </c:pt>
                <c:pt idx="2916">
                  <c:v>2004.3</c:v>
                </c:pt>
                <c:pt idx="2917">
                  <c:v>2008.63</c:v>
                </c:pt>
                <c:pt idx="2918">
                  <c:v>2036.82</c:v>
                </c:pt>
                <c:pt idx="2919">
                  <c:v>2029.54</c:v>
                </c:pt>
                <c:pt idx="2920">
                  <c:v>2038.47</c:v>
                </c:pt>
                <c:pt idx="2921">
                  <c:v>2034.58</c:v>
                </c:pt>
                <c:pt idx="2922">
                  <c:v>2037.29</c:v>
                </c:pt>
                <c:pt idx="2923">
                  <c:v>2045.82</c:v>
                </c:pt>
                <c:pt idx="2924">
                  <c:v>2022.81</c:v>
                </c:pt>
                <c:pt idx="2925">
                  <c:v>2023.52</c:v>
                </c:pt>
                <c:pt idx="2926">
                  <c:v>2033.25</c:v>
                </c:pt>
                <c:pt idx="2927">
                  <c:v>2008.96</c:v>
                </c:pt>
                <c:pt idx="2928">
                  <c:v>2019.16</c:v>
                </c:pt>
                <c:pt idx="2929">
                  <c:v>2042.38</c:v>
                </c:pt>
                <c:pt idx="2930">
                  <c:v>2055.69</c:v>
                </c:pt>
                <c:pt idx="2931">
                  <c:v>2060.7399999999998</c:v>
                </c:pt>
                <c:pt idx="2932">
                  <c:v>2061.58</c:v>
                </c:pt>
                <c:pt idx="2933">
                  <c:v>2087.37</c:v>
                </c:pt>
                <c:pt idx="2934">
                  <c:v>2094.73</c:v>
                </c:pt>
                <c:pt idx="2935">
                  <c:v>2106.27</c:v>
                </c:pt>
                <c:pt idx="2936">
                  <c:v>2099.84</c:v>
                </c:pt>
                <c:pt idx="2937">
                  <c:v>2083.83</c:v>
                </c:pt>
                <c:pt idx="2938">
                  <c:v>2088.62</c:v>
                </c:pt>
                <c:pt idx="2939">
                  <c:v>2091.25</c:v>
                </c:pt>
                <c:pt idx="2940">
                  <c:v>2069.36</c:v>
                </c:pt>
                <c:pt idx="2941">
                  <c:v>2082.2600000000002</c:v>
                </c:pt>
                <c:pt idx="2942">
                  <c:v>2078.6</c:v>
                </c:pt>
                <c:pt idx="2943">
                  <c:v>2064.7399999999998</c:v>
                </c:pt>
                <c:pt idx="2944">
                  <c:v>2085.62</c:v>
                </c:pt>
                <c:pt idx="2945">
                  <c:v>2087.92</c:v>
                </c:pt>
                <c:pt idx="2946">
                  <c:v>2117.16</c:v>
                </c:pt>
                <c:pt idx="2947">
                  <c:v>2108.27</c:v>
                </c:pt>
                <c:pt idx="2948">
                  <c:v>2112.19</c:v>
                </c:pt>
                <c:pt idx="2949">
                  <c:v>2128.16</c:v>
                </c:pt>
                <c:pt idx="2950">
                  <c:v>2114.91</c:v>
                </c:pt>
                <c:pt idx="2951">
                  <c:v>2106.0100000000002</c:v>
                </c:pt>
                <c:pt idx="2952">
                  <c:v>2099.9299999999998</c:v>
                </c:pt>
                <c:pt idx="2953">
                  <c:v>2098.7199999999998</c:v>
                </c:pt>
                <c:pt idx="2954">
                  <c:v>2109.29</c:v>
                </c:pt>
                <c:pt idx="2955">
                  <c:v>2126.17</c:v>
                </c:pt>
                <c:pt idx="2956">
                  <c:v>2125.14</c:v>
                </c:pt>
                <c:pt idx="2957">
                  <c:v>2135.04</c:v>
                </c:pt>
                <c:pt idx="2958">
                  <c:v>2111.5700000000002</c:v>
                </c:pt>
                <c:pt idx="2959">
                  <c:v>2096.2399999999998</c:v>
                </c:pt>
                <c:pt idx="2960">
                  <c:v>2091.3000000000002</c:v>
                </c:pt>
                <c:pt idx="2961">
                  <c:v>2098.14</c:v>
                </c:pt>
                <c:pt idx="2962">
                  <c:v>2079.6999999999998</c:v>
                </c:pt>
                <c:pt idx="2963">
                  <c:v>2057.1799999999998</c:v>
                </c:pt>
                <c:pt idx="2964">
                  <c:v>2051.4299999999998</c:v>
                </c:pt>
                <c:pt idx="2965">
                  <c:v>2027.72</c:v>
                </c:pt>
                <c:pt idx="2966">
                  <c:v>2060.81</c:v>
                </c:pt>
                <c:pt idx="2967">
                  <c:v>2080.37</c:v>
                </c:pt>
                <c:pt idx="2968">
                  <c:v>2110.98</c:v>
                </c:pt>
                <c:pt idx="2969">
                  <c:v>2111.34</c:v>
                </c:pt>
                <c:pt idx="2970">
                  <c:v>2112.6799999999998</c:v>
                </c:pt>
                <c:pt idx="2971">
                  <c:v>2113.66</c:v>
                </c:pt>
                <c:pt idx="2972">
                  <c:v>2135.21</c:v>
                </c:pt>
                <c:pt idx="2973">
                  <c:v>2135.79</c:v>
                </c:pt>
                <c:pt idx="2974">
                  <c:v>2159.23</c:v>
                </c:pt>
                <c:pt idx="2975">
                  <c:v>2148.37</c:v>
                </c:pt>
                <c:pt idx="2976">
                  <c:v>2166.2600000000002</c:v>
                </c:pt>
                <c:pt idx="2977">
                  <c:v>2153.54</c:v>
                </c:pt>
                <c:pt idx="2978">
                  <c:v>2155.15</c:v>
                </c:pt>
                <c:pt idx="2979">
                  <c:v>2155.4499999999998</c:v>
                </c:pt>
                <c:pt idx="2980">
                  <c:v>2158.1799999999998</c:v>
                </c:pt>
                <c:pt idx="2981">
                  <c:v>2124.37</c:v>
                </c:pt>
                <c:pt idx="2982">
                  <c:v>2100.48</c:v>
                </c:pt>
                <c:pt idx="2983">
                  <c:v>2100.15</c:v>
                </c:pt>
                <c:pt idx="2984">
                  <c:v>2106.21</c:v>
                </c:pt>
                <c:pt idx="2985">
                  <c:v>2116.79</c:v>
                </c:pt>
                <c:pt idx="2986">
                  <c:v>2114.98</c:v>
                </c:pt>
                <c:pt idx="2987">
                  <c:v>2130.2800000000002</c:v>
                </c:pt>
                <c:pt idx="2988">
                  <c:v>2125.37</c:v>
                </c:pt>
                <c:pt idx="2989">
                  <c:v>2146.27</c:v>
                </c:pt>
                <c:pt idx="2990">
                  <c:v>2145.2199999999998</c:v>
                </c:pt>
                <c:pt idx="2991">
                  <c:v>2132.15</c:v>
                </c:pt>
                <c:pt idx="2992">
                  <c:v>2142.2199999999998</c:v>
                </c:pt>
                <c:pt idx="2993">
                  <c:v>2167.85</c:v>
                </c:pt>
                <c:pt idx="2994">
                  <c:v>2152.1999999999998</c:v>
                </c:pt>
                <c:pt idx="2995">
                  <c:v>2150.79</c:v>
                </c:pt>
                <c:pt idx="2996">
                  <c:v>2163.15</c:v>
                </c:pt>
                <c:pt idx="2997">
                  <c:v>2163.67</c:v>
                </c:pt>
                <c:pt idx="2998">
                  <c:v>2173.5</c:v>
                </c:pt>
                <c:pt idx="2999">
                  <c:v>2144.52</c:v>
                </c:pt>
                <c:pt idx="3000">
                  <c:v>2151.8000000000002</c:v>
                </c:pt>
                <c:pt idx="3001">
                  <c:v>2138.58</c:v>
                </c:pt>
                <c:pt idx="3002">
                  <c:v>2127.8000000000002</c:v>
                </c:pt>
                <c:pt idx="3003">
                  <c:v>2132.17</c:v>
                </c:pt>
                <c:pt idx="3004">
                  <c:v>2161.1</c:v>
                </c:pt>
                <c:pt idx="3005">
                  <c:v>2164.6799999999998</c:v>
                </c:pt>
                <c:pt idx="3006">
                  <c:v>2157.77</c:v>
                </c:pt>
                <c:pt idx="3007">
                  <c:v>2153.96</c:v>
                </c:pt>
                <c:pt idx="3008">
                  <c:v>2146.7199999999998</c:v>
                </c:pt>
                <c:pt idx="3009">
                  <c:v>2176.7800000000002</c:v>
                </c:pt>
                <c:pt idx="3010">
                  <c:v>2165.58</c:v>
                </c:pt>
                <c:pt idx="3011">
                  <c:v>2171.9699999999998</c:v>
                </c:pt>
                <c:pt idx="3012">
                  <c:v>2166.88</c:v>
                </c:pt>
                <c:pt idx="3013">
                  <c:v>2160.42</c:v>
                </c:pt>
                <c:pt idx="3014">
                  <c:v>2156.5300000000002</c:v>
                </c:pt>
                <c:pt idx="3015">
                  <c:v>2165.46</c:v>
                </c:pt>
                <c:pt idx="3016">
                  <c:v>2143.67</c:v>
                </c:pt>
                <c:pt idx="3017">
                  <c:v>2140.42</c:v>
                </c:pt>
                <c:pt idx="3018">
                  <c:v>2147.89</c:v>
                </c:pt>
                <c:pt idx="3019">
                  <c:v>2149.33</c:v>
                </c:pt>
                <c:pt idx="3020">
                  <c:v>2140.38</c:v>
                </c:pt>
                <c:pt idx="3021">
                  <c:v>2148.0700000000002</c:v>
                </c:pt>
                <c:pt idx="3022">
                  <c:v>2167.39</c:v>
                </c:pt>
                <c:pt idx="3023">
                  <c:v>2175.41</c:v>
                </c:pt>
                <c:pt idx="3024">
                  <c:v>2180.3000000000002</c:v>
                </c:pt>
                <c:pt idx="3025">
                  <c:v>2189.12</c:v>
                </c:pt>
                <c:pt idx="3026">
                  <c:v>2190.98</c:v>
                </c:pt>
                <c:pt idx="3027">
                  <c:v>2197.52</c:v>
                </c:pt>
                <c:pt idx="3028">
                  <c:v>2204.67</c:v>
                </c:pt>
                <c:pt idx="3029">
                  <c:v>2207.38</c:v>
                </c:pt>
                <c:pt idx="3030">
                  <c:v>2222.98</c:v>
                </c:pt>
                <c:pt idx="3031">
                  <c:v>2224.7399999999998</c:v>
                </c:pt>
                <c:pt idx="3032">
                  <c:v>2221.7199999999998</c:v>
                </c:pt>
                <c:pt idx="3033">
                  <c:v>2208.98</c:v>
                </c:pt>
                <c:pt idx="3034">
                  <c:v>2221.75</c:v>
                </c:pt>
                <c:pt idx="3035">
                  <c:v>2211.39</c:v>
                </c:pt>
                <c:pt idx="3036">
                  <c:v>2203.9499999999998</c:v>
                </c:pt>
                <c:pt idx="3037">
                  <c:v>2202.31</c:v>
                </c:pt>
                <c:pt idx="3038">
                  <c:v>2213.88</c:v>
                </c:pt>
                <c:pt idx="3039">
                  <c:v>2213.04</c:v>
                </c:pt>
                <c:pt idx="3040">
                  <c:v>2230.19</c:v>
                </c:pt>
                <c:pt idx="3041">
                  <c:v>2244.62</c:v>
                </c:pt>
                <c:pt idx="3042">
                  <c:v>2236.54</c:v>
                </c:pt>
                <c:pt idx="3043">
                  <c:v>2241.12</c:v>
                </c:pt>
                <c:pt idx="3044">
                  <c:v>2224.5100000000002</c:v>
                </c:pt>
                <c:pt idx="3045">
                  <c:v>2216.9299999999998</c:v>
                </c:pt>
                <c:pt idx="3046">
                  <c:v>2210.19</c:v>
                </c:pt>
                <c:pt idx="3047">
                  <c:v>2212.0300000000002</c:v>
                </c:pt>
                <c:pt idx="3048">
                  <c:v>2219.5100000000002</c:v>
                </c:pt>
                <c:pt idx="3049">
                  <c:v>2192.58</c:v>
                </c:pt>
                <c:pt idx="3050">
                  <c:v>2187.1</c:v>
                </c:pt>
                <c:pt idx="3051">
                  <c:v>2184.8200000000002</c:v>
                </c:pt>
                <c:pt idx="3052">
                  <c:v>2187.9299999999998</c:v>
                </c:pt>
                <c:pt idx="3053">
                  <c:v>2189.48</c:v>
                </c:pt>
                <c:pt idx="3054">
                  <c:v>2185.31</c:v>
                </c:pt>
                <c:pt idx="3055">
                  <c:v>2195.64</c:v>
                </c:pt>
                <c:pt idx="3056">
                  <c:v>2210.9</c:v>
                </c:pt>
                <c:pt idx="3057">
                  <c:v>2197.87</c:v>
                </c:pt>
                <c:pt idx="3058">
                  <c:v>2195.08</c:v>
                </c:pt>
                <c:pt idx="3059">
                  <c:v>2189.63</c:v>
                </c:pt>
                <c:pt idx="3060">
                  <c:v>2205.36</c:v>
                </c:pt>
                <c:pt idx="3061">
                  <c:v>2204.2399999999998</c:v>
                </c:pt>
                <c:pt idx="3062">
                  <c:v>2228.42</c:v>
                </c:pt>
                <c:pt idx="3063">
                  <c:v>2222.4</c:v>
                </c:pt>
                <c:pt idx="3064">
                  <c:v>2253.94</c:v>
                </c:pt>
                <c:pt idx="3065">
                  <c:v>2254.39</c:v>
                </c:pt>
                <c:pt idx="3066">
                  <c:v>2258.06</c:v>
                </c:pt>
                <c:pt idx="3067">
                  <c:v>2244.09</c:v>
                </c:pt>
                <c:pt idx="3068">
                  <c:v>2248.13</c:v>
                </c:pt>
                <c:pt idx="3069">
                  <c:v>2252.33</c:v>
                </c:pt>
                <c:pt idx="3070">
                  <c:v>2243.41</c:v>
                </c:pt>
                <c:pt idx="3071">
                  <c:v>2264.7800000000002</c:v>
                </c:pt>
                <c:pt idx="3072">
                  <c:v>2267.85</c:v>
                </c:pt>
                <c:pt idx="3073">
                  <c:v>2259.79</c:v>
                </c:pt>
                <c:pt idx="3074">
                  <c:v>2274.98</c:v>
                </c:pt>
                <c:pt idx="3075">
                  <c:v>2271.0500000000002</c:v>
                </c:pt>
                <c:pt idx="3076">
                  <c:v>2275.5100000000002</c:v>
                </c:pt>
                <c:pt idx="3077">
                  <c:v>2268.8000000000002</c:v>
                </c:pt>
                <c:pt idx="3078">
                  <c:v>2267.0100000000002</c:v>
                </c:pt>
                <c:pt idx="3079">
                  <c:v>2218.3000000000002</c:v>
                </c:pt>
                <c:pt idx="3080">
                  <c:v>2231.2800000000002</c:v>
                </c:pt>
                <c:pt idx="3081">
                  <c:v>2204.54</c:v>
                </c:pt>
                <c:pt idx="3082">
                  <c:v>2210.06</c:v>
                </c:pt>
                <c:pt idx="3083">
                  <c:v>2224.2800000000002</c:v>
                </c:pt>
                <c:pt idx="3084">
                  <c:v>2199.08</c:v>
                </c:pt>
                <c:pt idx="3085">
                  <c:v>2209.84</c:v>
                </c:pt>
                <c:pt idx="3086">
                  <c:v>2168.9499999999998</c:v>
                </c:pt>
                <c:pt idx="3087">
                  <c:v>2162.67</c:v>
                </c:pt>
                <c:pt idx="3088">
                  <c:v>2159.56</c:v>
                </c:pt>
                <c:pt idx="3089">
                  <c:v>2189.73</c:v>
                </c:pt>
                <c:pt idx="3090">
                  <c:v>2182.61</c:v>
                </c:pt>
                <c:pt idx="3091">
                  <c:v>2204.7800000000002</c:v>
                </c:pt>
                <c:pt idx="3092">
                  <c:v>2207.9299999999998</c:v>
                </c:pt>
                <c:pt idx="3093">
                  <c:v>2196.9699999999998</c:v>
                </c:pt>
                <c:pt idx="3094">
                  <c:v>2209.08</c:v>
                </c:pt>
                <c:pt idx="3095">
                  <c:v>2233.98</c:v>
                </c:pt>
                <c:pt idx="3096">
                  <c:v>2239.87</c:v>
                </c:pt>
                <c:pt idx="3097">
                  <c:v>2235.85</c:v>
                </c:pt>
                <c:pt idx="3098">
                  <c:v>2234.92</c:v>
                </c:pt>
                <c:pt idx="3099">
                  <c:v>2244.6999999999998</c:v>
                </c:pt>
                <c:pt idx="3100">
                  <c:v>2256.0300000000002</c:v>
                </c:pt>
                <c:pt idx="3101">
                  <c:v>2238.83</c:v>
                </c:pt>
                <c:pt idx="3102">
                  <c:v>2247.21</c:v>
                </c:pt>
                <c:pt idx="3103">
                  <c:v>2259.9</c:v>
                </c:pt>
                <c:pt idx="3104">
                  <c:v>2264.9</c:v>
                </c:pt>
                <c:pt idx="3105">
                  <c:v>2277.4899999999998</c:v>
                </c:pt>
                <c:pt idx="3106">
                  <c:v>2262.7199999999998</c:v>
                </c:pt>
                <c:pt idx="3107">
                  <c:v>2277.0300000000002</c:v>
                </c:pt>
                <c:pt idx="3108">
                  <c:v>2279.21</c:v>
                </c:pt>
                <c:pt idx="3109">
                  <c:v>2280.3200000000002</c:v>
                </c:pt>
                <c:pt idx="3110">
                  <c:v>2281.44</c:v>
                </c:pt>
                <c:pt idx="3111">
                  <c:v>2257.46</c:v>
                </c:pt>
                <c:pt idx="3112">
                  <c:v>2252.0700000000002</c:v>
                </c:pt>
                <c:pt idx="3113">
                  <c:v>2237.34</c:v>
                </c:pt>
                <c:pt idx="3114">
                  <c:v>2262.04</c:v>
                </c:pt>
                <c:pt idx="3115">
                  <c:v>2270.27</c:v>
                </c:pt>
                <c:pt idx="3116">
                  <c:v>2245.52</c:v>
                </c:pt>
                <c:pt idx="3117">
                  <c:v>2235.33</c:v>
                </c:pt>
                <c:pt idx="3118">
                  <c:v>2182.48</c:v>
                </c:pt>
                <c:pt idx="3119">
                  <c:v>2210.13</c:v>
                </c:pt>
                <c:pt idx="3120">
                  <c:v>2191.04</c:v>
                </c:pt>
                <c:pt idx="3121">
                  <c:v>2209.9299999999998</c:v>
                </c:pt>
                <c:pt idx="3122">
                  <c:v>2203.3200000000002</c:v>
                </c:pt>
                <c:pt idx="3123">
                  <c:v>2180.85</c:v>
                </c:pt>
                <c:pt idx="3124">
                  <c:v>2188.7399999999998</c:v>
                </c:pt>
                <c:pt idx="3125">
                  <c:v>2217.2199999999998</c:v>
                </c:pt>
                <c:pt idx="3126">
                  <c:v>2196.7199999999998</c:v>
                </c:pt>
                <c:pt idx="3127">
                  <c:v>2198.81</c:v>
                </c:pt>
                <c:pt idx="3128">
                  <c:v>2198.34</c:v>
                </c:pt>
                <c:pt idx="3129">
                  <c:v>2192.6</c:v>
                </c:pt>
                <c:pt idx="3130">
                  <c:v>2203.69</c:v>
                </c:pt>
                <c:pt idx="3131">
                  <c:v>2210.17</c:v>
                </c:pt>
                <c:pt idx="3132">
                  <c:v>2201.81</c:v>
                </c:pt>
                <c:pt idx="3133">
                  <c:v>2196.9699999999998</c:v>
                </c:pt>
                <c:pt idx="3134">
                  <c:v>2198.21</c:v>
                </c:pt>
                <c:pt idx="3135">
                  <c:v>2203.09</c:v>
                </c:pt>
                <c:pt idx="3136">
                  <c:v>2213.7800000000002</c:v>
                </c:pt>
                <c:pt idx="3137">
                  <c:v>2231.11</c:v>
                </c:pt>
                <c:pt idx="3138">
                  <c:v>2237.84</c:v>
                </c:pt>
                <c:pt idx="3139">
                  <c:v>2232.36</c:v>
                </c:pt>
                <c:pt idx="3140">
                  <c:v>2231.3200000000002</c:v>
                </c:pt>
                <c:pt idx="3141">
                  <c:v>2230.12</c:v>
                </c:pt>
                <c:pt idx="3142">
                  <c:v>2206</c:v>
                </c:pt>
                <c:pt idx="3143">
                  <c:v>2216.63</c:v>
                </c:pt>
                <c:pt idx="3144">
                  <c:v>2231.7600000000002</c:v>
                </c:pt>
                <c:pt idx="3145">
                  <c:v>2233.2399999999998</c:v>
                </c:pt>
                <c:pt idx="3146">
                  <c:v>2238.0100000000002</c:v>
                </c:pt>
                <c:pt idx="3147">
                  <c:v>2238.3200000000002</c:v>
                </c:pt>
                <c:pt idx="3148">
                  <c:v>2224.13</c:v>
                </c:pt>
                <c:pt idx="3149">
                  <c:v>2233.06</c:v>
                </c:pt>
                <c:pt idx="3150">
                  <c:v>2240.39</c:v>
                </c:pt>
                <c:pt idx="3151">
                  <c:v>2238.29</c:v>
                </c:pt>
                <c:pt idx="3152">
                  <c:v>2249.94</c:v>
                </c:pt>
                <c:pt idx="3153">
                  <c:v>2247.5700000000002</c:v>
                </c:pt>
                <c:pt idx="3154">
                  <c:v>2228.67</c:v>
                </c:pt>
                <c:pt idx="3155">
                  <c:v>2210.46</c:v>
                </c:pt>
                <c:pt idx="3156">
                  <c:v>2201.9899999999998</c:v>
                </c:pt>
                <c:pt idx="3157">
                  <c:v>2198.6799999999998</c:v>
                </c:pt>
                <c:pt idx="3158">
                  <c:v>2182.17</c:v>
                </c:pt>
                <c:pt idx="3159">
                  <c:v>2176.04</c:v>
                </c:pt>
                <c:pt idx="3160">
                  <c:v>2183.69</c:v>
                </c:pt>
                <c:pt idx="3161">
                  <c:v>2188.8200000000002</c:v>
                </c:pt>
                <c:pt idx="3162">
                  <c:v>2174.86</c:v>
                </c:pt>
                <c:pt idx="3163">
                  <c:v>2174.9499999999998</c:v>
                </c:pt>
                <c:pt idx="3164">
                  <c:v>2178.9299999999998</c:v>
                </c:pt>
                <c:pt idx="3165">
                  <c:v>2164.42</c:v>
                </c:pt>
                <c:pt idx="3166">
                  <c:v>2165.42</c:v>
                </c:pt>
                <c:pt idx="3167">
                  <c:v>2157.19</c:v>
                </c:pt>
                <c:pt idx="3168">
                  <c:v>2163.5300000000002</c:v>
                </c:pt>
                <c:pt idx="3169">
                  <c:v>2180.86</c:v>
                </c:pt>
                <c:pt idx="3170">
                  <c:v>2147.17</c:v>
                </c:pt>
                <c:pt idx="3171">
                  <c:v>2155.13</c:v>
                </c:pt>
                <c:pt idx="3172">
                  <c:v>2135.4</c:v>
                </c:pt>
                <c:pt idx="3173">
                  <c:v>2152.0100000000002</c:v>
                </c:pt>
                <c:pt idx="3174">
                  <c:v>2165.64</c:v>
                </c:pt>
                <c:pt idx="3175">
                  <c:v>2194.1</c:v>
                </c:pt>
                <c:pt idx="3176">
                  <c:v>2192.2199999999998</c:v>
                </c:pt>
                <c:pt idx="3177">
                  <c:v>2192.98</c:v>
                </c:pt>
                <c:pt idx="3178">
                  <c:v>2199.17</c:v>
                </c:pt>
                <c:pt idx="3179">
                  <c:v>2186.2399999999998</c:v>
                </c:pt>
                <c:pt idx="3180">
                  <c:v>2188.6799999999998</c:v>
                </c:pt>
                <c:pt idx="3181">
                  <c:v>2153.4699999999998</c:v>
                </c:pt>
                <c:pt idx="3182">
                  <c:v>2140.91</c:v>
                </c:pt>
                <c:pt idx="3183">
                  <c:v>2158.02</c:v>
                </c:pt>
                <c:pt idx="3184">
                  <c:v>2141.14</c:v>
                </c:pt>
                <c:pt idx="3185">
                  <c:v>2148.1999999999998</c:v>
                </c:pt>
                <c:pt idx="3186">
                  <c:v>2136.5300000000002</c:v>
                </c:pt>
                <c:pt idx="3187">
                  <c:v>2157.79</c:v>
                </c:pt>
                <c:pt idx="3188">
                  <c:v>2162.7399999999998</c:v>
                </c:pt>
                <c:pt idx="3189">
                  <c:v>2161.64</c:v>
                </c:pt>
                <c:pt idx="3190">
                  <c:v>2166.9299999999998</c:v>
                </c:pt>
                <c:pt idx="3191">
                  <c:v>2169.7600000000002</c:v>
                </c:pt>
                <c:pt idx="3192">
                  <c:v>2187.6999999999998</c:v>
                </c:pt>
                <c:pt idx="3193">
                  <c:v>2189.65</c:v>
                </c:pt>
                <c:pt idx="3194">
                  <c:v>2191.4899999999998</c:v>
                </c:pt>
                <c:pt idx="3195">
                  <c:v>2211.06</c:v>
                </c:pt>
                <c:pt idx="3196">
                  <c:v>2226.7800000000002</c:v>
                </c:pt>
                <c:pt idx="3197">
                  <c:v>2214.19</c:v>
                </c:pt>
                <c:pt idx="3198">
                  <c:v>2233.13</c:v>
                </c:pt>
                <c:pt idx="3199">
                  <c:v>2241.5500000000002</c:v>
                </c:pt>
                <c:pt idx="3200">
                  <c:v>2256.21</c:v>
                </c:pt>
                <c:pt idx="3201">
                  <c:v>2264.08</c:v>
                </c:pt>
                <c:pt idx="3202">
                  <c:v>2266.1999999999998</c:v>
                </c:pt>
                <c:pt idx="3203">
                  <c:v>2264.27</c:v>
                </c:pt>
                <c:pt idx="3204">
                  <c:v>2255.48</c:v>
                </c:pt>
                <c:pt idx="3205">
                  <c:v>2259.86</c:v>
                </c:pt>
                <c:pt idx="3206">
                  <c:v>2266.96</c:v>
                </c:pt>
                <c:pt idx="3207">
                  <c:v>2260.62</c:v>
                </c:pt>
                <c:pt idx="3208">
                  <c:v>2261.69</c:v>
                </c:pt>
                <c:pt idx="3209">
                  <c:v>2265.6</c:v>
                </c:pt>
                <c:pt idx="3210">
                  <c:v>2281.88</c:v>
                </c:pt>
                <c:pt idx="3211">
                  <c:v>2276.1999999999998</c:v>
                </c:pt>
                <c:pt idx="3212">
                  <c:v>2288.06</c:v>
                </c:pt>
                <c:pt idx="3213">
                  <c:v>2281.0500000000002</c:v>
                </c:pt>
                <c:pt idx="3214">
                  <c:v>2267.5300000000002</c:v>
                </c:pt>
                <c:pt idx="3215">
                  <c:v>2272.41</c:v>
                </c:pt>
                <c:pt idx="3216">
                  <c:v>2257.0100000000002</c:v>
                </c:pt>
                <c:pt idx="3217">
                  <c:v>2268.14</c:v>
                </c:pt>
                <c:pt idx="3218">
                  <c:v>2278.38</c:v>
                </c:pt>
                <c:pt idx="3219">
                  <c:v>2271.67</c:v>
                </c:pt>
                <c:pt idx="3220">
                  <c:v>2311.63</c:v>
                </c:pt>
                <c:pt idx="3221">
                  <c:v>2324.52</c:v>
                </c:pt>
                <c:pt idx="3222">
                  <c:v>2334.84</c:v>
                </c:pt>
                <c:pt idx="3223">
                  <c:v>2333.88</c:v>
                </c:pt>
                <c:pt idx="3224">
                  <c:v>2331.63</c:v>
                </c:pt>
                <c:pt idx="3225">
                  <c:v>2331.5300000000002</c:v>
                </c:pt>
                <c:pt idx="3226">
                  <c:v>2325.61</c:v>
                </c:pt>
                <c:pt idx="3227">
                  <c:v>2306.83</c:v>
                </c:pt>
                <c:pt idx="3228">
                  <c:v>2299.33</c:v>
                </c:pt>
                <c:pt idx="3229">
                  <c:v>2296</c:v>
                </c:pt>
                <c:pt idx="3230">
                  <c:v>2294.1799999999998</c:v>
                </c:pt>
                <c:pt idx="3231">
                  <c:v>2294.71</c:v>
                </c:pt>
                <c:pt idx="3232">
                  <c:v>2308.58</c:v>
                </c:pt>
                <c:pt idx="3233">
                  <c:v>2289.9899999999998</c:v>
                </c:pt>
                <c:pt idx="3234">
                  <c:v>2291.7399999999998</c:v>
                </c:pt>
                <c:pt idx="3235">
                  <c:v>2292.16</c:v>
                </c:pt>
                <c:pt idx="3236">
                  <c:v>2268.63</c:v>
                </c:pt>
                <c:pt idx="3237">
                  <c:v>2278.21</c:v>
                </c:pt>
                <c:pt idx="3238">
                  <c:v>2299.89</c:v>
                </c:pt>
                <c:pt idx="3239">
                  <c:v>2305.5500000000002</c:v>
                </c:pt>
                <c:pt idx="3240">
                  <c:v>2297.66</c:v>
                </c:pt>
                <c:pt idx="3241">
                  <c:v>2320.19</c:v>
                </c:pt>
                <c:pt idx="3242">
                  <c:v>2330.4299999999998</c:v>
                </c:pt>
                <c:pt idx="3243">
                  <c:v>2343.4699999999998</c:v>
                </c:pt>
                <c:pt idx="3244">
                  <c:v>2348.46</c:v>
                </c:pt>
                <c:pt idx="3245">
                  <c:v>2356.19</c:v>
                </c:pt>
                <c:pt idx="3246">
                  <c:v>2344.63</c:v>
                </c:pt>
                <c:pt idx="3247">
                  <c:v>2344.98</c:v>
                </c:pt>
                <c:pt idx="3248">
                  <c:v>2353.31</c:v>
                </c:pt>
                <c:pt idx="3249">
                  <c:v>2373.04</c:v>
                </c:pt>
                <c:pt idx="3250">
                  <c:v>2382.83</c:v>
                </c:pt>
                <c:pt idx="3251">
                  <c:v>2387.2399999999998</c:v>
                </c:pt>
                <c:pt idx="3252">
                  <c:v>2371.89</c:v>
                </c:pt>
                <c:pt idx="3253">
                  <c:v>2384.66</c:v>
                </c:pt>
                <c:pt idx="3254">
                  <c:v>2389.0100000000002</c:v>
                </c:pt>
                <c:pt idx="3255">
                  <c:v>2370.35</c:v>
                </c:pt>
                <c:pt idx="3256">
                  <c:v>2355.77</c:v>
                </c:pt>
                <c:pt idx="3257">
                  <c:v>2361.2199999999998</c:v>
                </c:pt>
                <c:pt idx="3258">
                  <c:v>2352.34</c:v>
                </c:pt>
                <c:pt idx="3259">
                  <c:v>2367.12</c:v>
                </c:pt>
                <c:pt idx="3260">
                  <c:v>2362.13</c:v>
                </c:pt>
                <c:pt idx="3261">
                  <c:v>2365.33</c:v>
                </c:pt>
                <c:pt idx="3262">
                  <c:v>2345.21</c:v>
                </c:pt>
                <c:pt idx="3263">
                  <c:v>2359.4699999999998</c:v>
                </c:pt>
                <c:pt idx="3264">
                  <c:v>2367.29</c:v>
                </c:pt>
                <c:pt idx="3265">
                  <c:v>2367.83</c:v>
                </c:pt>
                <c:pt idx="3266">
                  <c:v>2356.34</c:v>
                </c:pt>
                <c:pt idx="3267">
                  <c:v>2360.17</c:v>
                </c:pt>
                <c:pt idx="3268">
                  <c:v>2349.62</c:v>
                </c:pt>
                <c:pt idx="3269">
                  <c:v>2342.33</c:v>
                </c:pt>
                <c:pt idx="3270">
                  <c:v>2346.46</c:v>
                </c:pt>
                <c:pt idx="3271">
                  <c:v>2366.94</c:v>
                </c:pt>
                <c:pt idx="3272">
                  <c:v>2360.5100000000002</c:v>
                </c:pt>
                <c:pt idx="3273">
                  <c:v>2364.88</c:v>
                </c:pt>
                <c:pt idx="3274">
                  <c:v>2369.5300000000002</c:v>
                </c:pt>
                <c:pt idx="3275">
                  <c:v>2352.37</c:v>
                </c:pt>
                <c:pt idx="3276">
                  <c:v>2367.6799999999998</c:v>
                </c:pt>
                <c:pt idx="3277">
                  <c:v>2369.64</c:v>
                </c:pt>
                <c:pt idx="3278">
                  <c:v>2389.96</c:v>
                </c:pt>
                <c:pt idx="3279">
                  <c:v>2395.9899999999998</c:v>
                </c:pt>
                <c:pt idx="3280">
                  <c:v>2400</c:v>
                </c:pt>
                <c:pt idx="3281">
                  <c:v>2410.5500000000002</c:v>
                </c:pt>
                <c:pt idx="3282">
                  <c:v>2412.3000000000002</c:v>
                </c:pt>
                <c:pt idx="3283">
                  <c:v>2410.75</c:v>
                </c:pt>
                <c:pt idx="3284">
                  <c:v>2426.86</c:v>
                </c:pt>
                <c:pt idx="3285">
                  <c:v>2406.56</c:v>
                </c:pt>
                <c:pt idx="3286">
                  <c:v>2414.5</c:v>
                </c:pt>
                <c:pt idx="3287">
                  <c:v>2429.23</c:v>
                </c:pt>
                <c:pt idx="3288">
                  <c:v>2423.5300000000002</c:v>
                </c:pt>
                <c:pt idx="3289">
                  <c:v>2414.2600000000002</c:v>
                </c:pt>
                <c:pt idx="3290">
                  <c:v>2400.92</c:v>
                </c:pt>
                <c:pt idx="3291">
                  <c:v>2410.15</c:v>
                </c:pt>
                <c:pt idx="3292">
                  <c:v>2420.23</c:v>
                </c:pt>
                <c:pt idx="3293">
                  <c:v>2432.54</c:v>
                </c:pt>
                <c:pt idx="3294">
                  <c:v>2422.4499999999998</c:v>
                </c:pt>
                <c:pt idx="3295">
                  <c:v>2422.06</c:v>
                </c:pt>
                <c:pt idx="3296">
                  <c:v>2415.1999999999998</c:v>
                </c:pt>
                <c:pt idx="3297">
                  <c:v>2416.2800000000002</c:v>
                </c:pt>
                <c:pt idx="3298">
                  <c:v>2419.12</c:v>
                </c:pt>
                <c:pt idx="3299">
                  <c:v>2433.21</c:v>
                </c:pt>
                <c:pt idx="3300">
                  <c:v>2435.7199999999998</c:v>
                </c:pt>
                <c:pt idx="3301">
                  <c:v>2438.37</c:v>
                </c:pt>
                <c:pt idx="3302">
                  <c:v>2430.0500000000002</c:v>
                </c:pt>
                <c:pt idx="3303">
                  <c:v>2441.2199999999998</c:v>
                </c:pt>
                <c:pt idx="3304">
                  <c:v>2466.81</c:v>
                </c:pt>
                <c:pt idx="3305">
                  <c:v>2473.04</c:v>
                </c:pt>
                <c:pt idx="3306">
                  <c:v>2470.44</c:v>
                </c:pt>
                <c:pt idx="3307">
                  <c:v>2485.91</c:v>
                </c:pt>
                <c:pt idx="3308">
                  <c:v>2503.39</c:v>
                </c:pt>
                <c:pt idx="3309">
                  <c:v>2512.0500000000002</c:v>
                </c:pt>
                <c:pt idx="3310">
                  <c:v>2509.71</c:v>
                </c:pt>
                <c:pt idx="3311">
                  <c:v>2513.62</c:v>
                </c:pt>
                <c:pt idx="3312">
                  <c:v>2533.3200000000002</c:v>
                </c:pt>
                <c:pt idx="3313">
                  <c:v>2532.41</c:v>
                </c:pt>
                <c:pt idx="3314">
                  <c:v>2539.06</c:v>
                </c:pt>
                <c:pt idx="3315">
                  <c:v>2533.3000000000002</c:v>
                </c:pt>
                <c:pt idx="3316">
                  <c:v>2535.06</c:v>
                </c:pt>
                <c:pt idx="3317">
                  <c:v>2534.73</c:v>
                </c:pt>
                <c:pt idx="3318">
                  <c:v>2533.23</c:v>
                </c:pt>
                <c:pt idx="3319">
                  <c:v>2519.38</c:v>
                </c:pt>
                <c:pt idx="3320">
                  <c:v>2499.3000000000002</c:v>
                </c:pt>
                <c:pt idx="3321">
                  <c:v>2493.19</c:v>
                </c:pt>
                <c:pt idx="3322">
                  <c:v>2510.7199999999998</c:v>
                </c:pt>
                <c:pt idx="3323">
                  <c:v>2495.46</c:v>
                </c:pt>
                <c:pt idx="3324">
                  <c:v>2510.04</c:v>
                </c:pt>
                <c:pt idx="3325">
                  <c:v>2506.14</c:v>
                </c:pt>
                <c:pt idx="3326">
                  <c:v>2515.98</c:v>
                </c:pt>
                <c:pt idx="3327">
                  <c:v>2527.25</c:v>
                </c:pt>
                <c:pt idx="3328">
                  <c:v>2522.94</c:v>
                </c:pt>
                <c:pt idx="3329">
                  <c:v>2514.73</c:v>
                </c:pt>
                <c:pt idx="3330">
                  <c:v>2508.12</c:v>
                </c:pt>
                <c:pt idx="3331">
                  <c:v>2492.84</c:v>
                </c:pt>
                <c:pt idx="3332">
                  <c:v>2502.83</c:v>
                </c:pt>
                <c:pt idx="3333">
                  <c:v>2499.36</c:v>
                </c:pt>
                <c:pt idx="3334">
                  <c:v>2510.1</c:v>
                </c:pt>
                <c:pt idx="3335">
                  <c:v>2481.4</c:v>
                </c:pt>
                <c:pt idx="3336">
                  <c:v>2474.37</c:v>
                </c:pt>
                <c:pt idx="3337">
                  <c:v>2476.21</c:v>
                </c:pt>
                <c:pt idx="3338">
                  <c:v>2480.52</c:v>
                </c:pt>
                <c:pt idx="3339">
                  <c:v>2480.12</c:v>
                </c:pt>
                <c:pt idx="3340">
                  <c:v>2462.79</c:v>
                </c:pt>
                <c:pt idx="3341">
                  <c:v>2470.58</c:v>
                </c:pt>
                <c:pt idx="3342">
                  <c:v>2467.63</c:v>
                </c:pt>
                <c:pt idx="3343">
                  <c:v>2457.62</c:v>
                </c:pt>
                <c:pt idx="3344">
                  <c:v>2457.73</c:v>
                </c:pt>
                <c:pt idx="3345">
                  <c:v>2468.46</c:v>
                </c:pt>
                <c:pt idx="3346">
                  <c:v>2458.69</c:v>
                </c:pt>
                <c:pt idx="3347">
                  <c:v>2479.16</c:v>
                </c:pt>
                <c:pt idx="3348">
                  <c:v>2483.84</c:v>
                </c:pt>
                <c:pt idx="3349">
                  <c:v>2497.5300000000002</c:v>
                </c:pt>
                <c:pt idx="3350">
                  <c:v>2501.89</c:v>
                </c:pt>
                <c:pt idx="3351">
                  <c:v>2496.44</c:v>
                </c:pt>
                <c:pt idx="3352">
                  <c:v>2484.5500000000002</c:v>
                </c:pt>
                <c:pt idx="3353">
                  <c:v>2491.5500000000002</c:v>
                </c:pt>
                <c:pt idx="3354">
                  <c:v>2481.08</c:v>
                </c:pt>
                <c:pt idx="3355">
                  <c:v>2453.9</c:v>
                </c:pt>
                <c:pt idx="3356">
                  <c:v>2418.79</c:v>
                </c:pt>
                <c:pt idx="3357">
                  <c:v>2434.2399999999998</c:v>
                </c:pt>
                <c:pt idx="3358">
                  <c:v>2419.59</c:v>
                </c:pt>
                <c:pt idx="3359">
                  <c:v>2418.0700000000002</c:v>
                </c:pt>
                <c:pt idx="3360">
                  <c:v>2432.85</c:v>
                </c:pt>
                <c:pt idx="3361">
                  <c:v>2439.4499999999998</c:v>
                </c:pt>
                <c:pt idx="3362">
                  <c:v>2428.0500000000002</c:v>
                </c:pt>
                <c:pt idx="3363">
                  <c:v>2397.9</c:v>
                </c:pt>
                <c:pt idx="3364">
                  <c:v>2393.29</c:v>
                </c:pt>
                <c:pt idx="3365">
                  <c:v>2397.0500000000002</c:v>
                </c:pt>
                <c:pt idx="3366">
                  <c:v>2424.59</c:v>
                </c:pt>
                <c:pt idx="3367">
                  <c:v>2431.0100000000002</c:v>
                </c:pt>
                <c:pt idx="3368">
                  <c:v>2441.73</c:v>
                </c:pt>
                <c:pt idx="3369">
                  <c:v>2448.06</c:v>
                </c:pt>
                <c:pt idx="3370">
                  <c:v>2444.7800000000002</c:v>
                </c:pt>
                <c:pt idx="3371">
                  <c:v>2434.84</c:v>
                </c:pt>
                <c:pt idx="3372">
                  <c:v>2427.0500000000002</c:v>
                </c:pt>
                <c:pt idx="3373">
                  <c:v>2437.6999999999998</c:v>
                </c:pt>
                <c:pt idx="3374">
                  <c:v>2434.2600000000002</c:v>
                </c:pt>
                <c:pt idx="3375">
                  <c:v>2433.6799999999998</c:v>
                </c:pt>
                <c:pt idx="3376">
                  <c:v>2441.02</c:v>
                </c:pt>
                <c:pt idx="3377">
                  <c:v>2463.4499999999998</c:v>
                </c:pt>
                <c:pt idx="3378">
                  <c:v>2472.7600000000002</c:v>
                </c:pt>
                <c:pt idx="3379">
                  <c:v>2476.83</c:v>
                </c:pt>
                <c:pt idx="3380">
                  <c:v>2486.91</c:v>
                </c:pt>
                <c:pt idx="3381">
                  <c:v>2484.6799999999998</c:v>
                </c:pt>
                <c:pt idx="3382">
                  <c:v>2481.14</c:v>
                </c:pt>
                <c:pt idx="3383">
                  <c:v>2494.64</c:v>
                </c:pt>
                <c:pt idx="3384">
                  <c:v>2492.0100000000002</c:v>
                </c:pt>
                <c:pt idx="3385">
                  <c:v>2483.35</c:v>
                </c:pt>
                <c:pt idx="3386">
                  <c:v>2504.8200000000002</c:v>
                </c:pt>
                <c:pt idx="3387">
                  <c:v>2503.7199999999998</c:v>
                </c:pt>
                <c:pt idx="3388">
                  <c:v>2503.35</c:v>
                </c:pt>
                <c:pt idx="3389">
                  <c:v>2494.79</c:v>
                </c:pt>
                <c:pt idx="3390">
                  <c:v>2516.0700000000002</c:v>
                </c:pt>
                <c:pt idx="3391">
                  <c:v>2506.46</c:v>
                </c:pt>
                <c:pt idx="3392">
                  <c:v>2508.46</c:v>
                </c:pt>
                <c:pt idx="3393">
                  <c:v>2519.73</c:v>
                </c:pt>
                <c:pt idx="3394">
                  <c:v>2530.34</c:v>
                </c:pt>
                <c:pt idx="3395">
                  <c:v>2528.1</c:v>
                </c:pt>
                <c:pt idx="3396">
                  <c:v>2515.35</c:v>
                </c:pt>
                <c:pt idx="3397">
                  <c:v>2529</c:v>
                </c:pt>
                <c:pt idx="3398">
                  <c:v>2544.59</c:v>
                </c:pt>
                <c:pt idx="3399">
                  <c:v>2541.38</c:v>
                </c:pt>
                <c:pt idx="3400">
                  <c:v>2544.17</c:v>
                </c:pt>
                <c:pt idx="3401">
                  <c:v>2553.4299999999998</c:v>
                </c:pt>
                <c:pt idx="3402">
                  <c:v>2561.6999999999998</c:v>
                </c:pt>
                <c:pt idx="3403">
                  <c:v>2544.34</c:v>
                </c:pt>
                <c:pt idx="3404">
                  <c:v>2526.29</c:v>
                </c:pt>
                <c:pt idx="3405">
                  <c:v>2547.86</c:v>
                </c:pt>
                <c:pt idx="3406">
                  <c:v>2556.54</c:v>
                </c:pt>
                <c:pt idx="3407">
                  <c:v>2560.17</c:v>
                </c:pt>
                <c:pt idx="3408">
                  <c:v>2583.9</c:v>
                </c:pt>
                <c:pt idx="3409">
                  <c:v>2593.34</c:v>
                </c:pt>
                <c:pt idx="3410">
                  <c:v>2594.5300000000002</c:v>
                </c:pt>
                <c:pt idx="3411">
                  <c:v>2615.66</c:v>
                </c:pt>
                <c:pt idx="3412">
                  <c:v>2579.7399999999998</c:v>
                </c:pt>
                <c:pt idx="3413">
                  <c:v>2617.63</c:v>
                </c:pt>
                <c:pt idx="3414">
                  <c:v>2624.76</c:v>
                </c:pt>
                <c:pt idx="3415">
                  <c:v>2612.7399999999998</c:v>
                </c:pt>
                <c:pt idx="3416">
                  <c:v>2625.32</c:v>
                </c:pt>
                <c:pt idx="3417">
                  <c:v>2629.59</c:v>
                </c:pt>
                <c:pt idx="3418">
                  <c:v>2615.7199999999998</c:v>
                </c:pt>
                <c:pt idx="3419">
                  <c:v>2607.0700000000002</c:v>
                </c:pt>
                <c:pt idx="3420">
                  <c:v>2600.39</c:v>
                </c:pt>
                <c:pt idx="3421">
                  <c:v>2607.4</c:v>
                </c:pt>
                <c:pt idx="3422">
                  <c:v>2611.31</c:v>
                </c:pt>
                <c:pt idx="3423">
                  <c:v>2621.31</c:v>
                </c:pt>
                <c:pt idx="3424">
                  <c:v>2633.86</c:v>
                </c:pt>
                <c:pt idx="3425">
                  <c:v>2627.62</c:v>
                </c:pt>
                <c:pt idx="3426">
                  <c:v>2633.86</c:v>
                </c:pt>
                <c:pt idx="3427">
                  <c:v>2638.06</c:v>
                </c:pt>
                <c:pt idx="3428">
                  <c:v>2644.75</c:v>
                </c:pt>
                <c:pt idx="3429">
                  <c:v>2649.12</c:v>
                </c:pt>
                <c:pt idx="3430">
                  <c:v>2665.89</c:v>
                </c:pt>
                <c:pt idx="3431">
                  <c:v>2669.72</c:v>
                </c:pt>
                <c:pt idx="3432">
                  <c:v>2663.22</c:v>
                </c:pt>
                <c:pt idx="3433">
                  <c:v>2662.74</c:v>
                </c:pt>
                <c:pt idx="3434">
                  <c:v>2675.08</c:v>
                </c:pt>
                <c:pt idx="3435">
                  <c:v>2684.49</c:v>
                </c:pt>
                <c:pt idx="3436">
                  <c:v>2691.93</c:v>
                </c:pt>
                <c:pt idx="3437">
                  <c:v>2682.23</c:v>
                </c:pt>
                <c:pt idx="3438">
                  <c:v>2677.29</c:v>
                </c:pt>
                <c:pt idx="3439">
                  <c:v>2676.74</c:v>
                </c:pt>
                <c:pt idx="3440">
                  <c:v>2667.01</c:v>
                </c:pt>
                <c:pt idx="3441">
                  <c:v>2652.54</c:v>
                </c:pt>
                <c:pt idx="3442">
                  <c:v>2640.96</c:v>
                </c:pt>
                <c:pt idx="3443">
                  <c:v>2661.32</c:v>
                </c:pt>
                <c:pt idx="3444">
                  <c:v>2665.1</c:v>
                </c:pt>
                <c:pt idx="3445">
                  <c:v>2658.13</c:v>
                </c:pt>
                <c:pt idx="3446">
                  <c:v>2647.52</c:v>
                </c:pt>
                <c:pt idx="3447">
                  <c:v>2638.1</c:v>
                </c:pt>
                <c:pt idx="3448">
                  <c:v>2627.58</c:v>
                </c:pt>
                <c:pt idx="3449">
                  <c:v>2640.58</c:v>
                </c:pt>
                <c:pt idx="3450">
                  <c:v>2659.21</c:v>
                </c:pt>
                <c:pt idx="3451">
                  <c:v>2675.4</c:v>
                </c:pt>
                <c:pt idx="3452">
                  <c:v>2674.61</c:v>
                </c:pt>
                <c:pt idx="3453">
                  <c:v>2679</c:v>
                </c:pt>
                <c:pt idx="3454">
                  <c:v>2688.03</c:v>
                </c:pt>
                <c:pt idx="3455">
                  <c:v>2693.48</c:v>
                </c:pt>
                <c:pt idx="3456">
                  <c:v>2680.95</c:v>
                </c:pt>
                <c:pt idx="3457">
                  <c:v>2690.83</c:v>
                </c:pt>
                <c:pt idx="3458">
                  <c:v>2699.92</c:v>
                </c:pt>
                <c:pt idx="3459">
                  <c:v>2681.03</c:v>
                </c:pt>
                <c:pt idx="3460">
                  <c:v>2686.29</c:v>
                </c:pt>
                <c:pt idx="3461">
                  <c:v>2701.9</c:v>
                </c:pt>
                <c:pt idx="3462">
                  <c:v>2713.8</c:v>
                </c:pt>
                <c:pt idx="3463">
                  <c:v>2724.41</c:v>
                </c:pt>
                <c:pt idx="3464">
                  <c:v>2719</c:v>
                </c:pt>
                <c:pt idx="3465">
                  <c:v>2695.18</c:v>
                </c:pt>
                <c:pt idx="3466">
                  <c:v>2701.25</c:v>
                </c:pt>
                <c:pt idx="3467">
                  <c:v>2714.33</c:v>
                </c:pt>
                <c:pt idx="3468">
                  <c:v>2732.4</c:v>
                </c:pt>
                <c:pt idx="3469">
                  <c:v>2729.87</c:v>
                </c:pt>
                <c:pt idx="3470">
                  <c:v>2752.01</c:v>
                </c:pt>
                <c:pt idx="3471">
                  <c:v>2744.73</c:v>
                </c:pt>
                <c:pt idx="3472">
                  <c:v>2745.79</c:v>
                </c:pt>
                <c:pt idx="3473">
                  <c:v>2756.75</c:v>
                </c:pt>
                <c:pt idx="3474">
                  <c:v>2754.22</c:v>
                </c:pt>
                <c:pt idx="3475">
                  <c:v>2721.29</c:v>
                </c:pt>
                <c:pt idx="3476">
                  <c:v>2692.07</c:v>
                </c:pt>
                <c:pt idx="3477">
                  <c:v>2686.3</c:v>
                </c:pt>
                <c:pt idx="3478">
                  <c:v>2692.78</c:v>
                </c:pt>
                <c:pt idx="3479">
                  <c:v>2697.19</c:v>
                </c:pt>
                <c:pt idx="3480">
                  <c:v>2678.56</c:v>
                </c:pt>
                <c:pt idx="3481">
                  <c:v>2639.17</c:v>
                </c:pt>
                <c:pt idx="3482">
                  <c:v>2643.3</c:v>
                </c:pt>
                <c:pt idx="3483">
                  <c:v>2648.04</c:v>
                </c:pt>
                <c:pt idx="3484">
                  <c:v>2637.49</c:v>
                </c:pt>
                <c:pt idx="3485">
                  <c:v>2587.1999999999998</c:v>
                </c:pt>
                <c:pt idx="3486">
                  <c:v>2588.83</c:v>
                </c:pt>
                <c:pt idx="3487">
                  <c:v>2577.4699999999998</c:v>
                </c:pt>
                <c:pt idx="3488">
                  <c:v>2610.09</c:v>
                </c:pt>
                <c:pt idx="3489">
                  <c:v>2598.66</c:v>
                </c:pt>
                <c:pt idx="3490">
                  <c:v>2623.01</c:v>
                </c:pt>
                <c:pt idx="3491">
                  <c:v>2599.17</c:v>
                </c:pt>
                <c:pt idx="3492">
                  <c:v>2610.2800000000002</c:v>
                </c:pt>
                <c:pt idx="3493">
                  <c:v>2664.4</c:v>
                </c:pt>
                <c:pt idx="3494">
                  <c:v>2678.92</c:v>
                </c:pt>
                <c:pt idx="3495">
                  <c:v>2689.51</c:v>
                </c:pt>
                <c:pt idx="3496">
                  <c:v>2725.07</c:v>
                </c:pt>
                <c:pt idx="3497">
                  <c:v>2721.38</c:v>
                </c:pt>
                <c:pt idx="3498">
                  <c:v>2740.17</c:v>
                </c:pt>
                <c:pt idx="3499">
                  <c:v>2740.07</c:v>
                </c:pt>
                <c:pt idx="3500">
                  <c:v>2730.39</c:v>
                </c:pt>
                <c:pt idx="3501">
                  <c:v>2724.54</c:v>
                </c:pt>
                <c:pt idx="3502">
                  <c:v>2744.18</c:v>
                </c:pt>
                <c:pt idx="3503">
                  <c:v>2748.34</c:v>
                </c:pt>
                <c:pt idx="3504">
                  <c:v>2735.86</c:v>
                </c:pt>
                <c:pt idx="3505">
                  <c:v>2730.1</c:v>
                </c:pt>
                <c:pt idx="3506">
                  <c:v>2745.1</c:v>
                </c:pt>
                <c:pt idx="3507">
                  <c:v>2765.34</c:v>
                </c:pt>
                <c:pt idx="3508">
                  <c:v>2767</c:v>
                </c:pt>
                <c:pt idx="3509">
                  <c:v>2776.08</c:v>
                </c:pt>
                <c:pt idx="3510">
                  <c:v>2785.3</c:v>
                </c:pt>
                <c:pt idx="3511">
                  <c:v>2775.99</c:v>
                </c:pt>
                <c:pt idx="3512">
                  <c:v>2782.87</c:v>
                </c:pt>
                <c:pt idx="3513">
                  <c:v>2763.31</c:v>
                </c:pt>
                <c:pt idx="3514">
                  <c:v>2770.58</c:v>
                </c:pt>
                <c:pt idx="3515">
                  <c:v>2741.05</c:v>
                </c:pt>
                <c:pt idx="3516">
                  <c:v>2770.82</c:v>
                </c:pt>
                <c:pt idx="3517">
                  <c:v>2793.13</c:v>
                </c:pt>
                <c:pt idx="3518">
                  <c:v>2784.79</c:v>
                </c:pt>
                <c:pt idx="3519">
                  <c:v>2797.26</c:v>
                </c:pt>
                <c:pt idx="3520">
                  <c:v>2794.08</c:v>
                </c:pt>
                <c:pt idx="3521">
                  <c:v>2792.35</c:v>
                </c:pt>
                <c:pt idx="3522">
                  <c:v>2788.28</c:v>
                </c:pt>
                <c:pt idx="3523">
                  <c:v>2782.36</c:v>
                </c:pt>
                <c:pt idx="3524">
                  <c:v>2785.83</c:v>
                </c:pt>
                <c:pt idx="3525">
                  <c:v>2790.5</c:v>
                </c:pt>
                <c:pt idx="3526">
                  <c:v>2781.12</c:v>
                </c:pt>
                <c:pt idx="3527">
                  <c:v>2799.04</c:v>
                </c:pt>
                <c:pt idx="3528">
                  <c:v>2803.53</c:v>
                </c:pt>
                <c:pt idx="3529">
                  <c:v>2807.11</c:v>
                </c:pt>
                <c:pt idx="3530">
                  <c:v>2827.11</c:v>
                </c:pt>
                <c:pt idx="3531">
                  <c:v>2834.11</c:v>
                </c:pt>
                <c:pt idx="3532">
                  <c:v>2835.12</c:v>
                </c:pt>
                <c:pt idx="3533">
                  <c:v>2846.13</c:v>
                </c:pt>
                <c:pt idx="3534">
                  <c:v>2856.43</c:v>
                </c:pt>
                <c:pt idx="3535">
                  <c:v>2847.02</c:v>
                </c:pt>
                <c:pt idx="3536">
                  <c:v>2878.65</c:v>
                </c:pt>
                <c:pt idx="3537">
                  <c:v>2896</c:v>
                </c:pt>
                <c:pt idx="3538">
                  <c:v>2883.81</c:v>
                </c:pt>
                <c:pt idx="3539">
                  <c:v>2901.86</c:v>
                </c:pt>
                <c:pt idx="3540">
                  <c:v>2901.13</c:v>
                </c:pt>
                <c:pt idx="3541">
                  <c:v>2880.59</c:v>
                </c:pt>
                <c:pt idx="3542">
                  <c:v>2902.96</c:v>
                </c:pt>
                <c:pt idx="3543">
                  <c:v>2905.29</c:v>
                </c:pt>
                <c:pt idx="3544">
                  <c:v>2894.42</c:v>
                </c:pt>
                <c:pt idx="3545">
                  <c:v>2908.1</c:v>
                </c:pt>
                <c:pt idx="3546">
                  <c:v>2887.63</c:v>
                </c:pt>
                <c:pt idx="3547">
                  <c:v>2870.62</c:v>
                </c:pt>
                <c:pt idx="3548">
                  <c:v>2888.41</c:v>
                </c:pt>
                <c:pt idx="3549">
                  <c:v>2880.74</c:v>
                </c:pt>
                <c:pt idx="3550">
                  <c:v>2872.9</c:v>
                </c:pt>
                <c:pt idx="3551">
                  <c:v>2862.41</c:v>
                </c:pt>
                <c:pt idx="3552">
                  <c:v>2898.37</c:v>
                </c:pt>
                <c:pt idx="3553">
                  <c:v>2907.51</c:v>
                </c:pt>
                <c:pt idx="3554">
                  <c:v>2941.08</c:v>
                </c:pt>
                <c:pt idx="3555">
                  <c:v>2936.58</c:v>
                </c:pt>
                <c:pt idx="3556">
                  <c:v>2928.56</c:v>
                </c:pt>
                <c:pt idx="3557">
                  <c:v>2951.12</c:v>
                </c:pt>
                <c:pt idx="3558">
                  <c:v>2926.45</c:v>
                </c:pt>
                <c:pt idx="3559">
                  <c:v>2931.76</c:v>
                </c:pt>
                <c:pt idx="3560">
                  <c:v>2939.7</c:v>
                </c:pt>
                <c:pt idx="3561">
                  <c:v>2926.67</c:v>
                </c:pt>
                <c:pt idx="3562">
                  <c:v>2917.38</c:v>
                </c:pt>
                <c:pt idx="3563">
                  <c:v>2958.88</c:v>
                </c:pt>
                <c:pt idx="3564">
                  <c:v>2937.97</c:v>
                </c:pt>
                <c:pt idx="3565">
                  <c:v>2950.73</c:v>
                </c:pt>
                <c:pt idx="3566">
                  <c:v>2949.85</c:v>
                </c:pt>
                <c:pt idx="3567">
                  <c:v>2950.06</c:v>
                </c:pt>
                <c:pt idx="3568">
                  <c:v>2967.49</c:v>
                </c:pt>
                <c:pt idx="3569">
                  <c:v>2979.74</c:v>
                </c:pt>
                <c:pt idx="3570">
                  <c:v>2986.1</c:v>
                </c:pt>
                <c:pt idx="3571">
                  <c:v>2983.96</c:v>
                </c:pt>
                <c:pt idx="3572">
                  <c:v>2990.97</c:v>
                </c:pt>
                <c:pt idx="3573">
                  <c:v>2975.36</c:v>
                </c:pt>
                <c:pt idx="3574">
                  <c:v>2986.44</c:v>
                </c:pt>
                <c:pt idx="3575">
                  <c:v>2994.49</c:v>
                </c:pt>
                <c:pt idx="3576">
                  <c:v>2956.12</c:v>
                </c:pt>
                <c:pt idx="3577">
                  <c:v>2981.07</c:v>
                </c:pt>
                <c:pt idx="3578">
                  <c:v>2976.41</c:v>
                </c:pt>
                <c:pt idx="3579">
                  <c:v>2986.02</c:v>
                </c:pt>
                <c:pt idx="3580">
                  <c:v>3006.29</c:v>
                </c:pt>
                <c:pt idx="3581">
                  <c:v>2984.64</c:v>
                </c:pt>
                <c:pt idx="3582">
                  <c:v>2958.18</c:v>
                </c:pt>
                <c:pt idx="3583">
                  <c:v>2979.7</c:v>
                </c:pt>
                <c:pt idx="3584">
                  <c:v>3003.88</c:v>
                </c:pt>
                <c:pt idx="3585">
                  <c:v>3030.38</c:v>
                </c:pt>
                <c:pt idx="3586">
                  <c:v>3032.12</c:v>
                </c:pt>
                <c:pt idx="3587">
                  <c:v>3042.03</c:v>
                </c:pt>
                <c:pt idx="3588">
                  <c:v>3057.87</c:v>
                </c:pt>
                <c:pt idx="3589">
                  <c:v>3062.18</c:v>
                </c:pt>
                <c:pt idx="3590">
                  <c:v>3057.8</c:v>
                </c:pt>
                <c:pt idx="3591">
                  <c:v>3056.26</c:v>
                </c:pt>
                <c:pt idx="3592">
                  <c:v>3065.79</c:v>
                </c:pt>
                <c:pt idx="3593">
                  <c:v>3058.3</c:v>
                </c:pt>
                <c:pt idx="3594">
                  <c:v>3081.68</c:v>
                </c:pt>
                <c:pt idx="3595">
                  <c:v>3051.25</c:v>
                </c:pt>
                <c:pt idx="3596">
                  <c:v>3033.75</c:v>
                </c:pt>
                <c:pt idx="3597">
                  <c:v>3044.04</c:v>
                </c:pt>
                <c:pt idx="3598">
                  <c:v>3069.42</c:v>
                </c:pt>
                <c:pt idx="3599">
                  <c:v>3047.96</c:v>
                </c:pt>
                <c:pt idx="3600">
                  <c:v>3074.95</c:v>
                </c:pt>
                <c:pt idx="3601">
                  <c:v>3067.44</c:v>
                </c:pt>
                <c:pt idx="3602">
                  <c:v>3085.93</c:v>
                </c:pt>
                <c:pt idx="3603">
                  <c:v>3087.82</c:v>
                </c:pt>
                <c:pt idx="3604">
                  <c:v>3078.24</c:v>
                </c:pt>
                <c:pt idx="3605">
                  <c:v>3093.21</c:v>
                </c:pt>
                <c:pt idx="3606">
                  <c:v>3065.6</c:v>
                </c:pt>
                <c:pt idx="3607">
                  <c:v>3056.71</c:v>
                </c:pt>
                <c:pt idx="3608">
                  <c:v>3072.31</c:v>
                </c:pt>
                <c:pt idx="3609">
                  <c:v>3078.87</c:v>
                </c:pt>
                <c:pt idx="3610">
                  <c:v>3102.69</c:v>
                </c:pt>
                <c:pt idx="3611">
                  <c:v>3100.06</c:v>
                </c:pt>
                <c:pt idx="3612">
                  <c:v>3124.67</c:v>
                </c:pt>
                <c:pt idx="3613">
                  <c:v>3110.32</c:v>
                </c:pt>
                <c:pt idx="3614">
                  <c:v>3106.03</c:v>
                </c:pt>
                <c:pt idx="3615">
                  <c:v>3114.54</c:v>
                </c:pt>
                <c:pt idx="3616">
                  <c:v>3092.01</c:v>
                </c:pt>
                <c:pt idx="3617">
                  <c:v>3074.26</c:v>
                </c:pt>
                <c:pt idx="3618">
                  <c:v>3101.72</c:v>
                </c:pt>
                <c:pt idx="3619">
                  <c:v>3070.15</c:v>
                </c:pt>
                <c:pt idx="3620">
                  <c:v>3084.39</c:v>
                </c:pt>
                <c:pt idx="3621">
                  <c:v>3114.59</c:v>
                </c:pt>
                <c:pt idx="3622">
                  <c:v>3105.59</c:v>
                </c:pt>
                <c:pt idx="3623">
                  <c:v>3122.01</c:v>
                </c:pt>
                <c:pt idx="3624">
                  <c:v>3111.22</c:v>
                </c:pt>
                <c:pt idx="3625">
                  <c:v>3092.17</c:v>
                </c:pt>
                <c:pt idx="3626">
                  <c:v>3024.25</c:v>
                </c:pt>
                <c:pt idx="3627">
                  <c:v>2979.62</c:v>
                </c:pt>
                <c:pt idx="3628">
                  <c:v>2981.41</c:v>
                </c:pt>
                <c:pt idx="3629">
                  <c:v>2897.19</c:v>
                </c:pt>
                <c:pt idx="3630">
                  <c:v>2887.59</c:v>
                </c:pt>
                <c:pt idx="3631">
                  <c:v>2884.1</c:v>
                </c:pt>
                <c:pt idx="3632">
                  <c:v>2811.69</c:v>
                </c:pt>
                <c:pt idx="3633">
                  <c:v>2893.42</c:v>
                </c:pt>
                <c:pt idx="3634">
                  <c:v>2846.51</c:v>
                </c:pt>
                <c:pt idx="3635">
                  <c:v>2891.41</c:v>
                </c:pt>
                <c:pt idx="3636">
                  <c:v>2954.92</c:v>
                </c:pt>
                <c:pt idx="3637">
                  <c:v>2883.5</c:v>
                </c:pt>
                <c:pt idx="3638">
                  <c:v>2916.85</c:v>
                </c:pt>
                <c:pt idx="3639">
                  <c:v>2928.1</c:v>
                </c:pt>
                <c:pt idx="3640">
                  <c:v>2941.02</c:v>
                </c:pt>
                <c:pt idx="3641">
                  <c:v>2935.76</c:v>
                </c:pt>
                <c:pt idx="3642">
                  <c:v>2883.14</c:v>
                </c:pt>
                <c:pt idx="3643">
                  <c:v>2900.21</c:v>
                </c:pt>
                <c:pt idx="3644">
                  <c:v>2825.24</c:v>
                </c:pt>
                <c:pt idx="3645">
                  <c:v>2874.17</c:v>
                </c:pt>
                <c:pt idx="3646">
                  <c:v>2857.27</c:v>
                </c:pt>
                <c:pt idx="3647">
                  <c:v>2800.82</c:v>
                </c:pt>
                <c:pt idx="3648">
                  <c:v>2797.98</c:v>
                </c:pt>
                <c:pt idx="3649">
                  <c:v>2860.89</c:v>
                </c:pt>
                <c:pt idx="3650">
                  <c:v>2851.53</c:v>
                </c:pt>
                <c:pt idx="3651">
                  <c:v>2865.1</c:v>
                </c:pt>
                <c:pt idx="3652">
                  <c:v>2878.55</c:v>
                </c:pt>
                <c:pt idx="3653">
                  <c:v>2880.01</c:v>
                </c:pt>
                <c:pt idx="3654">
                  <c:v>2892.7</c:v>
                </c:pt>
                <c:pt idx="3655">
                  <c:v>2896.34</c:v>
                </c:pt>
                <c:pt idx="3656">
                  <c:v>2891.56</c:v>
                </c:pt>
                <c:pt idx="3657">
                  <c:v>2879.56</c:v>
                </c:pt>
                <c:pt idx="3658">
                  <c:v>2890.53</c:v>
                </c:pt>
                <c:pt idx="3659">
                  <c:v>2943.38</c:v>
                </c:pt>
                <c:pt idx="3660">
                  <c:v>2967.58</c:v>
                </c:pt>
                <c:pt idx="3661">
                  <c:v>2992.5</c:v>
                </c:pt>
                <c:pt idx="3662">
                  <c:v>2992.87</c:v>
                </c:pt>
                <c:pt idx="3663">
                  <c:v>2964.73</c:v>
                </c:pt>
                <c:pt idx="3664">
                  <c:v>2993.58</c:v>
                </c:pt>
                <c:pt idx="3665">
                  <c:v>2991.89</c:v>
                </c:pt>
                <c:pt idx="3666">
                  <c:v>2993.7</c:v>
                </c:pt>
                <c:pt idx="3667">
                  <c:v>2973.9</c:v>
                </c:pt>
                <c:pt idx="3668">
                  <c:v>2977.11</c:v>
                </c:pt>
                <c:pt idx="3669">
                  <c:v>2927.74</c:v>
                </c:pt>
                <c:pt idx="3670">
                  <c:v>2898.49</c:v>
                </c:pt>
                <c:pt idx="3671">
                  <c:v>2892.02</c:v>
                </c:pt>
                <c:pt idx="3672">
                  <c:v>2881.48</c:v>
                </c:pt>
                <c:pt idx="3673">
                  <c:v>2932.45</c:v>
                </c:pt>
                <c:pt idx="3674">
                  <c:v>2930.79</c:v>
                </c:pt>
                <c:pt idx="3675">
                  <c:v>2905.09</c:v>
                </c:pt>
                <c:pt idx="3676">
                  <c:v>2958.08</c:v>
                </c:pt>
                <c:pt idx="3677">
                  <c:v>2966.53</c:v>
                </c:pt>
                <c:pt idx="3678">
                  <c:v>2979.1</c:v>
                </c:pt>
                <c:pt idx="3679">
                  <c:v>3005.14</c:v>
                </c:pt>
                <c:pt idx="3680">
                  <c:v>3024.34</c:v>
                </c:pt>
                <c:pt idx="3681">
                  <c:v>3004.28</c:v>
                </c:pt>
                <c:pt idx="3682">
                  <c:v>2983.52</c:v>
                </c:pt>
                <c:pt idx="3683">
                  <c:v>3007.4</c:v>
                </c:pt>
                <c:pt idx="3684">
                  <c:v>2961.64</c:v>
                </c:pt>
                <c:pt idx="3685">
                  <c:v>2987.7</c:v>
                </c:pt>
                <c:pt idx="3686">
                  <c:v>2958.5</c:v>
                </c:pt>
                <c:pt idx="3687">
                  <c:v>2954.32</c:v>
                </c:pt>
                <c:pt idx="3688">
                  <c:v>2973.85</c:v>
                </c:pt>
                <c:pt idx="3689">
                  <c:v>2954.94</c:v>
                </c:pt>
                <c:pt idx="3690">
                  <c:v>2953.31</c:v>
                </c:pt>
                <c:pt idx="3691">
                  <c:v>2977.14</c:v>
                </c:pt>
                <c:pt idx="3692">
                  <c:v>2991</c:v>
                </c:pt>
                <c:pt idx="3693">
                  <c:v>2994.78</c:v>
                </c:pt>
                <c:pt idx="3694">
                  <c:v>2998.34</c:v>
                </c:pt>
                <c:pt idx="3695">
                  <c:v>3001.06</c:v>
                </c:pt>
                <c:pt idx="3696">
                  <c:v>3005.77</c:v>
                </c:pt>
                <c:pt idx="3697">
                  <c:v>3000.22</c:v>
                </c:pt>
                <c:pt idx="3698">
                  <c:v>2980.55</c:v>
                </c:pt>
                <c:pt idx="3699">
                  <c:v>2984.53</c:v>
                </c:pt>
                <c:pt idx="3700">
                  <c:v>2990.21</c:v>
                </c:pt>
                <c:pt idx="3701">
                  <c:v>2996.09</c:v>
                </c:pt>
                <c:pt idx="3702">
                  <c:v>3015.89</c:v>
                </c:pt>
                <c:pt idx="3703">
                  <c:v>3007.51</c:v>
                </c:pt>
                <c:pt idx="3704">
                  <c:v>3030.49</c:v>
                </c:pt>
                <c:pt idx="3705">
                  <c:v>3049.06</c:v>
                </c:pt>
                <c:pt idx="3706">
                  <c:v>3047.34</c:v>
                </c:pt>
                <c:pt idx="3707">
                  <c:v>3022.58</c:v>
                </c:pt>
                <c:pt idx="3708">
                  <c:v>2986.15</c:v>
                </c:pt>
                <c:pt idx="3709">
                  <c:v>2996.62</c:v>
                </c:pt>
                <c:pt idx="3710">
                  <c:v>2980.65</c:v>
                </c:pt>
                <c:pt idx="3711">
                  <c:v>3003.35</c:v>
                </c:pt>
                <c:pt idx="3712">
                  <c:v>3004.98</c:v>
                </c:pt>
                <c:pt idx="3713">
                  <c:v>3001.26</c:v>
                </c:pt>
                <c:pt idx="3714">
                  <c:v>3004.13</c:v>
                </c:pt>
                <c:pt idx="3715">
                  <c:v>3010.28</c:v>
                </c:pt>
                <c:pt idx="3716">
                  <c:v>2982.91</c:v>
                </c:pt>
                <c:pt idx="3717">
                  <c:v>2999.89</c:v>
                </c:pt>
                <c:pt idx="3718">
                  <c:v>3015.95</c:v>
                </c:pt>
                <c:pt idx="3719">
                  <c:v>2981.19</c:v>
                </c:pt>
                <c:pt idx="3720">
                  <c:v>2969.82</c:v>
                </c:pt>
                <c:pt idx="3721">
                  <c:v>3005.71</c:v>
                </c:pt>
                <c:pt idx="3722">
                  <c:v>3032.7</c:v>
                </c:pt>
                <c:pt idx="3723">
                  <c:v>3053.67</c:v>
                </c:pt>
                <c:pt idx="3724">
                  <c:v>3050.44</c:v>
                </c:pt>
                <c:pt idx="3725">
                  <c:v>3050.63</c:v>
                </c:pt>
                <c:pt idx="3726">
                  <c:v>3038.82</c:v>
                </c:pt>
                <c:pt idx="3727">
                  <c:v>3053.33</c:v>
                </c:pt>
                <c:pt idx="3728">
                  <c:v>3075.48</c:v>
                </c:pt>
                <c:pt idx="3729">
                  <c:v>3076.39</c:v>
                </c:pt>
                <c:pt idx="3730">
                  <c:v>3087.66</c:v>
                </c:pt>
                <c:pt idx="3731">
                  <c:v>3110.03</c:v>
                </c:pt>
                <c:pt idx="3732">
                  <c:v>3110.31</c:v>
                </c:pt>
                <c:pt idx="3733">
                  <c:v>3135.39</c:v>
                </c:pt>
                <c:pt idx="3734">
                  <c:v>3153.2</c:v>
                </c:pt>
                <c:pt idx="3735">
                  <c:v>3158.76</c:v>
                </c:pt>
                <c:pt idx="3736">
                  <c:v>3124.38</c:v>
                </c:pt>
                <c:pt idx="3737">
                  <c:v>3147.93</c:v>
                </c:pt>
                <c:pt idx="3738">
                  <c:v>3149.97</c:v>
                </c:pt>
                <c:pt idx="3739">
                  <c:v>3150.54</c:v>
                </c:pt>
                <c:pt idx="3740">
                  <c:v>3155.12</c:v>
                </c:pt>
                <c:pt idx="3741">
                  <c:v>3164.23</c:v>
                </c:pt>
                <c:pt idx="3742">
                  <c:v>3178.74</c:v>
                </c:pt>
                <c:pt idx="3743">
                  <c:v>3168.27</c:v>
                </c:pt>
                <c:pt idx="3744">
                  <c:v>3152.86</c:v>
                </c:pt>
                <c:pt idx="3745">
                  <c:v>3136.47</c:v>
                </c:pt>
                <c:pt idx="3746">
                  <c:v>3140.47</c:v>
                </c:pt>
                <c:pt idx="3747">
                  <c:v>3150.77</c:v>
                </c:pt>
                <c:pt idx="3748">
                  <c:v>3150.07</c:v>
                </c:pt>
                <c:pt idx="3749">
                  <c:v>3149.37</c:v>
                </c:pt>
                <c:pt idx="3750">
                  <c:v>3186.85</c:v>
                </c:pt>
                <c:pt idx="3751">
                  <c:v>3197.81</c:v>
                </c:pt>
                <c:pt idx="3752">
                  <c:v>3196.47</c:v>
                </c:pt>
                <c:pt idx="3753">
                  <c:v>3194.79</c:v>
                </c:pt>
                <c:pt idx="3754">
                  <c:v>3187.29</c:v>
                </c:pt>
                <c:pt idx="3755">
                  <c:v>3184.18</c:v>
                </c:pt>
                <c:pt idx="3756">
                  <c:v>3181.87</c:v>
                </c:pt>
                <c:pt idx="3757">
                  <c:v>3204.09</c:v>
                </c:pt>
                <c:pt idx="3758">
                  <c:v>3216.53</c:v>
                </c:pt>
                <c:pt idx="3759">
                  <c:v>3184.87</c:v>
                </c:pt>
                <c:pt idx="3760">
                  <c:v>3190.77</c:v>
                </c:pt>
                <c:pt idx="3761">
                  <c:v>3190.86</c:v>
                </c:pt>
                <c:pt idx="3762">
                  <c:v>3170.07</c:v>
                </c:pt>
                <c:pt idx="3763">
                  <c:v>3160.42</c:v>
                </c:pt>
                <c:pt idx="3764">
                  <c:v>3148.68</c:v>
                </c:pt>
                <c:pt idx="3765">
                  <c:v>3113.33</c:v>
                </c:pt>
                <c:pt idx="3766">
                  <c:v>3102.17</c:v>
                </c:pt>
                <c:pt idx="3767">
                  <c:v>3134.48</c:v>
                </c:pt>
                <c:pt idx="3768">
                  <c:v>3119.85</c:v>
                </c:pt>
                <c:pt idx="3769">
                  <c:v>3110.26</c:v>
                </c:pt>
                <c:pt idx="3770">
                  <c:v>3125.18</c:v>
                </c:pt>
                <c:pt idx="3771">
                  <c:v>3144.26</c:v>
                </c:pt>
                <c:pt idx="3772">
                  <c:v>3147.99</c:v>
                </c:pt>
                <c:pt idx="3773">
                  <c:v>3166.68</c:v>
                </c:pt>
                <c:pt idx="3774">
                  <c:v>3178.59</c:v>
                </c:pt>
                <c:pt idx="3775">
                  <c:v>3183.95</c:v>
                </c:pt>
                <c:pt idx="3776">
                  <c:v>3179.91</c:v>
                </c:pt>
                <c:pt idx="3777">
                  <c:v>3197.58</c:v>
                </c:pt>
                <c:pt idx="3778">
                  <c:v>3216.01</c:v>
                </c:pt>
                <c:pt idx="3779">
                  <c:v>3231.84</c:v>
                </c:pt>
                <c:pt idx="3780">
                  <c:v>3226.29</c:v>
                </c:pt>
                <c:pt idx="3781">
                  <c:v>3206.5</c:v>
                </c:pt>
                <c:pt idx="3782">
                  <c:v>3204.65</c:v>
                </c:pt>
                <c:pt idx="3783">
                  <c:v>3199.49</c:v>
                </c:pt>
                <c:pt idx="3784">
                  <c:v>3203.05</c:v>
                </c:pt>
                <c:pt idx="3785">
                  <c:v>3229.49</c:v>
                </c:pt>
                <c:pt idx="3786">
                  <c:v>3230.01</c:v>
                </c:pt>
                <c:pt idx="3787">
                  <c:v>3221.42</c:v>
                </c:pt>
                <c:pt idx="3788">
                  <c:v>3265.89</c:v>
                </c:pt>
                <c:pt idx="3789">
                  <c:v>3269.9</c:v>
                </c:pt>
                <c:pt idx="3790">
                  <c:v>3253.27</c:v>
                </c:pt>
                <c:pt idx="3791">
                  <c:v>3222.35</c:v>
                </c:pt>
                <c:pt idx="3792">
                  <c:v>3209.99</c:v>
                </c:pt>
                <c:pt idx="3793">
                  <c:v>3210.8</c:v>
                </c:pt>
                <c:pt idx="3794">
                  <c:v>3192.88</c:v>
                </c:pt>
                <c:pt idx="3795">
                  <c:v>3224.02</c:v>
                </c:pt>
                <c:pt idx="3796">
                  <c:v>3227.28</c:v>
                </c:pt>
                <c:pt idx="3797">
                  <c:v>3242.19</c:v>
                </c:pt>
                <c:pt idx="3798">
                  <c:v>3217.92</c:v>
                </c:pt>
                <c:pt idx="3799">
                  <c:v>3211.91</c:v>
                </c:pt>
                <c:pt idx="3800">
                  <c:v>3215.62</c:v>
                </c:pt>
                <c:pt idx="3801">
                  <c:v>3229.02</c:v>
                </c:pt>
                <c:pt idx="3802">
                  <c:v>3221.22</c:v>
                </c:pt>
                <c:pt idx="3803">
                  <c:v>3222.2</c:v>
                </c:pt>
                <c:pt idx="3804">
                  <c:v>3263.3</c:v>
                </c:pt>
                <c:pt idx="3805">
                  <c:v>3243.26</c:v>
                </c:pt>
                <c:pt idx="3806">
                  <c:v>3223.26</c:v>
                </c:pt>
                <c:pt idx="3807">
                  <c:v>3227.95</c:v>
                </c:pt>
                <c:pt idx="3808">
                  <c:v>3229.69</c:v>
                </c:pt>
                <c:pt idx="3809">
                  <c:v>3211.84</c:v>
                </c:pt>
                <c:pt idx="3810">
                  <c:v>3251.09</c:v>
                </c:pt>
                <c:pt idx="3811">
                  <c:v>3269.23</c:v>
                </c:pt>
                <c:pt idx="3812">
                  <c:v>3275.39</c:v>
                </c:pt>
                <c:pt idx="3813">
                  <c:v>3290.67</c:v>
                </c:pt>
                <c:pt idx="3814">
                  <c:v>3301.77</c:v>
                </c:pt>
                <c:pt idx="3815">
                  <c:v>3289.47</c:v>
                </c:pt>
                <c:pt idx="3816">
                  <c:v>3308.69</c:v>
                </c:pt>
                <c:pt idx="3817">
                  <c:v>3293.22</c:v>
                </c:pt>
                <c:pt idx="3818">
                  <c:v>3306.05</c:v>
                </c:pt>
                <c:pt idx="3819">
                  <c:v>3325.99</c:v>
                </c:pt>
                <c:pt idx="3820">
                  <c:v>3333.1</c:v>
                </c:pt>
                <c:pt idx="3821">
                  <c:v>3326.49</c:v>
                </c:pt>
                <c:pt idx="3822">
                  <c:v>3340.86</c:v>
                </c:pt>
                <c:pt idx="3823">
                  <c:v>3325.34</c:v>
                </c:pt>
                <c:pt idx="3824">
                  <c:v>3299.94</c:v>
                </c:pt>
                <c:pt idx="3825">
                  <c:v>3312.09</c:v>
                </c:pt>
                <c:pt idx="3826">
                  <c:v>3321.39</c:v>
                </c:pt>
                <c:pt idx="3827">
                  <c:v>3336.16</c:v>
                </c:pt>
                <c:pt idx="3828">
                  <c:v>3252.32</c:v>
                </c:pt>
                <c:pt idx="3829">
                  <c:v>3198.28</c:v>
                </c:pt>
                <c:pt idx="3830">
                  <c:v>3169.73</c:v>
                </c:pt>
                <c:pt idx="3831">
                  <c:v>3172.31</c:v>
                </c:pt>
                <c:pt idx="3832">
                  <c:v>3137.45</c:v>
                </c:pt>
                <c:pt idx="3833">
                  <c:v>3179.26</c:v>
                </c:pt>
                <c:pt idx="3834">
                  <c:v>3194.93</c:v>
                </c:pt>
                <c:pt idx="3835">
                  <c:v>3234.37</c:v>
                </c:pt>
                <c:pt idx="3836">
                  <c:v>3243.79</c:v>
                </c:pt>
                <c:pt idx="3837">
                  <c:v>3239.47</c:v>
                </c:pt>
                <c:pt idx="3838">
                  <c:v>3201.64</c:v>
                </c:pt>
                <c:pt idx="3839">
                  <c:v>3118.15</c:v>
                </c:pt>
                <c:pt idx="3840">
                  <c:v>3187.11</c:v>
                </c:pt>
                <c:pt idx="3841">
                  <c:v>3187.86</c:v>
                </c:pt>
                <c:pt idx="3842">
                  <c:v>3220.5</c:v>
                </c:pt>
                <c:pt idx="3843">
                  <c:v>3234.43</c:v>
                </c:pt>
                <c:pt idx="3844">
                  <c:v>3257.21</c:v>
                </c:pt>
                <c:pt idx="3845">
                  <c:v>3287.94</c:v>
                </c:pt>
                <c:pt idx="3846">
                  <c:v>3296.89</c:v>
                </c:pt>
                <c:pt idx="3847">
                  <c:v>3274.82</c:v>
                </c:pt>
                <c:pt idx="3848">
                  <c:v>3274.37</c:v>
                </c:pt>
                <c:pt idx="3849">
                  <c:v>3260.67</c:v>
                </c:pt>
                <c:pt idx="3850">
                  <c:v>3288.71</c:v>
                </c:pt>
                <c:pt idx="3851">
                  <c:v>3283.21</c:v>
                </c:pt>
                <c:pt idx="3852">
                  <c:v>3289.36</c:v>
                </c:pt>
                <c:pt idx="3853">
                  <c:v>3316.53</c:v>
                </c:pt>
                <c:pt idx="3854">
                  <c:v>3316.61</c:v>
                </c:pt>
                <c:pt idx="3855">
                  <c:v>3331.75</c:v>
                </c:pt>
                <c:pt idx="3856">
                  <c:v>3343.84</c:v>
                </c:pt>
                <c:pt idx="3857">
                  <c:v>3340.59</c:v>
                </c:pt>
                <c:pt idx="3858">
                  <c:v>3339.37</c:v>
                </c:pt>
                <c:pt idx="3859">
                  <c:v>3360.44</c:v>
                </c:pt>
                <c:pt idx="3860">
                  <c:v>3387.61</c:v>
                </c:pt>
                <c:pt idx="3861">
                  <c:v>3375.53</c:v>
                </c:pt>
                <c:pt idx="3862">
                  <c:v>3352.85</c:v>
                </c:pt>
                <c:pt idx="3863">
                  <c:v>3345.25</c:v>
                </c:pt>
                <c:pt idx="3864">
                  <c:v>3369.84</c:v>
                </c:pt>
                <c:pt idx="3865">
                  <c:v>3367.78</c:v>
                </c:pt>
                <c:pt idx="3866">
                  <c:v>3341.62</c:v>
                </c:pt>
                <c:pt idx="3867">
                  <c:v>3359.37</c:v>
                </c:pt>
                <c:pt idx="3868">
                  <c:v>3364.52</c:v>
                </c:pt>
                <c:pt idx="3869">
                  <c:v>3341.43</c:v>
                </c:pt>
                <c:pt idx="3870">
                  <c:v>3355.6</c:v>
                </c:pt>
                <c:pt idx="3871">
                  <c:v>3342.05</c:v>
                </c:pt>
                <c:pt idx="3872">
                  <c:v>3374.31</c:v>
                </c:pt>
                <c:pt idx="3873">
                  <c:v>3398.23</c:v>
                </c:pt>
                <c:pt idx="3874">
                  <c:v>3433.86</c:v>
                </c:pt>
                <c:pt idx="3875">
                  <c:v>3406.69</c:v>
                </c:pt>
                <c:pt idx="3876">
                  <c:v>3404</c:v>
                </c:pt>
                <c:pt idx="3877">
                  <c:v>3393.46</c:v>
                </c:pt>
                <c:pt idx="3878">
                  <c:v>3409.93</c:v>
                </c:pt>
                <c:pt idx="3879">
                  <c:v>3405.79</c:v>
                </c:pt>
                <c:pt idx="3880">
                  <c:v>3413.75</c:v>
                </c:pt>
                <c:pt idx="3881">
                  <c:v>3410.31</c:v>
                </c:pt>
                <c:pt idx="3882">
                  <c:v>3420.6</c:v>
                </c:pt>
                <c:pt idx="3883">
                  <c:v>3449.69</c:v>
                </c:pt>
                <c:pt idx="3884">
                  <c:v>3448.29</c:v>
                </c:pt>
                <c:pt idx="3885">
                  <c:v>3434.22</c:v>
                </c:pt>
                <c:pt idx="3886">
                  <c:v>3440.38</c:v>
                </c:pt>
                <c:pt idx="3887">
                  <c:v>3414.67</c:v>
                </c:pt>
                <c:pt idx="3888">
                  <c:v>3413.63</c:v>
                </c:pt>
                <c:pt idx="3889">
                  <c:v>3431.27</c:v>
                </c:pt>
                <c:pt idx="3890">
                  <c:v>3426.52</c:v>
                </c:pt>
                <c:pt idx="3891">
                  <c:v>3438.7</c:v>
                </c:pt>
                <c:pt idx="3892">
                  <c:v>3466.52</c:v>
                </c:pt>
                <c:pt idx="3893">
                  <c:v>3458.68</c:v>
                </c:pt>
                <c:pt idx="3894">
                  <c:v>3442.42</c:v>
                </c:pt>
                <c:pt idx="3895">
                  <c:v>3382.03</c:v>
                </c:pt>
                <c:pt idx="3896">
                  <c:v>3366.85</c:v>
                </c:pt>
                <c:pt idx="3897">
                  <c:v>3364.66</c:v>
                </c:pt>
                <c:pt idx="3898">
                  <c:v>3393.94</c:v>
                </c:pt>
                <c:pt idx="3899">
                  <c:v>3370.76</c:v>
                </c:pt>
                <c:pt idx="3900">
                  <c:v>3388.08</c:v>
                </c:pt>
                <c:pt idx="3901">
                  <c:v>3435.94</c:v>
                </c:pt>
                <c:pt idx="3902">
                  <c:v>3478.99</c:v>
                </c:pt>
                <c:pt idx="3903">
                  <c:v>3465.12</c:v>
                </c:pt>
                <c:pt idx="3904">
                  <c:v>3436.71</c:v>
                </c:pt>
                <c:pt idx="3905">
                  <c:v>3435.09</c:v>
                </c:pt>
                <c:pt idx="3906">
                  <c:v>3403.69</c:v>
                </c:pt>
                <c:pt idx="3907">
                  <c:v>3390.26</c:v>
                </c:pt>
                <c:pt idx="3908">
                  <c:v>3398.38</c:v>
                </c:pt>
                <c:pt idx="3909">
                  <c:v>3384.04</c:v>
                </c:pt>
                <c:pt idx="3910">
                  <c:v>3363.76</c:v>
                </c:pt>
                <c:pt idx="3911">
                  <c:v>3388.16</c:v>
                </c:pt>
                <c:pt idx="3912">
                  <c:v>3404.14</c:v>
                </c:pt>
                <c:pt idx="3913">
                  <c:v>3396.77</c:v>
                </c:pt>
                <c:pt idx="3914">
                  <c:v>3427.29</c:v>
                </c:pt>
                <c:pt idx="3915">
                  <c:v>3445.33</c:v>
                </c:pt>
                <c:pt idx="3916">
                  <c:v>3428.06</c:v>
                </c:pt>
                <c:pt idx="3917">
                  <c:v>3454.13</c:v>
                </c:pt>
                <c:pt idx="3918">
                  <c:v>3463.62</c:v>
                </c:pt>
                <c:pt idx="3919">
                  <c:v>3422.92</c:v>
                </c:pt>
                <c:pt idx="3920">
                  <c:v>3413.09</c:v>
                </c:pt>
                <c:pt idx="3921">
                  <c:v>3454.05</c:v>
                </c:pt>
                <c:pt idx="3922">
                  <c:v>3467.92</c:v>
                </c:pt>
                <c:pt idx="3923">
                  <c:v>3459.66</c:v>
                </c:pt>
                <c:pt idx="3924">
                  <c:v>3438.19</c:v>
                </c:pt>
                <c:pt idx="3925">
                  <c:v>3395.74</c:v>
                </c:pt>
                <c:pt idx="3926">
                  <c:v>3433.75</c:v>
                </c:pt>
                <c:pt idx="3927">
                  <c:v>3407.79</c:v>
                </c:pt>
                <c:pt idx="3928">
                  <c:v>3422.86</c:v>
                </c:pt>
                <c:pt idx="3929">
                  <c:v>3359.94</c:v>
                </c:pt>
                <c:pt idx="3930">
                  <c:v>3333.01</c:v>
                </c:pt>
                <c:pt idx="3931">
                  <c:v>3228.93</c:v>
                </c:pt>
                <c:pt idx="3932">
                  <c:v>3210.69</c:v>
                </c:pt>
                <c:pt idx="3933">
                  <c:v>3211.15</c:v>
                </c:pt>
                <c:pt idx="3934">
                  <c:v>3289.12</c:v>
                </c:pt>
                <c:pt idx="3935">
                  <c:v>3235.13</c:v>
                </c:pt>
                <c:pt idx="3936">
                  <c:v>3258.33</c:v>
                </c:pt>
                <c:pt idx="3937">
                  <c:v>3223.84</c:v>
                </c:pt>
                <c:pt idx="3938">
                  <c:v>3200.15</c:v>
                </c:pt>
                <c:pt idx="3939">
                  <c:v>3261.72</c:v>
                </c:pt>
                <c:pt idx="3940">
                  <c:v>3307.93</c:v>
                </c:pt>
                <c:pt idx="3941">
                  <c:v>3244.62</c:v>
                </c:pt>
                <c:pt idx="3942">
                  <c:v>3129.62</c:v>
                </c:pt>
                <c:pt idx="3943">
                  <c:v>3219.05</c:v>
                </c:pt>
                <c:pt idx="3944">
                  <c:v>3179.17</c:v>
                </c:pt>
                <c:pt idx="3945">
                  <c:v>3159.24</c:v>
                </c:pt>
                <c:pt idx="3946">
                  <c:v>3031.91</c:v>
                </c:pt>
                <c:pt idx="3947">
                  <c:v>3128.97</c:v>
                </c:pt>
                <c:pt idx="3948">
                  <c:v>3136.04</c:v>
                </c:pt>
                <c:pt idx="3949">
                  <c:v>3136.36</c:v>
                </c:pt>
                <c:pt idx="3950">
                  <c:v>3195.66</c:v>
                </c:pt>
                <c:pt idx="3951">
                  <c:v>3198.06</c:v>
                </c:pt>
                <c:pt idx="3952">
                  <c:v>3209.46</c:v>
                </c:pt>
                <c:pt idx="3953">
                  <c:v>3151.43</c:v>
                </c:pt>
                <c:pt idx="3954">
                  <c:v>3168.18</c:v>
                </c:pt>
                <c:pt idx="3955">
                  <c:v>3211.58</c:v>
                </c:pt>
                <c:pt idx="3956">
                  <c:v>3260.48</c:v>
                </c:pt>
                <c:pt idx="3957">
                  <c:v>3268.01</c:v>
                </c:pt>
                <c:pt idx="3958">
                  <c:v>3301.16</c:v>
                </c:pt>
                <c:pt idx="3959">
                  <c:v>3246.56</c:v>
                </c:pt>
                <c:pt idx="3960">
                  <c:v>3265.7</c:v>
                </c:pt>
                <c:pt idx="3961">
                  <c:v>3203.8</c:v>
                </c:pt>
                <c:pt idx="3962">
                  <c:v>3173.22</c:v>
                </c:pt>
                <c:pt idx="3963">
                  <c:v>3246.79</c:v>
                </c:pt>
                <c:pt idx="3964">
                  <c:v>3257.98</c:v>
                </c:pt>
                <c:pt idx="3965">
                  <c:v>3280.64</c:v>
                </c:pt>
                <c:pt idx="3966">
                  <c:v>3238.76</c:v>
                </c:pt>
                <c:pt idx="3967">
                  <c:v>3183.17</c:v>
                </c:pt>
                <c:pt idx="3968">
                  <c:v>3228.77</c:v>
                </c:pt>
                <c:pt idx="3969">
                  <c:v>3319.35</c:v>
                </c:pt>
                <c:pt idx="3970">
                  <c:v>3300.57</c:v>
                </c:pt>
                <c:pt idx="3971">
                  <c:v>3314.93</c:v>
                </c:pt>
                <c:pt idx="3972">
                  <c:v>3317.54</c:v>
                </c:pt>
                <c:pt idx="3973">
                  <c:v>3279.98</c:v>
                </c:pt>
                <c:pt idx="3974">
                  <c:v>3296.97</c:v>
                </c:pt>
                <c:pt idx="3975">
                  <c:v>3325.87</c:v>
                </c:pt>
                <c:pt idx="3976">
                  <c:v>3316.89</c:v>
                </c:pt>
                <c:pt idx="3977">
                  <c:v>3335.41</c:v>
                </c:pt>
                <c:pt idx="3978">
                  <c:v>3339.54</c:v>
                </c:pt>
                <c:pt idx="3979">
                  <c:v>3360.12</c:v>
                </c:pt>
                <c:pt idx="3980">
                  <c:v>3365.8</c:v>
                </c:pt>
                <c:pt idx="3981">
                  <c:v>3387.06</c:v>
                </c:pt>
                <c:pt idx="3982">
                  <c:v>3361.57</c:v>
                </c:pt>
                <c:pt idx="3983">
                  <c:v>3397.78</c:v>
                </c:pt>
                <c:pt idx="3984">
                  <c:v>3409.37</c:v>
                </c:pt>
                <c:pt idx="3985">
                  <c:v>3453.62</c:v>
                </c:pt>
                <c:pt idx="3986">
                  <c:v>3454.53</c:v>
                </c:pt>
                <c:pt idx="3987">
                  <c:v>3411.41</c:v>
                </c:pt>
                <c:pt idx="3988">
                  <c:v>3395.41</c:v>
                </c:pt>
                <c:pt idx="3989">
                  <c:v>3429.83</c:v>
                </c:pt>
                <c:pt idx="3990">
                  <c:v>3395.24</c:v>
                </c:pt>
                <c:pt idx="3991">
                  <c:v>3355.25</c:v>
                </c:pt>
                <c:pt idx="3992">
                  <c:v>3319.49</c:v>
                </c:pt>
                <c:pt idx="3993">
                  <c:v>3351.93</c:v>
                </c:pt>
                <c:pt idx="3994">
                  <c:v>3334.02</c:v>
                </c:pt>
                <c:pt idx="3995">
                  <c:v>3383.34</c:v>
                </c:pt>
                <c:pt idx="3996">
                  <c:v>3421.31</c:v>
                </c:pt>
                <c:pt idx="3997">
                  <c:v>3442.63</c:v>
                </c:pt>
                <c:pt idx="3998">
                  <c:v>3419.32</c:v>
                </c:pt>
                <c:pt idx="3999">
                  <c:v>3454.12</c:v>
                </c:pt>
                <c:pt idx="4000">
                  <c:v>3389.38</c:v>
                </c:pt>
                <c:pt idx="4001">
                  <c:v>3361.53</c:v>
                </c:pt>
                <c:pt idx="4002">
                  <c:v>3325.89</c:v>
                </c:pt>
                <c:pt idx="4003">
                  <c:v>3332.91</c:v>
                </c:pt>
                <c:pt idx="4004">
                  <c:v>3285.09</c:v>
                </c:pt>
                <c:pt idx="4005">
                  <c:v>3278.3</c:v>
                </c:pt>
                <c:pt idx="4006">
                  <c:v>3237.32</c:v>
                </c:pt>
                <c:pt idx="4007">
                  <c:v>3252.53</c:v>
                </c:pt>
                <c:pt idx="4008">
                  <c:v>3264.12</c:v>
                </c:pt>
                <c:pt idx="4009">
                  <c:v>3300.75</c:v>
                </c:pt>
                <c:pt idx="4010">
                  <c:v>3261.35</c:v>
                </c:pt>
                <c:pt idx="4011">
                  <c:v>3225.71</c:v>
                </c:pt>
                <c:pt idx="4012">
                  <c:v>3135.95</c:v>
                </c:pt>
                <c:pt idx="4013">
                  <c:v>3184.41</c:v>
                </c:pt>
                <c:pt idx="4014">
                  <c:v>3103.79</c:v>
                </c:pt>
                <c:pt idx="4015">
                  <c:v>3143.34</c:v>
                </c:pt>
                <c:pt idx="4016">
                  <c:v>3198.45</c:v>
                </c:pt>
                <c:pt idx="4017">
                  <c:v>3160.2</c:v>
                </c:pt>
                <c:pt idx="4018">
                  <c:v>3135.71</c:v>
                </c:pt>
                <c:pt idx="4019">
                  <c:v>3219.53</c:v>
                </c:pt>
                <c:pt idx="4020">
                  <c:v>3241.73</c:v>
                </c:pt>
                <c:pt idx="4021">
                  <c:v>3280.87</c:v>
                </c:pt>
                <c:pt idx="4022">
                  <c:v>3252.98</c:v>
                </c:pt>
                <c:pt idx="4023">
                  <c:v>3209.14</c:v>
                </c:pt>
                <c:pt idx="4024">
                  <c:v>3296.03</c:v>
                </c:pt>
                <c:pt idx="4025">
                  <c:v>3291.65</c:v>
                </c:pt>
                <c:pt idx="4026">
                  <c:v>3327.42</c:v>
                </c:pt>
                <c:pt idx="4027">
                  <c:v>3331.66</c:v>
                </c:pt>
                <c:pt idx="4028">
                  <c:v>3320.59</c:v>
                </c:pt>
                <c:pt idx="4029">
                  <c:v>3328.95</c:v>
                </c:pt>
                <c:pt idx="4030">
                  <c:v>3231.66</c:v>
                </c:pt>
                <c:pt idx="4031">
                  <c:v>3249.24</c:v>
                </c:pt>
                <c:pt idx="4032">
                  <c:v>3185.3</c:v>
                </c:pt>
                <c:pt idx="4033">
                  <c:v>3187.51</c:v>
                </c:pt>
                <c:pt idx="4034">
                  <c:v>3192.35</c:v>
                </c:pt>
                <c:pt idx="4035">
                  <c:v>3225.51</c:v>
                </c:pt>
                <c:pt idx="4036">
                  <c:v>3270.4</c:v>
                </c:pt>
                <c:pt idx="4037">
                  <c:v>3292.18</c:v>
                </c:pt>
                <c:pt idx="4038">
                  <c:v>3301.58</c:v>
                </c:pt>
                <c:pt idx="4039">
                  <c:v>3294.6</c:v>
                </c:pt>
                <c:pt idx="4040">
                  <c:v>3286.67</c:v>
                </c:pt>
                <c:pt idx="4041">
                  <c:v>3269.02</c:v>
                </c:pt>
                <c:pt idx="4042">
                  <c:v>3291.47</c:v>
                </c:pt>
                <c:pt idx="4043">
                  <c:v>3223.44</c:v>
                </c:pt>
                <c:pt idx="4044">
                  <c:v>3210.23</c:v>
                </c:pt>
                <c:pt idx="4045">
                  <c:v>3222.26</c:v>
                </c:pt>
                <c:pt idx="4046">
                  <c:v>3177.15</c:v>
                </c:pt>
                <c:pt idx="4047">
                  <c:v>3148.48</c:v>
                </c:pt>
                <c:pt idx="4048">
                  <c:v>3139.73</c:v>
                </c:pt>
                <c:pt idx="4049">
                  <c:v>3153.86</c:v>
                </c:pt>
                <c:pt idx="4050">
                  <c:v>3060.86</c:v>
                </c:pt>
                <c:pt idx="4051">
                  <c:v>3018.75</c:v>
                </c:pt>
                <c:pt idx="4052">
                  <c:v>3003.3</c:v>
                </c:pt>
                <c:pt idx="4053">
                  <c:v>3003.52</c:v>
                </c:pt>
                <c:pt idx="4054">
                  <c:v>2845.11</c:v>
                </c:pt>
                <c:pt idx="4055">
                  <c:v>2928.6</c:v>
                </c:pt>
                <c:pt idx="4056">
                  <c:v>2867.01</c:v>
                </c:pt>
                <c:pt idx="4057">
                  <c:v>2997.75</c:v>
                </c:pt>
                <c:pt idx="4058">
                  <c:v>2990.24</c:v>
                </c:pt>
                <c:pt idx="4059">
                  <c:v>2951.33</c:v>
                </c:pt>
                <c:pt idx="4060">
                  <c:v>3003.9</c:v>
                </c:pt>
                <c:pt idx="4061">
                  <c:v>2983.27</c:v>
                </c:pt>
                <c:pt idx="4062">
                  <c:v>3000.1</c:v>
                </c:pt>
                <c:pt idx="4063">
                  <c:v>3077.4</c:v>
                </c:pt>
                <c:pt idx="4064">
                  <c:v>3079.82</c:v>
                </c:pt>
                <c:pt idx="4065">
                  <c:v>2999.53</c:v>
                </c:pt>
                <c:pt idx="4066">
                  <c:v>3000.22</c:v>
                </c:pt>
                <c:pt idx="4067">
                  <c:v>2928.58</c:v>
                </c:pt>
                <c:pt idx="4068">
                  <c:v>2956.6</c:v>
                </c:pt>
                <c:pt idx="4069">
                  <c:v>2920.45</c:v>
                </c:pt>
                <c:pt idx="4070">
                  <c:v>3020.79</c:v>
                </c:pt>
                <c:pt idx="4071">
                  <c:v>3006.13</c:v>
                </c:pt>
                <c:pt idx="4072">
                  <c:v>3010.32</c:v>
                </c:pt>
                <c:pt idx="4073">
                  <c:v>2962.24</c:v>
                </c:pt>
                <c:pt idx="4074">
                  <c:v>3038.58</c:v>
                </c:pt>
                <c:pt idx="4075">
                  <c:v>3053.21</c:v>
                </c:pt>
                <c:pt idx="4076">
                  <c:v>3018.07</c:v>
                </c:pt>
                <c:pt idx="4077">
                  <c:v>3037.38</c:v>
                </c:pt>
                <c:pt idx="4078">
                  <c:v>3012.91</c:v>
                </c:pt>
                <c:pt idx="4079">
                  <c:v>3070.78</c:v>
                </c:pt>
                <c:pt idx="4080">
                  <c:v>3113.58</c:v>
                </c:pt>
                <c:pt idx="4081">
                  <c:v>3110.28</c:v>
                </c:pt>
                <c:pt idx="4082">
                  <c:v>3055.1</c:v>
                </c:pt>
                <c:pt idx="4083">
                  <c:v>3013.02</c:v>
                </c:pt>
                <c:pt idx="4084">
                  <c:v>2981.91</c:v>
                </c:pt>
                <c:pt idx="4085">
                  <c:v>2956.78</c:v>
                </c:pt>
                <c:pt idx="4086">
                  <c:v>3002.41</c:v>
                </c:pt>
                <c:pt idx="4087">
                  <c:v>2958.72</c:v>
                </c:pt>
                <c:pt idx="4088">
                  <c:v>2923.19</c:v>
                </c:pt>
                <c:pt idx="4089">
                  <c:v>2885.09</c:v>
                </c:pt>
                <c:pt idx="4090">
                  <c:v>2914.87</c:v>
                </c:pt>
                <c:pt idx="4091">
                  <c:v>2961.25</c:v>
                </c:pt>
                <c:pt idx="4092">
                  <c:v>2916.65</c:v>
                </c:pt>
                <c:pt idx="4093">
                  <c:v>2886.17</c:v>
                </c:pt>
                <c:pt idx="4094">
                  <c:v>2777.55</c:v>
                </c:pt>
                <c:pt idx="4095">
                  <c:v>2868.66</c:v>
                </c:pt>
                <c:pt idx="4096">
                  <c:v>2840.75</c:v>
                </c:pt>
                <c:pt idx="4097">
                  <c:v>2814.01</c:v>
                </c:pt>
                <c:pt idx="4098">
                  <c:v>2911.86</c:v>
                </c:pt>
                <c:pt idx="4099">
                  <c:v>2897.77</c:v>
                </c:pt>
                <c:pt idx="4100">
                  <c:v>2931.81</c:v>
                </c:pt>
                <c:pt idx="4101">
                  <c:v>2920.42</c:v>
                </c:pt>
                <c:pt idx="4102">
                  <c:v>2927.05</c:v>
                </c:pt>
                <c:pt idx="4103">
                  <c:v>3005.15</c:v>
                </c:pt>
                <c:pt idx="4104">
                  <c:v>3034.35</c:v>
                </c:pt>
                <c:pt idx="4105">
                  <c:v>3015.96</c:v>
                </c:pt>
                <c:pt idx="4106">
                  <c:v>3039.62</c:v>
                </c:pt>
                <c:pt idx="4107">
                  <c:v>3071.8</c:v>
                </c:pt>
                <c:pt idx="4108">
                  <c:v>3056</c:v>
                </c:pt>
                <c:pt idx="4109">
                  <c:v>3051.82</c:v>
                </c:pt>
                <c:pt idx="4110">
                  <c:v>3041.01</c:v>
                </c:pt>
                <c:pt idx="4111">
                  <c:v>3008.27</c:v>
                </c:pt>
                <c:pt idx="4112">
                  <c:v>2976.55</c:v>
                </c:pt>
                <c:pt idx="4113">
                  <c:v>3010.98</c:v>
                </c:pt>
                <c:pt idx="4114">
                  <c:v>3079.14</c:v>
                </c:pt>
                <c:pt idx="4115">
                  <c:v>3051.13</c:v>
                </c:pt>
                <c:pt idx="4116">
                  <c:v>3090.06</c:v>
                </c:pt>
                <c:pt idx="4117">
                  <c:v>3084.82</c:v>
                </c:pt>
                <c:pt idx="4118">
                  <c:v>3074.07</c:v>
                </c:pt>
                <c:pt idx="4119">
                  <c:v>3095.93</c:v>
                </c:pt>
                <c:pt idx="4120">
                  <c:v>3077</c:v>
                </c:pt>
                <c:pt idx="4121">
                  <c:v>3097.2</c:v>
                </c:pt>
                <c:pt idx="4122">
                  <c:v>3100.86</c:v>
                </c:pt>
                <c:pt idx="4123">
                  <c:v>3095.68</c:v>
                </c:pt>
                <c:pt idx="4124">
                  <c:v>3099.94</c:v>
                </c:pt>
                <c:pt idx="4125">
                  <c:v>3098.13</c:v>
                </c:pt>
                <c:pt idx="4126">
                  <c:v>3163.1</c:v>
                </c:pt>
                <c:pt idx="4127">
                  <c:v>3164.3</c:v>
                </c:pt>
                <c:pt idx="4128">
                  <c:v>3189.04</c:v>
                </c:pt>
                <c:pt idx="4129">
                  <c:v>3197.78</c:v>
                </c:pt>
                <c:pt idx="4130">
                  <c:v>3163.87</c:v>
                </c:pt>
                <c:pt idx="4131">
                  <c:v>3174.96</c:v>
                </c:pt>
                <c:pt idx="4132">
                  <c:v>3165.08</c:v>
                </c:pt>
                <c:pt idx="4133">
                  <c:v>3162.92</c:v>
                </c:pt>
                <c:pt idx="4134">
                  <c:v>3181.09</c:v>
                </c:pt>
                <c:pt idx="4135">
                  <c:v>3207.98</c:v>
                </c:pt>
                <c:pt idx="4136">
                  <c:v>3243.48</c:v>
                </c:pt>
                <c:pt idx="4137">
                  <c:v>3151.36</c:v>
                </c:pt>
                <c:pt idx="4138">
                  <c:v>3150.65</c:v>
                </c:pt>
                <c:pt idx="4139">
                  <c:v>3143.75</c:v>
                </c:pt>
                <c:pt idx="4140">
                  <c:v>3098.46</c:v>
                </c:pt>
                <c:pt idx="4141">
                  <c:v>3084.63</c:v>
                </c:pt>
                <c:pt idx="4142">
                  <c:v>3089.84</c:v>
                </c:pt>
                <c:pt idx="4143">
                  <c:v>3090.56</c:v>
                </c:pt>
                <c:pt idx="4144">
                  <c:v>3082.26</c:v>
                </c:pt>
                <c:pt idx="4145">
                  <c:v>3057.25</c:v>
                </c:pt>
                <c:pt idx="4146">
                  <c:v>3080.98</c:v>
                </c:pt>
                <c:pt idx="4147">
                  <c:v>3042.24</c:v>
                </c:pt>
                <c:pt idx="4148">
                  <c:v>3054.7</c:v>
                </c:pt>
                <c:pt idx="4149">
                  <c:v>3009.18</c:v>
                </c:pt>
                <c:pt idx="4150">
                  <c:v>2992.69</c:v>
                </c:pt>
                <c:pt idx="4151">
                  <c:v>2965.82</c:v>
                </c:pt>
                <c:pt idx="4152">
                  <c:v>2911.91</c:v>
                </c:pt>
                <c:pt idx="4153">
                  <c:v>2946.14</c:v>
                </c:pt>
                <c:pt idx="4154">
                  <c:v>2955.33</c:v>
                </c:pt>
                <c:pt idx="4155">
                  <c:v>2951.07</c:v>
                </c:pt>
                <c:pt idx="4156">
                  <c:v>2984.29</c:v>
                </c:pt>
                <c:pt idx="4157">
                  <c:v>2930.92</c:v>
                </c:pt>
                <c:pt idx="4158">
                  <c:v>2905.97</c:v>
                </c:pt>
                <c:pt idx="4159">
                  <c:v>2864.01</c:v>
                </c:pt>
                <c:pt idx="4160">
                  <c:v>2882.32</c:v>
                </c:pt>
                <c:pt idx="4161">
                  <c:v>2861.84</c:v>
                </c:pt>
                <c:pt idx="4162">
                  <c:v>2881.15</c:v>
                </c:pt>
                <c:pt idx="4163">
                  <c:v>2808.24</c:v>
                </c:pt>
                <c:pt idx="4164">
                  <c:v>2812.59</c:v>
                </c:pt>
                <c:pt idx="4165">
                  <c:v>2855.69</c:v>
                </c:pt>
                <c:pt idx="4166">
                  <c:v>2782.81</c:v>
                </c:pt>
                <c:pt idx="4167">
                  <c:v>2748.27</c:v>
                </c:pt>
                <c:pt idx="4168">
                  <c:v>2768.71</c:v>
                </c:pt>
                <c:pt idx="4169">
                  <c:v>2736.06</c:v>
                </c:pt>
                <c:pt idx="4170">
                  <c:v>2782.72</c:v>
                </c:pt>
                <c:pt idx="4171">
                  <c:v>2744.74</c:v>
                </c:pt>
                <c:pt idx="4172">
                  <c:v>2790.15</c:v>
                </c:pt>
                <c:pt idx="4173">
                  <c:v>2731.4</c:v>
                </c:pt>
                <c:pt idx="4174">
                  <c:v>2660.86</c:v>
                </c:pt>
                <c:pt idx="4175">
                  <c:v>2682.02</c:v>
                </c:pt>
                <c:pt idx="4176">
                  <c:v>2619.04</c:v>
                </c:pt>
                <c:pt idx="4177">
                  <c:v>2614.61</c:v>
                </c:pt>
                <c:pt idx="4178">
                  <c:v>2686.81</c:v>
                </c:pt>
                <c:pt idx="4179">
                  <c:v>2735.72</c:v>
                </c:pt>
                <c:pt idx="4180">
                  <c:v>2752.38</c:v>
                </c:pt>
                <c:pt idx="4181">
                  <c:v>2732.73</c:v>
                </c:pt>
                <c:pt idx="4182">
                  <c:v>2778.42</c:v>
                </c:pt>
                <c:pt idx="4183">
                  <c:v>2733.02</c:v>
                </c:pt>
                <c:pt idx="4184">
                  <c:v>2722.39</c:v>
                </c:pt>
                <c:pt idx="4185">
                  <c:v>2699.99</c:v>
                </c:pt>
                <c:pt idx="4186">
                  <c:v>2703.16</c:v>
                </c:pt>
                <c:pt idx="4187">
                  <c:v>2754.15</c:v>
                </c:pt>
                <c:pt idx="4188">
                  <c:v>2749.21</c:v>
                </c:pt>
                <c:pt idx="4189">
                  <c:v>2723.22</c:v>
                </c:pt>
                <c:pt idx="4190">
                  <c:v>2706.55</c:v>
                </c:pt>
                <c:pt idx="4191">
                  <c:v>2776.36</c:v>
                </c:pt>
                <c:pt idx="4192">
                  <c:v>2792.94</c:v>
                </c:pt>
                <c:pt idx="4193">
                  <c:v>2787.5</c:v>
                </c:pt>
                <c:pt idx="4194">
                  <c:v>2797</c:v>
                </c:pt>
                <c:pt idx="4195">
                  <c:v>2827.31</c:v>
                </c:pt>
                <c:pt idx="4196">
                  <c:v>2820.17</c:v>
                </c:pt>
                <c:pt idx="4197">
                  <c:v>2776.2</c:v>
                </c:pt>
                <c:pt idx="4198">
                  <c:v>2798.35</c:v>
                </c:pt>
                <c:pt idx="4199">
                  <c:v>2782.63</c:v>
                </c:pt>
                <c:pt idx="4200">
                  <c:v>2777.56</c:v>
                </c:pt>
                <c:pt idx="4201">
                  <c:v>2710.74</c:v>
                </c:pt>
                <c:pt idx="4202">
                  <c:v>2733.69</c:v>
                </c:pt>
                <c:pt idx="4203">
                  <c:v>2734.79</c:v>
                </c:pt>
                <c:pt idx="4204">
                  <c:v>2803.2</c:v>
                </c:pt>
                <c:pt idx="4205">
                  <c:v>2786.12</c:v>
                </c:pt>
                <c:pt idx="4206">
                  <c:v>2811.2</c:v>
                </c:pt>
                <c:pt idx="4207">
                  <c:v>2848.6</c:v>
                </c:pt>
                <c:pt idx="4208">
                  <c:v>2868.69</c:v>
                </c:pt>
                <c:pt idx="4209">
                  <c:v>2855.12</c:v>
                </c:pt>
                <c:pt idx="4210">
                  <c:v>2868.52</c:v>
                </c:pt>
                <c:pt idx="4211">
                  <c:v>2809.5</c:v>
                </c:pt>
                <c:pt idx="4212">
                  <c:v>2741.31</c:v>
                </c:pt>
                <c:pt idx="4213">
                  <c:v>2680.91</c:v>
                </c:pt>
                <c:pt idx="4214">
                  <c:v>2782.38</c:v>
                </c:pt>
                <c:pt idx="4215">
                  <c:v>2763.87</c:v>
                </c:pt>
                <c:pt idx="4216">
                  <c:v>2735.7</c:v>
                </c:pt>
                <c:pt idx="4217">
                  <c:v>2710.45</c:v>
                </c:pt>
                <c:pt idx="4218">
                  <c:v>2757.03</c:v>
                </c:pt>
                <c:pt idx="4219">
                  <c:v>2653.58</c:v>
                </c:pt>
                <c:pt idx="4220">
                  <c:v>2562.89</c:v>
                </c:pt>
                <c:pt idx="4221">
                  <c:v>2509.4299999999998</c:v>
                </c:pt>
                <c:pt idx="4222">
                  <c:v>2496.5300000000002</c:v>
                </c:pt>
                <c:pt idx="4223">
                  <c:v>2708.98</c:v>
                </c:pt>
                <c:pt idx="4224">
                  <c:v>2667.11</c:v>
                </c:pt>
                <c:pt idx="4225">
                  <c:v>2611.14</c:v>
                </c:pt>
                <c:pt idx="4226">
                  <c:v>2591.71</c:v>
                </c:pt>
                <c:pt idx="4227">
                  <c:v>2636.31</c:v>
                </c:pt>
                <c:pt idx="4228">
                  <c:v>2581.9699999999998</c:v>
                </c:pt>
                <c:pt idx="4229">
                  <c:v>2444.58</c:v>
                </c:pt>
                <c:pt idx="4230">
                  <c:v>2483.67</c:v>
                </c:pt>
                <c:pt idx="4231">
                  <c:v>2510.2800000000002</c:v>
                </c:pt>
                <c:pt idx="4232">
                  <c:v>2473.2399999999998</c:v>
                </c:pt>
                <c:pt idx="4233">
                  <c:v>2522.12</c:v>
                </c:pt>
                <c:pt idx="4234">
                  <c:v>2329.3000000000002</c:v>
                </c:pt>
                <c:pt idx="4235">
                  <c:v>2333.2800000000002</c:v>
                </c:pt>
                <c:pt idx="4236">
                  <c:v>2219.84</c:v>
                </c:pt>
                <c:pt idx="4237">
                  <c:v>2196.16</c:v>
                </c:pt>
                <c:pt idx="4238">
                  <c:v>2012.97</c:v>
                </c:pt>
                <c:pt idx="4239">
                  <c:v>2164.63</c:v>
                </c:pt>
                <c:pt idx="4240">
                  <c:v>2228.36</c:v>
                </c:pt>
                <c:pt idx="4241">
                  <c:v>2075.41</c:v>
                </c:pt>
                <c:pt idx="4242">
                  <c:v>1964.71</c:v>
                </c:pt>
                <c:pt idx="4243">
                  <c:v>2050.84</c:v>
                </c:pt>
                <c:pt idx="4244">
                  <c:v>2150.06</c:v>
                </c:pt>
                <c:pt idx="4245">
                  <c:v>2129.46</c:v>
                </c:pt>
                <c:pt idx="4246">
                  <c:v>2038.43</c:v>
                </c:pt>
                <c:pt idx="4247">
                  <c:v>2053.73</c:v>
                </c:pt>
                <c:pt idx="4248">
                  <c:v>1950.15</c:v>
                </c:pt>
                <c:pt idx="4249">
                  <c:v>1931.56</c:v>
                </c:pt>
                <c:pt idx="4250">
                  <c:v>1963.96</c:v>
                </c:pt>
                <c:pt idx="4251">
                  <c:v>2113.04</c:v>
                </c:pt>
                <c:pt idx="4252">
                  <c:v>2143.87</c:v>
                </c:pt>
                <c:pt idx="4253">
                  <c:v>2183.69</c:v>
                </c:pt>
                <c:pt idx="4254">
                  <c:v>2219.58</c:v>
                </c:pt>
                <c:pt idx="4255">
                  <c:v>2318.16</c:v>
                </c:pt>
                <c:pt idx="4256">
                  <c:v>2270.04</c:v>
                </c:pt>
                <c:pt idx="4257">
                  <c:v>2147.84</c:v>
                </c:pt>
                <c:pt idx="4258">
                  <c:v>2190.61</c:v>
                </c:pt>
                <c:pt idx="4259">
                  <c:v>2210.6999999999998</c:v>
                </c:pt>
                <c:pt idx="4260">
                  <c:v>2131.8000000000002</c:v>
                </c:pt>
                <c:pt idx="4261">
                  <c:v>2097.37</c:v>
                </c:pt>
                <c:pt idx="4262">
                  <c:v>2087.4699999999998</c:v>
                </c:pt>
                <c:pt idx="4263">
                  <c:v>2114.8000000000002</c:v>
                </c:pt>
                <c:pt idx="4264">
                  <c:v>2064.7600000000002</c:v>
                </c:pt>
                <c:pt idx="4265">
                  <c:v>2095.23</c:v>
                </c:pt>
                <c:pt idx="4266">
                  <c:v>1998.02</c:v>
                </c:pt>
                <c:pt idx="4267">
                  <c:v>1934.84</c:v>
                </c:pt>
                <c:pt idx="4268">
                  <c:v>1890.55</c:v>
                </c:pt>
                <c:pt idx="4269">
                  <c:v>2064.6799999999998</c:v>
                </c:pt>
                <c:pt idx="4270">
                  <c:v>2073.85</c:v>
                </c:pt>
                <c:pt idx="4271">
                  <c:v>2065.25</c:v>
                </c:pt>
                <c:pt idx="4272">
                  <c:v>2105.0700000000002</c:v>
                </c:pt>
                <c:pt idx="4273">
                  <c:v>2133.9899999999998</c:v>
                </c:pt>
                <c:pt idx="4274">
                  <c:v>2027.19</c:v>
                </c:pt>
                <c:pt idx="4275">
                  <c:v>2052.8200000000002</c:v>
                </c:pt>
                <c:pt idx="4276">
                  <c:v>2072.8200000000002</c:v>
                </c:pt>
                <c:pt idx="4277">
                  <c:v>2068.35</c:v>
                </c:pt>
                <c:pt idx="4278">
                  <c:v>2013.74</c:v>
                </c:pt>
                <c:pt idx="4279">
                  <c:v>2133.2399999999998</c:v>
                </c:pt>
                <c:pt idx="4280">
                  <c:v>2176.58</c:v>
                </c:pt>
                <c:pt idx="4281">
                  <c:v>2175.4299999999998</c:v>
                </c:pt>
                <c:pt idx="4282">
                  <c:v>2186.58</c:v>
                </c:pt>
                <c:pt idx="4283">
                  <c:v>2132.98</c:v>
                </c:pt>
                <c:pt idx="4284">
                  <c:v>2133.14</c:v>
                </c:pt>
                <c:pt idx="4285">
                  <c:v>2148.27</c:v>
                </c:pt>
                <c:pt idx="4286">
                  <c:v>2157.04</c:v>
                </c:pt>
                <c:pt idx="4287">
                  <c:v>2163.17</c:v>
                </c:pt>
                <c:pt idx="4288">
                  <c:v>2141.1</c:v>
                </c:pt>
                <c:pt idx="4289">
                  <c:v>2122.42</c:v>
                </c:pt>
                <c:pt idx="4290">
                  <c:v>2127.5</c:v>
                </c:pt>
                <c:pt idx="4291">
                  <c:v>2111.37</c:v>
                </c:pt>
                <c:pt idx="4292">
                  <c:v>2157.7800000000002</c:v>
                </c:pt>
                <c:pt idx="4293">
                  <c:v>2193.92</c:v>
                </c:pt>
                <c:pt idx="4294">
                  <c:v>2209.29</c:v>
                </c:pt>
                <c:pt idx="4295">
                  <c:v>2275.33</c:v>
                </c:pt>
                <c:pt idx="4296">
                  <c:v>2288.04</c:v>
                </c:pt>
                <c:pt idx="4297">
                  <c:v>2319.4899999999998</c:v>
                </c:pt>
                <c:pt idx="4298">
                  <c:v>2257.41</c:v>
                </c:pt>
                <c:pt idx="4299">
                  <c:v>2253.52</c:v>
                </c:pt>
                <c:pt idx="4300">
                  <c:v>2227.56</c:v>
                </c:pt>
                <c:pt idx="4301">
                  <c:v>2218.9299999999998</c:v>
                </c:pt>
                <c:pt idx="4302">
                  <c:v>2201.86</c:v>
                </c:pt>
                <c:pt idx="4303">
                  <c:v>2098.9899999999998</c:v>
                </c:pt>
                <c:pt idx="4304">
                  <c:v>2066.8200000000002</c:v>
                </c:pt>
                <c:pt idx="4305">
                  <c:v>2079.67</c:v>
                </c:pt>
                <c:pt idx="4306">
                  <c:v>2061.15</c:v>
                </c:pt>
                <c:pt idx="4307">
                  <c:v>2050.7600000000002</c:v>
                </c:pt>
                <c:pt idx="4308">
                  <c:v>2037.14</c:v>
                </c:pt>
                <c:pt idx="4309">
                  <c:v>2033.54</c:v>
                </c:pt>
                <c:pt idx="4310">
                  <c:v>2030.6</c:v>
                </c:pt>
                <c:pt idx="4311">
                  <c:v>2105.48</c:v>
                </c:pt>
                <c:pt idx="4312">
                  <c:v>2098.87</c:v>
                </c:pt>
                <c:pt idx="4313">
                  <c:v>2149.6799999999998</c:v>
                </c:pt>
                <c:pt idx="4314">
                  <c:v>2097.5300000000002</c:v>
                </c:pt>
                <c:pt idx="4315">
                  <c:v>2078.92</c:v>
                </c:pt>
                <c:pt idx="4316">
                  <c:v>2040.3</c:v>
                </c:pt>
                <c:pt idx="4317">
                  <c:v>2081.16</c:v>
                </c:pt>
                <c:pt idx="4318">
                  <c:v>2116.16</c:v>
                </c:pt>
                <c:pt idx="4319">
                  <c:v>2118.62</c:v>
                </c:pt>
                <c:pt idx="4320">
                  <c:v>2152.81</c:v>
                </c:pt>
                <c:pt idx="4321">
                  <c:v>2163.73</c:v>
                </c:pt>
                <c:pt idx="4322">
                  <c:v>2116.13</c:v>
                </c:pt>
                <c:pt idx="4323">
                  <c:v>2125.4499999999998</c:v>
                </c:pt>
                <c:pt idx="4324">
                  <c:v>2111.5</c:v>
                </c:pt>
                <c:pt idx="4325">
                  <c:v>2107.21</c:v>
                </c:pt>
                <c:pt idx="4326">
                  <c:v>2080.6</c:v>
                </c:pt>
                <c:pt idx="4327">
                  <c:v>2028.96</c:v>
                </c:pt>
                <c:pt idx="4328">
                  <c:v>2015.77</c:v>
                </c:pt>
                <c:pt idx="4329">
                  <c:v>2019.72</c:v>
                </c:pt>
                <c:pt idx="4330">
                  <c:v>1954.95</c:v>
                </c:pt>
                <c:pt idx="4331">
                  <c:v>1934.79</c:v>
                </c:pt>
                <c:pt idx="4332">
                  <c:v>1918.66</c:v>
                </c:pt>
                <c:pt idx="4333">
                  <c:v>1937.81</c:v>
                </c:pt>
                <c:pt idx="4334">
                  <c:v>1970.18</c:v>
                </c:pt>
                <c:pt idx="4335">
                  <c:v>1929.75</c:v>
                </c:pt>
                <c:pt idx="4336">
                  <c:v>1832.45</c:v>
                </c:pt>
                <c:pt idx="4337">
                  <c:v>1781.64</c:v>
                </c:pt>
                <c:pt idx="4338">
                  <c:v>1848.97</c:v>
                </c:pt>
                <c:pt idx="4339">
                  <c:v>1792.72</c:v>
                </c:pt>
                <c:pt idx="4340">
                  <c:v>1789.13</c:v>
                </c:pt>
                <c:pt idx="4341">
                  <c:v>1791.67</c:v>
                </c:pt>
                <c:pt idx="4342">
                  <c:v>1874.62</c:v>
                </c:pt>
                <c:pt idx="4343">
                  <c:v>1867.84</c:v>
                </c:pt>
                <c:pt idx="4344">
                  <c:v>1876.99</c:v>
                </c:pt>
                <c:pt idx="4345">
                  <c:v>1899.25</c:v>
                </c:pt>
                <c:pt idx="4346">
                  <c:v>1952.07</c:v>
                </c:pt>
                <c:pt idx="4347">
                  <c:v>1946.8</c:v>
                </c:pt>
                <c:pt idx="4348">
                  <c:v>1923.11</c:v>
                </c:pt>
                <c:pt idx="4349">
                  <c:v>1931.04</c:v>
                </c:pt>
                <c:pt idx="4350">
                  <c:v>1942.9</c:v>
                </c:pt>
                <c:pt idx="4351">
                  <c:v>1995.95</c:v>
                </c:pt>
                <c:pt idx="4352">
                  <c:v>1978.4</c:v>
                </c:pt>
                <c:pt idx="4353">
                  <c:v>1972.5</c:v>
                </c:pt>
                <c:pt idx="4354">
                  <c:v>1984.18</c:v>
                </c:pt>
                <c:pt idx="4355">
                  <c:v>1971.49</c:v>
                </c:pt>
                <c:pt idx="4356">
                  <c:v>1906.81</c:v>
                </c:pt>
                <c:pt idx="4357">
                  <c:v>1984.17</c:v>
                </c:pt>
                <c:pt idx="4358">
                  <c:v>2003.26</c:v>
                </c:pt>
                <c:pt idx="4359">
                  <c:v>2088.69</c:v>
                </c:pt>
                <c:pt idx="4360">
                  <c:v>2050.9899999999998</c:v>
                </c:pt>
                <c:pt idx="4361">
                  <c:v>2034.37</c:v>
                </c:pt>
                <c:pt idx="4362">
                  <c:v>2000.94</c:v>
                </c:pt>
                <c:pt idx="4363">
                  <c:v>1998.7</c:v>
                </c:pt>
                <c:pt idx="4364">
                  <c:v>2034.31</c:v>
                </c:pt>
                <c:pt idx="4365">
                  <c:v>2043.86</c:v>
                </c:pt>
                <c:pt idx="4366">
                  <c:v>2033.91</c:v>
                </c:pt>
                <c:pt idx="4367">
                  <c:v>2075.6</c:v>
                </c:pt>
                <c:pt idx="4368">
                  <c:v>2096.6</c:v>
                </c:pt>
                <c:pt idx="4369">
                  <c:v>2041.24</c:v>
                </c:pt>
                <c:pt idx="4370">
                  <c:v>2038.38</c:v>
                </c:pt>
                <c:pt idx="4371">
                  <c:v>2063.52</c:v>
                </c:pt>
                <c:pt idx="4372">
                  <c:v>2059.08</c:v>
                </c:pt>
                <c:pt idx="4373">
                  <c:v>2127.37</c:v>
                </c:pt>
                <c:pt idx="4374">
                  <c:v>2128.84</c:v>
                </c:pt>
                <c:pt idx="4375">
                  <c:v>2093.13</c:v>
                </c:pt>
                <c:pt idx="4376">
                  <c:v>2142.42</c:v>
                </c:pt>
                <c:pt idx="4377">
                  <c:v>2173.06</c:v>
                </c:pt>
                <c:pt idx="4378">
                  <c:v>2174.64</c:v>
                </c:pt>
                <c:pt idx="4379">
                  <c:v>2226.6</c:v>
                </c:pt>
                <c:pt idx="4380">
                  <c:v>2254.16</c:v>
                </c:pt>
                <c:pt idx="4381">
                  <c:v>2252.36</c:v>
                </c:pt>
                <c:pt idx="4382">
                  <c:v>2281.46</c:v>
                </c:pt>
                <c:pt idx="4383">
                  <c:v>2262.67</c:v>
                </c:pt>
                <c:pt idx="4384">
                  <c:v>2258.4499999999998</c:v>
                </c:pt>
                <c:pt idx="4385">
                  <c:v>2206.29</c:v>
                </c:pt>
                <c:pt idx="4386">
                  <c:v>2222.2800000000002</c:v>
                </c:pt>
                <c:pt idx="4387">
                  <c:v>2217.48</c:v>
                </c:pt>
                <c:pt idx="4388">
                  <c:v>2264.48</c:v>
                </c:pt>
                <c:pt idx="4389">
                  <c:v>2285.23</c:v>
                </c:pt>
                <c:pt idx="4390">
                  <c:v>2280.6999999999998</c:v>
                </c:pt>
                <c:pt idx="4391">
                  <c:v>2218.25</c:v>
                </c:pt>
                <c:pt idx="4392">
                  <c:v>2227.98</c:v>
                </c:pt>
                <c:pt idx="4393">
                  <c:v>2247.79</c:v>
                </c:pt>
                <c:pt idx="4394">
                  <c:v>2251.9</c:v>
                </c:pt>
                <c:pt idx="4395">
                  <c:v>2237.17</c:v>
                </c:pt>
                <c:pt idx="4396">
                  <c:v>2252.64</c:v>
                </c:pt>
                <c:pt idx="4397">
                  <c:v>2298.13</c:v>
                </c:pt>
                <c:pt idx="4398">
                  <c:v>2286.2600000000002</c:v>
                </c:pt>
                <c:pt idx="4399">
                  <c:v>2242.1999999999998</c:v>
                </c:pt>
                <c:pt idx="4400">
                  <c:v>2242.56</c:v>
                </c:pt>
                <c:pt idx="4401">
                  <c:v>2268.69</c:v>
                </c:pt>
                <c:pt idx="4402">
                  <c:v>2251.85</c:v>
                </c:pt>
                <c:pt idx="4403">
                  <c:v>2251.79</c:v>
                </c:pt>
                <c:pt idx="4404">
                  <c:v>2267.5100000000002</c:v>
                </c:pt>
                <c:pt idx="4405">
                  <c:v>2279.6999999999998</c:v>
                </c:pt>
                <c:pt idx="4406">
                  <c:v>2268.71</c:v>
                </c:pt>
                <c:pt idx="4407">
                  <c:v>2210.02</c:v>
                </c:pt>
                <c:pt idx="4408">
                  <c:v>2210.64</c:v>
                </c:pt>
                <c:pt idx="4409">
                  <c:v>2181.73</c:v>
                </c:pt>
                <c:pt idx="4410">
                  <c:v>2179.7800000000002</c:v>
                </c:pt>
                <c:pt idx="4411">
                  <c:v>2211.91</c:v>
                </c:pt>
                <c:pt idx="4412">
                  <c:v>2156.4899999999998</c:v>
                </c:pt>
                <c:pt idx="4413">
                  <c:v>2155.11</c:v>
                </c:pt>
                <c:pt idx="4414">
                  <c:v>2181.64</c:v>
                </c:pt>
                <c:pt idx="4415">
                  <c:v>2170.4</c:v>
                </c:pt>
                <c:pt idx="4416">
                  <c:v>2167.29</c:v>
                </c:pt>
                <c:pt idx="4417">
                  <c:v>2194.11</c:v>
                </c:pt>
                <c:pt idx="4418">
                  <c:v>2172.08</c:v>
                </c:pt>
                <c:pt idx="4419">
                  <c:v>2215.7800000000002</c:v>
                </c:pt>
                <c:pt idx="4420">
                  <c:v>2164.23</c:v>
                </c:pt>
                <c:pt idx="4421">
                  <c:v>2164.8000000000002</c:v>
                </c:pt>
                <c:pt idx="4422">
                  <c:v>2144.34</c:v>
                </c:pt>
                <c:pt idx="4423">
                  <c:v>2140.62</c:v>
                </c:pt>
                <c:pt idx="4424">
                  <c:v>2115.58</c:v>
                </c:pt>
                <c:pt idx="4425">
                  <c:v>2124.9</c:v>
                </c:pt>
                <c:pt idx="4426">
                  <c:v>2109.3200000000002</c:v>
                </c:pt>
                <c:pt idx="4427">
                  <c:v>2145.48</c:v>
                </c:pt>
                <c:pt idx="4428">
                  <c:v>2166.11</c:v>
                </c:pt>
                <c:pt idx="4429">
                  <c:v>2220.23</c:v>
                </c:pt>
                <c:pt idx="4430">
                  <c:v>2226.37</c:v>
                </c:pt>
                <c:pt idx="4431">
                  <c:v>2239.52</c:v>
                </c:pt>
                <c:pt idx="4432">
                  <c:v>2267.0100000000002</c:v>
                </c:pt>
                <c:pt idx="4433">
                  <c:v>2286.4499999999998</c:v>
                </c:pt>
                <c:pt idx="4434">
                  <c:v>2293.65</c:v>
                </c:pt>
                <c:pt idx="4435">
                  <c:v>2326.7800000000002</c:v>
                </c:pt>
                <c:pt idx="4436">
                  <c:v>2336.39</c:v>
                </c:pt>
                <c:pt idx="4437">
                  <c:v>2338.46</c:v>
                </c:pt>
                <c:pt idx="4438">
                  <c:v>2308.0100000000002</c:v>
                </c:pt>
                <c:pt idx="4439">
                  <c:v>2317.9499999999998</c:v>
                </c:pt>
                <c:pt idx="4440">
                  <c:v>2360.9899999999998</c:v>
                </c:pt>
                <c:pt idx="4441">
                  <c:v>2353.4699999999998</c:v>
                </c:pt>
                <c:pt idx="4442">
                  <c:v>2391.8200000000002</c:v>
                </c:pt>
                <c:pt idx="4443">
                  <c:v>2390.6999999999998</c:v>
                </c:pt>
                <c:pt idx="4444">
                  <c:v>2381.39</c:v>
                </c:pt>
                <c:pt idx="4445">
                  <c:v>2405.6999999999998</c:v>
                </c:pt>
                <c:pt idx="4446">
                  <c:v>2424.98</c:v>
                </c:pt>
                <c:pt idx="4447">
                  <c:v>2421.19</c:v>
                </c:pt>
                <c:pt idx="4448">
                  <c:v>2394.92</c:v>
                </c:pt>
                <c:pt idx="4449">
                  <c:v>2416.5500000000002</c:v>
                </c:pt>
                <c:pt idx="4450">
                  <c:v>2438.66</c:v>
                </c:pt>
                <c:pt idx="4451">
                  <c:v>2421.9</c:v>
                </c:pt>
                <c:pt idx="4452">
                  <c:v>2382.7199999999998</c:v>
                </c:pt>
                <c:pt idx="4453">
                  <c:v>2403.4499999999998</c:v>
                </c:pt>
                <c:pt idx="4454">
                  <c:v>2405.5700000000002</c:v>
                </c:pt>
                <c:pt idx="4455">
                  <c:v>2441</c:v>
                </c:pt>
                <c:pt idx="4456">
                  <c:v>2488.25</c:v>
                </c:pt>
                <c:pt idx="4457">
                  <c:v>2514.5700000000002</c:v>
                </c:pt>
                <c:pt idx="4458">
                  <c:v>2525.0100000000002</c:v>
                </c:pt>
                <c:pt idx="4459">
                  <c:v>2511.29</c:v>
                </c:pt>
                <c:pt idx="4460">
                  <c:v>2498.4</c:v>
                </c:pt>
                <c:pt idx="4461">
                  <c:v>2520.66</c:v>
                </c:pt>
                <c:pt idx="4462">
                  <c:v>2473.85</c:v>
                </c:pt>
                <c:pt idx="4463">
                  <c:v>2468.58</c:v>
                </c:pt>
                <c:pt idx="4464">
                  <c:v>2462.9</c:v>
                </c:pt>
                <c:pt idx="4465">
                  <c:v>2492.31</c:v>
                </c:pt>
                <c:pt idx="4466">
                  <c:v>2535.8200000000002</c:v>
                </c:pt>
                <c:pt idx="4467">
                  <c:v>2546.13</c:v>
                </c:pt>
                <c:pt idx="4468">
                  <c:v>2575.38</c:v>
                </c:pt>
                <c:pt idx="4469">
                  <c:v>2567.75</c:v>
                </c:pt>
                <c:pt idx="4470">
                  <c:v>2581.85</c:v>
                </c:pt>
                <c:pt idx="4471">
                  <c:v>2582.0700000000002</c:v>
                </c:pt>
                <c:pt idx="4472">
                  <c:v>2594.09</c:v>
                </c:pt>
                <c:pt idx="4473">
                  <c:v>2635.71</c:v>
                </c:pt>
                <c:pt idx="4474">
                  <c:v>2655.78</c:v>
                </c:pt>
                <c:pt idx="4475">
                  <c:v>2658.01</c:v>
                </c:pt>
                <c:pt idx="4476">
                  <c:v>2637.21</c:v>
                </c:pt>
                <c:pt idx="4477">
                  <c:v>2642.02</c:v>
                </c:pt>
                <c:pt idx="4478">
                  <c:v>2639.36</c:v>
                </c:pt>
                <c:pt idx="4479">
                  <c:v>2608.39</c:v>
                </c:pt>
                <c:pt idx="4480">
                  <c:v>2608.38</c:v>
                </c:pt>
                <c:pt idx="4481">
                  <c:v>2649</c:v>
                </c:pt>
                <c:pt idx="4482">
                  <c:v>2648.79</c:v>
                </c:pt>
                <c:pt idx="4483">
                  <c:v>2634.79</c:v>
                </c:pt>
                <c:pt idx="4484">
                  <c:v>2593.84</c:v>
                </c:pt>
                <c:pt idx="4485">
                  <c:v>2561.38</c:v>
                </c:pt>
                <c:pt idx="4486">
                  <c:v>2579.96</c:v>
                </c:pt>
                <c:pt idx="4487">
                  <c:v>2638.29</c:v>
                </c:pt>
                <c:pt idx="4488">
                  <c:v>2626.55</c:v>
                </c:pt>
                <c:pt idx="4489">
                  <c:v>2652.39</c:v>
                </c:pt>
                <c:pt idx="4490">
                  <c:v>2655.74</c:v>
                </c:pt>
                <c:pt idx="4491">
                  <c:v>2680.68</c:v>
                </c:pt>
                <c:pt idx="4492">
                  <c:v>2653.03</c:v>
                </c:pt>
                <c:pt idx="4493">
                  <c:v>2703.47</c:v>
                </c:pt>
                <c:pt idx="4494">
                  <c:v>2687.13</c:v>
                </c:pt>
                <c:pt idx="4495">
                  <c:v>2670.64</c:v>
                </c:pt>
                <c:pt idx="4496">
                  <c:v>2715.26</c:v>
                </c:pt>
                <c:pt idx="4497">
                  <c:v>2696.31</c:v>
                </c:pt>
                <c:pt idx="4498">
                  <c:v>2700.23</c:v>
                </c:pt>
                <c:pt idx="4499">
                  <c:v>2673.89</c:v>
                </c:pt>
                <c:pt idx="4500">
                  <c:v>2689.46</c:v>
                </c:pt>
                <c:pt idx="4501">
                  <c:v>2661.7</c:v>
                </c:pt>
                <c:pt idx="4502">
                  <c:v>2663.79</c:v>
                </c:pt>
                <c:pt idx="4503">
                  <c:v>2599.38</c:v>
                </c:pt>
                <c:pt idx="4504">
                  <c:v>2628.13</c:v>
                </c:pt>
                <c:pt idx="4505">
                  <c:v>2584.59</c:v>
                </c:pt>
                <c:pt idx="4506">
                  <c:v>2611.92</c:v>
                </c:pt>
                <c:pt idx="4507">
                  <c:v>2576.0100000000002</c:v>
                </c:pt>
                <c:pt idx="4508">
                  <c:v>2616.08</c:v>
                </c:pt>
                <c:pt idx="4509">
                  <c:v>2624.68</c:v>
                </c:pt>
                <c:pt idx="4510">
                  <c:v>2634.3</c:v>
                </c:pt>
                <c:pt idx="4511">
                  <c:v>2679.24</c:v>
                </c:pt>
                <c:pt idx="4512">
                  <c:v>2674.45</c:v>
                </c:pt>
                <c:pt idx="4513">
                  <c:v>2694.47</c:v>
                </c:pt>
                <c:pt idx="4514">
                  <c:v>2701.39</c:v>
                </c:pt>
                <c:pt idx="4515">
                  <c:v>2712.92</c:v>
                </c:pt>
                <c:pt idx="4516">
                  <c:v>2756.46</c:v>
                </c:pt>
                <c:pt idx="4517">
                  <c:v>2735.85</c:v>
                </c:pt>
                <c:pt idx="4518">
                  <c:v>2735.23</c:v>
                </c:pt>
                <c:pt idx="4519">
                  <c:v>2695.15</c:v>
                </c:pt>
                <c:pt idx="4520">
                  <c:v>2685.3</c:v>
                </c:pt>
                <c:pt idx="4521">
                  <c:v>2735.06</c:v>
                </c:pt>
                <c:pt idx="4522">
                  <c:v>2717.81</c:v>
                </c:pt>
                <c:pt idx="4523">
                  <c:v>2735.21</c:v>
                </c:pt>
                <c:pt idx="4524">
                  <c:v>2648.56</c:v>
                </c:pt>
                <c:pt idx="4525">
                  <c:v>2676.81</c:v>
                </c:pt>
                <c:pt idx="4526">
                  <c:v>2648.43</c:v>
                </c:pt>
                <c:pt idx="4527">
                  <c:v>2710.18</c:v>
                </c:pt>
                <c:pt idx="4528">
                  <c:v>2717.95</c:v>
                </c:pt>
                <c:pt idx="4529">
                  <c:v>2711.61</c:v>
                </c:pt>
                <c:pt idx="4530">
                  <c:v>2716.77</c:v>
                </c:pt>
                <c:pt idx="4531">
                  <c:v>2710.52</c:v>
                </c:pt>
                <c:pt idx="4532">
                  <c:v>2666.72</c:v>
                </c:pt>
                <c:pt idx="4533">
                  <c:v>2653.61</c:v>
                </c:pt>
                <c:pt idx="4534">
                  <c:v>2673.24</c:v>
                </c:pt>
                <c:pt idx="4535">
                  <c:v>2682.52</c:v>
                </c:pt>
                <c:pt idx="4536">
                  <c:v>2707.24</c:v>
                </c:pt>
                <c:pt idx="4537">
                  <c:v>2693.72</c:v>
                </c:pt>
                <c:pt idx="4538">
                  <c:v>2713.09</c:v>
                </c:pt>
                <c:pt idx="4539">
                  <c:v>2664.99</c:v>
                </c:pt>
                <c:pt idx="4540">
                  <c:v>2653.36</c:v>
                </c:pt>
                <c:pt idx="4541">
                  <c:v>2699.91</c:v>
                </c:pt>
                <c:pt idx="4542">
                  <c:v>2717.18</c:v>
                </c:pt>
                <c:pt idx="4543">
                  <c:v>2738.25</c:v>
                </c:pt>
                <c:pt idx="4544">
                  <c:v>2752.28</c:v>
                </c:pt>
                <c:pt idx="4545">
                  <c:v>2771.75</c:v>
                </c:pt>
                <c:pt idx="4546">
                  <c:v>2754.18</c:v>
                </c:pt>
                <c:pt idx="4547">
                  <c:v>2760.8</c:v>
                </c:pt>
                <c:pt idx="4548">
                  <c:v>2806.95</c:v>
                </c:pt>
                <c:pt idx="4549">
                  <c:v>2818.49</c:v>
                </c:pt>
                <c:pt idx="4550">
                  <c:v>2823.18</c:v>
                </c:pt>
                <c:pt idx="4551">
                  <c:v>2823.36</c:v>
                </c:pt>
                <c:pt idx="4552">
                  <c:v>2829.13</c:v>
                </c:pt>
                <c:pt idx="4553">
                  <c:v>2832.47</c:v>
                </c:pt>
                <c:pt idx="4554">
                  <c:v>2810.72</c:v>
                </c:pt>
                <c:pt idx="4555">
                  <c:v>2798.27</c:v>
                </c:pt>
                <c:pt idx="4556">
                  <c:v>2809.21</c:v>
                </c:pt>
                <c:pt idx="4557">
                  <c:v>2789.75</c:v>
                </c:pt>
                <c:pt idx="4558">
                  <c:v>2807.96</c:v>
                </c:pt>
                <c:pt idx="4559">
                  <c:v>2815.68</c:v>
                </c:pt>
                <c:pt idx="4560">
                  <c:v>2771.9</c:v>
                </c:pt>
                <c:pt idx="4561">
                  <c:v>2732.3</c:v>
                </c:pt>
                <c:pt idx="4562">
                  <c:v>2714.07</c:v>
                </c:pt>
                <c:pt idx="4563">
                  <c:v>2694.22</c:v>
                </c:pt>
                <c:pt idx="4564">
                  <c:v>2700.86</c:v>
                </c:pt>
                <c:pt idx="4565">
                  <c:v>2672.96</c:v>
                </c:pt>
                <c:pt idx="4566">
                  <c:v>2640.46</c:v>
                </c:pt>
                <c:pt idx="4567">
                  <c:v>2660.49</c:v>
                </c:pt>
                <c:pt idx="4568">
                  <c:v>2689.04</c:v>
                </c:pt>
                <c:pt idx="4569">
                  <c:v>2711.05</c:v>
                </c:pt>
                <c:pt idx="4570">
                  <c:v>2695.83</c:v>
                </c:pt>
                <c:pt idx="4571">
                  <c:v>2638.03</c:v>
                </c:pt>
                <c:pt idx="4572">
                  <c:v>2596.7199999999998</c:v>
                </c:pt>
                <c:pt idx="4573">
                  <c:v>2609.36</c:v>
                </c:pt>
                <c:pt idx="4574">
                  <c:v>2618.21</c:v>
                </c:pt>
                <c:pt idx="4575">
                  <c:v>2628.67</c:v>
                </c:pt>
                <c:pt idx="4576">
                  <c:v>2643.94</c:v>
                </c:pt>
                <c:pt idx="4577">
                  <c:v>2632.83</c:v>
                </c:pt>
                <c:pt idx="4578">
                  <c:v>2644.64</c:v>
                </c:pt>
                <c:pt idx="4579">
                  <c:v>2682.24</c:v>
                </c:pt>
                <c:pt idx="4580">
                  <c:v>2701.93</c:v>
                </c:pt>
                <c:pt idx="4581">
                  <c:v>2725.24</c:v>
                </c:pt>
                <c:pt idx="4582">
                  <c:v>2741.54</c:v>
                </c:pt>
                <c:pt idx="4583">
                  <c:v>2739.47</c:v>
                </c:pt>
                <c:pt idx="4584">
                  <c:v>2721.18</c:v>
                </c:pt>
                <c:pt idx="4585">
                  <c:v>2732.42</c:v>
                </c:pt>
                <c:pt idx="4586">
                  <c:v>2698.61</c:v>
                </c:pt>
                <c:pt idx="4587">
                  <c:v>2736.8</c:v>
                </c:pt>
                <c:pt idx="4588">
                  <c:v>2764.62</c:v>
                </c:pt>
                <c:pt idx="4589">
                  <c:v>2803.58</c:v>
                </c:pt>
                <c:pt idx="4590">
                  <c:v>2825.27</c:v>
                </c:pt>
                <c:pt idx="4591">
                  <c:v>2824.7</c:v>
                </c:pt>
                <c:pt idx="4592">
                  <c:v>2861.06</c:v>
                </c:pt>
                <c:pt idx="4593">
                  <c:v>2864.47</c:v>
                </c:pt>
                <c:pt idx="4594">
                  <c:v>2862.26</c:v>
                </c:pt>
                <c:pt idx="4595">
                  <c:v>2882.08</c:v>
                </c:pt>
                <c:pt idx="4596">
                  <c:v>2871.68</c:v>
                </c:pt>
                <c:pt idx="4597">
                  <c:v>2878.68</c:v>
                </c:pt>
                <c:pt idx="4598">
                  <c:v>2862.58</c:v>
                </c:pt>
                <c:pt idx="4599">
                  <c:v>2875.89</c:v>
                </c:pt>
                <c:pt idx="4600">
                  <c:v>2889.26</c:v>
                </c:pt>
                <c:pt idx="4601">
                  <c:v>2888.06</c:v>
                </c:pt>
                <c:pt idx="4602">
                  <c:v>2891.95</c:v>
                </c:pt>
                <c:pt idx="4603">
                  <c:v>2888.3</c:v>
                </c:pt>
                <c:pt idx="4604">
                  <c:v>2902.41</c:v>
                </c:pt>
                <c:pt idx="4605">
                  <c:v>2906.19</c:v>
                </c:pt>
                <c:pt idx="4606">
                  <c:v>2932.35</c:v>
                </c:pt>
                <c:pt idx="4607">
                  <c:v>2922.85</c:v>
                </c:pt>
                <c:pt idx="4608">
                  <c:v>2925.23</c:v>
                </c:pt>
                <c:pt idx="4609">
                  <c:v>2907.78</c:v>
                </c:pt>
                <c:pt idx="4610">
                  <c:v>2910.19</c:v>
                </c:pt>
                <c:pt idx="4611">
                  <c:v>2943.86</c:v>
                </c:pt>
                <c:pt idx="4612">
                  <c:v>2964.41</c:v>
                </c:pt>
                <c:pt idx="4613">
                  <c:v>2955.83</c:v>
                </c:pt>
                <c:pt idx="4614">
                  <c:v>2932.64</c:v>
                </c:pt>
                <c:pt idx="4615">
                  <c:v>2961.63</c:v>
                </c:pt>
                <c:pt idx="4616">
                  <c:v>2965.36</c:v>
                </c:pt>
                <c:pt idx="4617">
                  <c:v>2956.29</c:v>
                </c:pt>
                <c:pt idx="4618">
                  <c:v>2974.51</c:v>
                </c:pt>
                <c:pt idx="4619">
                  <c:v>2989.13</c:v>
                </c:pt>
                <c:pt idx="4620">
                  <c:v>2950.15</c:v>
                </c:pt>
                <c:pt idx="4621">
                  <c:v>2940.74</c:v>
                </c:pt>
                <c:pt idx="4622">
                  <c:v>2968.82</c:v>
                </c:pt>
                <c:pt idx="4623">
                  <c:v>2941.87</c:v>
                </c:pt>
                <c:pt idx="4624">
                  <c:v>2914.16</c:v>
                </c:pt>
                <c:pt idx="4625">
                  <c:v>2946.39</c:v>
                </c:pt>
                <c:pt idx="4626">
                  <c:v>2963.38</c:v>
                </c:pt>
                <c:pt idx="4627">
                  <c:v>2888.86</c:v>
                </c:pt>
                <c:pt idx="4628">
                  <c:v>2875.38</c:v>
                </c:pt>
                <c:pt idx="4629">
                  <c:v>2892.68</c:v>
                </c:pt>
                <c:pt idx="4630">
                  <c:v>2863.35</c:v>
                </c:pt>
                <c:pt idx="4631">
                  <c:v>2792.47</c:v>
                </c:pt>
                <c:pt idx="4632">
                  <c:v>2755.58</c:v>
                </c:pt>
                <c:pt idx="4633">
                  <c:v>2717.05</c:v>
                </c:pt>
                <c:pt idx="4634">
                  <c:v>2640.23</c:v>
                </c:pt>
                <c:pt idx="4635">
                  <c:v>2776.32</c:v>
                </c:pt>
                <c:pt idx="4636">
                  <c:v>2751.43</c:v>
                </c:pt>
                <c:pt idx="4637">
                  <c:v>2780.91</c:v>
                </c:pt>
                <c:pt idx="4638">
                  <c:v>2806.92</c:v>
                </c:pt>
                <c:pt idx="4639">
                  <c:v>2722.01</c:v>
                </c:pt>
                <c:pt idx="4640">
                  <c:v>2718.34</c:v>
                </c:pt>
                <c:pt idx="4641">
                  <c:v>2739.89</c:v>
                </c:pt>
                <c:pt idx="4642">
                  <c:v>2662.27</c:v>
                </c:pt>
                <c:pt idx="4643">
                  <c:v>2615.5700000000002</c:v>
                </c:pt>
                <c:pt idx="4644">
                  <c:v>2611.08</c:v>
                </c:pt>
                <c:pt idx="4645">
                  <c:v>2615.84</c:v>
                </c:pt>
                <c:pt idx="4646">
                  <c:v>2547.37</c:v>
                </c:pt>
                <c:pt idx="4647">
                  <c:v>2598.08</c:v>
                </c:pt>
                <c:pt idx="4648">
                  <c:v>2676.51</c:v>
                </c:pt>
                <c:pt idx="4649">
                  <c:v>2673.17</c:v>
                </c:pt>
                <c:pt idx="4650">
                  <c:v>2661.7</c:v>
                </c:pt>
                <c:pt idx="4651">
                  <c:v>2657.77</c:v>
                </c:pt>
                <c:pt idx="4652">
                  <c:v>2689.58</c:v>
                </c:pt>
                <c:pt idx="4653">
                  <c:v>2644.57</c:v>
                </c:pt>
                <c:pt idx="4654">
                  <c:v>2614.84</c:v>
                </c:pt>
                <c:pt idx="4655">
                  <c:v>2592.17</c:v>
                </c:pt>
                <c:pt idx="4656">
                  <c:v>2622.36</c:v>
                </c:pt>
                <c:pt idx="4657">
                  <c:v>2647.22</c:v>
                </c:pt>
                <c:pt idx="4658">
                  <c:v>2663</c:v>
                </c:pt>
                <c:pt idx="4659">
                  <c:v>2684.79</c:v>
                </c:pt>
                <c:pt idx="4660">
                  <c:v>2694.75</c:v>
                </c:pt>
                <c:pt idx="4661">
                  <c:v>2702.88</c:v>
                </c:pt>
                <c:pt idx="4662">
                  <c:v>2709.95</c:v>
                </c:pt>
                <c:pt idx="4663">
                  <c:v>2711.62</c:v>
                </c:pt>
                <c:pt idx="4664">
                  <c:v>2734.53</c:v>
                </c:pt>
                <c:pt idx="4665">
                  <c:v>2709.58</c:v>
                </c:pt>
                <c:pt idx="4666">
                  <c:v>2675.86</c:v>
                </c:pt>
                <c:pt idx="4667">
                  <c:v>2636.43</c:v>
                </c:pt>
                <c:pt idx="4668">
                  <c:v>2609.0500000000002</c:v>
                </c:pt>
                <c:pt idx="4669">
                  <c:v>2621.73</c:v>
                </c:pt>
                <c:pt idx="4670">
                  <c:v>2542.2600000000002</c:v>
                </c:pt>
                <c:pt idx="4671">
                  <c:v>2543.4699999999998</c:v>
                </c:pt>
                <c:pt idx="4672">
                  <c:v>2485.69</c:v>
                </c:pt>
                <c:pt idx="4673">
                  <c:v>2505.19</c:v>
                </c:pt>
                <c:pt idx="4674">
                  <c:v>2499.85</c:v>
                </c:pt>
                <c:pt idx="4675">
                  <c:v>2569.27</c:v>
                </c:pt>
                <c:pt idx="4676">
                  <c:v>2593.21</c:v>
                </c:pt>
                <c:pt idx="4677">
                  <c:v>2639.17</c:v>
                </c:pt>
                <c:pt idx="4678">
                  <c:v>2652.65</c:v>
                </c:pt>
                <c:pt idx="4679">
                  <c:v>2668.69</c:v>
                </c:pt>
                <c:pt idx="4680">
                  <c:v>2720.03</c:v>
                </c:pt>
                <c:pt idx="4681">
                  <c:v>2710.58</c:v>
                </c:pt>
                <c:pt idx="4682">
                  <c:v>2690.6</c:v>
                </c:pt>
                <c:pt idx="4683">
                  <c:v>2664.54</c:v>
                </c:pt>
                <c:pt idx="4684">
                  <c:v>2658.05</c:v>
                </c:pt>
                <c:pt idx="4685">
                  <c:v>2652.7</c:v>
                </c:pt>
                <c:pt idx="4686">
                  <c:v>2691.45</c:v>
                </c:pt>
                <c:pt idx="4687">
                  <c:v>2740.45</c:v>
                </c:pt>
                <c:pt idx="4688">
                  <c:v>2743.57</c:v>
                </c:pt>
                <c:pt idx="4689">
                  <c:v>2762.54</c:v>
                </c:pt>
                <c:pt idx="4690">
                  <c:v>2768.03</c:v>
                </c:pt>
                <c:pt idx="4691">
                  <c:v>2744.38</c:v>
                </c:pt>
                <c:pt idx="4692">
                  <c:v>2744.3</c:v>
                </c:pt>
                <c:pt idx="4693">
                  <c:v>2715.36</c:v>
                </c:pt>
                <c:pt idx="4694">
                  <c:v>2784.19</c:v>
                </c:pt>
                <c:pt idx="4695">
                  <c:v>2783.03</c:v>
                </c:pt>
                <c:pt idx="4696">
                  <c:v>2778.08</c:v>
                </c:pt>
                <c:pt idx="4697">
                  <c:v>2771.21</c:v>
                </c:pt>
                <c:pt idx="4698">
                  <c:v>2753.67</c:v>
                </c:pt>
                <c:pt idx="4699">
                  <c:v>2792.56</c:v>
                </c:pt>
                <c:pt idx="4700">
                  <c:v>2772.57</c:v>
                </c:pt>
                <c:pt idx="4701">
                  <c:v>2706.59</c:v>
                </c:pt>
                <c:pt idx="4702">
                  <c:v>2712.96</c:v>
                </c:pt>
                <c:pt idx="4703">
                  <c:v>2716.96</c:v>
                </c:pt>
                <c:pt idx="4704">
                  <c:v>2716.96</c:v>
                </c:pt>
                <c:pt idx="4705">
                  <c:v>2754.77</c:v>
                </c:pt>
                <c:pt idx="4706">
                  <c:v>2732.8</c:v>
                </c:pt>
                <c:pt idx="4707">
                  <c:v>2690.81</c:v>
                </c:pt>
                <c:pt idx="4708">
                  <c:v>2681.12</c:v>
                </c:pt>
                <c:pt idx="4709">
                  <c:v>2700.95</c:v>
                </c:pt>
                <c:pt idx="4710">
                  <c:v>2661.46</c:v>
                </c:pt>
                <c:pt idx="4711">
                  <c:v>2638.12</c:v>
                </c:pt>
                <c:pt idx="4712">
                  <c:v>2660.35</c:v>
                </c:pt>
                <c:pt idx="4713">
                  <c:v>2684.41</c:v>
                </c:pt>
                <c:pt idx="4714">
                  <c:v>2696.72</c:v>
                </c:pt>
                <c:pt idx="4715">
                  <c:v>2767.47</c:v>
                </c:pt>
                <c:pt idx="4716">
                  <c:v>2772.91</c:v>
                </c:pt>
                <c:pt idx="4717">
                  <c:v>2800.22</c:v>
                </c:pt>
                <c:pt idx="4718">
                  <c:v>2806.78</c:v>
                </c:pt>
                <c:pt idx="4719">
                  <c:v>2790.72</c:v>
                </c:pt>
                <c:pt idx="4720">
                  <c:v>2801.76</c:v>
                </c:pt>
                <c:pt idx="4721">
                  <c:v>2833.78</c:v>
                </c:pt>
                <c:pt idx="4722">
                  <c:v>2840.25</c:v>
                </c:pt>
                <c:pt idx="4723">
                  <c:v>2872.73</c:v>
                </c:pt>
                <c:pt idx="4724">
                  <c:v>2872.1</c:v>
                </c:pt>
                <c:pt idx="4725">
                  <c:v>2868.06</c:v>
                </c:pt>
                <c:pt idx="4726">
                  <c:v>2859.22</c:v>
                </c:pt>
                <c:pt idx="4727">
                  <c:v>2844.71</c:v>
                </c:pt>
                <c:pt idx="4728">
                  <c:v>2890.54</c:v>
                </c:pt>
                <c:pt idx="4729">
                  <c:v>2879.32</c:v>
                </c:pt>
                <c:pt idx="4730">
                  <c:v>2865.02</c:v>
                </c:pt>
                <c:pt idx="4731">
                  <c:v>2862.45</c:v>
                </c:pt>
                <c:pt idx="4732">
                  <c:v>2889.12</c:v>
                </c:pt>
                <c:pt idx="4733">
                  <c:v>2879.25</c:v>
                </c:pt>
                <c:pt idx="4734">
                  <c:v>2881.16</c:v>
                </c:pt>
                <c:pt idx="4735">
                  <c:v>2877.55</c:v>
                </c:pt>
                <c:pt idx="4736">
                  <c:v>2867.58</c:v>
                </c:pt>
                <c:pt idx="4737">
                  <c:v>2889.71</c:v>
                </c:pt>
                <c:pt idx="4738">
                  <c:v>2872.6</c:v>
                </c:pt>
                <c:pt idx="4739">
                  <c:v>2912.18</c:v>
                </c:pt>
                <c:pt idx="4740">
                  <c:v>2936.58</c:v>
                </c:pt>
                <c:pt idx="4741">
                  <c:v>2926.98</c:v>
                </c:pt>
                <c:pt idx="4742">
                  <c:v>2923.54</c:v>
                </c:pt>
                <c:pt idx="4743">
                  <c:v>2933.1</c:v>
                </c:pt>
                <c:pt idx="4744">
                  <c:v>2926.6</c:v>
                </c:pt>
                <c:pt idx="4745">
                  <c:v>2969.57</c:v>
                </c:pt>
                <c:pt idx="4746">
                  <c:v>2960.38</c:v>
                </c:pt>
                <c:pt idx="4747">
                  <c:v>2948.03</c:v>
                </c:pt>
                <c:pt idx="4748">
                  <c:v>2966.75</c:v>
                </c:pt>
                <c:pt idx="4749">
                  <c:v>2947.99</c:v>
                </c:pt>
                <c:pt idx="4750">
                  <c:v>2959.34</c:v>
                </c:pt>
                <c:pt idx="4751">
                  <c:v>2974.36</c:v>
                </c:pt>
                <c:pt idx="4752">
                  <c:v>2967</c:v>
                </c:pt>
                <c:pt idx="4753">
                  <c:v>2974.58</c:v>
                </c:pt>
                <c:pt idx="4754">
                  <c:v>2953.87</c:v>
                </c:pt>
                <c:pt idx="4755">
                  <c:v>2922.34</c:v>
                </c:pt>
                <c:pt idx="4756">
                  <c:v>2937.41</c:v>
                </c:pt>
                <c:pt idx="4757">
                  <c:v>2936.15</c:v>
                </c:pt>
                <c:pt idx="4758">
                  <c:v>2945.62</c:v>
                </c:pt>
                <c:pt idx="4759">
                  <c:v>2975.2</c:v>
                </c:pt>
                <c:pt idx="4760">
                  <c:v>2969.41</c:v>
                </c:pt>
                <c:pt idx="4761">
                  <c:v>3024.72</c:v>
                </c:pt>
                <c:pt idx="4762">
                  <c:v>3032.58</c:v>
                </c:pt>
                <c:pt idx="4763">
                  <c:v>3020.33</c:v>
                </c:pt>
                <c:pt idx="4764">
                  <c:v>3033.48</c:v>
                </c:pt>
                <c:pt idx="4765">
                  <c:v>3003.45</c:v>
                </c:pt>
                <c:pt idx="4766">
                  <c:v>2999.2</c:v>
                </c:pt>
                <c:pt idx="4767">
                  <c:v>2989.69</c:v>
                </c:pt>
                <c:pt idx="4768">
                  <c:v>3002.11</c:v>
                </c:pt>
                <c:pt idx="4769">
                  <c:v>2933.37</c:v>
                </c:pt>
                <c:pt idx="4770">
                  <c:v>2937.88</c:v>
                </c:pt>
                <c:pt idx="4771">
                  <c:v>2976.39</c:v>
                </c:pt>
                <c:pt idx="4772">
                  <c:v>2959.82</c:v>
                </c:pt>
                <c:pt idx="4773">
                  <c:v>2935.94</c:v>
                </c:pt>
                <c:pt idx="4774">
                  <c:v>2885.31</c:v>
                </c:pt>
                <c:pt idx="4775">
                  <c:v>2922.73</c:v>
                </c:pt>
                <c:pt idx="4776">
                  <c:v>2945.02</c:v>
                </c:pt>
                <c:pt idx="4777">
                  <c:v>2930.78</c:v>
                </c:pt>
                <c:pt idx="4778">
                  <c:v>2874.78</c:v>
                </c:pt>
                <c:pt idx="4779">
                  <c:v>2861.61</c:v>
                </c:pt>
                <c:pt idx="4780">
                  <c:v>2919.43</c:v>
                </c:pt>
                <c:pt idx="4781">
                  <c:v>2984.4</c:v>
                </c:pt>
                <c:pt idx="4782">
                  <c:v>2974.74</c:v>
                </c:pt>
                <c:pt idx="4783">
                  <c:v>2988.6</c:v>
                </c:pt>
                <c:pt idx="4784">
                  <c:v>3010.68</c:v>
                </c:pt>
                <c:pt idx="4785">
                  <c:v>3001.78</c:v>
                </c:pt>
                <c:pt idx="4786">
                  <c:v>3009.38</c:v>
                </c:pt>
                <c:pt idx="4787">
                  <c:v>3012.4</c:v>
                </c:pt>
                <c:pt idx="4788">
                  <c:v>3036.34</c:v>
                </c:pt>
                <c:pt idx="4789">
                  <c:v>3051.76</c:v>
                </c:pt>
                <c:pt idx="4790">
                  <c:v>3046.33</c:v>
                </c:pt>
                <c:pt idx="4791">
                  <c:v>3045.21</c:v>
                </c:pt>
                <c:pt idx="4792">
                  <c:v>3044.15</c:v>
                </c:pt>
                <c:pt idx="4793">
                  <c:v>3053.13</c:v>
                </c:pt>
                <c:pt idx="4794">
                  <c:v>3082.39</c:v>
                </c:pt>
                <c:pt idx="4795">
                  <c:v>3098.29</c:v>
                </c:pt>
                <c:pt idx="4796">
                  <c:v>3104.7</c:v>
                </c:pt>
                <c:pt idx="4797">
                  <c:v>3107.71</c:v>
                </c:pt>
                <c:pt idx="4798">
                  <c:v>3107.41</c:v>
                </c:pt>
                <c:pt idx="4799">
                  <c:v>3094.41</c:v>
                </c:pt>
                <c:pt idx="4800">
                  <c:v>3062.85</c:v>
                </c:pt>
                <c:pt idx="4801">
                  <c:v>3119</c:v>
                </c:pt>
                <c:pt idx="4802">
                  <c:v>3133.05</c:v>
                </c:pt>
                <c:pt idx="4803">
                  <c:v>3121.13</c:v>
                </c:pt>
                <c:pt idx="4804">
                  <c:v>3104.23</c:v>
                </c:pt>
                <c:pt idx="4805">
                  <c:v>3088.45</c:v>
                </c:pt>
                <c:pt idx="4806">
                  <c:v>3120.18</c:v>
                </c:pt>
                <c:pt idx="4807">
                  <c:v>3137.5</c:v>
                </c:pt>
                <c:pt idx="4808">
                  <c:v>3125.84</c:v>
                </c:pt>
                <c:pt idx="4809">
                  <c:v>3115.37</c:v>
                </c:pt>
                <c:pt idx="4810">
                  <c:v>3108.29</c:v>
                </c:pt>
                <c:pt idx="4811">
                  <c:v>3142.62</c:v>
                </c:pt>
                <c:pt idx="4812">
                  <c:v>3103.83</c:v>
                </c:pt>
                <c:pt idx="4813">
                  <c:v>3048</c:v>
                </c:pt>
                <c:pt idx="4814">
                  <c:v>3061.47</c:v>
                </c:pt>
                <c:pt idx="4815">
                  <c:v>3083.88</c:v>
                </c:pt>
                <c:pt idx="4816">
                  <c:v>3069.73</c:v>
                </c:pt>
                <c:pt idx="4817">
                  <c:v>3096.38</c:v>
                </c:pt>
                <c:pt idx="4818">
                  <c:v>3094.69</c:v>
                </c:pt>
                <c:pt idx="4819">
                  <c:v>3055.16</c:v>
                </c:pt>
                <c:pt idx="4820">
                  <c:v>3044.27</c:v>
                </c:pt>
                <c:pt idx="4821">
                  <c:v>3090.98</c:v>
                </c:pt>
                <c:pt idx="4822">
                  <c:v>3109.5</c:v>
                </c:pt>
                <c:pt idx="4823">
                  <c:v>3101.03</c:v>
                </c:pt>
                <c:pt idx="4824">
                  <c:v>3110.39</c:v>
                </c:pt>
                <c:pt idx="4825">
                  <c:v>3139.56</c:v>
                </c:pt>
                <c:pt idx="4826">
                  <c:v>3158.13</c:v>
                </c:pt>
                <c:pt idx="4827">
                  <c:v>3139.43</c:v>
                </c:pt>
                <c:pt idx="4828">
                  <c:v>3122.31</c:v>
                </c:pt>
                <c:pt idx="4829">
                  <c:v>3143.89</c:v>
                </c:pt>
                <c:pt idx="4830">
                  <c:v>3144.08</c:v>
                </c:pt>
                <c:pt idx="4831">
                  <c:v>3131.04</c:v>
                </c:pt>
                <c:pt idx="4832">
                  <c:v>3154.23</c:v>
                </c:pt>
                <c:pt idx="4833">
                  <c:v>3155.97</c:v>
                </c:pt>
                <c:pt idx="4834">
                  <c:v>3154.1</c:v>
                </c:pt>
                <c:pt idx="4835">
                  <c:v>3120.4</c:v>
                </c:pt>
                <c:pt idx="4836">
                  <c:v>3109.39</c:v>
                </c:pt>
                <c:pt idx="4837">
                  <c:v>3072.27</c:v>
                </c:pt>
                <c:pt idx="4838">
                  <c:v>3066.32</c:v>
                </c:pt>
                <c:pt idx="4839">
                  <c:v>3109.27</c:v>
                </c:pt>
                <c:pt idx="4840">
                  <c:v>3106.58</c:v>
                </c:pt>
                <c:pt idx="4841">
                  <c:v>3079.66</c:v>
                </c:pt>
                <c:pt idx="4842">
                  <c:v>3069.04</c:v>
                </c:pt>
                <c:pt idx="4843">
                  <c:v>3112.72</c:v>
                </c:pt>
                <c:pt idx="4844">
                  <c:v>3109.26</c:v>
                </c:pt>
                <c:pt idx="4845">
                  <c:v>3102.82</c:v>
                </c:pt>
                <c:pt idx="4846">
                  <c:v>3103.13</c:v>
                </c:pt>
                <c:pt idx="4847">
                  <c:v>3086.02</c:v>
                </c:pt>
                <c:pt idx="4848">
                  <c:v>3037.39</c:v>
                </c:pt>
                <c:pt idx="4849">
                  <c:v>3026.24</c:v>
                </c:pt>
                <c:pt idx="4850">
                  <c:v>2999.96</c:v>
                </c:pt>
                <c:pt idx="4851">
                  <c:v>2956.29</c:v>
                </c:pt>
                <c:pt idx="4852">
                  <c:v>2909.52</c:v>
                </c:pt>
                <c:pt idx="4853">
                  <c:v>2959.9</c:v>
                </c:pt>
                <c:pt idx="4854">
                  <c:v>2973.64</c:v>
                </c:pt>
                <c:pt idx="4855">
                  <c:v>3009.73</c:v>
                </c:pt>
                <c:pt idx="4856">
                  <c:v>2997.22</c:v>
                </c:pt>
                <c:pt idx="4857">
                  <c:v>3012.74</c:v>
                </c:pt>
                <c:pt idx="4858">
                  <c:v>3055.77</c:v>
                </c:pt>
                <c:pt idx="4859">
                  <c:v>3065.83</c:v>
                </c:pt>
                <c:pt idx="4860">
                  <c:v>3068.22</c:v>
                </c:pt>
                <c:pt idx="4861">
                  <c:v>3080.08</c:v>
                </c:pt>
                <c:pt idx="4862">
                  <c:v>3088.86</c:v>
                </c:pt>
                <c:pt idx="4863">
                  <c:v>3067.73</c:v>
                </c:pt>
                <c:pt idx="4864">
                  <c:v>3116.83</c:v>
                </c:pt>
                <c:pt idx="4865">
                  <c:v>3122.15</c:v>
                </c:pt>
                <c:pt idx="4866">
                  <c:v>3116.63</c:v>
                </c:pt>
                <c:pt idx="4867">
                  <c:v>3133.63</c:v>
                </c:pt>
                <c:pt idx="4868">
                  <c:v>3114.51</c:v>
                </c:pt>
                <c:pt idx="4869">
                  <c:v>3138.23</c:v>
                </c:pt>
                <c:pt idx="4870">
                  <c:v>3136.11</c:v>
                </c:pt>
                <c:pt idx="4871">
                  <c:v>3091.22</c:v>
                </c:pt>
                <c:pt idx="4872">
                  <c:v>3114.12</c:v>
                </c:pt>
                <c:pt idx="4873">
                  <c:v>3093.33</c:v>
                </c:pt>
                <c:pt idx="4874">
                  <c:v>3110.3</c:v>
                </c:pt>
                <c:pt idx="4875">
                  <c:v>3047.6</c:v>
                </c:pt>
                <c:pt idx="4876">
                  <c:v>3062.29</c:v>
                </c:pt>
                <c:pt idx="4877">
                  <c:v>3124.34</c:v>
                </c:pt>
                <c:pt idx="4878">
                  <c:v>3124.35</c:v>
                </c:pt>
                <c:pt idx="4879">
                  <c:v>3148.96</c:v>
                </c:pt>
                <c:pt idx="4880">
                  <c:v>3149.53</c:v>
                </c:pt>
                <c:pt idx="4881">
                  <c:v>3155.03</c:v>
                </c:pt>
                <c:pt idx="4882">
                  <c:v>3160.85</c:v>
                </c:pt>
                <c:pt idx="4883">
                  <c:v>3113.25</c:v>
                </c:pt>
                <c:pt idx="4884">
                  <c:v>3082.42</c:v>
                </c:pt>
                <c:pt idx="4885">
                  <c:v>3109.63</c:v>
                </c:pt>
                <c:pt idx="4886">
                  <c:v>3094.14</c:v>
                </c:pt>
                <c:pt idx="4887">
                  <c:v>3133.73</c:v>
                </c:pt>
                <c:pt idx="4888">
                  <c:v>3113.2</c:v>
                </c:pt>
                <c:pt idx="4889">
                  <c:v>3097.62</c:v>
                </c:pt>
                <c:pt idx="4890">
                  <c:v>3090.52</c:v>
                </c:pt>
                <c:pt idx="4891">
                  <c:v>3087.44</c:v>
                </c:pt>
                <c:pt idx="4892">
                  <c:v>3055.52</c:v>
                </c:pt>
                <c:pt idx="4893">
                  <c:v>3085.15</c:v>
                </c:pt>
                <c:pt idx="4894">
                  <c:v>3102.99</c:v>
                </c:pt>
                <c:pt idx="4895">
                  <c:v>3099.97</c:v>
                </c:pt>
                <c:pt idx="4896">
                  <c:v>3042.66</c:v>
                </c:pt>
                <c:pt idx="4897">
                  <c:v>3055.16</c:v>
                </c:pt>
                <c:pt idx="4898">
                  <c:v>3058.92</c:v>
                </c:pt>
                <c:pt idx="4899">
                  <c:v>3064.66</c:v>
                </c:pt>
                <c:pt idx="4900">
                  <c:v>3094.62</c:v>
                </c:pt>
                <c:pt idx="4901">
                  <c:v>3121.07</c:v>
                </c:pt>
                <c:pt idx="4902">
                  <c:v>3092.54</c:v>
                </c:pt>
                <c:pt idx="4903">
                  <c:v>3054.98</c:v>
                </c:pt>
                <c:pt idx="4904">
                  <c:v>3058.58</c:v>
                </c:pt>
                <c:pt idx="4905">
                  <c:v>3062.74</c:v>
                </c:pt>
                <c:pt idx="4906">
                  <c:v>3064.03</c:v>
                </c:pt>
                <c:pt idx="4907">
                  <c:v>3034.52</c:v>
                </c:pt>
                <c:pt idx="4908">
                  <c:v>3057.04</c:v>
                </c:pt>
                <c:pt idx="4909">
                  <c:v>3012.62</c:v>
                </c:pt>
                <c:pt idx="4910">
                  <c:v>3015.72</c:v>
                </c:pt>
                <c:pt idx="4911">
                  <c:v>3031.97</c:v>
                </c:pt>
                <c:pt idx="4912">
                  <c:v>3001.84</c:v>
                </c:pt>
                <c:pt idx="4913">
                  <c:v>2977.47</c:v>
                </c:pt>
                <c:pt idx="4914">
                  <c:v>2985.57</c:v>
                </c:pt>
                <c:pt idx="4915">
                  <c:v>2971.26</c:v>
                </c:pt>
                <c:pt idx="4916">
                  <c:v>3011.74</c:v>
                </c:pt>
                <c:pt idx="4917">
                  <c:v>3010.19</c:v>
                </c:pt>
                <c:pt idx="4918">
                  <c:v>2959.86</c:v>
                </c:pt>
                <c:pt idx="4919">
                  <c:v>2973.08</c:v>
                </c:pt>
                <c:pt idx="4920">
                  <c:v>2984.33</c:v>
                </c:pt>
                <c:pt idx="4921">
                  <c:v>3005.85</c:v>
                </c:pt>
                <c:pt idx="4922">
                  <c:v>3052.05</c:v>
                </c:pt>
                <c:pt idx="4923">
                  <c:v>3096.72</c:v>
                </c:pt>
                <c:pt idx="4924">
                  <c:v>3120.33</c:v>
                </c:pt>
                <c:pt idx="4925">
                  <c:v>3134.94</c:v>
                </c:pt>
                <c:pt idx="4926">
                  <c:v>3139.39</c:v>
                </c:pt>
                <c:pt idx="4927">
                  <c:v>3129.81</c:v>
                </c:pt>
                <c:pt idx="4928">
                  <c:v>3154.1</c:v>
                </c:pt>
                <c:pt idx="4929">
                  <c:v>3122.43</c:v>
                </c:pt>
                <c:pt idx="4930">
                  <c:v>3088.28</c:v>
                </c:pt>
                <c:pt idx="4931">
                  <c:v>3057.7</c:v>
                </c:pt>
                <c:pt idx="4932">
                  <c:v>3076.55</c:v>
                </c:pt>
                <c:pt idx="4933">
                  <c:v>3047.46</c:v>
                </c:pt>
                <c:pt idx="4934">
                  <c:v>3045.51</c:v>
                </c:pt>
                <c:pt idx="4935">
                  <c:v>2997.21</c:v>
                </c:pt>
                <c:pt idx="4936">
                  <c:v>3016.33</c:v>
                </c:pt>
                <c:pt idx="4937">
                  <c:v>3048.05</c:v>
                </c:pt>
                <c:pt idx="4938">
                  <c:v>3068.36</c:v>
                </c:pt>
                <c:pt idx="4939">
                  <c:v>3088.36</c:v>
                </c:pt>
                <c:pt idx="4940">
                  <c:v>3082.8</c:v>
                </c:pt>
                <c:pt idx="4941">
                  <c:v>3085.14</c:v>
                </c:pt>
                <c:pt idx="4942">
                  <c:v>3047.99</c:v>
                </c:pt>
                <c:pt idx="4943">
                  <c:v>3053.94</c:v>
                </c:pt>
                <c:pt idx="4944">
                  <c:v>3026.02</c:v>
                </c:pt>
                <c:pt idx="4945">
                  <c:v>3004.41</c:v>
                </c:pt>
                <c:pt idx="4946">
                  <c:v>2970.21</c:v>
                </c:pt>
                <c:pt idx="4947">
                  <c:v>2903.02</c:v>
                </c:pt>
                <c:pt idx="4948">
                  <c:v>2802.51</c:v>
                </c:pt>
                <c:pt idx="4949">
                  <c:v>2727.18</c:v>
                </c:pt>
                <c:pt idx="4950">
                  <c:v>2631.57</c:v>
                </c:pt>
                <c:pt idx="4951">
                  <c:v>2681.6</c:v>
                </c:pt>
                <c:pt idx="4952">
                  <c:v>2605.63</c:v>
                </c:pt>
                <c:pt idx="4953">
                  <c:v>2683.66</c:v>
                </c:pt>
                <c:pt idx="4954">
                  <c:v>2763.81</c:v>
                </c:pt>
                <c:pt idx="4955">
                  <c:v>2781.35</c:v>
                </c:pt>
                <c:pt idx="4956">
                  <c:v>2780.31</c:v>
                </c:pt>
                <c:pt idx="4957">
                  <c:v>2767.08</c:v>
                </c:pt>
                <c:pt idx="4958">
                  <c:v>2643.01</c:v>
                </c:pt>
                <c:pt idx="4959">
                  <c:v>2616.34</c:v>
                </c:pt>
                <c:pt idx="4960">
                  <c:v>2643.61</c:v>
                </c:pt>
                <c:pt idx="4961">
                  <c:v>2661.1</c:v>
                </c:pt>
                <c:pt idx="4962">
                  <c:v>2699.06</c:v>
                </c:pt>
                <c:pt idx="4963">
                  <c:v>2665.24</c:v>
                </c:pt>
                <c:pt idx="4964">
                  <c:v>2663.53</c:v>
                </c:pt>
                <c:pt idx="4965">
                  <c:v>2733.89</c:v>
                </c:pt>
                <c:pt idx="4966">
                  <c:v>2800.51</c:v>
                </c:pt>
                <c:pt idx="4967">
                  <c:v>2812.61</c:v>
                </c:pt>
                <c:pt idx="4968">
                  <c:v>2749.64</c:v>
                </c:pt>
                <c:pt idx="4969">
                  <c:v>2655.24</c:v>
                </c:pt>
                <c:pt idx="4970">
                  <c:v>2678.25</c:v>
                </c:pt>
                <c:pt idx="4971">
                  <c:v>2758.63</c:v>
                </c:pt>
                <c:pt idx="4972">
                  <c:v>2769.78</c:v>
                </c:pt>
                <c:pt idx="4973">
                  <c:v>2706.53</c:v>
                </c:pt>
                <c:pt idx="4974">
                  <c:v>2662.11</c:v>
                </c:pt>
                <c:pt idx="4975">
                  <c:v>2683.03</c:v>
                </c:pt>
                <c:pt idx="4976">
                  <c:v>2709.56</c:v>
                </c:pt>
                <c:pt idx="4977">
                  <c:v>2766.46</c:v>
                </c:pt>
                <c:pt idx="4978">
                  <c:v>2783.65</c:v>
                </c:pt>
                <c:pt idx="4979">
                  <c:v>2728.15</c:v>
                </c:pt>
                <c:pt idx="4980">
                  <c:v>2777.05</c:v>
                </c:pt>
                <c:pt idx="4981">
                  <c:v>2742.17</c:v>
                </c:pt>
                <c:pt idx="4982">
                  <c:v>2619.0500000000002</c:v>
                </c:pt>
                <c:pt idx="4983">
                  <c:v>2626.98</c:v>
                </c:pt>
                <c:pt idx="4984">
                  <c:v>2637.46</c:v>
                </c:pt>
                <c:pt idx="4985">
                  <c:v>2738.53</c:v>
                </c:pt>
                <c:pt idx="4986">
                  <c:v>2701.64</c:v>
                </c:pt>
                <c:pt idx="4987">
                  <c:v>2690.44</c:v>
                </c:pt>
                <c:pt idx="4988">
                  <c:v>2654.38</c:v>
                </c:pt>
                <c:pt idx="4989">
                  <c:v>2628.41</c:v>
                </c:pt>
                <c:pt idx="4990">
                  <c:v>2557.8200000000002</c:v>
                </c:pt>
                <c:pt idx="4991">
                  <c:v>2632.35</c:v>
                </c:pt>
                <c:pt idx="4992">
                  <c:v>2727.37</c:v>
                </c:pt>
                <c:pt idx="4993">
                  <c:v>2734.98</c:v>
                </c:pt>
                <c:pt idx="4994">
                  <c:v>2783.97</c:v>
                </c:pt>
                <c:pt idx="4995">
                  <c:v>2783.15</c:v>
                </c:pt>
                <c:pt idx="4996">
                  <c:v>2809.53</c:v>
                </c:pt>
                <c:pt idx="4997">
                  <c:v>2789.14</c:v>
                </c:pt>
                <c:pt idx="4998">
                  <c:v>2821.04</c:v>
                </c:pt>
                <c:pt idx="4999">
                  <c:v>2805.16</c:v>
                </c:pt>
                <c:pt idx="5000">
                  <c:v>2790.43</c:v>
                </c:pt>
                <c:pt idx="5001">
                  <c:v>2810.05</c:v>
                </c:pt>
                <c:pt idx="5002">
                  <c:v>2776.23</c:v>
                </c:pt>
                <c:pt idx="5003">
                  <c:v>2827.83</c:v>
                </c:pt>
                <c:pt idx="5004">
                  <c:v>2861.43</c:v>
                </c:pt>
                <c:pt idx="5005">
                  <c:v>2849.96</c:v>
                </c:pt>
                <c:pt idx="5006">
                  <c:v>2862.11</c:v>
                </c:pt>
                <c:pt idx="5007">
                  <c:v>2944.75</c:v>
                </c:pt>
                <c:pt idx="5008">
                  <c:v>2941.35</c:v>
                </c:pt>
                <c:pt idx="5009">
                  <c:v>2860.86</c:v>
                </c:pt>
                <c:pt idx="5010">
                  <c:v>2795.56</c:v>
                </c:pt>
                <c:pt idx="5011">
                  <c:v>2826.31</c:v>
                </c:pt>
                <c:pt idx="5012">
                  <c:v>2858.42</c:v>
                </c:pt>
                <c:pt idx="5013">
                  <c:v>2849.89</c:v>
                </c:pt>
                <c:pt idx="5014">
                  <c:v>2839.49</c:v>
                </c:pt>
                <c:pt idx="5015">
                  <c:v>2868.53</c:v>
                </c:pt>
                <c:pt idx="5016">
                  <c:v>2815.69</c:v>
                </c:pt>
                <c:pt idx="5017">
                  <c:v>2805.59</c:v>
                </c:pt>
                <c:pt idx="5018">
                  <c:v>2857.02</c:v>
                </c:pt>
                <c:pt idx="5019">
                  <c:v>2844.36</c:v>
                </c:pt>
                <c:pt idx="5020">
                  <c:v>2840.36</c:v>
                </c:pt>
                <c:pt idx="5021">
                  <c:v>2837.05</c:v>
                </c:pt>
                <c:pt idx="5022">
                  <c:v>2794.66</c:v>
                </c:pt>
                <c:pt idx="5023">
                  <c:v>2764.19</c:v>
                </c:pt>
                <c:pt idx="5024">
                  <c:v>2692.03</c:v>
                </c:pt>
                <c:pt idx="5025">
                  <c:v>2682.72</c:v>
                </c:pt>
                <c:pt idx="5026">
                  <c:v>2647.64</c:v>
                </c:pt>
                <c:pt idx="5027">
                  <c:v>2643.55</c:v>
                </c:pt>
                <c:pt idx="5028">
                  <c:v>2661.18</c:v>
                </c:pt>
                <c:pt idx="5029">
                  <c:v>2736.15</c:v>
                </c:pt>
                <c:pt idx="5030">
                  <c:v>2751.3</c:v>
                </c:pt>
                <c:pt idx="5031">
                  <c:v>2835.84</c:v>
                </c:pt>
                <c:pt idx="5032">
                  <c:v>2824.73</c:v>
                </c:pt>
                <c:pt idx="5033">
                  <c:v>2856.45</c:v>
                </c:pt>
                <c:pt idx="5034">
                  <c:v>2865.51</c:v>
                </c:pt>
                <c:pt idx="5035">
                  <c:v>2864</c:v>
                </c:pt>
                <c:pt idx="5036">
                  <c:v>2853.46</c:v>
                </c:pt>
                <c:pt idx="5037">
                  <c:v>2818.45</c:v>
                </c:pt>
                <c:pt idx="5038">
                  <c:v>2839.83</c:v>
                </c:pt>
                <c:pt idx="5039">
                  <c:v>2786.8</c:v>
                </c:pt>
                <c:pt idx="5040">
                  <c:v>2816.23</c:v>
                </c:pt>
                <c:pt idx="5041">
                  <c:v>2754.78</c:v>
                </c:pt>
                <c:pt idx="5042">
                  <c:v>2772.25</c:v>
                </c:pt>
                <c:pt idx="5043">
                  <c:v>2764.96</c:v>
                </c:pt>
                <c:pt idx="5044">
                  <c:v>2753.05</c:v>
                </c:pt>
                <c:pt idx="5045">
                  <c:v>2781.41</c:v>
                </c:pt>
                <c:pt idx="5046">
                  <c:v>2767.77</c:v>
                </c:pt>
                <c:pt idx="5047">
                  <c:v>2799.61</c:v>
                </c:pt>
                <c:pt idx="5048">
                  <c:v>2827.09</c:v>
                </c:pt>
                <c:pt idx="5049">
                  <c:v>2825.88</c:v>
                </c:pt>
                <c:pt idx="5050">
                  <c:v>2853.58</c:v>
                </c:pt>
                <c:pt idx="5051">
                  <c:v>2857.88</c:v>
                </c:pt>
                <c:pt idx="5052">
                  <c:v>2923.63</c:v>
                </c:pt>
                <c:pt idx="5053">
                  <c:v>2906.4</c:v>
                </c:pt>
                <c:pt idx="5054">
                  <c:v>2882.24</c:v>
                </c:pt>
                <c:pt idx="5055">
                  <c:v>2897.03</c:v>
                </c:pt>
                <c:pt idx="5056">
                  <c:v>2880.93</c:v>
                </c:pt>
                <c:pt idx="5057">
                  <c:v>2921.9</c:v>
                </c:pt>
                <c:pt idx="5058">
                  <c:v>2911.3</c:v>
                </c:pt>
                <c:pt idx="5059">
                  <c:v>2911.48</c:v>
                </c:pt>
                <c:pt idx="5060">
                  <c:v>2899.91</c:v>
                </c:pt>
                <c:pt idx="5061">
                  <c:v>2909.96</c:v>
                </c:pt>
                <c:pt idx="5062">
                  <c:v>2930.34</c:v>
                </c:pt>
                <c:pt idx="5063">
                  <c:v>2937.11</c:v>
                </c:pt>
                <c:pt idx="5064">
                  <c:v>2959.4</c:v>
                </c:pt>
                <c:pt idx="5065">
                  <c:v>2954.79</c:v>
                </c:pt>
                <c:pt idx="5066">
                  <c:v>2980.33</c:v>
                </c:pt>
                <c:pt idx="5067">
                  <c:v>2962.12</c:v>
                </c:pt>
                <c:pt idx="5068">
                  <c:v>2949.97</c:v>
                </c:pt>
                <c:pt idx="5069">
                  <c:v>2987.74</c:v>
                </c:pt>
                <c:pt idx="5070">
                  <c:v>2958.86</c:v>
                </c:pt>
                <c:pt idx="5071">
                  <c:v>2925.65</c:v>
                </c:pt>
                <c:pt idx="5072">
                  <c:v>2932.91</c:v>
                </c:pt>
                <c:pt idx="5073">
                  <c:v>2990.34</c:v>
                </c:pt>
                <c:pt idx="5074">
                  <c:v>2995.51</c:v>
                </c:pt>
                <c:pt idx="5075">
                  <c:v>3047.42</c:v>
                </c:pt>
                <c:pt idx="5076">
                  <c:v>3043.62</c:v>
                </c:pt>
                <c:pt idx="5077">
                  <c:v>3041.57</c:v>
                </c:pt>
                <c:pt idx="5078">
                  <c:v>3034.15</c:v>
                </c:pt>
                <c:pt idx="5079">
                  <c:v>3046.11</c:v>
                </c:pt>
                <c:pt idx="5080">
                  <c:v>3024.62</c:v>
                </c:pt>
                <c:pt idx="5081">
                  <c:v>3052.15</c:v>
                </c:pt>
                <c:pt idx="5082">
                  <c:v>3048.47</c:v>
                </c:pt>
                <c:pt idx="5083">
                  <c:v>3046.42</c:v>
                </c:pt>
                <c:pt idx="5084">
                  <c:v>3040.14</c:v>
                </c:pt>
                <c:pt idx="5085">
                  <c:v>3053.05</c:v>
                </c:pt>
                <c:pt idx="5086">
                  <c:v>3075.12</c:v>
                </c:pt>
                <c:pt idx="5087">
                  <c:v>3066.01</c:v>
                </c:pt>
                <c:pt idx="5088">
                  <c:v>3063.47</c:v>
                </c:pt>
                <c:pt idx="5089">
                  <c:v>3074.94</c:v>
                </c:pt>
                <c:pt idx="5090">
                  <c:v>3074.65</c:v>
                </c:pt>
                <c:pt idx="5091">
                  <c:v>3063.96</c:v>
                </c:pt>
                <c:pt idx="5092">
                  <c:v>3071.62</c:v>
                </c:pt>
                <c:pt idx="5093">
                  <c:v>3043.91</c:v>
                </c:pt>
                <c:pt idx="5094">
                  <c:v>3073.69</c:v>
                </c:pt>
                <c:pt idx="5095">
                  <c:v>3065.11</c:v>
                </c:pt>
                <c:pt idx="5096">
                  <c:v>3044.53</c:v>
                </c:pt>
                <c:pt idx="5097">
                  <c:v>2986.54</c:v>
                </c:pt>
                <c:pt idx="5098">
                  <c:v>3002.91</c:v>
                </c:pt>
                <c:pt idx="5099">
                  <c:v>3039.39</c:v>
                </c:pt>
                <c:pt idx="5100">
                  <c:v>3054.31</c:v>
                </c:pt>
                <c:pt idx="5101">
                  <c:v>3057.9</c:v>
                </c:pt>
                <c:pt idx="5102">
                  <c:v>3092.66</c:v>
                </c:pt>
                <c:pt idx="5103">
                  <c:v>3088.34</c:v>
                </c:pt>
                <c:pt idx="5104">
                  <c:v>3084.51</c:v>
                </c:pt>
                <c:pt idx="5105">
                  <c:v>3098.09</c:v>
                </c:pt>
                <c:pt idx="5106">
                  <c:v>3095.88</c:v>
                </c:pt>
                <c:pt idx="5107">
                  <c:v>3059.91</c:v>
                </c:pt>
                <c:pt idx="5108">
                  <c:v>3061.07</c:v>
                </c:pt>
                <c:pt idx="5109">
                  <c:v>3036.96</c:v>
                </c:pt>
                <c:pt idx="5110">
                  <c:v>3041.59</c:v>
                </c:pt>
                <c:pt idx="5111">
                  <c:v>3068.61</c:v>
                </c:pt>
                <c:pt idx="5112">
                  <c:v>3053.2</c:v>
                </c:pt>
                <c:pt idx="5113">
                  <c:v>3022.38</c:v>
                </c:pt>
                <c:pt idx="5114">
                  <c:v>2987.1</c:v>
                </c:pt>
                <c:pt idx="5115">
                  <c:v>3002.78</c:v>
                </c:pt>
                <c:pt idx="5116">
                  <c:v>3053.42</c:v>
                </c:pt>
                <c:pt idx="5117">
                  <c:v>3036.97</c:v>
                </c:pt>
                <c:pt idx="5118">
                  <c:v>2967.02</c:v>
                </c:pt>
                <c:pt idx="5119">
                  <c:v>2977.03</c:v>
                </c:pt>
                <c:pt idx="5120">
                  <c:v>2911.34</c:v>
                </c:pt>
                <c:pt idx="5121">
                  <c:v>2932.13</c:v>
                </c:pt>
                <c:pt idx="5122">
                  <c:v>2972.3</c:v>
                </c:pt>
                <c:pt idx="5123">
                  <c:v>2943.05</c:v>
                </c:pt>
                <c:pt idx="5124">
                  <c:v>2947.36</c:v>
                </c:pt>
                <c:pt idx="5125">
                  <c:v>2997.65</c:v>
                </c:pt>
                <c:pt idx="5126">
                  <c:v>2988.41</c:v>
                </c:pt>
                <c:pt idx="5127">
                  <c:v>2987.79</c:v>
                </c:pt>
                <c:pt idx="5128">
                  <c:v>3000.68</c:v>
                </c:pt>
                <c:pt idx="5129">
                  <c:v>2944.06</c:v>
                </c:pt>
                <c:pt idx="5130">
                  <c:v>2966.39</c:v>
                </c:pt>
                <c:pt idx="5131">
                  <c:v>2973.03</c:v>
                </c:pt>
                <c:pt idx="5132">
                  <c:v>2987.03</c:v>
                </c:pt>
                <c:pt idx="5133">
                  <c:v>3003.97</c:v>
                </c:pt>
                <c:pt idx="5134">
                  <c:v>2984.67</c:v>
                </c:pt>
                <c:pt idx="5135">
                  <c:v>3020.6</c:v>
                </c:pt>
                <c:pt idx="5136">
                  <c:v>2995.58</c:v>
                </c:pt>
                <c:pt idx="5137">
                  <c:v>2999.54</c:v>
                </c:pt>
                <c:pt idx="5138">
                  <c:v>2938.16</c:v>
                </c:pt>
                <c:pt idx="5139">
                  <c:v>2883.78</c:v>
                </c:pt>
                <c:pt idx="5140">
                  <c:v>2869.65</c:v>
                </c:pt>
                <c:pt idx="5141">
                  <c:v>2881.5</c:v>
                </c:pt>
                <c:pt idx="5142">
                  <c:v>2897.79</c:v>
                </c:pt>
                <c:pt idx="5143">
                  <c:v>2841.63</c:v>
                </c:pt>
                <c:pt idx="5144">
                  <c:v>2826.01</c:v>
                </c:pt>
                <c:pt idx="5145">
                  <c:v>2809.41</c:v>
                </c:pt>
                <c:pt idx="5146">
                  <c:v>2776.65</c:v>
                </c:pt>
                <c:pt idx="5147">
                  <c:v>2739.2</c:v>
                </c:pt>
                <c:pt idx="5148">
                  <c:v>2755.64</c:v>
                </c:pt>
                <c:pt idx="5149">
                  <c:v>2804.68</c:v>
                </c:pt>
                <c:pt idx="5150">
                  <c:v>2736.48</c:v>
                </c:pt>
                <c:pt idx="5151">
                  <c:v>2777.12</c:v>
                </c:pt>
                <c:pt idx="5152">
                  <c:v>2775.86</c:v>
                </c:pt>
                <c:pt idx="5153">
                  <c:v>2781.34</c:v>
                </c:pt>
                <c:pt idx="5154">
                  <c:v>2801.91</c:v>
                </c:pt>
                <c:pt idx="5155">
                  <c:v>2754.47</c:v>
                </c:pt>
                <c:pt idx="5156">
                  <c:v>2767.09</c:v>
                </c:pt>
                <c:pt idx="5157">
                  <c:v>2732.65</c:v>
                </c:pt>
                <c:pt idx="5158">
                  <c:v>2795.61</c:v>
                </c:pt>
                <c:pt idx="5159">
                  <c:v>2829.37</c:v>
                </c:pt>
                <c:pt idx="5160">
                  <c:v>2822.17</c:v>
                </c:pt>
                <c:pt idx="5161">
                  <c:v>2819.77</c:v>
                </c:pt>
                <c:pt idx="5162">
                  <c:v>2834.04</c:v>
                </c:pt>
                <c:pt idx="5163">
                  <c:v>2837.66</c:v>
                </c:pt>
                <c:pt idx="5164">
                  <c:v>2831.47</c:v>
                </c:pt>
                <c:pt idx="5165">
                  <c:v>2842.44</c:v>
                </c:pt>
                <c:pt idx="5166">
                  <c:v>2847.84</c:v>
                </c:pt>
                <c:pt idx="5167">
                  <c:v>2895.44</c:v>
                </c:pt>
                <c:pt idx="5168">
                  <c:v>2916.72</c:v>
                </c:pt>
                <c:pt idx="5169">
                  <c:v>2889.09</c:v>
                </c:pt>
                <c:pt idx="5170">
                  <c:v>2861.52</c:v>
                </c:pt>
                <c:pt idx="5171">
                  <c:v>2828.05</c:v>
                </c:pt>
                <c:pt idx="5172">
                  <c:v>2826.4</c:v>
                </c:pt>
                <c:pt idx="5173">
                  <c:v>2863.33</c:v>
                </c:pt>
                <c:pt idx="5174">
                  <c:v>2848</c:v>
                </c:pt>
                <c:pt idx="5175">
                  <c:v>2891.45</c:v>
                </c:pt>
                <c:pt idx="5176">
                  <c:v>2927.12</c:v>
                </c:pt>
                <c:pt idx="5177">
                  <c:v>2951.72</c:v>
                </c:pt>
                <c:pt idx="5178">
                  <c:v>2949.57</c:v>
                </c:pt>
                <c:pt idx="5179">
                  <c:v>2952.19</c:v>
                </c:pt>
                <c:pt idx="5180">
                  <c:v>2936.85</c:v>
                </c:pt>
                <c:pt idx="5181">
                  <c:v>2918.16</c:v>
                </c:pt>
                <c:pt idx="5182">
                  <c:v>2937.19</c:v>
                </c:pt>
                <c:pt idx="5183">
                  <c:v>2933.95</c:v>
                </c:pt>
                <c:pt idx="5184">
                  <c:v>2907.31</c:v>
                </c:pt>
                <c:pt idx="5185">
                  <c:v>2937.15</c:v>
                </c:pt>
                <c:pt idx="5186">
                  <c:v>2936.6</c:v>
                </c:pt>
                <c:pt idx="5187">
                  <c:v>2919.69</c:v>
                </c:pt>
                <c:pt idx="5188">
                  <c:v>2947.15</c:v>
                </c:pt>
                <c:pt idx="5189">
                  <c:v>2965.63</c:v>
                </c:pt>
                <c:pt idx="5190">
                  <c:v>2935.15</c:v>
                </c:pt>
                <c:pt idx="5191">
                  <c:v>2873.37</c:v>
                </c:pt>
                <c:pt idx="5192">
                  <c:v>2857.63</c:v>
                </c:pt>
                <c:pt idx="5193">
                  <c:v>2856.91</c:v>
                </c:pt>
                <c:pt idx="5194">
                  <c:v>2896.14</c:v>
                </c:pt>
                <c:pt idx="5195">
                  <c:v>2924.7</c:v>
                </c:pt>
                <c:pt idx="5196">
                  <c:v>2956.53</c:v>
                </c:pt>
                <c:pt idx="5197">
                  <c:v>2927.27</c:v>
                </c:pt>
                <c:pt idx="5198">
                  <c:v>2963.29</c:v>
                </c:pt>
                <c:pt idx="5199">
                  <c:v>2937.12</c:v>
                </c:pt>
                <c:pt idx="5200">
                  <c:v>3000.51</c:v>
                </c:pt>
                <c:pt idx="5201">
                  <c:v>3014.53</c:v>
                </c:pt>
                <c:pt idx="5202">
                  <c:v>3029.93</c:v>
                </c:pt>
                <c:pt idx="5203">
                  <c:v>3031.41</c:v>
                </c:pt>
                <c:pt idx="5204">
                  <c:v>3035.23</c:v>
                </c:pt>
                <c:pt idx="5205">
                  <c:v>3033.58</c:v>
                </c:pt>
                <c:pt idx="5206">
                  <c:v>3025.76</c:v>
                </c:pt>
                <c:pt idx="5207">
                  <c:v>3043.19</c:v>
                </c:pt>
                <c:pt idx="5208">
                  <c:v>3029.07</c:v>
                </c:pt>
                <c:pt idx="5209">
                  <c:v>3029.73</c:v>
                </c:pt>
                <c:pt idx="5210">
                  <c:v>3042.06</c:v>
                </c:pt>
                <c:pt idx="5211">
                  <c:v>3027.34</c:v>
                </c:pt>
                <c:pt idx="5212">
                  <c:v>3045.01</c:v>
                </c:pt>
                <c:pt idx="5213">
                  <c:v>3002.95</c:v>
                </c:pt>
                <c:pt idx="5214">
                  <c:v>3003.12</c:v>
                </c:pt>
                <c:pt idx="5215">
                  <c:v>3002.62</c:v>
                </c:pt>
                <c:pt idx="5216">
                  <c:v>2999.75</c:v>
                </c:pt>
                <c:pt idx="5217">
                  <c:v>2985.95</c:v>
                </c:pt>
                <c:pt idx="5218">
                  <c:v>2973.11</c:v>
                </c:pt>
                <c:pt idx="5219">
                  <c:v>2972.63</c:v>
                </c:pt>
                <c:pt idx="5220">
                  <c:v>2996.54</c:v>
                </c:pt>
                <c:pt idx="5221">
                  <c:v>2955.62</c:v>
                </c:pt>
                <c:pt idx="5222">
                  <c:v>2949.81</c:v>
                </c:pt>
                <c:pt idx="5223">
                  <c:v>3011</c:v>
                </c:pt>
                <c:pt idx="5224">
                  <c:v>3023.99</c:v>
                </c:pt>
                <c:pt idx="5225">
                  <c:v>3024.48</c:v>
                </c:pt>
                <c:pt idx="5226">
                  <c:v>3021.72</c:v>
                </c:pt>
                <c:pt idx="5227">
                  <c:v>3018.34</c:v>
                </c:pt>
                <c:pt idx="5228">
                  <c:v>3036.49</c:v>
                </c:pt>
                <c:pt idx="5229">
                  <c:v>3088.57</c:v>
                </c:pt>
                <c:pt idx="5230">
                  <c:v>3077.76</c:v>
                </c:pt>
                <c:pt idx="5231">
                  <c:v>3061.14</c:v>
                </c:pt>
                <c:pt idx="5232">
                  <c:v>3071.49</c:v>
                </c:pt>
                <c:pt idx="5233">
                  <c:v>3054.85</c:v>
                </c:pt>
                <c:pt idx="5234">
                  <c:v>3055.02</c:v>
                </c:pt>
                <c:pt idx="5235">
                  <c:v>3047.13</c:v>
                </c:pt>
                <c:pt idx="5236">
                  <c:v>3057.52</c:v>
                </c:pt>
                <c:pt idx="5237">
                  <c:v>3010.1</c:v>
                </c:pt>
                <c:pt idx="5238">
                  <c:v>3015.83</c:v>
                </c:pt>
                <c:pt idx="5239">
                  <c:v>2998.86</c:v>
                </c:pt>
                <c:pt idx="5240">
                  <c:v>3038.34</c:v>
                </c:pt>
                <c:pt idx="5241">
                  <c:v>3034.58</c:v>
                </c:pt>
                <c:pt idx="5242">
                  <c:v>3041.11</c:v>
                </c:pt>
                <c:pt idx="5243">
                  <c:v>3044.74</c:v>
                </c:pt>
                <c:pt idx="5244">
                  <c:v>3067.73</c:v>
                </c:pt>
                <c:pt idx="5245">
                  <c:v>3051.62</c:v>
                </c:pt>
                <c:pt idx="5246">
                  <c:v>3035.52</c:v>
                </c:pt>
                <c:pt idx="5247">
                  <c:v>3017.76</c:v>
                </c:pt>
                <c:pt idx="5248">
                  <c:v>3043.58</c:v>
                </c:pt>
                <c:pt idx="5249">
                  <c:v>3025.62</c:v>
                </c:pt>
                <c:pt idx="5250">
                  <c:v>3031.62</c:v>
                </c:pt>
                <c:pt idx="5251">
                  <c:v>3065.15</c:v>
                </c:pt>
                <c:pt idx="5252">
                  <c:v>3085.24</c:v>
                </c:pt>
                <c:pt idx="5253">
                  <c:v>3088.95</c:v>
                </c:pt>
                <c:pt idx="5254">
                  <c:v>3079.65</c:v>
                </c:pt>
                <c:pt idx="5255">
                  <c:v>3072.77</c:v>
                </c:pt>
                <c:pt idx="5256">
                  <c:v>3029.81</c:v>
                </c:pt>
                <c:pt idx="5257">
                  <c:v>3031.9</c:v>
                </c:pt>
                <c:pt idx="5258">
                  <c:v>3035.89</c:v>
                </c:pt>
                <c:pt idx="5259">
                  <c:v>3034.74</c:v>
                </c:pt>
                <c:pt idx="5260">
                  <c:v>3029.49</c:v>
                </c:pt>
                <c:pt idx="5261">
                  <c:v>3054.98</c:v>
                </c:pt>
                <c:pt idx="5262">
                  <c:v>3024.4</c:v>
                </c:pt>
                <c:pt idx="5263">
                  <c:v>3064.73</c:v>
                </c:pt>
                <c:pt idx="5264">
                  <c:v>3068.72</c:v>
                </c:pt>
                <c:pt idx="5265">
                  <c:v>3052.42</c:v>
                </c:pt>
                <c:pt idx="5266">
                  <c:v>3074.52</c:v>
                </c:pt>
                <c:pt idx="5267">
                  <c:v>3028.97</c:v>
                </c:pt>
                <c:pt idx="5268">
                  <c:v>3019.85</c:v>
                </c:pt>
                <c:pt idx="5269">
                  <c:v>3014.98</c:v>
                </c:pt>
                <c:pt idx="5270">
                  <c:v>3012.59</c:v>
                </c:pt>
                <c:pt idx="5271">
                  <c:v>3020.45</c:v>
                </c:pt>
                <c:pt idx="5272">
                  <c:v>2989.03</c:v>
                </c:pt>
                <c:pt idx="5273">
                  <c:v>2968.63</c:v>
                </c:pt>
                <c:pt idx="5274">
                  <c:v>2932.72</c:v>
                </c:pt>
                <c:pt idx="5275">
                  <c:v>2997.32</c:v>
                </c:pt>
                <c:pt idx="5276">
                  <c:v>3004.52</c:v>
                </c:pt>
                <c:pt idx="5277">
                  <c:v>3005.02</c:v>
                </c:pt>
                <c:pt idx="5278">
                  <c:v>3025.27</c:v>
                </c:pt>
                <c:pt idx="5279">
                  <c:v>3038.77</c:v>
                </c:pt>
                <c:pt idx="5280">
                  <c:v>3022.89</c:v>
                </c:pt>
                <c:pt idx="5281">
                  <c:v>3029.47</c:v>
                </c:pt>
                <c:pt idx="5282">
                  <c:v>3031.77</c:v>
                </c:pt>
                <c:pt idx="5283">
                  <c:v>3066.4</c:v>
                </c:pt>
                <c:pt idx="5284">
                  <c:v>3065.3</c:v>
                </c:pt>
                <c:pt idx="5285">
                  <c:v>3067.07</c:v>
                </c:pt>
                <c:pt idx="5286">
                  <c:v>3067.16</c:v>
                </c:pt>
                <c:pt idx="5287">
                  <c:v>3079.33</c:v>
                </c:pt>
                <c:pt idx="5288">
                  <c:v>3085.32</c:v>
                </c:pt>
                <c:pt idx="5289">
                  <c:v>3092.52</c:v>
                </c:pt>
                <c:pt idx="5290">
                  <c:v>3095.8</c:v>
                </c:pt>
                <c:pt idx="5291">
                  <c:v>3097.63</c:v>
                </c:pt>
                <c:pt idx="5292">
                  <c:v>3108.25</c:v>
                </c:pt>
                <c:pt idx="5293">
                  <c:v>3100.57</c:v>
                </c:pt>
                <c:pt idx="5294">
                  <c:v>3098.41</c:v>
                </c:pt>
                <c:pt idx="5295">
                  <c:v>3093.05</c:v>
                </c:pt>
                <c:pt idx="5296">
                  <c:v>3106.57</c:v>
                </c:pt>
                <c:pt idx="5297">
                  <c:v>3122.32</c:v>
                </c:pt>
                <c:pt idx="5298">
                  <c:v>3121.27</c:v>
                </c:pt>
                <c:pt idx="5299">
                  <c:v>3111.17</c:v>
                </c:pt>
                <c:pt idx="5300">
                  <c:v>3118.56</c:v>
                </c:pt>
                <c:pt idx="5301">
                  <c:v>3118.98</c:v>
                </c:pt>
                <c:pt idx="5302">
                  <c:v>3105.01</c:v>
                </c:pt>
                <c:pt idx="5303">
                  <c:v>3093.41</c:v>
                </c:pt>
                <c:pt idx="5304">
                  <c:v>3159.65</c:v>
                </c:pt>
                <c:pt idx="5305">
                  <c:v>3170.26</c:v>
                </c:pt>
                <c:pt idx="5306">
                  <c:v>3191.1</c:v>
                </c:pt>
                <c:pt idx="5307">
                  <c:v>3180.95</c:v>
                </c:pt>
                <c:pt idx="5308">
                  <c:v>3173.14</c:v>
                </c:pt>
                <c:pt idx="5309">
                  <c:v>3195.92</c:v>
                </c:pt>
                <c:pt idx="5310">
                  <c:v>3198.28</c:v>
                </c:pt>
                <c:pt idx="5311">
                  <c:v>3209.56</c:v>
                </c:pt>
                <c:pt idx="5312">
                  <c:v>3201.96</c:v>
                </c:pt>
                <c:pt idx="5313">
                  <c:v>3206.79</c:v>
                </c:pt>
                <c:pt idx="5314">
                  <c:v>3200.49</c:v>
                </c:pt>
                <c:pt idx="5315">
                  <c:v>3216.23</c:v>
                </c:pt>
                <c:pt idx="5316">
                  <c:v>3229.55</c:v>
                </c:pt>
                <c:pt idx="5317">
                  <c:v>3243.3</c:v>
                </c:pt>
                <c:pt idx="5318">
                  <c:v>3241.28</c:v>
                </c:pt>
                <c:pt idx="5319">
                  <c:v>3248.62</c:v>
                </c:pt>
                <c:pt idx="5320">
                  <c:v>3283.1</c:v>
                </c:pt>
                <c:pt idx="5321">
                  <c:v>3294.38</c:v>
                </c:pt>
                <c:pt idx="5322">
                  <c:v>3299.04</c:v>
                </c:pt>
                <c:pt idx="5323">
                  <c:v>3317.97</c:v>
                </c:pt>
                <c:pt idx="5324">
                  <c:v>3308.56</c:v>
                </c:pt>
                <c:pt idx="5325">
                  <c:v>3287.38</c:v>
                </c:pt>
                <c:pt idx="5326">
                  <c:v>3327.24</c:v>
                </c:pt>
                <c:pt idx="5327">
                  <c:v>3278.93</c:v>
                </c:pt>
                <c:pt idx="5328">
                  <c:v>3297.17</c:v>
                </c:pt>
                <c:pt idx="5329">
                  <c:v>3306.27</c:v>
                </c:pt>
                <c:pt idx="5330">
                  <c:v>3275.65</c:v>
                </c:pt>
                <c:pt idx="5331">
                  <c:v>3294.27</c:v>
                </c:pt>
                <c:pt idx="5332">
                  <c:v>3299.88</c:v>
                </c:pt>
                <c:pt idx="5333">
                  <c:v>3330.8</c:v>
                </c:pt>
                <c:pt idx="5334">
                  <c:v>3344.58</c:v>
                </c:pt>
                <c:pt idx="5335">
                  <c:v>3326.71</c:v>
                </c:pt>
                <c:pt idx="5336">
                  <c:v>3329.02</c:v>
                </c:pt>
                <c:pt idx="5337">
                  <c:v>3322.72</c:v>
                </c:pt>
                <c:pt idx="5338">
                  <c:v>3355.15</c:v>
                </c:pt>
                <c:pt idx="5339">
                  <c:v>3365.96</c:v>
                </c:pt>
                <c:pt idx="5340">
                  <c:v>3312.91</c:v>
                </c:pt>
                <c:pt idx="5341">
                  <c:v>3336.18</c:v>
                </c:pt>
                <c:pt idx="5342">
                  <c:v>3345.84</c:v>
                </c:pt>
                <c:pt idx="5343">
                  <c:v>3302.8</c:v>
                </c:pt>
                <c:pt idx="5344">
                  <c:v>3331.08</c:v>
                </c:pt>
                <c:pt idx="5345">
                  <c:v>3349.39</c:v>
                </c:pt>
                <c:pt idx="5346">
                  <c:v>3358.29</c:v>
                </c:pt>
                <c:pt idx="5347">
                  <c:v>3341.46</c:v>
                </c:pt>
                <c:pt idx="5348">
                  <c:v>3386.61</c:v>
                </c:pt>
                <c:pt idx="5349">
                  <c:v>3387.42</c:v>
                </c:pt>
                <c:pt idx="5350">
                  <c:v>3393.2</c:v>
                </c:pt>
                <c:pt idx="5351">
                  <c:v>3415.55</c:v>
                </c:pt>
                <c:pt idx="5352">
                  <c:v>3424.63</c:v>
                </c:pt>
                <c:pt idx="5353">
                  <c:v>3427.86</c:v>
                </c:pt>
                <c:pt idx="5354">
                  <c:v>3413.15</c:v>
                </c:pt>
                <c:pt idx="5355">
                  <c:v>3438.73</c:v>
                </c:pt>
                <c:pt idx="5356">
                  <c:v>3422.11</c:v>
                </c:pt>
                <c:pt idx="5357">
                  <c:v>3406.66</c:v>
                </c:pt>
                <c:pt idx="5358">
                  <c:v>3397.56</c:v>
                </c:pt>
                <c:pt idx="5359">
                  <c:v>3393.51</c:v>
                </c:pt>
                <c:pt idx="5360">
                  <c:v>3371.96</c:v>
                </c:pt>
                <c:pt idx="5361">
                  <c:v>3372.79</c:v>
                </c:pt>
                <c:pt idx="5362">
                  <c:v>3366.38</c:v>
                </c:pt>
                <c:pt idx="5363">
                  <c:v>3376.88</c:v>
                </c:pt>
                <c:pt idx="5364">
                  <c:v>3367.33</c:v>
                </c:pt>
                <c:pt idx="5365">
                  <c:v>3380.64</c:v>
                </c:pt>
                <c:pt idx="5366">
                  <c:v>3420.0233932800002</c:v>
                </c:pt>
                <c:pt idx="5367">
                  <c:v>3385.2459508299999</c:v>
                </c:pt>
                <c:pt idx="5368">
                  <c:v>3344.39864829</c:v>
                </c:pt>
                <c:pt idx="5369">
                  <c:v>3292.6691049400001</c:v>
                </c:pt>
                <c:pt idx="5370">
                  <c:v>3306.03965939</c:v>
                </c:pt>
                <c:pt idx="5371">
                  <c:v>3324.9766165999999</c:v>
                </c:pt>
                <c:pt idx="5372">
                  <c:v>3364.7802799599999</c:v>
                </c:pt>
                <c:pt idx="5373">
                  <c:v>3383.8612220800001</c:v>
                </c:pt>
                <c:pt idx="5374">
                  <c:v>3367.4863290100002</c:v>
                </c:pt>
                <c:pt idx="5375">
                  <c:v>3343.5569031599998</c:v>
                </c:pt>
                <c:pt idx="5376">
                  <c:v>3323.5037185599999</c:v>
                </c:pt>
                <c:pt idx="5377">
                  <c:v>3292.1882184800002</c:v>
                </c:pt>
                <c:pt idx="5378">
                  <c:v>3292.52554057</c:v>
                </c:pt>
                <c:pt idx="5379">
                  <c:v>3314.00130734</c:v>
                </c:pt>
                <c:pt idx="5380">
                  <c:v>3310.46741488</c:v>
                </c:pt>
                <c:pt idx="5381">
                  <c:v>3374.1324617199998</c:v>
                </c:pt>
                <c:pt idx="5382">
                  <c:v>3388.2510898099999</c:v>
                </c:pt>
                <c:pt idx="5383">
                  <c:v>3397.1073113000002</c:v>
                </c:pt>
                <c:pt idx="5384">
                  <c:v>3388.7422379899999</c:v>
                </c:pt>
                <c:pt idx="5385">
                  <c:v>3403.5353930599999</c:v>
                </c:pt>
                <c:pt idx="5386">
                  <c:v>3390.1786618000001</c:v>
                </c:pt>
                <c:pt idx="5387">
                  <c:v>3402.2705649999998</c:v>
                </c:pt>
                <c:pt idx="5388">
                  <c:v>3402.9051088900001</c:v>
                </c:pt>
                <c:pt idx="5389">
                  <c:v>3435.6614903599998</c:v>
                </c:pt>
                <c:pt idx="5390">
                  <c:v>3451.52316462</c:v>
                </c:pt>
                <c:pt idx="5391">
                  <c:v>3466.76047096</c:v>
                </c:pt>
                <c:pt idx="5392">
                  <c:v>3473.9855813499998</c:v>
                </c:pt>
                <c:pt idx="5393">
                  <c:v>3490.01307967</c:v>
                </c:pt>
                <c:pt idx="5394">
                  <c:v>3492.6462981700001</c:v>
                </c:pt>
                <c:pt idx="5395">
                  <c:v>3519.5360919599998</c:v>
                </c:pt>
                <c:pt idx="5396">
                  <c:v>3526.5389780300002</c:v>
                </c:pt>
                <c:pt idx="5397">
                  <c:v>3527.3343332999998</c:v>
                </c:pt>
                <c:pt idx="5398">
                  <c:v>3547.3821960099999</c:v>
                </c:pt>
                <c:pt idx="5399">
                  <c:v>3563.0482582300001</c:v>
                </c:pt>
                <c:pt idx="5400">
                  <c:v>3587.8499839999999</c:v>
                </c:pt>
                <c:pt idx="5401">
                  <c:v>3604.7260396500001</c:v>
                </c:pt>
                <c:pt idx="5402">
                  <c:v>3529.2335268400002</c:v>
                </c:pt>
                <c:pt idx="5403">
                  <c:v>3506.5613410599999</c:v>
                </c:pt>
                <c:pt idx="5404">
                  <c:v>3562.6644734199999</c:v>
                </c:pt>
                <c:pt idx="5405">
                  <c:v>3494.7420231599999</c:v>
                </c:pt>
                <c:pt idx="5406">
                  <c:v>3509.72262353</c:v>
                </c:pt>
                <c:pt idx="5407">
                  <c:v>3473.82175448</c:v>
                </c:pt>
                <c:pt idx="5408">
                  <c:v>3443.61730145</c:v>
                </c:pt>
                <c:pt idx="5409">
                  <c:v>3459.3722181899998</c:v>
                </c:pt>
                <c:pt idx="5410">
                  <c:v>3387.8959891300001</c:v>
                </c:pt>
                <c:pt idx="5411">
                  <c:v>3345.2261982499999</c:v>
                </c:pt>
                <c:pt idx="5412">
                  <c:v>3384.5626760199998</c:v>
                </c:pt>
                <c:pt idx="5413">
                  <c:v>3380.6244577399998</c:v>
                </c:pt>
                <c:pt idx="5414">
                  <c:v>3345.6245354399998</c:v>
                </c:pt>
                <c:pt idx="5415">
                  <c:v>3325.9779782199998</c:v>
                </c:pt>
                <c:pt idx="5416">
                  <c:v>3324.4684985200001</c:v>
                </c:pt>
                <c:pt idx="5417">
                  <c:v>3331.4081588600002</c:v>
                </c:pt>
                <c:pt idx="5418">
                  <c:v>3344.76112994</c:v>
                </c:pt>
                <c:pt idx="5419">
                  <c:v>3367.07550726</c:v>
                </c:pt>
                <c:pt idx="5420">
                  <c:v>3356.4176975400001</c:v>
                </c:pt>
                <c:pt idx="5421">
                  <c:v>3260.0059757600002</c:v>
                </c:pt>
                <c:pt idx="5422">
                  <c:v>3236.59777433</c:v>
                </c:pt>
                <c:pt idx="5423">
                  <c:v>3188.0891390100001</c:v>
                </c:pt>
                <c:pt idx="5424">
                  <c:v>3226.94332773</c:v>
                </c:pt>
                <c:pt idx="5425">
                  <c:v>3260.2774700099999</c:v>
                </c:pt>
                <c:pt idx="5426">
                  <c:v>3302.11785349</c:v>
                </c:pt>
                <c:pt idx="5427">
                  <c:v>3289.7052585199999</c:v>
                </c:pt>
                <c:pt idx="5428">
                  <c:v>3338.60628636</c:v>
                </c:pt>
                <c:pt idx="5429">
                  <c:v>3336.5340351899999</c:v>
                </c:pt>
                <c:pt idx="5430">
                  <c:v>3301.7857707899998</c:v>
                </c:pt>
                <c:pt idx="5431">
                  <c:v>3399.5952746299999</c:v>
                </c:pt>
                <c:pt idx="5432">
                  <c:v>3377.60144846</c:v>
                </c:pt>
                <c:pt idx="5433">
                  <c:v>3417.8405332699999</c:v>
                </c:pt>
                <c:pt idx="5434">
                  <c:v>3451.3499913199998</c:v>
                </c:pt>
                <c:pt idx="5435">
                  <c:v>3444.9480214199998</c:v>
                </c:pt>
                <c:pt idx="5436">
                  <c:v>3465.9195730199999</c:v>
                </c:pt>
                <c:pt idx="5437">
                  <c:v>3468.85132746</c:v>
                </c:pt>
                <c:pt idx="5438">
                  <c:v>3489.40583591</c:v>
                </c:pt>
                <c:pt idx="5439">
                  <c:v>3473.44289944</c:v>
                </c:pt>
                <c:pt idx="5440">
                  <c:v>3481.8286887300001</c:v>
                </c:pt>
                <c:pt idx="5441">
                  <c:v>3513.1296336599999</c:v>
                </c:pt>
                <c:pt idx="5442">
                  <c:v>3511.19995032</c:v>
                </c:pt>
                <c:pt idx="5443">
                  <c:v>3509.0398135599999</c:v>
                </c:pt>
                <c:pt idx="5444">
                  <c:v>3497.01913388</c:v>
                </c:pt>
                <c:pt idx="5445">
                  <c:v>3507.73477594</c:v>
                </c:pt>
                <c:pt idx="5446">
                  <c:v>3491.1104329200002</c:v>
                </c:pt>
                <c:pt idx="5447">
                  <c:v>3475.1772681699999</c:v>
                </c:pt>
                <c:pt idx="5448">
                  <c:v>3478.1130749899999</c:v>
                </c:pt>
                <c:pt idx="5449">
                  <c:v>3486.1140666800002</c:v>
                </c:pt>
                <c:pt idx="5450">
                  <c:v>3509.9394549100002</c:v>
                </c:pt>
                <c:pt idx="5451">
                  <c:v>3543.6927199199999</c:v>
                </c:pt>
                <c:pt idx="5452">
                  <c:v>3531.1747912199999</c:v>
                </c:pt>
                <c:pt idx="5453">
                  <c:v>3520.83130897</c:v>
                </c:pt>
                <c:pt idx="5454">
                  <c:v>3511.0162960799998</c:v>
                </c:pt>
                <c:pt idx="5455">
                  <c:v>3464.7216123200001</c:v>
                </c:pt>
                <c:pt idx="5456">
                  <c:v>3476.99790742</c:v>
                </c:pt>
                <c:pt idx="5457">
                  <c:v>3502.4713362500001</c:v>
                </c:pt>
                <c:pt idx="5458">
                  <c:v>3497.36691574</c:v>
                </c:pt>
                <c:pt idx="5459">
                  <c:v>3515.0710319700001</c:v>
                </c:pt>
                <c:pt idx="5460">
                  <c:v>3503.85919272</c:v>
                </c:pt>
                <c:pt idx="5461">
                  <c:v>3443.5825792099999</c:v>
                </c:pt>
                <c:pt idx="5462">
                  <c:v>3456.0201933799999</c:v>
                </c:pt>
                <c:pt idx="5463">
                  <c:v>3442.2035622399999</c:v>
                </c:pt>
                <c:pt idx="5464">
                  <c:v>3432.84788884</c:v>
                </c:pt>
                <c:pt idx="5465">
                  <c:v>3404.3489731700001</c:v>
                </c:pt>
                <c:pt idx="5466">
                  <c:v>3433.2337686599999</c:v>
                </c:pt>
                <c:pt idx="5467">
                  <c:v>3456.9537273999999</c:v>
                </c:pt>
                <c:pt idx="5468">
                  <c:v>3427.8134638400002</c:v>
                </c:pt>
                <c:pt idx="5469">
                  <c:v>3417.9783370599998</c:v>
                </c:pt>
                <c:pt idx="5470">
                  <c:v>3445.2623471500001</c:v>
                </c:pt>
                <c:pt idx="5471">
                  <c:v>3410.4298513600002</c:v>
                </c:pt>
                <c:pt idx="5472">
                  <c:v>3460.5381451200001</c:v>
                </c:pt>
                <c:pt idx="5473">
                  <c:v>3443.5630298000001</c:v>
                </c:pt>
                <c:pt idx="5474">
                  <c:v>3445.8013076699999</c:v>
                </c:pt>
                <c:pt idx="5475">
                  <c:v>3475.7822505099998</c:v>
                </c:pt>
                <c:pt idx="5476">
                  <c:v>3484.8411461000001</c:v>
                </c:pt>
                <c:pt idx="5477">
                  <c:v>3479.2140281100001</c:v>
                </c:pt>
                <c:pt idx="5478">
                  <c:v>3510.19925418</c:v>
                </c:pt>
                <c:pt idx="5479">
                  <c:v>3511.1840245200001</c:v>
                </c:pt>
                <c:pt idx="5480">
                  <c:v>3509.0208191299998</c:v>
                </c:pt>
                <c:pt idx="5481">
                  <c:v>3507.8912045100001</c:v>
                </c:pt>
                <c:pt idx="5482">
                  <c:v>3528.5814136099998</c:v>
                </c:pt>
                <c:pt idx="5483">
                  <c:v>3500.51904276</c:v>
                </c:pt>
                <c:pt idx="5484">
                  <c:v>3493.46839851</c:v>
                </c:pt>
                <c:pt idx="5485">
                  <c:v>3525.2441993699999</c:v>
                </c:pt>
                <c:pt idx="5486">
                  <c:v>3508.9901397100002</c:v>
                </c:pt>
                <c:pt idx="5487">
                  <c:v>3487.2214279499999</c:v>
                </c:pt>
                <c:pt idx="5488">
                  <c:v>3498.9132904200001</c:v>
                </c:pt>
                <c:pt idx="5489">
                  <c:v>3488.85708239</c:v>
                </c:pt>
                <c:pt idx="5490">
                  <c:v>3494.15390419</c:v>
                </c:pt>
                <c:pt idx="5491">
                  <c:v>3467.2683134399999</c:v>
                </c:pt>
                <c:pt idx="5492">
                  <c:v>3443.8531436600001</c:v>
                </c:pt>
                <c:pt idx="5493">
                  <c:v>3445.0835270799998</c:v>
                </c:pt>
                <c:pt idx="5494">
                  <c:v>3432.2303700100001</c:v>
                </c:pt>
                <c:pt idx="5495">
                  <c:v>3435.7239547600002</c:v>
                </c:pt>
                <c:pt idx="5496">
                  <c:v>3437.93278285</c:v>
                </c:pt>
                <c:pt idx="5497">
                  <c:v>3428.0945346899998</c:v>
                </c:pt>
                <c:pt idx="5498">
                  <c:v>3392.74753207</c:v>
                </c:pt>
                <c:pt idx="5499">
                  <c:v>3379.2450484999999</c:v>
                </c:pt>
                <c:pt idx="5500">
                  <c:v>3429.8247835799998</c:v>
                </c:pt>
                <c:pt idx="5501">
                  <c:v>3457.8900269599999</c:v>
                </c:pt>
                <c:pt idx="5502">
                  <c:v>3469.8342633100001</c:v>
                </c:pt>
                <c:pt idx="5503">
                  <c:v>3491.2493249300001</c:v>
                </c:pt>
                <c:pt idx="5504">
                  <c:v>3503.9205241700001</c:v>
                </c:pt>
                <c:pt idx="5505">
                  <c:v>3506.6767073400001</c:v>
                </c:pt>
                <c:pt idx="5506">
                  <c:v>3533.2263127199999</c:v>
                </c:pt>
                <c:pt idx="5507">
                  <c:v>3551.9051505699999</c:v>
                </c:pt>
                <c:pt idx="5508">
                  <c:v>3570.4950383800001</c:v>
                </c:pt>
                <c:pt idx="5509">
                  <c:v>3560.3008762099998</c:v>
                </c:pt>
                <c:pt idx="5510">
                  <c:v>3578.3646593100002</c:v>
                </c:pt>
                <c:pt idx="5511">
                  <c:v>3581.3268856</c:v>
                </c:pt>
                <c:pt idx="5512">
                  <c:v>3581.1202761</c:v>
                </c:pt>
                <c:pt idx="5513">
                  <c:v>3606.4978428700001</c:v>
                </c:pt>
                <c:pt idx="5514">
                  <c:v>3609.7073163700002</c:v>
                </c:pt>
                <c:pt idx="5515">
                  <c:v>3585.3233117</c:v>
                </c:pt>
                <c:pt idx="5516">
                  <c:v>3585.9891866299999</c:v>
                </c:pt>
                <c:pt idx="5517">
                  <c:v>3599.45105986</c:v>
                </c:pt>
                <c:pt idx="5518">
                  <c:v>3588.4766532600001</c:v>
                </c:pt>
                <c:pt idx="5519">
                  <c:v>3587.59844415</c:v>
                </c:pt>
                <c:pt idx="5520">
                  <c:v>3567.4179936599999</c:v>
                </c:pt>
                <c:pt idx="5521">
                  <c:v>3570.3324053000001</c:v>
                </c:pt>
                <c:pt idx="5522">
                  <c:v>3582.1971530199999</c:v>
                </c:pt>
                <c:pt idx="5523">
                  <c:v>3579.8731897799998</c:v>
                </c:pt>
                <c:pt idx="5524">
                  <c:v>3529.5324011399998</c:v>
                </c:pt>
                <c:pt idx="5525">
                  <c:v>3548.9786566600001</c:v>
                </c:pt>
                <c:pt idx="5526">
                  <c:v>3560.7635921900001</c:v>
                </c:pt>
                <c:pt idx="5527">
                  <c:v>3575.4924573200001</c:v>
                </c:pt>
                <c:pt idx="5528">
                  <c:v>3563.0584386300002</c:v>
                </c:pt>
                <c:pt idx="5529">
                  <c:v>3552.3716343000001</c:v>
                </c:pt>
                <c:pt idx="5530">
                  <c:v>3551.0201369699998</c:v>
                </c:pt>
                <c:pt idx="5531">
                  <c:v>3549.3652464500001</c:v>
                </c:pt>
                <c:pt idx="5532">
                  <c:v>3562.2286221300001</c:v>
                </c:pt>
                <c:pt idx="5533">
                  <c:v>3536.6391219799998</c:v>
                </c:pt>
                <c:pt idx="5534">
                  <c:v>3545.9755472500001</c:v>
                </c:pt>
                <c:pt idx="5535">
                  <c:v>3549.0576416200001</c:v>
                </c:pt>
                <c:pt idx="5536">
                  <c:v>3548.4462786200002</c:v>
                </c:pt>
                <c:pt idx="5537">
                  <c:v>3519.4744949699998</c:v>
                </c:pt>
                <c:pt idx="5538">
                  <c:v>3485.3336978500001</c:v>
                </c:pt>
                <c:pt idx="5539">
                  <c:v>3474.6580234399999</c:v>
                </c:pt>
                <c:pt idx="5540">
                  <c:v>3470.2019989099999</c:v>
                </c:pt>
                <c:pt idx="5541">
                  <c:v>3499.7987685799999</c:v>
                </c:pt>
                <c:pt idx="5542">
                  <c:v>3505.9071126399999</c:v>
                </c:pt>
                <c:pt idx="5543">
                  <c:v>3490.51621707</c:v>
                </c:pt>
                <c:pt idx="5544">
                  <c:v>3483.1332594199998</c:v>
                </c:pt>
                <c:pt idx="5545">
                  <c:v>3448.9162749400002</c:v>
                </c:pt>
                <c:pt idx="5546">
                  <c:v>3447.4945055100002</c:v>
                </c:pt>
                <c:pt idx="5547">
                  <c:v>3488.9952120100002</c:v>
                </c:pt>
                <c:pt idx="5548">
                  <c:v>3471.8147521300002</c:v>
                </c:pt>
                <c:pt idx="5549">
                  <c:v>3475.5487403000002</c:v>
                </c:pt>
                <c:pt idx="5550">
                  <c:v>3524.3810755899999</c:v>
                </c:pt>
                <c:pt idx="5551">
                  <c:v>3535.6298599500001</c:v>
                </c:pt>
                <c:pt idx="5552">
                  <c:v>3571.08491869</c:v>
                </c:pt>
                <c:pt idx="5553">
                  <c:v>3579.7115606500001</c:v>
                </c:pt>
                <c:pt idx="5554">
                  <c:v>3608.5176280400001</c:v>
                </c:pt>
                <c:pt idx="5555">
                  <c:v>3600.75397393</c:v>
                </c:pt>
                <c:pt idx="5556">
                  <c:v>3609.6273701</c:v>
                </c:pt>
                <c:pt idx="5557">
                  <c:v>3595.7481932699998</c:v>
                </c:pt>
                <c:pt idx="5558">
                  <c:v>3605.0046561700001</c:v>
                </c:pt>
                <c:pt idx="5559">
                  <c:v>3606.1587725999998</c:v>
                </c:pt>
                <c:pt idx="5560">
                  <c:v>3618.1641207500002</c:v>
                </c:pt>
                <c:pt idx="5561">
                  <c:v>3600.8760853899998</c:v>
                </c:pt>
                <c:pt idx="5562">
                  <c:v>3585.67806544</c:v>
                </c:pt>
                <c:pt idx="5563">
                  <c:v>3616.0253000100001</c:v>
                </c:pt>
                <c:pt idx="5564">
                  <c:v>3626.32809133</c:v>
                </c:pt>
                <c:pt idx="5565">
                  <c:v>3629.6195907199999</c:v>
                </c:pt>
                <c:pt idx="5566">
                  <c:v>3655.5695794100002</c:v>
                </c:pt>
                <c:pt idx="5567">
                  <c:v>3650.3864144600002</c:v>
                </c:pt>
                <c:pt idx="5568">
                  <c:v>3655.90505261</c:v>
                </c:pt>
                <c:pt idx="5569">
                  <c:v>3660.84239411</c:v>
                </c:pt>
                <c:pt idx="5570">
                  <c:v>3657.2178572500002</c:v>
                </c:pt>
                <c:pt idx="5571">
                  <c:v>3653.7900472299998</c:v>
                </c:pt>
                <c:pt idx="5572">
                  <c:v>3624.0077998400002</c:v>
                </c:pt>
                <c:pt idx="5573">
                  <c:v>3565.5435362799999</c:v>
                </c:pt>
                <c:pt idx="5574">
                  <c:v>3508.1820668800001</c:v>
                </c:pt>
                <c:pt idx="5575">
                  <c:v>3524.4387844500002</c:v>
                </c:pt>
                <c:pt idx="5576">
                  <c:v>3511.8243880099999</c:v>
                </c:pt>
                <c:pt idx="5577">
                  <c:v>3509.80962378</c:v>
                </c:pt>
                <c:pt idx="5578">
                  <c:v>3496.5097788799999</c:v>
                </c:pt>
                <c:pt idx="5579">
                  <c:v>3472.4186375999998</c:v>
                </c:pt>
                <c:pt idx="5580">
                  <c:v>3464.1191199300001</c:v>
                </c:pt>
                <c:pt idx="5581">
                  <c:v>3468.7663715799999</c:v>
                </c:pt>
                <c:pt idx="5582">
                  <c:v>3521.3664678700002</c:v>
                </c:pt>
                <c:pt idx="5583">
                  <c:v>3530.1705933600001</c:v>
                </c:pt>
                <c:pt idx="5584">
                  <c:v>3540.61969297</c:v>
                </c:pt>
                <c:pt idx="5585">
                  <c:v>3582.4974446400001</c:v>
                </c:pt>
                <c:pt idx="5586">
                  <c:v>3583.9853503899999</c:v>
                </c:pt>
                <c:pt idx="5587">
                  <c:v>3575.2283194800002</c:v>
                </c:pt>
                <c:pt idx="5588">
                  <c:v>3580.4429925300001</c:v>
                </c:pt>
                <c:pt idx="5589">
                  <c:v>3616.5986574100002</c:v>
                </c:pt>
                <c:pt idx="5590">
                  <c:v>3647.12884738</c:v>
                </c:pt>
                <c:pt idx="5591">
                  <c:v>3647.5109646599999</c:v>
                </c:pt>
                <c:pt idx="5592">
                  <c:v>3655.5785597200002</c:v>
                </c:pt>
                <c:pt idx="5593">
                  <c:v>3670.10190143</c:v>
                </c:pt>
                <c:pt idx="5594">
                  <c:v>3685.0716369500001</c:v>
                </c:pt>
                <c:pt idx="5595">
                  <c:v>3669.3332535499999</c:v>
                </c:pt>
                <c:pt idx="5596">
                  <c:v>3652.9764281299999</c:v>
                </c:pt>
                <c:pt idx="5597">
                  <c:v>3659.4577053200001</c:v>
                </c:pt>
                <c:pt idx="5598">
                  <c:v>3666.66385666</c:v>
                </c:pt>
                <c:pt idx="5599">
                  <c:v>3608.5500133199998</c:v>
                </c:pt>
                <c:pt idx="5600">
                  <c:v>3671.8758493199998</c:v>
                </c:pt>
                <c:pt idx="5601">
                  <c:v>3647.4795794400002</c:v>
                </c:pt>
                <c:pt idx="5602">
                  <c:v>3655.64494547</c:v>
                </c:pt>
                <c:pt idx="5603">
                  <c:v>3618.3412319200002</c:v>
                </c:pt>
                <c:pt idx="5604">
                  <c:v>3604.1879656800002</c:v>
                </c:pt>
                <c:pt idx="5605">
                  <c:v>3603.5430623900002</c:v>
                </c:pt>
                <c:pt idx="5606">
                  <c:v>3569.0993164299998</c:v>
                </c:pt>
                <c:pt idx="5607">
                  <c:v>3534.2429591</c:v>
                </c:pt>
                <c:pt idx="5608">
                  <c:v>3520.25019548</c:v>
                </c:pt>
                <c:pt idx="5609">
                  <c:v>3544.1815004300001</c:v>
                </c:pt>
                <c:pt idx="5610">
                  <c:v>3562.10538559</c:v>
                </c:pt>
                <c:pt idx="5611">
                  <c:v>3547.5352181899998</c:v>
                </c:pt>
                <c:pt idx="5612">
                  <c:v>3529.5732438800001</c:v>
                </c:pt>
                <c:pt idx="5613">
                  <c:v>3533.2043543599998</c:v>
                </c:pt>
                <c:pt idx="5614">
                  <c:v>3512.4411535600002</c:v>
                </c:pt>
                <c:pt idx="5615">
                  <c:v>3554.16036859</c:v>
                </c:pt>
                <c:pt idx="5616">
                  <c:v>3557.26688672</c:v>
                </c:pt>
                <c:pt idx="5617">
                  <c:v>3548.0963781400001</c:v>
                </c:pt>
                <c:pt idx="5618">
                  <c:v>3559.4373339799999</c:v>
                </c:pt>
                <c:pt idx="5619">
                  <c:v>3555.5932058499998</c:v>
                </c:pt>
                <c:pt idx="5620">
                  <c:v>3584.4693206299999</c:v>
                </c:pt>
                <c:pt idx="5621">
                  <c:v>3587.8643968599999</c:v>
                </c:pt>
                <c:pt idx="5622">
                  <c:v>3581.2644870600002</c:v>
                </c:pt>
                <c:pt idx="5623">
                  <c:v>3604.87772752</c:v>
                </c:pt>
                <c:pt idx="5624">
                  <c:v>3566.70923877</c:v>
                </c:pt>
                <c:pt idx="5625">
                  <c:v>3543.1665887700001</c:v>
                </c:pt>
                <c:pt idx="5626">
                  <c:v>3567.8860302100002</c:v>
                </c:pt>
                <c:pt idx="5627">
                  <c:v>3570.2477078900001</c:v>
                </c:pt>
                <c:pt idx="5628">
                  <c:v>3525.8926993499999</c:v>
                </c:pt>
                <c:pt idx="5629">
                  <c:v>3528.5326624200002</c:v>
                </c:pt>
                <c:pt idx="5630">
                  <c:v>3505.7321653600002</c:v>
                </c:pt>
                <c:pt idx="5631">
                  <c:v>3530.4066478300001</c:v>
                </c:pt>
                <c:pt idx="5632">
                  <c:v>3554.49742242</c:v>
                </c:pt>
                <c:pt idx="5633">
                  <c:v>3585.58621988</c:v>
                </c:pt>
                <c:pt idx="5634">
                  <c:v>3579.58412494</c:v>
                </c:pt>
                <c:pt idx="5635">
                  <c:v>3592.1260677700002</c:v>
                </c:pt>
                <c:pt idx="5636">
                  <c:v>3580.5915787899999</c:v>
                </c:pt>
                <c:pt idx="5637">
                  <c:v>3584.8462884400001</c:v>
                </c:pt>
                <c:pt idx="5638">
                  <c:v>3618.0983252400001</c:v>
                </c:pt>
                <c:pt idx="5639">
                  <c:v>3619.82529062</c:v>
                </c:pt>
                <c:pt idx="5640">
                  <c:v>3633.6129916899999</c:v>
                </c:pt>
                <c:pt idx="5641">
                  <c:v>3642.5230811500001</c:v>
                </c:pt>
                <c:pt idx="5642">
                  <c:v>3632.2452644300001</c:v>
                </c:pt>
                <c:pt idx="5643">
                  <c:v>3629.1309910599998</c:v>
                </c:pt>
                <c:pt idx="5644">
                  <c:v>3651.3258802099999</c:v>
                </c:pt>
                <c:pt idx="5645">
                  <c:v>3637.2971702099999</c:v>
                </c:pt>
                <c:pt idx="5646">
                  <c:v>3657.1754924299998</c:v>
                </c:pt>
                <c:pt idx="5647">
                  <c:v>3668.8127767199999</c:v>
                </c:pt>
                <c:pt idx="5648">
                  <c:v>3669.1666093200001</c:v>
                </c:pt>
                <c:pt idx="5649">
                  <c:v>3639.54075453</c:v>
                </c:pt>
                <c:pt idx="5650">
                  <c:v>3637.9055372399998</c:v>
                </c:pt>
                <c:pt idx="5651">
                  <c:v>3632.1140769100002</c:v>
                </c:pt>
                <c:pt idx="5652">
                  <c:v>3614.9936469099998</c:v>
                </c:pt>
                <c:pt idx="5653">
                  <c:v>3628.9944484600001</c:v>
                </c:pt>
                <c:pt idx="5654">
                  <c:v>3631.41478796</c:v>
                </c:pt>
                <c:pt idx="5655">
                  <c:v>3630.98290976</c:v>
                </c:pt>
                <c:pt idx="5656">
                  <c:v>3648.67321047</c:v>
                </c:pt>
                <c:pt idx="5657">
                  <c:v>3654.7148745899999</c:v>
                </c:pt>
                <c:pt idx="5658">
                  <c:v>3664.6158554799999</c:v>
                </c:pt>
                <c:pt idx="5659">
                  <c:v>3655.0068228700002</c:v>
                </c:pt>
                <c:pt idx="5660">
                  <c:v>3666.6403850500001</c:v>
                </c:pt>
                <c:pt idx="5661">
                  <c:v>3650.3398755200001</c:v>
                </c:pt>
                <c:pt idx="5662">
                  <c:v>3643.1298213800001</c:v>
                </c:pt>
                <c:pt idx="5663">
                  <c:v>3641.0042332399998</c:v>
                </c:pt>
                <c:pt idx="5664">
                  <c:v>3669.0403244200002</c:v>
                </c:pt>
                <c:pt idx="5665">
                  <c:v>3676.1881354900001</c:v>
                </c:pt>
                <c:pt idx="5666">
                  <c:v>3675.20760255</c:v>
                </c:pt>
                <c:pt idx="5667">
                  <c:v>3655.7495570800002</c:v>
                </c:pt>
                <c:pt idx="5668">
                  <c:v>3658.5705073200002</c:v>
                </c:pt>
                <c:pt idx="5669">
                  <c:v>3618.5399050800002</c:v>
                </c:pt>
                <c:pt idx="5670">
                  <c:v>3604.4199563000002</c:v>
                </c:pt>
                <c:pt idx="5671">
                  <c:v>3604.8088324</c:v>
                </c:pt>
                <c:pt idx="5672">
                  <c:v>3611.5949952699998</c:v>
                </c:pt>
                <c:pt idx="5673">
                  <c:v>3626.7797291000002</c:v>
                </c:pt>
                <c:pt idx="5674">
                  <c:v>3638.3498889100001</c:v>
                </c:pt>
                <c:pt idx="5675">
                  <c:v>3623.3937921900001</c:v>
                </c:pt>
                <c:pt idx="5676">
                  <c:v>3612.5348308500002</c:v>
                </c:pt>
                <c:pt idx="5677">
                  <c:v>3585.43089629</c:v>
                </c:pt>
                <c:pt idx="5678">
                  <c:v>3592.9057252600001</c:v>
                </c:pt>
                <c:pt idx="5679">
                  <c:v>3604.3918957800001</c:v>
                </c:pt>
                <c:pt idx="5680">
                  <c:v>3600.1933903600002</c:v>
                </c:pt>
                <c:pt idx="5681">
                  <c:v>3630.36849252</c:v>
                </c:pt>
                <c:pt idx="5682">
                  <c:v>3638.1343106999998</c:v>
                </c:pt>
                <c:pt idx="5683">
                  <c:v>3665.0580700999999</c:v>
                </c:pt>
                <c:pt idx="5684">
                  <c:v>3666.2259270499999</c:v>
                </c:pt>
                <c:pt idx="5685">
                  <c:v>3642.3411541800001</c:v>
                </c:pt>
                <c:pt idx="5686">
                  <c:v>3596.0508272000002</c:v>
                </c:pt>
                <c:pt idx="5687">
                  <c:v>3583.13071296</c:v>
                </c:pt>
                <c:pt idx="5688">
                  <c:v>3558.9326516900001</c:v>
                </c:pt>
                <c:pt idx="5689">
                  <c:v>3566.79282294</c:v>
                </c:pt>
                <c:pt idx="5690">
                  <c:v>3595.75036722</c:v>
                </c:pt>
                <c:pt idx="5691">
                  <c:v>3575.2215698999998</c:v>
                </c:pt>
                <c:pt idx="5692">
                  <c:v>3613.5537770199999</c:v>
                </c:pt>
                <c:pt idx="5693">
                  <c:v>3591.3705141199998</c:v>
                </c:pt>
                <c:pt idx="5694">
                  <c:v>3595.9718673500001</c:v>
                </c:pt>
                <c:pt idx="5695">
                  <c:v>3584.0643074899999</c:v>
                </c:pt>
                <c:pt idx="5696">
                  <c:v>3619.1914791899999</c:v>
                </c:pt>
                <c:pt idx="5697">
                  <c:v>3623.1966708800001</c:v>
                </c:pt>
                <c:pt idx="5698">
                  <c:v>3634.4353831499998</c:v>
                </c:pt>
                <c:pt idx="5699">
                  <c:v>3619.3395525300002</c:v>
                </c:pt>
                <c:pt idx="5700">
                  <c:v>3615.1130566400002</c:v>
                </c:pt>
                <c:pt idx="5701">
                  <c:v>3626.41264916</c:v>
                </c:pt>
                <c:pt idx="5702">
                  <c:v>3609.4174160699999</c:v>
                </c:pt>
                <c:pt idx="5703">
                  <c:v>3585.62188681</c:v>
                </c:pt>
                <c:pt idx="5704">
                  <c:v>3559.01965952</c:v>
                </c:pt>
                <c:pt idx="5705">
                  <c:v>3557.1263789700001</c:v>
                </c:pt>
                <c:pt idx="5706">
                  <c:v>3558.8945607199998</c:v>
                </c:pt>
                <c:pt idx="5707">
                  <c:v>3534.8169277500001</c:v>
                </c:pt>
                <c:pt idx="5708">
                  <c:v>3517.0503461600001</c:v>
                </c:pt>
                <c:pt idx="5709">
                  <c:v>3503.68515763</c:v>
                </c:pt>
                <c:pt idx="5710">
                  <c:v>3540.3628480299999</c:v>
                </c:pt>
                <c:pt idx="5711">
                  <c:v>3540.5866279400002</c:v>
                </c:pt>
                <c:pt idx="5712">
                  <c:v>3553.64244882</c:v>
                </c:pt>
                <c:pt idx="5713">
                  <c:v>3571.60649466</c:v>
                </c:pt>
                <c:pt idx="5714">
                  <c:v>3573.1810502600001</c:v>
                </c:pt>
                <c:pt idx="5715">
                  <c:v>3600.67650499</c:v>
                </c:pt>
                <c:pt idx="5716">
                  <c:v>3621.3373279799998</c:v>
                </c:pt>
                <c:pt idx="5717">
                  <c:v>3606.3307295099999</c:v>
                </c:pt>
                <c:pt idx="5718">
                  <c:v>3618.88848968</c:v>
                </c:pt>
                <c:pt idx="5719">
                  <c:v>3619.3777536399998</c:v>
                </c:pt>
                <c:pt idx="5720">
                  <c:v>3644.5034309100001</c:v>
                </c:pt>
                <c:pt idx="5721">
                  <c:v>3649.21844375</c:v>
                </c:pt>
                <c:pt idx="5722">
                  <c:v>3634.22863452</c:v>
                </c:pt>
                <c:pt idx="5723">
                  <c:v>3639.5428376899999</c:v>
                </c:pt>
                <c:pt idx="5724">
                  <c:v>3644.5657652599998</c:v>
                </c:pt>
                <c:pt idx="5725">
                  <c:v>3646.6289647100002</c:v>
                </c:pt>
                <c:pt idx="5726">
                  <c:v>3667.3793624899999</c:v>
                </c:pt>
                <c:pt idx="5727">
                  <c:v>3669.1025026000002</c:v>
                </c:pt>
                <c:pt idx="5728">
                  <c:v>3656.63266359</c:v>
                </c:pt>
                <c:pt idx="5729">
                  <c:v>3642.3496359300002</c:v>
                </c:pt>
                <c:pt idx="5730">
                  <c:v>3640.3800061000002</c:v>
                </c:pt>
                <c:pt idx="5731">
                  <c:v>3636.7073001799999</c:v>
                </c:pt>
                <c:pt idx="5732">
                  <c:v>3621.1738795199999</c:v>
                </c:pt>
                <c:pt idx="5733">
                  <c:v>3627.8530664499999</c:v>
                </c:pt>
                <c:pt idx="5734">
                  <c:v>3624.1381219199998</c:v>
                </c:pt>
                <c:pt idx="5735">
                  <c:v>3616.3520415399998</c:v>
                </c:pt>
                <c:pt idx="5736">
                  <c:v>3610.7280586500001</c:v>
                </c:pt>
                <c:pt idx="5737">
                  <c:v>3632.6245728200001</c:v>
                </c:pt>
                <c:pt idx="5738">
                  <c:v>3646.0487399100002</c:v>
                </c:pt>
                <c:pt idx="5739">
                  <c:v>3613.3692118200001</c:v>
                </c:pt>
                <c:pt idx="5740">
                  <c:v>3563.13702625</c:v>
                </c:pt>
                <c:pt idx="5741">
                  <c:v>3576.6812500999999</c:v>
                </c:pt>
                <c:pt idx="5742">
                  <c:v>3543.5850341199998</c:v>
                </c:pt>
                <c:pt idx="5743">
                  <c:v>3545.8954450000001</c:v>
                </c:pt>
                <c:pt idx="5744">
                  <c:v>3544.9131916400002</c:v>
                </c:pt>
                <c:pt idx="5745">
                  <c:v>3533.9316934499998</c:v>
                </c:pt>
                <c:pt idx="5746">
                  <c:v>3498.9553048100001</c:v>
                </c:pt>
                <c:pt idx="5747">
                  <c:v>3442.2009664500001</c:v>
                </c:pt>
                <c:pt idx="5748">
                  <c:v>3485.95750456</c:v>
                </c:pt>
                <c:pt idx="5749">
                  <c:v>3503.62682425</c:v>
                </c:pt>
                <c:pt idx="5750">
                  <c:v>3467.0699557399998</c:v>
                </c:pt>
                <c:pt idx="5751">
                  <c:v>3454.5090729100002</c:v>
                </c:pt>
                <c:pt idx="5752">
                  <c:v>3427.70363172</c:v>
                </c:pt>
                <c:pt idx="5753">
                  <c:v>3380.0185783299999</c:v>
                </c:pt>
                <c:pt idx="5754">
                  <c:v>3387.0065646899998</c:v>
                </c:pt>
                <c:pt idx="5755">
                  <c:v>3403.0375434600001</c:v>
                </c:pt>
                <c:pt idx="5756">
                  <c:v>3314.6347674399999</c:v>
                </c:pt>
                <c:pt idx="5757">
                  <c:v>3308.6683442600001</c:v>
                </c:pt>
                <c:pt idx="5758">
                  <c:v>3369.5850371699999</c:v>
                </c:pt>
                <c:pt idx="5759">
                  <c:v>3351.14952877</c:v>
                </c:pt>
                <c:pt idx="5760">
                  <c:v>3407.3445500900002</c:v>
                </c:pt>
                <c:pt idx="5761">
                  <c:v>3424.7761724000002</c:v>
                </c:pt>
                <c:pt idx="5762">
                  <c:v>3432.71380142</c:v>
                </c:pt>
                <c:pt idx="5763">
                  <c:v>3418.09008915</c:v>
                </c:pt>
                <c:pt idx="5764">
                  <c:v>3405.2748117699998</c:v>
                </c:pt>
                <c:pt idx="5765">
                  <c:v>3425.41411311</c:v>
                </c:pt>
                <c:pt idx="5766">
                  <c:v>3452.5189350400001</c:v>
                </c:pt>
                <c:pt idx="5767">
                  <c:v>3458.9142172299998</c:v>
                </c:pt>
                <c:pt idx="5768">
                  <c:v>3503.4598627300002</c:v>
                </c:pt>
                <c:pt idx="5769">
                  <c:v>3476.1285103300002</c:v>
                </c:pt>
                <c:pt idx="5770">
                  <c:v>3458.5398095599999</c:v>
                </c:pt>
                <c:pt idx="5771">
                  <c:v>3500.8337534699999</c:v>
                </c:pt>
                <c:pt idx="5772">
                  <c:v>3505.7316771800001</c:v>
                </c:pt>
                <c:pt idx="5773">
                  <c:v>3510.9789445699998</c:v>
                </c:pt>
                <c:pt idx="5774">
                  <c:v>3535.4601958100002</c:v>
                </c:pt>
                <c:pt idx="5775">
                  <c:v>3543.52857546</c:v>
                </c:pt>
                <c:pt idx="5776">
                  <c:v>3535.3422775499998</c:v>
                </c:pt>
                <c:pt idx="5777">
                  <c:v>3546.7511089999998</c:v>
                </c:pt>
                <c:pt idx="5778">
                  <c:v>3555.5098737500002</c:v>
                </c:pt>
                <c:pt idx="5779">
                  <c:v>3562.9428964399999</c:v>
                </c:pt>
                <c:pt idx="5780">
                  <c:v>3581.0058538200001</c:v>
                </c:pt>
                <c:pt idx="5781">
                  <c:v>3571.8796324300001</c:v>
                </c:pt>
                <c:pt idx="5782">
                  <c:v>3564.1353120200001</c:v>
                </c:pt>
                <c:pt idx="5783">
                  <c:v>3599.1091043299998</c:v>
                </c:pt>
                <c:pt idx="5784">
                  <c:v>3590.98680715</c:v>
                </c:pt>
                <c:pt idx="5785">
                  <c:v>3595.9126379200002</c:v>
                </c:pt>
                <c:pt idx="5786">
                  <c:v>3593.6191099600001</c:v>
                </c:pt>
                <c:pt idx="5787">
                  <c:v>3594.6162743700002</c:v>
                </c:pt>
                <c:pt idx="5788">
                  <c:v>3593.3169933999998</c:v>
                </c:pt>
                <c:pt idx="5789">
                  <c:v>3558.9445632400002</c:v>
                </c:pt>
                <c:pt idx="5790">
                  <c:v>3601.1312318199998</c:v>
                </c:pt>
                <c:pt idx="5791">
                  <c:v>3588.6709054799999</c:v>
                </c:pt>
                <c:pt idx="5792">
                  <c:v>3573.4680867900001</c:v>
                </c:pt>
                <c:pt idx="5793">
                  <c:v>3607.25397565</c:v>
                </c:pt>
                <c:pt idx="5794">
                  <c:v>3574.3032787799998</c:v>
                </c:pt>
                <c:pt idx="5795">
                  <c:v>3502.8770157700001</c:v>
                </c:pt>
                <c:pt idx="5796">
                  <c:v>3491.0164614099999</c:v>
                </c:pt>
                <c:pt idx="5797">
                  <c:v>3470.8963460300001</c:v>
                </c:pt>
                <c:pt idx="5798">
                  <c:v>3389.4947882199999</c:v>
                </c:pt>
                <c:pt idx="5799">
                  <c:v>3332.0610894000001</c:v>
                </c:pt>
                <c:pt idx="5800">
                  <c:v>3404.2164519100002</c:v>
                </c:pt>
                <c:pt idx="5801">
                  <c:v>3407.0447112299998</c:v>
                </c:pt>
                <c:pt idx="5802">
                  <c:v>3474.92268638</c:v>
                </c:pt>
                <c:pt idx="5803">
                  <c:v>3515.70103208</c:v>
                </c:pt>
                <c:pt idx="5804">
                  <c:v>3533.3317206900001</c:v>
                </c:pt>
                <c:pt idx="5805">
                  <c:v>3546.5631364699998</c:v>
                </c:pt>
                <c:pt idx="5806">
                  <c:v>3552.10663875</c:v>
                </c:pt>
                <c:pt idx="5807">
                  <c:v>3560.8974351900001</c:v>
                </c:pt>
                <c:pt idx="5808">
                  <c:v>3521.21881661</c:v>
                </c:pt>
                <c:pt idx="5809">
                  <c:v>3532.7390155200001</c:v>
                </c:pt>
                <c:pt idx="5810">
                  <c:v>3524.0869393399998</c:v>
                </c:pt>
                <c:pt idx="5811">
                  <c:v>3462.39148905</c:v>
                </c:pt>
                <c:pt idx="5812">
                  <c:v>3434.72846527</c:v>
                </c:pt>
                <c:pt idx="5813">
                  <c:v>3460.7838748300001</c:v>
                </c:pt>
                <c:pt idx="5814">
                  <c:v>3535.4705968600001</c:v>
                </c:pt>
                <c:pt idx="5815">
                  <c:v>3502.48291255</c:v>
                </c:pt>
                <c:pt idx="5816">
                  <c:v>3500.0776528900001</c:v>
                </c:pt>
                <c:pt idx="5817">
                  <c:v>3523.0375555300002</c:v>
                </c:pt>
                <c:pt idx="5818">
                  <c:v>3447.5080921700001</c:v>
                </c:pt>
                <c:pt idx="5819">
                  <c:v>3497.5830988399998</c:v>
                </c:pt>
                <c:pt idx="5820">
                  <c:v>3520.2253660599999</c:v>
                </c:pt>
                <c:pt idx="5821">
                  <c:v>3540.9726141299998</c:v>
                </c:pt>
                <c:pt idx="5822">
                  <c:v>3558.6277246999998</c:v>
                </c:pt>
                <c:pt idx="5823">
                  <c:v>3610.37135438</c:v>
                </c:pt>
                <c:pt idx="5824">
                  <c:v>3644.9811969299999</c:v>
                </c:pt>
                <c:pt idx="5825">
                  <c:v>3664.4120948700001</c:v>
                </c:pt>
                <c:pt idx="5826">
                  <c:v>3672.9757684000001</c:v>
                </c:pt>
                <c:pt idx="5827">
                  <c:v>3650.8031494100001</c:v>
                </c:pt>
                <c:pt idx="5828">
                  <c:v>3659.7244585499998</c:v>
                </c:pt>
                <c:pt idx="5829">
                  <c:v>3650.2611784199999</c:v>
                </c:pt>
                <c:pt idx="5830">
                  <c:v>3621.81341346</c:v>
                </c:pt>
                <c:pt idx="5831">
                  <c:v>3638.28582577</c:v>
                </c:pt>
                <c:pt idx="5832">
                  <c:v>3685.1442822600002</c:v>
                </c:pt>
                <c:pt idx="5833">
                  <c:v>3680.1829356600001</c:v>
                </c:pt>
                <c:pt idx="5834">
                  <c:v>3687.0804772500001</c:v>
                </c:pt>
                <c:pt idx="5835">
                  <c:v>3681.4771924299998</c:v>
                </c:pt>
                <c:pt idx="5836">
                  <c:v>3670.2662771099999</c:v>
                </c:pt>
                <c:pt idx="5837">
                  <c:v>3669.5389468100002</c:v>
                </c:pt>
                <c:pt idx="5838">
                  <c:v>3663.99721856</c:v>
                </c:pt>
                <c:pt idx="5839">
                  <c:v>3674.5841505899998</c:v>
                </c:pt>
                <c:pt idx="5840">
                  <c:v>3696.46637392</c:v>
                </c:pt>
                <c:pt idx="5841">
                  <c:v>3690.0505400299999</c:v>
                </c:pt>
                <c:pt idx="5842">
                  <c:v>3708.6085528399999</c:v>
                </c:pt>
                <c:pt idx="5843">
                  <c:v>3712.6705396900002</c:v>
                </c:pt>
                <c:pt idx="5844">
                  <c:v>3710.2809481999998</c:v>
                </c:pt>
                <c:pt idx="5845">
                  <c:v>3724.4516085599998</c:v>
                </c:pt>
                <c:pt idx="5846">
                  <c:v>3724.8547188900002</c:v>
                </c:pt>
                <c:pt idx="5847">
                  <c:v>3742.57594488</c:v>
                </c:pt>
                <c:pt idx="5848">
                  <c:v>3736.31081722</c:v>
                </c:pt>
                <c:pt idx="5849">
                  <c:v>3744.5561439200001</c:v>
                </c:pt>
                <c:pt idx="5850">
                  <c:v>3744.2570865399998</c:v>
                </c:pt>
                <c:pt idx="5851">
                  <c:v>3740.3187208999998</c:v>
                </c:pt>
                <c:pt idx="5852">
                  <c:v>3714.4503198699999</c:v>
                </c:pt>
                <c:pt idx="5853">
                  <c:v>3727.30167102</c:v>
                </c:pt>
                <c:pt idx="5854">
                  <c:v>3751.99818667</c:v>
                </c:pt>
                <c:pt idx="5855">
                  <c:v>3728.9468882599999</c:v>
                </c:pt>
                <c:pt idx="5856">
                  <c:v>3710.0770694299999</c:v>
                </c:pt>
                <c:pt idx="5857">
                  <c:v>3624.77082479</c:v>
                </c:pt>
                <c:pt idx="5858">
                  <c:v>3633.8956637299998</c:v>
                </c:pt>
                <c:pt idx="5859">
                  <c:v>3655.2823083200001</c:v>
                </c:pt>
                <c:pt idx="5860">
                  <c:v>3648.2426215199998</c:v>
                </c:pt>
                <c:pt idx="5861">
                  <c:v>3679.4772173699998</c:v>
                </c:pt>
                <c:pt idx="5862">
                  <c:v>3694.39335205</c:v>
                </c:pt>
                <c:pt idx="5863">
                  <c:v>3747.37835511</c:v>
                </c:pt>
                <c:pt idx="5864">
                  <c:v>3758.08918034</c:v>
                </c:pt>
                <c:pt idx="5865">
                  <c:v>3788.2645463200001</c:v>
                </c:pt>
                <c:pt idx="5866">
                  <c:v>3795.6133144099999</c:v>
                </c:pt>
                <c:pt idx="5867">
                  <c:v>3788.8996061600001</c:v>
                </c:pt>
                <c:pt idx="5868">
                  <c:v>3773.6263780200002</c:v>
                </c:pt>
                <c:pt idx="5869">
                  <c:v>3722.61852198</c:v>
                </c:pt>
                <c:pt idx="5870">
                  <c:v>3701.6178669199999</c:v>
                </c:pt>
                <c:pt idx="5871">
                  <c:v>3719.4318369699999</c:v>
                </c:pt>
                <c:pt idx="5872">
                  <c:v>3663.5829188399998</c:v>
                </c:pt>
                <c:pt idx="5873">
                  <c:v>3680.4501385799999</c:v>
                </c:pt>
                <c:pt idx="5874">
                  <c:v>3696.0299996700001</c:v>
                </c:pt>
                <c:pt idx="5875">
                  <c:v>3761.4700853099998</c:v>
                </c:pt>
                <c:pt idx="5876">
                  <c:v>3752.7835240099998</c:v>
                </c:pt>
                <c:pt idx="5877">
                  <c:v>3792.63837298</c:v>
                </c:pt>
                <c:pt idx="5878">
                  <c:v>3830.8685365800002</c:v>
                </c:pt>
                <c:pt idx="5879">
                  <c:v>3818.24549914</c:v>
                </c:pt>
                <c:pt idx="5880">
                  <c:v>3824.1632482599998</c:v>
                </c:pt>
                <c:pt idx="5881">
                  <c:v>3834.3613288000001</c:v>
                </c:pt>
                <c:pt idx="5882">
                  <c:v>3813.3361719700001</c:v>
                </c:pt>
                <c:pt idx="5883">
                  <c:v>3778.3739277599998</c:v>
                </c:pt>
                <c:pt idx="5884">
                  <c:v>3804.6877364699999</c:v>
                </c:pt>
                <c:pt idx="5885">
                  <c:v>3813.4011533500002</c:v>
                </c:pt>
                <c:pt idx="5886">
                  <c:v>3795.3608822599999</c:v>
                </c:pt>
                <c:pt idx="5887">
                  <c:v>3808.20139427</c:v>
                </c:pt>
                <c:pt idx="5888">
                  <c:v>3817.3974802600001</c:v>
                </c:pt>
                <c:pt idx="5889">
                  <c:v>3834.4494878099999</c:v>
                </c:pt>
                <c:pt idx="5890">
                  <c:v>3797.2871670499999</c:v>
                </c:pt>
                <c:pt idx="5891">
                  <c:v>3753.8754598800001</c:v>
                </c:pt>
                <c:pt idx="5892">
                  <c:v>3760.0647250699999</c:v>
                </c:pt>
                <c:pt idx="5893">
                  <c:v>3770.74682914</c:v>
                </c:pt>
                <c:pt idx="5894">
                  <c:v>3744.86438473</c:v>
                </c:pt>
                <c:pt idx="5895">
                  <c:v>3746.5003776100002</c:v>
                </c:pt>
                <c:pt idx="5896">
                  <c:v>3726.2463928000002</c:v>
                </c:pt>
                <c:pt idx="5897">
                  <c:v>3814.4486106899999</c:v>
                </c:pt>
                <c:pt idx="5898">
                  <c:v>3805.4832093</c:v>
                </c:pt>
                <c:pt idx="5899">
                  <c:v>3756.45253955</c:v>
                </c:pt>
                <c:pt idx="5900">
                  <c:v>3769.69412835</c:v>
                </c:pt>
                <c:pt idx="5901">
                  <c:v>3782.48671457</c:v>
                </c:pt>
                <c:pt idx="5902">
                  <c:v>3779.95728229</c:v>
                </c:pt>
                <c:pt idx="5903">
                  <c:v>3784.3345724000001</c:v>
                </c:pt>
                <c:pt idx="5904">
                  <c:v>3801.5047813900001</c:v>
                </c:pt>
                <c:pt idx="5905">
                  <c:v>3805.7735191299998</c:v>
                </c:pt>
                <c:pt idx="5906">
                  <c:v>3809.0827404900001</c:v>
                </c:pt>
                <c:pt idx="5907">
                  <c:v>3818.8405324300002</c:v>
                </c:pt>
                <c:pt idx="5908">
                  <c:v>3779.2993512399999</c:v>
                </c:pt>
                <c:pt idx="5909">
                  <c:v>3821.1300471200002</c:v>
                </c:pt>
                <c:pt idx="5910">
                  <c:v>3824.6670835199998</c:v>
                </c:pt>
                <c:pt idx="5911">
                  <c:v>3797.1179319600001</c:v>
                </c:pt>
                <c:pt idx="5912">
                  <c:v>3786.3721974800001</c:v>
                </c:pt>
                <c:pt idx="5913">
                  <c:v>3775.51645156</c:v>
                </c:pt>
                <c:pt idx="5914">
                  <c:v>3786.8433860499999</c:v>
                </c:pt>
                <c:pt idx="5915">
                  <c:v>3740.39395216</c:v>
                </c:pt>
                <c:pt idx="5916">
                  <c:v>3711.1045771300001</c:v>
                </c:pt>
                <c:pt idx="5917">
                  <c:v>3702.68762986</c:v>
                </c:pt>
                <c:pt idx="5918">
                  <c:v>3685.0635448200001</c:v>
                </c:pt>
                <c:pt idx="5919">
                  <c:v>3724.99946112</c:v>
                </c:pt>
                <c:pt idx="5920">
                  <c:v>3734.35863367</c:v>
                </c:pt>
                <c:pt idx="5921">
                  <c:v>3702.0105217599998</c:v>
                </c:pt>
                <c:pt idx="5922">
                  <c:v>3660.9123751299999</c:v>
                </c:pt>
                <c:pt idx="5923">
                  <c:v>3660.8410087399998</c:v>
                </c:pt>
                <c:pt idx="5924">
                  <c:v>3647.6267458699999</c:v>
                </c:pt>
                <c:pt idx="5925">
                  <c:v>3658.5288629800002</c:v>
                </c:pt>
                <c:pt idx="5926">
                  <c:v>3660.0582014800002</c:v>
                </c:pt>
                <c:pt idx="5927">
                  <c:v>3718.1771953000002</c:v>
                </c:pt>
                <c:pt idx="5928">
                  <c:v>3725.4776030100002</c:v>
                </c:pt>
                <c:pt idx="5929">
                  <c:v>3727.5923978400001</c:v>
                </c:pt>
                <c:pt idx="5930">
                  <c:v>3711.6299691099998</c:v>
                </c:pt>
                <c:pt idx="5931">
                  <c:v>3683.83667109</c:v>
                </c:pt>
                <c:pt idx="5932">
                  <c:v>3614.23130042</c:v>
                </c:pt>
                <c:pt idx="5933">
                  <c:v>3570.5802503199998</c:v>
                </c:pt>
                <c:pt idx="5934">
                  <c:v>3615.7363500199999</c:v>
                </c:pt>
                <c:pt idx="5935">
                  <c:v>3624.5016217000002</c:v>
                </c:pt>
                <c:pt idx="5936">
                  <c:v>3602.46711418</c:v>
                </c:pt>
                <c:pt idx="5937">
                  <c:v>3573.97908018</c:v>
                </c:pt>
                <c:pt idx="5938">
                  <c:v>3519.88439707</c:v>
                </c:pt>
                <c:pt idx="5939">
                  <c:v>3541.7431306899998</c:v>
                </c:pt>
                <c:pt idx="5940">
                  <c:v>3588.1948801600001</c:v>
                </c:pt>
                <c:pt idx="5941">
                  <c:v>3635.54844202</c:v>
                </c:pt>
                <c:pt idx="5942">
                  <c:v>3671.8011750300002</c:v>
                </c:pt>
                <c:pt idx="5943">
                  <c:v>3676.5117520200001</c:v>
                </c:pt>
                <c:pt idx="5944">
                  <c:v>3676.4591519000001</c:v>
                </c:pt>
                <c:pt idx="5945">
                  <c:v>3700.00940825</c:v>
                </c:pt>
                <c:pt idx="5946">
                  <c:v>3690.5820401000001</c:v>
                </c:pt>
                <c:pt idx="5947">
                  <c:v>3697.4701366499999</c:v>
                </c:pt>
                <c:pt idx="5948">
                  <c:v>3687.9358288600001</c:v>
                </c:pt>
                <c:pt idx="5949">
                  <c:v>3639.51787904</c:v>
                </c:pt>
                <c:pt idx="5950">
                  <c:v>3633.3968333600001</c:v>
                </c:pt>
                <c:pt idx="5951">
                  <c:v>3595.9057382400001</c:v>
                </c:pt>
                <c:pt idx="5952">
                  <c:v>3554.4790207400001</c:v>
                </c:pt>
                <c:pt idx="5953">
                  <c:v>3580.0361748999999</c:v>
                </c:pt>
                <c:pt idx="5954">
                  <c:v>3618.4464025100001</c:v>
                </c:pt>
                <c:pt idx="5955">
                  <c:v>3635.27802363</c:v>
                </c:pt>
                <c:pt idx="5956">
                  <c:v>3652.78982</c:v>
                </c:pt>
                <c:pt idx="5957">
                  <c:v>3649.1446418300002</c:v>
                </c:pt>
                <c:pt idx="5958">
                  <c:v>3650.7476776399999</c:v>
                </c:pt>
                <c:pt idx="5959">
                  <c:v>3681.2059844199998</c:v>
                </c:pt>
                <c:pt idx="5960">
                  <c:v>3677.7664849500002</c:v>
                </c:pt>
                <c:pt idx="5961">
                  <c:v>3662.1376687500001</c:v>
                </c:pt>
                <c:pt idx="5962">
                  <c:v>3673.8057951199999</c:v>
                </c:pt>
                <c:pt idx="5963">
                  <c:v>3638.9426765100002</c:v>
                </c:pt>
                <c:pt idx="5964">
                  <c:v>3589.3418256099999</c:v>
                </c:pt>
                <c:pt idx="5965">
                  <c:v>3593.89833649</c:v>
                </c:pt>
                <c:pt idx="5966">
                  <c:v>3587.1695694800001</c:v>
                </c:pt>
                <c:pt idx="5967">
                  <c:v>3586.6617795799998</c:v>
                </c:pt>
                <c:pt idx="5968">
                  <c:v>3576.3203270600002</c:v>
                </c:pt>
                <c:pt idx="5969">
                  <c:v>3514.2716448299998</c:v>
                </c:pt>
                <c:pt idx="5970">
                  <c:v>3492.6367032600001</c:v>
                </c:pt>
                <c:pt idx="5971">
                  <c:v>3399.93472802</c:v>
                </c:pt>
                <c:pt idx="5972">
                  <c:v>3245.9855904599999</c:v>
                </c:pt>
                <c:pt idx="5973">
                  <c:v>3346.23520977</c:v>
                </c:pt>
                <c:pt idx="5974">
                  <c:v>3297.3280252099999</c:v>
                </c:pt>
                <c:pt idx="5975">
                  <c:v>3403.0461110599999</c:v>
                </c:pt>
                <c:pt idx="5976">
                  <c:v>3434.65836519</c:v>
                </c:pt>
                <c:pt idx="5977">
                  <c:v>3341.8337263499998</c:v>
                </c:pt>
                <c:pt idx="5978">
                  <c:v>3354.6632047200001</c:v>
                </c:pt>
                <c:pt idx="5979">
                  <c:v>3410.8396912799999</c:v>
                </c:pt>
                <c:pt idx="5980">
                  <c:v>3334.3656569300001</c:v>
                </c:pt>
                <c:pt idx="5981">
                  <c:v>3349.2702851399999</c:v>
                </c:pt>
                <c:pt idx="5982">
                  <c:v>3386.4874593200002</c:v>
                </c:pt>
                <c:pt idx="5983">
                  <c:v>3428.6896914600002</c:v>
                </c:pt>
                <c:pt idx="5984">
                  <c:v>3391.1395287800001</c:v>
                </c:pt>
                <c:pt idx="5985">
                  <c:v>3372.8504429200002</c:v>
                </c:pt>
                <c:pt idx="5986">
                  <c:v>3356.5726592300002</c:v>
                </c:pt>
                <c:pt idx="5987">
                  <c:v>3380.92115857</c:v>
                </c:pt>
                <c:pt idx="5988">
                  <c:v>3424.5371215099999</c:v>
                </c:pt>
                <c:pt idx="5989">
                  <c:v>3405.5323070600002</c:v>
                </c:pt>
                <c:pt idx="5990">
                  <c:v>3365.68049277</c:v>
                </c:pt>
                <c:pt idx="5991">
                  <c:v>3365.5119093899998</c:v>
                </c:pt>
                <c:pt idx="5992">
                  <c:v>3276.2975164899999</c:v>
                </c:pt>
                <c:pt idx="5993">
                  <c:v>3323.2544975300002</c:v>
                </c:pt>
                <c:pt idx="5994">
                  <c:v>3286.31926587</c:v>
                </c:pt>
                <c:pt idx="5995">
                  <c:v>3361.4317447799999</c:v>
                </c:pt>
                <c:pt idx="5996">
                  <c:v>3288.62116431</c:v>
                </c:pt>
                <c:pt idx="5997">
                  <c:v>3260.4608119</c:v>
                </c:pt>
                <c:pt idx="5998">
                  <c:v>3335.9187163900001</c:v>
                </c:pt>
                <c:pt idx="5999">
                  <c:v>3344.1375175500002</c:v>
                </c:pt>
                <c:pt idx="6000">
                  <c:v>3370.6604607200002</c:v>
                </c:pt>
                <c:pt idx="6001">
                  <c:v>3456.6005812799999</c:v>
                </c:pt>
                <c:pt idx="6002">
                  <c:v>3469.8205764200002</c:v>
                </c:pt>
                <c:pt idx="6003">
                  <c:v>3471.25190269</c:v>
                </c:pt>
                <c:pt idx="6004">
                  <c:v>3487.1557101200001</c:v>
                </c:pt>
                <c:pt idx="6005">
                  <c:v>3508.5950565600001</c:v>
                </c:pt>
                <c:pt idx="6006">
                  <c:v>3485.6584888500001</c:v>
                </c:pt>
                <c:pt idx="6007">
                  <c:v>3469.5208690899999</c:v>
                </c:pt>
                <c:pt idx="6008">
                  <c:v>3434.3157199500001</c:v>
                </c:pt>
                <c:pt idx="6009">
                  <c:v>3469.6247778500001</c:v>
                </c:pt>
                <c:pt idx="6010">
                  <c:v>3484.6862229799999</c:v>
                </c:pt>
                <c:pt idx="6011">
                  <c:v>3474.0603895899999</c:v>
                </c:pt>
                <c:pt idx="6012">
                  <c:v>3473.00697842</c:v>
                </c:pt>
                <c:pt idx="6013">
                  <c:v>3475.9935167499998</c:v>
                </c:pt>
                <c:pt idx="6014">
                  <c:v>3488.74102279</c:v>
                </c:pt>
                <c:pt idx="6015">
                  <c:v>3526.0215523900001</c:v>
                </c:pt>
                <c:pt idx="6016">
                  <c:v>3512.1437610399998</c:v>
                </c:pt>
                <c:pt idx="6017">
                  <c:v>3484.16115777</c:v>
                </c:pt>
                <c:pt idx="6018">
                  <c:v>3519.5219561200001</c:v>
                </c:pt>
                <c:pt idx="6019">
                  <c:v>3499.85754894</c:v>
                </c:pt>
                <c:pt idx="6020">
                  <c:v>3484.5957057700002</c:v>
                </c:pt>
                <c:pt idx="6021">
                  <c:v>3487.00927645</c:v>
                </c:pt>
                <c:pt idx="6022">
                  <c:v>3497.5196292800001</c:v>
                </c:pt>
                <c:pt idx="6023">
                  <c:v>3510.1834554100001</c:v>
                </c:pt>
                <c:pt idx="6024">
                  <c:v>3486.6414750099998</c:v>
                </c:pt>
                <c:pt idx="6025">
                  <c:v>3483.5040887800001</c:v>
                </c:pt>
                <c:pt idx="6026">
                  <c:v>3455.8505646799999</c:v>
                </c:pt>
                <c:pt idx="6027">
                  <c:v>3444.3110882400001</c:v>
                </c:pt>
                <c:pt idx="6028">
                  <c:v>3455.7737244199998</c:v>
                </c:pt>
                <c:pt idx="6029">
                  <c:v>3395.5701527000001</c:v>
                </c:pt>
                <c:pt idx="6030">
                  <c:v>3365.18082301</c:v>
                </c:pt>
                <c:pt idx="6031">
                  <c:v>3379.5903966699998</c:v>
                </c:pt>
                <c:pt idx="6032">
                  <c:v>3441.96733808</c:v>
                </c:pt>
                <c:pt idx="6033">
                  <c:v>3446.6061694300001</c:v>
                </c:pt>
                <c:pt idx="6034">
                  <c:v>3471.0419734799998</c:v>
                </c:pt>
                <c:pt idx="6035">
                  <c:v>3475.0420183400001</c:v>
                </c:pt>
                <c:pt idx="6036">
                  <c:v>3458.7003473599998</c:v>
                </c:pt>
                <c:pt idx="6037">
                  <c:v>3441.0400627899999</c:v>
                </c:pt>
                <c:pt idx="6038">
                  <c:v>3473.22348629</c:v>
                </c:pt>
                <c:pt idx="6039">
                  <c:v>3501.3794147499998</c:v>
                </c:pt>
                <c:pt idx="6040">
                  <c:v>3494.8851581600002</c:v>
                </c:pt>
                <c:pt idx="6041">
                  <c:v>3492.1301062699999</c:v>
                </c:pt>
                <c:pt idx="6042">
                  <c:v>3513.1887992500001</c:v>
                </c:pt>
                <c:pt idx="6043">
                  <c:v>3525.8125333500002</c:v>
                </c:pt>
                <c:pt idx="6044">
                  <c:v>3456.0940813100001</c:v>
                </c:pt>
                <c:pt idx="6045">
                  <c:v>3438.7152857699998</c:v>
                </c:pt>
                <c:pt idx="6046">
                  <c:v>3431.6845524300002</c:v>
                </c:pt>
                <c:pt idx="6047">
                  <c:v>3386.9765971400002</c:v>
                </c:pt>
                <c:pt idx="6048">
                  <c:v>3381.5677000999999</c:v>
                </c:pt>
                <c:pt idx="6049">
                  <c:v>3362.2593627199999</c:v>
                </c:pt>
                <c:pt idx="6050">
                  <c:v>3295.0661211199999</c:v>
                </c:pt>
                <c:pt idx="6051">
                  <c:v>3256.5347000100001</c:v>
                </c:pt>
                <c:pt idx="6052">
                  <c:v>3327.7115082</c:v>
                </c:pt>
                <c:pt idx="6053">
                  <c:v>3349.8267572599998</c:v>
                </c:pt>
                <c:pt idx="6054">
                  <c:v>3371.75980076</c:v>
                </c:pt>
                <c:pt idx="6055">
                  <c:v>3348.09901863</c:v>
                </c:pt>
                <c:pt idx="6056">
                  <c:v>3339.55911586</c:v>
                </c:pt>
                <c:pt idx="6057">
                  <c:v>3364.3311496900001</c:v>
                </c:pt>
                <c:pt idx="6058">
                  <c:v>3441.2138844400001</c:v>
                </c:pt>
                <c:pt idx="6059">
                  <c:v>3448.55925209</c:v>
                </c:pt>
                <c:pt idx="6060">
                  <c:v>3480.4342498300002</c:v>
                </c:pt>
                <c:pt idx="6061">
                  <c:v>3461.00565598</c:v>
                </c:pt>
                <c:pt idx="6062">
                  <c:v>3444.2640172299998</c:v>
                </c:pt>
                <c:pt idx="6063">
                  <c:v>3367.4200057500002</c:v>
                </c:pt>
                <c:pt idx="6064">
                  <c:v>3389.4146484100002</c:v>
                </c:pt>
                <c:pt idx="6065">
                  <c:v>3355.99759653</c:v>
                </c:pt>
                <c:pt idx="6066">
                  <c:v>3293.29756137</c:v>
                </c:pt>
                <c:pt idx="6067">
                  <c:v>3272.6076819700002</c:v>
                </c:pt>
                <c:pt idx="6068">
                  <c:v>3251.72299802</c:v>
                </c:pt>
                <c:pt idx="6069">
                  <c:v>3277.8386764000002</c:v>
                </c:pt>
                <c:pt idx="6070">
                  <c:v>3292.5990915000002</c:v>
                </c:pt>
                <c:pt idx="6071">
                  <c:v>3262.6076344200001</c:v>
                </c:pt>
                <c:pt idx="6072">
                  <c:v>3202.32665219</c:v>
                </c:pt>
                <c:pt idx="6073">
                  <c:v>3183.9167137499999</c:v>
                </c:pt>
                <c:pt idx="6074">
                  <c:v>3231.5273101399998</c:v>
                </c:pt>
                <c:pt idx="6075">
                  <c:v>3123.4271167000002</c:v>
                </c:pt>
                <c:pt idx="6076">
                  <c:v>3174.33114501</c:v>
                </c:pt>
                <c:pt idx="6077">
                  <c:v>3241.4977869200002</c:v>
                </c:pt>
                <c:pt idx="6078">
                  <c:v>3232.5881002199999</c:v>
                </c:pt>
                <c:pt idx="6079">
                  <c:v>3248.35815288</c:v>
                </c:pt>
                <c:pt idx="6080">
                  <c:v>3286.5731033000002</c:v>
                </c:pt>
                <c:pt idx="6081">
                  <c:v>3258.27130575</c:v>
                </c:pt>
                <c:pt idx="6082">
                  <c:v>3335.8963173100001</c:v>
                </c:pt>
                <c:pt idx="6083">
                  <c:v>3325.5410213099999</c:v>
                </c:pt>
                <c:pt idx="6084">
                  <c:v>3257.6626397499999</c:v>
                </c:pt>
                <c:pt idx="6085">
                  <c:v>3209.1053840700001</c:v>
                </c:pt>
                <c:pt idx="6086">
                  <c:v>3240.0631953400002</c:v>
                </c:pt>
                <c:pt idx="6087">
                  <c:v>3215.11359567</c:v>
                </c:pt>
                <c:pt idx="6088">
                  <c:v>3126.9523123899999</c:v>
                </c:pt>
                <c:pt idx="6089">
                  <c:v>3093.6656983500002</c:v>
                </c:pt>
                <c:pt idx="6090">
                  <c:v>3118.5658290699998</c:v>
                </c:pt>
                <c:pt idx="6091">
                  <c:v>3046.5311425800001</c:v>
                </c:pt>
                <c:pt idx="6092">
                  <c:v>3129.6322631500002</c:v>
                </c:pt>
                <c:pt idx="6093">
                  <c:v>3192.1035907099999</c:v>
                </c:pt>
                <c:pt idx="6094">
                  <c:v>3208.27790951</c:v>
                </c:pt>
                <c:pt idx="6095">
                  <c:v>3298.27797005</c:v>
                </c:pt>
                <c:pt idx="6096">
                  <c:v>3274.1694856200002</c:v>
                </c:pt>
                <c:pt idx="6097">
                  <c:v>3263.90946721</c:v>
                </c:pt>
                <c:pt idx="6098">
                  <c:v>3307.9944538700001</c:v>
                </c:pt>
                <c:pt idx="6099">
                  <c:v>3272.6843645099998</c:v>
                </c:pt>
                <c:pt idx="6100">
                  <c:v>3226.4836095000001</c:v>
                </c:pt>
                <c:pt idx="6101">
                  <c:v>3300.5983677300001</c:v>
                </c:pt>
                <c:pt idx="6102">
                  <c:v>3343.9863408000001</c:v>
                </c:pt>
                <c:pt idx="6103">
                  <c:v>3345.84367707</c:v>
                </c:pt>
                <c:pt idx="6104">
                  <c:v>3377.1810779799998</c:v>
                </c:pt>
                <c:pt idx="6105">
                  <c:v>3373.4272404399999</c:v>
                </c:pt>
                <c:pt idx="6106">
                  <c:v>3367.8262122299998</c:v>
                </c:pt>
                <c:pt idx="6107">
                  <c:v>3405.2700727599999</c:v>
                </c:pt>
                <c:pt idx="6108">
                  <c:v>3394.6796269900001</c:v>
                </c:pt>
                <c:pt idx="6109">
                  <c:v>3362.7830961200002</c:v>
                </c:pt>
                <c:pt idx="6110">
                  <c:v>3369.9287636600002</c:v>
                </c:pt>
                <c:pt idx="6111">
                  <c:v>3314.1969173799998</c:v>
                </c:pt>
                <c:pt idx="6112">
                  <c:v>3367.51660769</c:v>
                </c:pt>
                <c:pt idx="6113">
                  <c:v>3386.0465516999998</c:v>
                </c:pt>
                <c:pt idx="6114">
                  <c:v>3368.6099242999999</c:v>
                </c:pt>
                <c:pt idx="6115">
                  <c:v>3388.6583475399998</c:v>
                </c:pt>
                <c:pt idx="6116">
                  <c:v>3403.4671588199999</c:v>
                </c:pt>
                <c:pt idx="6117">
                  <c:v>3400.9116525499999</c:v>
                </c:pt>
                <c:pt idx="6118">
                  <c:v>3396.9457891500001</c:v>
                </c:pt>
                <c:pt idx="6119">
                  <c:v>3402.24202672</c:v>
                </c:pt>
                <c:pt idx="6120">
                  <c:v>3403.5858535399998</c:v>
                </c:pt>
                <c:pt idx="6121">
                  <c:v>3355.5431487800001</c:v>
                </c:pt>
                <c:pt idx="6122">
                  <c:v>3358.4665539600001</c:v>
                </c:pt>
                <c:pt idx="6123">
                  <c:v>3408.9006619199999</c:v>
                </c:pt>
                <c:pt idx="6124">
                  <c:v>3395.1936764500001</c:v>
                </c:pt>
                <c:pt idx="6125">
                  <c:v>3379.3568848899999</c:v>
                </c:pt>
                <c:pt idx="6126">
                  <c:v>3387.5340548200002</c:v>
                </c:pt>
                <c:pt idx="6127">
                  <c:v>3350.6833744999999</c:v>
                </c:pt>
                <c:pt idx="6128">
                  <c:v>3387.3057261700001</c:v>
                </c:pt>
                <c:pt idx="6129">
                  <c:v>3370.9831064300001</c:v>
                </c:pt>
                <c:pt idx="6130">
                  <c:v>3405.3742438600002</c:v>
                </c:pt>
                <c:pt idx="6131">
                  <c:v>3401.9709756100001</c:v>
                </c:pt>
                <c:pt idx="6132">
                  <c:v>3421.5065437799999</c:v>
                </c:pt>
                <c:pt idx="6133">
                  <c:v>3483.9659183499998</c:v>
                </c:pt>
                <c:pt idx="6134">
                  <c:v>3483.4146949400001</c:v>
                </c:pt>
                <c:pt idx="6135">
                  <c:v>3470.9575344300001</c:v>
                </c:pt>
                <c:pt idx="6136">
                  <c:v>3474.2313920000001</c:v>
                </c:pt>
                <c:pt idx="6137">
                  <c:v>3502.7040177399999</c:v>
                </c:pt>
                <c:pt idx="6138">
                  <c:v>3504.1640140999998</c:v>
                </c:pt>
                <c:pt idx="6139">
                  <c:v>3490.6272736699998</c:v>
                </c:pt>
                <c:pt idx="6140">
                  <c:v>3455.5099336500002</c:v>
                </c:pt>
                <c:pt idx="6141">
                  <c:v>3436.30468625</c:v>
                </c:pt>
                <c:pt idx="6142">
                  <c:v>3445.67075884</c:v>
                </c:pt>
                <c:pt idx="6143">
                  <c:v>3466.1436257300002</c:v>
                </c:pt>
                <c:pt idx="6144">
                  <c:v>3466.4040348200001</c:v>
                </c:pt>
                <c:pt idx="6145">
                  <c:v>3421.7017856699999</c:v>
                </c:pt>
                <c:pt idx="6146">
                  <c:v>3393.9702481300001</c:v>
                </c:pt>
                <c:pt idx="6147">
                  <c:v>3358.6869668200002</c:v>
                </c:pt>
                <c:pt idx="6148">
                  <c:v>3361.0400679099998</c:v>
                </c:pt>
                <c:pt idx="6149">
                  <c:v>3364.2368764600001</c:v>
                </c:pt>
                <c:pt idx="6150">
                  <c:v>3360.8212425900001</c:v>
                </c:pt>
                <c:pt idx="6151">
                  <c:v>3380.8179797500002</c:v>
                </c:pt>
                <c:pt idx="6152">
                  <c:v>3383.6404725900002</c:v>
                </c:pt>
                <c:pt idx="6153">
                  <c:v>3355.4996698499999</c:v>
                </c:pt>
                <c:pt idx="6154">
                  <c:v>3370.3283612700002</c:v>
                </c:pt>
                <c:pt idx="6155">
                  <c:v>3377.8282345299999</c:v>
                </c:pt>
                <c:pt idx="6156">
                  <c:v>3390.2941678299999</c:v>
                </c:pt>
                <c:pt idx="6157">
                  <c:v>3390.1807714900001</c:v>
                </c:pt>
                <c:pt idx="6158">
                  <c:v>3334.7861174899999</c:v>
                </c:pt>
                <c:pt idx="6159">
                  <c:v>3387.2176499500001</c:v>
                </c:pt>
                <c:pt idx="6160">
                  <c:v>3382.1481753899998</c:v>
                </c:pt>
                <c:pt idx="6161">
                  <c:v>3421.9280144700001</c:v>
                </c:pt>
                <c:pt idx="6162">
                  <c:v>3444.8087680399999</c:v>
                </c:pt>
                <c:pt idx="6163">
                  <c:v>3444.7792435400002</c:v>
                </c:pt>
                <c:pt idx="6164">
                  <c:v>3448.4514274100002</c:v>
                </c:pt>
                <c:pt idx="6165">
                  <c:v>3429.7704544600001</c:v>
                </c:pt>
                <c:pt idx="6166">
                  <c:v>3407.9097724899998</c:v>
                </c:pt>
                <c:pt idx="6167">
                  <c:v>3406.0499445199998</c:v>
                </c:pt>
                <c:pt idx="6168">
                  <c:v>3416.09730068</c:v>
                </c:pt>
                <c:pt idx="6169">
                  <c:v>3448.52628383</c:v>
                </c:pt>
                <c:pt idx="6170">
                  <c:v>3454.0904700999999</c:v>
                </c:pt>
                <c:pt idx="6171">
                  <c:v>3461.6556839700002</c:v>
                </c:pt>
                <c:pt idx="6172">
                  <c:v>3428.3605195700002</c:v>
                </c:pt>
                <c:pt idx="6173">
                  <c:v>3366.9069172499999</c:v>
                </c:pt>
                <c:pt idx="6174">
                  <c:v>3325.9535079399998</c:v>
                </c:pt>
                <c:pt idx="6175">
                  <c:v>3259.73604742</c:v>
                </c:pt>
                <c:pt idx="6176">
                  <c:v>3281.4097730100002</c:v>
                </c:pt>
                <c:pt idx="6177">
                  <c:v>3263.42556152</c:v>
                </c:pt>
                <c:pt idx="6178">
                  <c:v>3309.3907441900001</c:v>
                </c:pt>
                <c:pt idx="6179">
                  <c:v>3409.0144900800001</c:v>
                </c:pt>
                <c:pt idx="6180">
                  <c:v>3419.3538838700001</c:v>
                </c:pt>
                <c:pt idx="6181">
                  <c:v>3437.0862876000001</c:v>
                </c:pt>
                <c:pt idx="6182">
                  <c:v>3481.73720688</c:v>
                </c:pt>
                <c:pt idx="6183">
                  <c:v>3348.58082444</c:v>
                </c:pt>
                <c:pt idx="6184">
                  <c:v>3237.5363432600002</c:v>
                </c:pt>
                <c:pt idx="6185">
                  <c:v>3326.2774652600001</c:v>
                </c:pt>
                <c:pt idx="6186">
                  <c:v>3441.6199202799999</c:v>
                </c:pt>
                <c:pt idx="6187">
                  <c:v>3515.4537643799999</c:v>
                </c:pt>
                <c:pt idx="6188">
                  <c:v>3555.45182922</c:v>
                </c:pt>
                <c:pt idx="6189">
                  <c:v>3518.96386906</c:v>
                </c:pt>
                <c:pt idx="6190">
                  <c:v>3514.4642320600001</c:v>
                </c:pt>
                <c:pt idx="6191">
                  <c:v>3475.7928900100001</c:v>
                </c:pt>
                <c:pt idx="6192">
                  <c:v>3515.1216112799998</c:v>
                </c:pt>
                <c:pt idx="6193">
                  <c:v>3550.1679586800001</c:v>
                </c:pt>
                <c:pt idx="6194">
                  <c:v>3611.0193311200001</c:v>
                </c:pt>
                <c:pt idx="6195">
                  <c:v>3613.65605065</c:v>
                </c:pt>
                <c:pt idx="6196">
                  <c:v>3607.6140259099998</c:v>
                </c:pt>
                <c:pt idx="6197">
                  <c:v>3602.28411929</c:v>
                </c:pt>
                <c:pt idx="6198">
                  <c:v>3606.7157558399999</c:v>
                </c:pt>
                <c:pt idx="6199">
                  <c:v>3623.2275134699998</c:v>
                </c:pt>
                <c:pt idx="6200">
                  <c:v>3625.9607870700002</c:v>
                </c:pt>
                <c:pt idx="6201">
                  <c:v>3644.0473338000002</c:v>
                </c:pt>
                <c:pt idx="6202">
                  <c:v>3633.1201136</c:v>
                </c:pt>
                <c:pt idx="6203">
                  <c:v>3643.8049696200001</c:v>
                </c:pt>
                <c:pt idx="6204">
                  <c:v>3639.01118868</c:v>
                </c:pt>
                <c:pt idx="6205">
                  <c:v>3644.5023944700001</c:v>
                </c:pt>
                <c:pt idx="6206">
                  <c:v>3663.9487150800001</c:v>
                </c:pt>
                <c:pt idx="6207">
                  <c:v>3651.1337231100001</c:v>
                </c:pt>
                <c:pt idx="6208">
                  <c:v>3653.8267793199998</c:v>
                </c:pt>
                <c:pt idx="6209">
                  <c:v>3635.50438678</c:v>
                </c:pt>
                <c:pt idx="6210">
                  <c:v>3610.9335604299999</c:v>
                </c:pt>
                <c:pt idx="6211">
                  <c:v>3603.9565980000002</c:v>
                </c:pt>
                <c:pt idx="6212">
                  <c:v>3659.1249615500001</c:v>
                </c:pt>
                <c:pt idx="6213">
                  <c:v>3690.8101142800001</c:v>
                </c:pt>
                <c:pt idx="6214">
                  <c:v>3700.8852282299999</c:v>
                </c:pt>
                <c:pt idx="6215">
                  <c:v>3724.84162466</c:v>
                </c:pt>
                <c:pt idx="6216">
                  <c:v>3732.3835023699999</c:v>
                </c:pt>
                <c:pt idx="6217">
                  <c:v>3757.3215233300002</c:v>
                </c:pt>
                <c:pt idx="6218">
                  <c:v>3762.0298342299998</c:v>
                </c:pt>
                <c:pt idx="6219">
                  <c:v>3773.9335957200001</c:v>
                </c:pt>
                <c:pt idx="6220">
                  <c:v>3748.8560483900001</c:v>
                </c:pt>
                <c:pt idx="6221">
                  <c:v>3731.8127473499999</c:v>
                </c:pt>
                <c:pt idx="6222">
                  <c:v>3740.2715959000002</c:v>
                </c:pt>
                <c:pt idx="6223">
                  <c:v>3735.90357567</c:v>
                </c:pt>
                <c:pt idx="6224">
                  <c:v>3722.71139898</c:v>
                </c:pt>
                <c:pt idx="6225">
                  <c:v>3743.5188475999998</c:v>
                </c:pt>
                <c:pt idx="6226">
                  <c:v>3730.8384282000002</c:v>
                </c:pt>
                <c:pt idx="6227">
                  <c:v>3717.5229942300002</c:v>
                </c:pt>
                <c:pt idx="6228">
                  <c:v>3728.7110336800001</c:v>
                </c:pt>
                <c:pt idx="6229">
                  <c:v>3718.3068722799999</c:v>
                </c:pt>
                <c:pt idx="6230">
                  <c:v>3697.19303631</c:v>
                </c:pt>
                <c:pt idx="6231">
                  <c:v>3685.6312274299999</c:v>
                </c:pt>
                <c:pt idx="6232">
                  <c:v>3756.3954043200001</c:v>
                </c:pt>
                <c:pt idx="6233">
                  <c:v>3750.71029946</c:v>
                </c:pt>
                <c:pt idx="6234">
                  <c:v>3726.4738116200001</c:v>
                </c:pt>
                <c:pt idx="6235">
                  <c:v>3737.8636575400001</c:v>
                </c:pt>
                <c:pt idx="6236">
                  <c:v>3748.06145788</c:v>
                </c:pt>
                <c:pt idx="6237">
                  <c:v>3701.3802332599998</c:v>
                </c:pt>
                <c:pt idx="6238">
                  <c:v>3661.4117489400001</c:v>
                </c:pt>
                <c:pt idx="6239">
                  <c:v>3643.4094491199999</c:v>
                </c:pt>
                <c:pt idx="6240">
                  <c:v>3645.8029673199999</c:v>
                </c:pt>
                <c:pt idx="6241">
                  <c:v>3674.9447068999998</c:v>
                </c:pt>
                <c:pt idx="6242">
                  <c:v>3670.85646898</c:v>
                </c:pt>
                <c:pt idx="6243">
                  <c:v>3717.6063592300002</c:v>
                </c:pt>
                <c:pt idx="6244">
                  <c:v>3725.6454035000002</c:v>
                </c:pt>
                <c:pt idx="6245">
                  <c:v>3729.1650957799998</c:v>
                </c:pt>
                <c:pt idx="6246">
                  <c:v>3765.1411571200001</c:v>
                </c:pt>
                <c:pt idx="6247">
                  <c:v>3761.8536215200002</c:v>
                </c:pt>
                <c:pt idx="6248">
                  <c:v>3714.3194127800002</c:v>
                </c:pt>
                <c:pt idx="6249">
                  <c:v>3706.8270866799999</c:v>
                </c:pt>
                <c:pt idx="6250">
                  <c:v>3730.6548428999999</c:v>
                </c:pt>
                <c:pt idx="6251">
                  <c:v>3764.22901314</c:v>
                </c:pt>
                <c:pt idx="6252">
                  <c:v>3755.3355415699998</c:v>
                </c:pt>
                <c:pt idx="6253">
                  <c:v>3804.5814108899999</c:v>
                </c:pt>
                <c:pt idx="6254">
                  <c:v>3849.0960564299999</c:v>
                </c:pt>
                <c:pt idx="6255">
                  <c:v>3826.5279277099999</c:v>
                </c:pt>
                <c:pt idx="6256">
                  <c:v>3808.5888381499999</c:v>
                </c:pt>
                <c:pt idx="6257">
                  <c:v>3824.7596150200002</c:v>
                </c:pt>
                <c:pt idx="6258">
                  <c:v>3847.7053479599999</c:v>
                </c:pt>
                <c:pt idx="6259">
                  <c:v>3839.0182754500001</c:v>
                </c:pt>
                <c:pt idx="6260">
                  <c:v>3813.99440607</c:v>
                </c:pt>
                <c:pt idx="6261">
                  <c:v>3789.92104513</c:v>
                </c:pt>
                <c:pt idx="6262">
                  <c:v>3809.9126102700002</c:v>
                </c:pt>
                <c:pt idx="6263">
                  <c:v>3773.9413695799999</c:v>
                </c:pt>
                <c:pt idx="6264">
                  <c:v>3804.2383890699998</c:v>
                </c:pt>
                <c:pt idx="6265">
                  <c:v>3815.2259906499999</c:v>
                </c:pt>
                <c:pt idx="6266">
                  <c:v>3814.32612664</c:v>
                </c:pt>
                <c:pt idx="6267">
                  <c:v>3811.1927720100002</c:v>
                </c:pt>
                <c:pt idx="6268">
                  <c:v>3793.8689582299999</c:v>
                </c:pt>
                <c:pt idx="6269">
                  <c:v>3805.7584320699998</c:v>
                </c:pt>
                <c:pt idx="6270">
                  <c:v>3774.3804846100002</c:v>
                </c:pt>
                <c:pt idx="6271">
                  <c:v>3784.0191888700001</c:v>
                </c:pt>
                <c:pt idx="6272">
                  <c:v>3790.2962458000002</c:v>
                </c:pt>
                <c:pt idx="6273">
                  <c:v>3768.1430365000001</c:v>
                </c:pt>
                <c:pt idx="6274">
                  <c:v>3751.1566481899999</c:v>
                </c:pt>
                <c:pt idx="6275">
                  <c:v>3717.0009906700002</c:v>
                </c:pt>
                <c:pt idx="6276">
                  <c:v>3696.2072966199999</c:v>
                </c:pt>
                <c:pt idx="6277">
                  <c:v>3641.9052785099998</c:v>
                </c:pt>
                <c:pt idx="6278">
                  <c:v>3698.6524223699998</c:v>
                </c:pt>
                <c:pt idx="6279">
                  <c:v>3713.7799270599999</c:v>
                </c:pt>
                <c:pt idx="6280">
                  <c:v>3748.4117872100001</c:v>
                </c:pt>
                <c:pt idx="6281">
                  <c:v>3714.9011300000002</c:v>
                </c:pt>
                <c:pt idx="6282">
                  <c:v>3664.0504408400002</c:v>
                </c:pt>
                <c:pt idx="6283">
                  <c:v>3675.4564304099999</c:v>
                </c:pt>
                <c:pt idx="6284">
                  <c:v>3696.6872670299999</c:v>
                </c:pt>
                <c:pt idx="6285">
                  <c:v>3674.1972954100002</c:v>
                </c:pt>
                <c:pt idx="6286">
                  <c:v>3698.38564916</c:v>
                </c:pt>
                <c:pt idx="6287">
                  <c:v>3692.20752416</c:v>
                </c:pt>
                <c:pt idx="6288">
                  <c:v>3688.21432796</c:v>
                </c:pt>
                <c:pt idx="6289">
                  <c:v>3712.4441280800002</c:v>
                </c:pt>
                <c:pt idx="6290">
                  <c:v>3709.6888623300001</c:v>
                </c:pt>
                <c:pt idx="6291">
                  <c:v>3713.7296330999998</c:v>
                </c:pt>
                <c:pt idx="6292">
                  <c:v>3719.2836865700001</c:v>
                </c:pt>
                <c:pt idx="6293">
                  <c:v>3698.1552384299998</c:v>
                </c:pt>
                <c:pt idx="6294">
                  <c:v>3686.7959073900001</c:v>
                </c:pt>
                <c:pt idx="6295">
                  <c:v>3692.3964107400002</c:v>
                </c:pt>
                <c:pt idx="6296">
                  <c:v>3677.0303588800002</c:v>
                </c:pt>
                <c:pt idx="6297">
                  <c:v>3665.0021668300001</c:v>
                </c:pt>
                <c:pt idx="6298">
                  <c:v>3673.7810584700001</c:v>
                </c:pt>
                <c:pt idx="6299">
                  <c:v>3687.9830444600002</c:v>
                </c:pt>
                <c:pt idx="6300">
                  <c:v>3748.3399645200002</c:v>
                </c:pt>
                <c:pt idx="6301">
                  <c:v>3763.34783186</c:v>
                </c:pt>
                <c:pt idx="6302">
                  <c:v>3775.7954285400001</c:v>
                </c:pt>
                <c:pt idx="6303">
                  <c:v>3744.9261889099998</c:v>
                </c:pt>
                <c:pt idx="6304">
                  <c:v>3781.79663549</c:v>
                </c:pt>
                <c:pt idx="6305">
                  <c:v>3772.2785508799998</c:v>
                </c:pt>
                <c:pt idx="6306">
                  <c:v>3797.4382077999999</c:v>
                </c:pt>
                <c:pt idx="6307">
                  <c:v>3803.7037255700002</c:v>
                </c:pt>
                <c:pt idx="6308">
                  <c:v>3806.3754517100001</c:v>
                </c:pt>
                <c:pt idx="6309">
                  <c:v>3817.9391809499998</c:v>
                </c:pt>
                <c:pt idx="6310">
                  <c:v>3816.0512952099998</c:v>
                </c:pt>
                <c:pt idx="6311">
                  <c:v>3831.3075415100002</c:v>
                </c:pt>
                <c:pt idx="6312">
                  <c:v>3833.8972490199999</c:v>
                </c:pt>
                <c:pt idx="6313">
                  <c:v>3854.5444999199999</c:v>
                </c:pt>
                <c:pt idx="6314">
                  <c:v>3861.05214931</c:v>
                </c:pt>
                <c:pt idx="6315">
                  <c:v>3873.2175012399998</c:v>
                </c:pt>
                <c:pt idx="6316">
                  <c:v>3891.5434484799998</c:v>
                </c:pt>
                <c:pt idx="6317">
                  <c:v>3897.30625663</c:v>
                </c:pt>
                <c:pt idx="6318">
                  <c:v>3905.2330098500001</c:v>
                </c:pt>
                <c:pt idx="6319">
                  <c:v>3913.5507057599998</c:v>
                </c:pt>
                <c:pt idx="6320">
                  <c:v>3927.78061789</c:v>
                </c:pt>
                <c:pt idx="6321">
                  <c:v>3945.33703139</c:v>
                </c:pt>
                <c:pt idx="6322">
                  <c:v>3951.8505912199998</c:v>
                </c:pt>
                <c:pt idx="6323">
                  <c:v>3948.9899059700001</c:v>
                </c:pt>
                <c:pt idx="6324">
                  <c:v>3971.6856698199999</c:v>
                </c:pt>
                <c:pt idx="6325">
                  <c:v>3965.0754439100001</c:v>
                </c:pt>
                <c:pt idx="6326">
                  <c:v>3915.9106541000001</c:v>
                </c:pt>
                <c:pt idx="6327">
                  <c:v>3929.5181752499998</c:v>
                </c:pt>
                <c:pt idx="6328">
                  <c:v>3909.4102227600001</c:v>
                </c:pt>
                <c:pt idx="6329">
                  <c:v>3902.6968193299999</c:v>
                </c:pt>
                <c:pt idx="6330">
                  <c:v>3880.5047996200001</c:v>
                </c:pt>
                <c:pt idx="6331">
                  <c:v>3879.53794023</c:v>
                </c:pt>
                <c:pt idx="6332">
                  <c:v>3887.1296456499999</c:v>
                </c:pt>
                <c:pt idx="6333">
                  <c:v>3886.0735073400001</c:v>
                </c:pt>
                <c:pt idx="6334">
                  <c:v>3897.4860830900002</c:v>
                </c:pt>
                <c:pt idx="6335">
                  <c:v>3864.4798994799999</c:v>
                </c:pt>
                <c:pt idx="6336">
                  <c:v>3858.2611988499998</c:v>
                </c:pt>
                <c:pt idx="6337">
                  <c:v>3865.66393823</c:v>
                </c:pt>
                <c:pt idx="6338">
                  <c:v>3880.9137430800001</c:v>
                </c:pt>
                <c:pt idx="6339">
                  <c:v>3907.6891959</c:v>
                </c:pt>
                <c:pt idx="6340">
                  <c:v>3899.7028902000002</c:v>
                </c:pt>
                <c:pt idx="6341">
                  <c:v>3912.65939033</c:v>
                </c:pt>
                <c:pt idx="6342">
                  <c:v>3915.28816671</c:v>
                </c:pt>
                <c:pt idx="6343">
                  <c:v>3933.9917041399999</c:v>
                </c:pt>
                <c:pt idx="6344">
                  <c:v>3950.3637684300002</c:v>
                </c:pt>
                <c:pt idx="6345">
                  <c:v>3961.1707337799999</c:v>
                </c:pt>
                <c:pt idx="6346">
                  <c:v>3957.5904900700002</c:v>
                </c:pt>
                <c:pt idx="6347">
                  <c:v>3974.2446285199999</c:v>
                </c:pt>
                <c:pt idx="6348">
                  <c:v>3959.1977578299998</c:v>
                </c:pt>
                <c:pt idx="6349">
                  <c:v>3968.7760869399999</c:v>
                </c:pt>
                <c:pt idx="6350">
                  <c:v>3970.0959514800002</c:v>
                </c:pt>
                <c:pt idx="6351">
                  <c:v>3960.1724749499999</c:v>
                </c:pt>
                <c:pt idx="6352">
                  <c:v>3968.6182137300002</c:v>
                </c:pt>
                <c:pt idx="6353">
                  <c:v>3953.6014976000001</c:v>
                </c:pt>
                <c:pt idx="6354">
                  <c:v>3939.1714544900001</c:v>
                </c:pt>
                <c:pt idx="6355">
                  <c:v>3946.2653633800001</c:v>
                </c:pt>
                <c:pt idx="6356">
                  <c:v>3953.4242975699999</c:v>
                </c:pt>
                <c:pt idx="6357">
                  <c:v>4014.7181052300002</c:v>
                </c:pt>
                <c:pt idx="6358">
                  <c:v>4013.28936849</c:v>
                </c:pt>
                <c:pt idx="6359">
                  <c:v>4007.4681620299998</c:v>
                </c:pt>
                <c:pt idx="6360">
                  <c:v>3996.8666114600001</c:v>
                </c:pt>
                <c:pt idx="6361">
                  <c:v>3992.3908834700001</c:v>
                </c:pt>
                <c:pt idx="6362">
                  <c:v>3992.1941903799998</c:v>
                </c:pt>
                <c:pt idx="6363">
                  <c:v>3981.6444960700001</c:v>
                </c:pt>
                <c:pt idx="6364">
                  <c:v>3996.6119413400002</c:v>
                </c:pt>
                <c:pt idx="6365">
                  <c:v>4009.69820282</c:v>
                </c:pt>
                <c:pt idx="6366">
                  <c:v>4002.90375081</c:v>
                </c:pt>
                <c:pt idx="6367">
                  <c:v>4008.3586936299998</c:v>
                </c:pt>
                <c:pt idx="6368">
                  <c:v>4031.53076491</c:v>
                </c:pt>
                <c:pt idx="6369">
                  <c:v>4038.3845069200001</c:v>
                </c:pt>
                <c:pt idx="6370">
                  <c:v>4042.35105901</c:v>
                </c:pt>
                <c:pt idx="6371">
                  <c:v>4013.76412609</c:v>
                </c:pt>
                <c:pt idx="6372">
                  <c:v>3984.2417421099999</c:v>
                </c:pt>
                <c:pt idx="6373">
                  <c:v>3997.1328988</c:v>
                </c:pt>
                <c:pt idx="6374">
                  <c:v>3995.03030627</c:v>
                </c:pt>
                <c:pt idx="6375">
                  <c:v>3972.7316761000002</c:v>
                </c:pt>
                <c:pt idx="6376">
                  <c:v>3997.1935736199998</c:v>
                </c:pt>
                <c:pt idx="6377">
                  <c:v>4011.7972398299999</c:v>
                </c:pt>
                <c:pt idx="6378">
                  <c:v>4011.0062816599998</c:v>
                </c:pt>
                <c:pt idx="6379">
                  <c:v>3990.0009991799998</c:v>
                </c:pt>
                <c:pt idx="6380">
                  <c:v>3970.9761473499998</c:v>
                </c:pt>
                <c:pt idx="6381">
                  <c:v>3990.30176635</c:v>
                </c:pt>
                <c:pt idx="6382">
                  <c:v>3996.53665112</c:v>
                </c:pt>
                <c:pt idx="6383">
                  <c:v>3986.2155001900001</c:v>
                </c:pt>
                <c:pt idx="6384">
                  <c:v>4010.2847923099998</c:v>
                </c:pt>
                <c:pt idx="6385">
                  <c:v>4011.8190965399999</c:v>
                </c:pt>
                <c:pt idx="6386">
                  <c:v>4020.7446064999999</c:v>
                </c:pt>
                <c:pt idx="6387">
                  <c:v>4018.1204047299998</c:v>
                </c:pt>
                <c:pt idx="6388">
                  <c:v>4012.29868167</c:v>
                </c:pt>
                <c:pt idx="6389">
                  <c:v>3924.92848796</c:v>
                </c:pt>
                <c:pt idx="6390">
                  <c:v>3914.5043955299998</c:v>
                </c:pt>
                <c:pt idx="6391">
                  <c:v>3914.9014909699999</c:v>
                </c:pt>
                <c:pt idx="6392">
                  <c:v>3912.5809440399998</c:v>
                </c:pt>
                <c:pt idx="6393">
                  <c:v>3987.5589153400001</c:v>
                </c:pt>
                <c:pt idx="6394">
                  <c:v>3992.1956673099999</c:v>
                </c:pt>
                <c:pt idx="6395">
                  <c:v>4001.88406536</c:v>
                </c:pt>
                <c:pt idx="6396">
                  <c:v>3977.33514745</c:v>
                </c:pt>
                <c:pt idx="6397">
                  <c:v>3962.4857467299998</c:v>
                </c:pt>
                <c:pt idx="6398">
                  <c:v>3990.1578652200001</c:v>
                </c:pt>
                <c:pt idx="6399">
                  <c:v>3978.42853212</c:v>
                </c:pt>
                <c:pt idx="6400">
                  <c:v>3983.9757213600001</c:v>
                </c:pt>
                <c:pt idx="6401">
                  <c:v>4006.8429910700002</c:v>
                </c:pt>
                <c:pt idx="6402">
                  <c:v>4009.57398603</c:v>
                </c:pt>
                <c:pt idx="6403">
                  <c:v>4031.3627033299999</c:v>
                </c:pt>
                <c:pt idx="6404">
                  <c:v>4053.0759399600001</c:v>
                </c:pt>
                <c:pt idx="6405">
                  <c:v>4050.6397415199999</c:v>
                </c:pt>
                <c:pt idx="6406">
                  <c:v>4071.15496282</c:v>
                </c:pt>
                <c:pt idx="6407">
                  <c:v>4079.2154908500002</c:v>
                </c:pt>
                <c:pt idx="6408">
                  <c:v>4113.1031244300002</c:v>
                </c:pt>
                <c:pt idx="6409">
                  <c:v>4101.2042892600002</c:v>
                </c:pt>
                <c:pt idx="6410">
                  <c:v>4067.86457724</c:v>
                </c:pt>
                <c:pt idx="6411">
                  <c:v>4087.6021963399999</c:v>
                </c:pt>
                <c:pt idx="6412">
                  <c:v>4102.8937690700004</c:v>
                </c:pt>
                <c:pt idx="6413">
                  <c:v>4098.4544088100001</c:v>
                </c:pt>
                <c:pt idx="6414">
                  <c:v>4112.9338825599998</c:v>
                </c:pt>
                <c:pt idx="6415">
                  <c:v>4114.6794187400001</c:v>
                </c:pt>
                <c:pt idx="6416">
                  <c:v>4130.1462311100004</c:v>
                </c:pt>
                <c:pt idx="6417">
                  <c:v>4119.5845956599996</c:v>
                </c:pt>
                <c:pt idx="6418">
                  <c:v>4116.0793912600002</c:v>
                </c:pt>
                <c:pt idx="6419">
                  <c:v>4127.6772584199998</c:v>
                </c:pt>
                <c:pt idx="6420">
                  <c:v>4129.1322341799996</c:v>
                </c:pt>
                <c:pt idx="6421">
                  <c:v>4114.4021906199996</c:v>
                </c:pt>
                <c:pt idx="6422">
                  <c:v>4105.9256407299999</c:v>
                </c:pt>
                <c:pt idx="6423">
                  <c:v>4086.9834579100002</c:v>
                </c:pt>
                <c:pt idx="6424">
                  <c:v>4076.6532799900001</c:v>
                </c:pt>
                <c:pt idx="6425">
                  <c:v>4111.6265814899998</c:v>
                </c:pt>
                <c:pt idx="6426">
                  <c:v>4101.7169131399996</c:v>
                </c:pt>
                <c:pt idx="6427">
                  <c:v>4103.0674381500003</c:v>
                </c:pt>
                <c:pt idx="6428">
                  <c:v>4095.5100828499999</c:v>
                </c:pt>
                <c:pt idx="6429">
                  <c:v>4055.5542208299998</c:v>
                </c:pt>
                <c:pt idx="6430">
                  <c:v>4085.0448636699998</c:v>
                </c:pt>
                <c:pt idx="6431">
                  <c:v>4113.55714008</c:v>
                </c:pt>
                <c:pt idx="6432">
                  <c:v>4087.85342687</c:v>
                </c:pt>
                <c:pt idx="6433">
                  <c:v>4073.23861833</c:v>
                </c:pt>
                <c:pt idx="6434">
                  <c:v>4069.07450939</c:v>
                </c:pt>
                <c:pt idx="6435">
                  <c:v>4063.5956320499999</c:v>
                </c:pt>
                <c:pt idx="6436">
                  <c:v>4073.4492856400002</c:v>
                </c:pt>
                <c:pt idx="6437">
                  <c:v>4062.4517553199998</c:v>
                </c:pt>
                <c:pt idx="6438">
                  <c:v>4039.2950993600002</c:v>
                </c:pt>
                <c:pt idx="6439">
                  <c:v>4018.6050462899998</c:v>
                </c:pt>
                <c:pt idx="6440">
                  <c:v>4002.1797562100001</c:v>
                </c:pt>
                <c:pt idx="6441">
                  <c:v>4029.6975342999999</c:v>
                </c:pt>
                <c:pt idx="6442">
                  <c:v>4019.62844877</c:v>
                </c:pt>
                <c:pt idx="6443">
                  <c:v>4029.81116729</c:v>
                </c:pt>
                <c:pt idx="6444">
                  <c:v>4013.7982646700002</c:v>
                </c:pt>
                <c:pt idx="6445">
                  <c:v>4020.8241169299999</c:v>
                </c:pt>
                <c:pt idx="6446">
                  <c:v>4027.6891859399998</c:v>
                </c:pt>
                <c:pt idx="6447">
                  <c:v>4004.5672019899998</c:v>
                </c:pt>
                <c:pt idx="6448">
                  <c:v>4045.3666422800002</c:v>
                </c:pt>
                <c:pt idx="6449">
                  <c:v>4049.0669093400002</c:v>
                </c:pt>
                <c:pt idx="6450">
                  <c:v>4033.5147545</c:v>
                </c:pt>
                <c:pt idx="6451">
                  <c:v>4048.8549669099998</c:v>
                </c:pt>
                <c:pt idx="6452">
                  <c:v>4046.36473411</c:v>
                </c:pt>
                <c:pt idx="6453">
                  <c:v>4067.6099118299999</c:v>
                </c:pt>
                <c:pt idx="6454">
                  <c:v>4095.0730119499999</c:v>
                </c:pt>
                <c:pt idx="6455">
                  <c:v>4079.62371893</c:v>
                </c:pt>
                <c:pt idx="6456">
                  <c:v>4042.6859733199999</c:v>
                </c:pt>
                <c:pt idx="6457">
                  <c:v>4068.2543581899999</c:v>
                </c:pt>
                <c:pt idx="6458">
                  <c:v>4079.4450055500001</c:v>
                </c:pt>
                <c:pt idx="6459">
                  <c:v>4079.8338691899999</c:v>
                </c:pt>
                <c:pt idx="6460">
                  <c:v>4042.0248274</c:v>
                </c:pt>
                <c:pt idx="6461">
                  <c:v>4046.19836558</c:v>
                </c:pt>
                <c:pt idx="6462">
                  <c:v>4071.3236429399999</c:v>
                </c:pt>
                <c:pt idx="6463">
                  <c:v>4065.4394213199998</c:v>
                </c:pt>
                <c:pt idx="6464">
                  <c:v>4095.4913659200001</c:v>
                </c:pt>
                <c:pt idx="6465">
                  <c:v>4114.1965469099996</c:v>
                </c:pt>
                <c:pt idx="6466">
                  <c:v>4123.80258968</c:v>
                </c:pt>
                <c:pt idx="6467">
                  <c:v>4127.6616355799997</c:v>
                </c:pt>
                <c:pt idx="6468">
                  <c:v>4105.6011086799999</c:v>
                </c:pt>
                <c:pt idx="6469">
                  <c:v>4050.9130998700002</c:v>
                </c:pt>
                <c:pt idx="6470">
                  <c:v>4010.33343676</c:v>
                </c:pt>
                <c:pt idx="6471">
                  <c:v>4034.85012826</c:v>
                </c:pt>
                <c:pt idx="6472">
                  <c:v>4048.3123113800002</c:v>
                </c:pt>
                <c:pt idx="6473">
                  <c:v>4075.8083671499999</c:v>
                </c:pt>
                <c:pt idx="6474">
                  <c:v>4052.3745874599999</c:v>
                </c:pt>
                <c:pt idx="6475">
                  <c:v>4018.6563293899999</c:v>
                </c:pt>
                <c:pt idx="6476">
                  <c:v>4017.49055933</c:v>
                </c:pt>
                <c:pt idx="6477">
                  <c:v>4048.82281031</c:v>
                </c:pt>
                <c:pt idx="6478">
                  <c:v>4048.9920833800002</c:v>
                </c:pt>
                <c:pt idx="6479">
                  <c:v>4058.4391129099999</c:v>
                </c:pt>
                <c:pt idx="6480">
                  <c:v>4054.6316895999998</c:v>
                </c:pt>
                <c:pt idx="6481">
                  <c:v>4021.4182477999998</c:v>
                </c:pt>
                <c:pt idx="6482">
                  <c:v>4036.9246045999998</c:v>
                </c:pt>
                <c:pt idx="6483">
                  <c:v>4072.9802509199999</c:v>
                </c:pt>
                <c:pt idx="6484">
                  <c:v>4075.7474186300001</c:v>
                </c:pt>
                <c:pt idx="6485">
                  <c:v>4060.7254090299998</c:v>
                </c:pt>
                <c:pt idx="6486">
                  <c:v>4044.6003801500001</c:v>
                </c:pt>
                <c:pt idx="6487">
                  <c:v>4034.3038881299999</c:v>
                </c:pt>
                <c:pt idx="6488">
                  <c:v>4054.6159455299999</c:v>
                </c:pt>
                <c:pt idx="6489">
                  <c:v>4043.2795173999998</c:v>
                </c:pt>
                <c:pt idx="6490">
                  <c:v>4061.8605475600002</c:v>
                </c:pt>
                <c:pt idx="6491">
                  <c:v>4054.8325694499999</c:v>
                </c:pt>
                <c:pt idx="6492">
                  <c:v>4043.10454299</c:v>
                </c:pt>
                <c:pt idx="6493">
                  <c:v>4002.9837775000001</c:v>
                </c:pt>
                <c:pt idx="6494">
                  <c:v>3962.4426136500001</c:v>
                </c:pt>
                <c:pt idx="6495">
                  <c:v>3981.5804017199998</c:v>
                </c:pt>
                <c:pt idx="6496">
                  <c:v>3994.3567570499999</c:v>
                </c:pt>
                <c:pt idx="6497">
                  <c:v>3992.9267367500001</c:v>
                </c:pt>
                <c:pt idx="6498">
                  <c:v>3985.0495063899998</c:v>
                </c:pt>
                <c:pt idx="6499">
                  <c:v>4008.8604774300002</c:v>
                </c:pt>
                <c:pt idx="6500">
                  <c:v>4006.8779684299998</c:v>
                </c:pt>
                <c:pt idx="6501">
                  <c:v>3997.4748707399999</c:v>
                </c:pt>
                <c:pt idx="6502">
                  <c:v>4012.6519027300001</c:v>
                </c:pt>
                <c:pt idx="6503">
                  <c:v>4020.7727175800001</c:v>
                </c:pt>
                <c:pt idx="6504">
                  <c:v>4049.8936165099999</c:v>
                </c:pt>
                <c:pt idx="6505">
                  <c:v>4082.95455348</c:v>
                </c:pt>
                <c:pt idx="6506">
                  <c:v>4098.4524767599996</c:v>
                </c:pt>
                <c:pt idx="6507">
                  <c:v>4098.3035050099998</c:v>
                </c:pt>
                <c:pt idx="6508">
                  <c:v>4118.56226212</c:v>
                </c:pt>
                <c:pt idx="6509">
                  <c:v>4128.1034390000004</c:v>
                </c:pt>
                <c:pt idx="6510">
                  <c:v>4119.1599905000003</c:v>
                </c:pt>
                <c:pt idx="6511">
                  <c:v>4134.2080446299997</c:v>
                </c:pt>
                <c:pt idx="6512">
                  <c:v>4133.0816251099995</c:v>
                </c:pt>
                <c:pt idx="6513">
                  <c:v>4145.9752939</c:v>
                </c:pt>
                <c:pt idx="6514">
                  <c:v>4137.06021977</c:v>
                </c:pt>
                <c:pt idx="6515">
                  <c:v>4132.6227121299999</c:v>
                </c:pt>
                <c:pt idx="6516">
                  <c:v>4124.4497059100004</c:v>
                </c:pt>
                <c:pt idx="6517">
                  <c:v>4140.6075911600001</c:v>
                </c:pt>
                <c:pt idx="6518">
                  <c:v>4127.2094022900001</c:v>
                </c:pt>
                <c:pt idx="6519">
                  <c:v>4127.9225418699998</c:v>
                </c:pt>
                <c:pt idx="6520">
                  <c:v>4127.4460587399999</c:v>
                </c:pt>
                <c:pt idx="6521">
                  <c:v>4127.9225841500001</c:v>
                </c:pt>
                <c:pt idx="6522">
                  <c:v>4091.1656697200001</c:v>
                </c:pt>
                <c:pt idx="6523">
                  <c:v>4111.4009078299996</c:v>
                </c:pt>
                <c:pt idx="6524">
                  <c:v>4120.2073705599996</c:v>
                </c:pt>
                <c:pt idx="6525">
                  <c:v>4114.9366626999999</c:v>
                </c:pt>
                <c:pt idx="6526">
                  <c:v>4117.6921429399999</c:v>
                </c:pt>
                <c:pt idx="6527">
                  <c:v>4120.0084945500003</c:v>
                </c:pt>
                <c:pt idx="6528">
                  <c:v>4151.6953740899999</c:v>
                </c:pt>
                <c:pt idx="6529">
                  <c:v>4156.9458885399999</c:v>
                </c:pt>
                <c:pt idx="6530">
                  <c:v>4156.4144108999999</c:v>
                </c:pt>
                <c:pt idx="6531">
                  <c:v>4130.4699895800004</c:v>
                </c:pt>
                <c:pt idx="6532">
                  <c:v>4137.5043158199996</c:v>
                </c:pt>
                <c:pt idx="6533">
                  <c:v>4108.39325439</c:v>
                </c:pt>
                <c:pt idx="6534">
                  <c:v>4084.0463916499998</c:v>
                </c:pt>
                <c:pt idx="6535">
                  <c:v>4068.1225978799998</c:v>
                </c:pt>
                <c:pt idx="6536">
                  <c:v>4069.0909534900002</c:v>
                </c:pt>
                <c:pt idx="6537">
                  <c:v>4044.6159870699998</c:v>
                </c:pt>
                <c:pt idx="6538">
                  <c:v>4056.3963316600002</c:v>
                </c:pt>
                <c:pt idx="6539">
                  <c:v>4051.77877214</c:v>
                </c:pt>
                <c:pt idx="6540">
                  <c:v>4058.0525503099998</c:v>
                </c:pt>
                <c:pt idx="6541">
                  <c:v>4070.4471612900002</c:v>
                </c:pt>
                <c:pt idx="6542">
                  <c:v>4076.7586262200002</c:v>
                </c:pt>
                <c:pt idx="6543">
                  <c:v>4075.4348512199999</c:v>
                </c:pt>
                <c:pt idx="6544">
                  <c:v>4070.2036165099998</c:v>
                </c:pt>
                <c:pt idx="6545">
                  <c:v>4056.2271918400002</c:v>
                </c:pt>
                <c:pt idx="6546">
                  <c:v>4095.1307837899999</c:v>
                </c:pt>
                <c:pt idx="6547">
                  <c:v>4066.9228047699999</c:v>
                </c:pt>
                <c:pt idx="6548">
                  <c:v>4033.8387102299998</c:v>
                </c:pt>
                <c:pt idx="6549">
                  <c:v>4018.8653006099998</c:v>
                </c:pt>
                <c:pt idx="6550">
                  <c:v>4038.4994271700002</c:v>
                </c:pt>
                <c:pt idx="6551">
                  <c:v>4031.0470203700002</c:v>
                </c:pt>
                <c:pt idx="6552">
                  <c:v>4037.8401796399999</c:v>
                </c:pt>
                <c:pt idx="6553">
                  <c:v>4025.33315911</c:v>
                </c:pt>
                <c:pt idx="6554">
                  <c:v>4063.7203283200001</c:v>
                </c:pt>
                <c:pt idx="6555">
                  <c:v>4092.5928076499999</c:v>
                </c:pt>
                <c:pt idx="6556">
                  <c:v>4114.0908673499998</c:v>
                </c:pt>
                <c:pt idx="6557">
                  <c:v>4111.9643424799997</c:v>
                </c:pt>
                <c:pt idx="6558">
                  <c:v>4088.5777423</c:v>
                </c:pt>
                <c:pt idx="6559">
                  <c:v>4108.9576780300004</c:v>
                </c:pt>
                <c:pt idx="6560">
                  <c:v>4136.8120898899997</c:v>
                </c:pt>
                <c:pt idx="6561">
                  <c:v>4143.3522332100001</c:v>
                </c:pt>
                <c:pt idx="6562">
                  <c:v>4135.1604567799995</c:v>
                </c:pt>
                <c:pt idx="6563">
                  <c:v>4173.0140132500001</c:v>
                </c:pt>
                <c:pt idx="6564">
                  <c:v>4170.2129005099996</c:v>
                </c:pt>
                <c:pt idx="6565">
                  <c:v>4188.5002269699999</c:v>
                </c:pt>
                <c:pt idx="6566">
                  <c:v>4190.3335403299998</c:v>
                </c:pt>
                <c:pt idx="6567">
                  <c:v>4221.8177113000002</c:v>
                </c:pt>
                <c:pt idx="6568">
                  <c:v>4202.5341877199999</c:v>
                </c:pt>
                <c:pt idx="6569">
                  <c:v>4215.4543661199996</c:v>
                </c:pt>
                <c:pt idx="6570">
                  <c:v>4229.4803104700004</c:v>
                </c:pt>
                <c:pt idx="6571">
                  <c:v>4246.3744543800003</c:v>
                </c:pt>
                <c:pt idx="6572">
                  <c:v>4231.9915884599995</c:v>
                </c:pt>
                <c:pt idx="6573">
                  <c:v>4248.1168558700001</c:v>
                </c:pt>
                <c:pt idx="6574">
                  <c:v>4251.8954498800003</c:v>
                </c:pt>
                <c:pt idx="6575">
                  <c:v>4258.0875173900004</c:v>
                </c:pt>
                <c:pt idx="6576">
                  <c:v>4268.8871121800003</c:v>
                </c:pt>
                <c:pt idx="6577">
                  <c:v>4264.4414993700002</c:v>
                </c:pt>
                <c:pt idx="6578">
                  <c:v>4260.0759074999996</c:v>
                </c:pt>
                <c:pt idx="6579">
                  <c:v>4242.34833824</c:v>
                </c:pt>
                <c:pt idx="6580">
                  <c:v>4227.8559547000004</c:v>
                </c:pt>
                <c:pt idx="6581">
                  <c:v>4240.4975629500004</c:v>
                </c:pt>
                <c:pt idx="6582">
                  <c:v>4233.5510244300003</c:v>
                </c:pt>
                <c:pt idx="6583">
                  <c:v>4241.5781162499998</c:v>
                </c:pt>
                <c:pt idx="6584">
                  <c:v>4197.66775805</c:v>
                </c:pt>
                <c:pt idx="6585">
                  <c:v>4185.0434380999995</c:v>
                </c:pt>
                <c:pt idx="6586">
                  <c:v>4209.42048849</c:v>
                </c:pt>
                <c:pt idx="6587">
                  <c:v>4210.5097025499999</c:v>
                </c:pt>
                <c:pt idx="6588">
                  <c:v>4165.0766833300004</c:v>
                </c:pt>
                <c:pt idx="6589">
                  <c:v>4137.6564342299998</c:v>
                </c:pt>
                <c:pt idx="6590">
                  <c:v>4115.9937561899997</c:v>
                </c:pt>
                <c:pt idx="6591">
                  <c:v>4086.7229264299999</c:v>
                </c:pt>
                <c:pt idx="6592">
                  <c:v>4027.43669146</c:v>
                </c:pt>
                <c:pt idx="6593">
                  <c:v>3924.9522310399998</c:v>
                </c:pt>
                <c:pt idx="6594">
                  <c:v>4002.5057200599999</c:v>
                </c:pt>
                <c:pt idx="6595">
                  <c:v>3941.2501761799999</c:v>
                </c:pt>
                <c:pt idx="6596">
                  <c:v>3902.8530395600001</c:v>
                </c:pt>
                <c:pt idx="6597">
                  <c:v>3946.4164780299998</c:v>
                </c:pt>
                <c:pt idx="6598">
                  <c:v>3939.7108667100001</c:v>
                </c:pt>
                <c:pt idx="6599">
                  <c:v>3964.9678647300002</c:v>
                </c:pt>
                <c:pt idx="6600">
                  <c:v>3978.89681492</c:v>
                </c:pt>
                <c:pt idx="6601">
                  <c:v>4012.2832839299999</c:v>
                </c:pt>
                <c:pt idx="6602">
                  <c:v>3988.33108416</c:v>
                </c:pt>
                <c:pt idx="6603">
                  <c:v>3991.89566289</c:v>
                </c:pt>
                <c:pt idx="6604">
                  <c:v>4007.4323206499998</c:v>
                </c:pt>
                <c:pt idx="6605">
                  <c:v>3992.3958737500002</c:v>
                </c:pt>
                <c:pt idx="6606">
                  <c:v>3991.5030268</c:v>
                </c:pt>
                <c:pt idx="6607">
                  <c:v>4012.7533955499998</c:v>
                </c:pt>
                <c:pt idx="6608">
                  <c:v>4011.5229217699998</c:v>
                </c:pt>
                <c:pt idx="6609">
                  <c:v>3981.60749661</c:v>
                </c:pt>
                <c:pt idx="6610">
                  <c:v>3953.2780225900001</c:v>
                </c:pt>
                <c:pt idx="6611">
                  <c:v>3899.6973856</c:v>
                </c:pt>
                <c:pt idx="6612">
                  <c:v>3927.2314665600002</c:v>
                </c:pt>
                <c:pt idx="6613">
                  <c:v>3945.7286140900001</c:v>
                </c:pt>
                <c:pt idx="6614">
                  <c:v>3952.7954921800001</c:v>
                </c:pt>
                <c:pt idx="6615">
                  <c:v>3979.7643854600001</c:v>
                </c:pt>
                <c:pt idx="6616">
                  <c:v>3993.4526660400002</c:v>
                </c:pt>
                <c:pt idx="6617">
                  <c:v>3991.0431504200001</c:v>
                </c:pt>
                <c:pt idx="6618">
                  <c:v>3948.5647064499999</c:v>
                </c:pt>
                <c:pt idx="6619">
                  <c:v>3943.6318483700002</c:v>
                </c:pt>
                <c:pt idx="6620">
                  <c:v>3947.1647779999998</c:v>
                </c:pt>
                <c:pt idx="6621">
                  <c:v>3957.0841757500002</c:v>
                </c:pt>
                <c:pt idx="6622">
                  <c:v>3898.5090785799998</c:v>
                </c:pt>
                <c:pt idx="6623">
                  <c:v>3907.7252358599999</c:v>
                </c:pt>
                <c:pt idx="6624">
                  <c:v>3895.3141480600002</c:v>
                </c:pt>
                <c:pt idx="6625">
                  <c:v>3846.8830028100001</c:v>
                </c:pt>
                <c:pt idx="6626">
                  <c:v>3830.2545414800002</c:v>
                </c:pt>
                <c:pt idx="6627">
                  <c:v>3810.8121480899999</c:v>
                </c:pt>
                <c:pt idx="6628">
                  <c:v>3867.0299178300002</c:v>
                </c:pt>
                <c:pt idx="6629">
                  <c:v>3885.1554254799998</c:v>
                </c:pt>
                <c:pt idx="6630">
                  <c:v>3894.1679810700002</c:v>
                </c:pt>
                <c:pt idx="6631">
                  <c:v>3881.04299442</c:v>
                </c:pt>
                <c:pt idx="6632">
                  <c:v>3876.6326596899999</c:v>
                </c:pt>
                <c:pt idx="6633">
                  <c:v>3961.2753181799999</c:v>
                </c:pt>
                <c:pt idx="6634">
                  <c:v>3953.47048473</c:v>
                </c:pt>
                <c:pt idx="6635">
                  <c:v>3956.8429678399998</c:v>
                </c:pt>
                <c:pt idx="6636">
                  <c:v>3995.8597877100001</c:v>
                </c:pt>
                <c:pt idx="6637">
                  <c:v>3991.8530609499999</c:v>
                </c:pt>
                <c:pt idx="6638">
                  <c:v>3996.5365511099999</c:v>
                </c:pt>
                <c:pt idx="6639">
                  <c:v>4001.3300551699999</c:v>
                </c:pt>
                <c:pt idx="6640">
                  <c:v>3969.9963201999999</c:v>
                </c:pt>
                <c:pt idx="6641">
                  <c:v>3984.5067785599999</c:v>
                </c:pt>
                <c:pt idx="6642">
                  <c:v>4031.92234835</c:v>
                </c:pt>
                <c:pt idx="6643">
                  <c:v>4042.2966909199999</c:v>
                </c:pt>
                <c:pt idx="6644">
                  <c:v>4062.2959535300001</c:v>
                </c:pt>
                <c:pt idx="6645">
                  <c:v>4078.9507991999999</c:v>
                </c:pt>
                <c:pt idx="6646">
                  <c:v>4086.9608760000001</c:v>
                </c:pt>
                <c:pt idx="6647">
                  <c:v>4059.9262088300002</c:v>
                </c:pt>
                <c:pt idx="6648">
                  <c:v>4083.5337933199999</c:v>
                </c:pt>
                <c:pt idx="6649">
                  <c:v>4123.92242652</c:v>
                </c:pt>
                <c:pt idx="6650">
                  <c:v>4127.6790377799998</c:v>
                </c:pt>
                <c:pt idx="6651">
                  <c:v>4135.3145144099999</c:v>
                </c:pt>
                <c:pt idx="6652">
                  <c:v>4150.8469040299997</c:v>
                </c:pt>
                <c:pt idx="6653">
                  <c:v>4128.1247261899998</c:v>
                </c:pt>
                <c:pt idx="6654">
                  <c:v>4158.6426192299996</c:v>
                </c:pt>
                <c:pt idx="6655">
                  <c:v>4164.3554503300002</c:v>
                </c:pt>
                <c:pt idx="6656">
                  <c:v>4210.5997653699997</c:v>
                </c:pt>
                <c:pt idx="6657">
                  <c:v>4228.4157131600005</c:v>
                </c:pt>
                <c:pt idx="6658">
                  <c:v>4242.0388893199997</c:v>
                </c:pt>
                <c:pt idx="6659">
                  <c:v>4236.8322598000004</c:v>
                </c:pt>
                <c:pt idx="6660">
                  <c:v>4241.8779082199999</c:v>
                </c:pt>
                <c:pt idx="6661">
                  <c:v>4248.7756988199999</c:v>
                </c:pt>
                <c:pt idx="6662">
                  <c:v>4278.5871756500001</c:v>
                </c:pt>
                <c:pt idx="6663">
                  <c:v>4273.8135514400001</c:v>
                </c:pt>
                <c:pt idx="6664">
                  <c:v>4314.6983688800001</c:v>
                </c:pt>
                <c:pt idx="6665">
                  <c:v>4324.4067133400004</c:v>
                </c:pt>
                <c:pt idx="6666">
                  <c:v>4278.28357813</c:v>
                </c:pt>
                <c:pt idx="6667">
                  <c:v>4244.7142371999998</c:v>
                </c:pt>
                <c:pt idx="6668">
                  <c:v>4255.1963384500004</c:v>
                </c:pt>
                <c:pt idx="6669">
                  <c:v>4199.2967087699999</c:v>
                </c:pt>
                <c:pt idx="6670">
                  <c:v>4226.4736164400001</c:v>
                </c:pt>
                <c:pt idx="6671">
                  <c:v>4222.1994266199999</c:v>
                </c:pt>
                <c:pt idx="6672">
                  <c:v>4237.5491938900004</c:v>
                </c:pt>
                <c:pt idx="6673">
                  <c:v>4259.8981931899998</c:v>
                </c:pt>
                <c:pt idx="6674">
                  <c:v>4233.75797332</c:v>
                </c:pt>
                <c:pt idx="6675">
                  <c:v>4249.8184001099999</c:v>
                </c:pt>
                <c:pt idx="6676">
                  <c:v>4245.8828010099996</c:v>
                </c:pt>
                <c:pt idx="6677">
                  <c:v>4235.3755093500004</c:v>
                </c:pt>
                <c:pt idx="6678">
                  <c:v>4265.7080045399998</c:v>
                </c:pt>
                <c:pt idx="6679">
                  <c:v>4248.8465582099998</c:v>
                </c:pt>
                <c:pt idx="6680">
                  <c:v>4248.1249219800002</c:v>
                </c:pt>
                <c:pt idx="6681">
                  <c:v>4278.7041780400004</c:v>
                </c:pt>
                <c:pt idx="6682">
                  <c:v>4209.9414189999998</c:v>
                </c:pt>
                <c:pt idx="6683">
                  <c:v>4208.4320927999997</c:v>
                </c:pt>
                <c:pt idx="6684">
                  <c:v>4190.4445496400003</c:v>
                </c:pt>
                <c:pt idx="6685">
                  <c:v>4203.6637823499996</c:v>
                </c:pt>
                <c:pt idx="6686">
                  <c:v>4164.9873442899998</c:v>
                </c:pt>
                <c:pt idx="6687">
                  <c:v>4230.4348485199998</c:v>
                </c:pt>
                <c:pt idx="6688">
                  <c:v>4145.5654965000003</c:v>
                </c:pt>
                <c:pt idx="6689">
                  <c:v>4157.2225082499999</c:v>
                </c:pt>
                <c:pt idx="6690">
                  <c:v>4197.1318674000004</c:v>
                </c:pt>
                <c:pt idx="6691">
                  <c:v>4188.6014890200004</c:v>
                </c:pt>
                <c:pt idx="6692">
                  <c:v>4202.2488658900002</c:v>
                </c:pt>
                <c:pt idx="6693">
                  <c:v>4155.3595766199996</c:v>
                </c:pt>
                <c:pt idx="6694">
                  <c:v>4177.8422277099999</c:v>
                </c:pt>
                <c:pt idx="6695">
                  <c:v>4168.71109695</c:v>
                </c:pt>
                <c:pt idx="6696">
                  <c:v>4180.7264646699996</c:v>
                </c:pt>
                <c:pt idx="6697">
                  <c:v>4187.1738575400004</c:v>
                </c:pt>
                <c:pt idx="6698">
                  <c:v>4225.21244097</c:v>
                </c:pt>
                <c:pt idx="6699">
                  <c:v>4228.4421146000004</c:v>
                </c:pt>
                <c:pt idx="6700">
                  <c:v>4176.2201474599997</c:v>
                </c:pt>
                <c:pt idx="6701">
                  <c:v>4207.1221070700003</c:v>
                </c:pt>
                <c:pt idx="6702">
                  <c:v>4213.2194000400004</c:v>
                </c:pt>
                <c:pt idx="6703">
                  <c:v>4185.4644982099999</c:v>
                </c:pt>
                <c:pt idx="6704">
                  <c:v>4199.6878250899999</c:v>
                </c:pt>
                <c:pt idx="6705">
                  <c:v>4225.5855551100003</c:v>
                </c:pt>
                <c:pt idx="6706">
                  <c:v>4226.1258730600002</c:v>
                </c:pt>
                <c:pt idx="6707">
                  <c:v>4224.4972239199997</c:v>
                </c:pt>
                <c:pt idx="6708">
                  <c:v>4208.7538330500001</c:v>
                </c:pt>
                <c:pt idx="6709">
                  <c:v>4235.7973129900001</c:v>
                </c:pt>
                <c:pt idx="6710">
                  <c:v>4209.3808492799999</c:v>
                </c:pt>
                <c:pt idx="6711">
                  <c:v>4212.1012747499999</c:v>
                </c:pt>
                <c:pt idx="6712">
                  <c:v>4232.6390288499997</c:v>
                </c:pt>
                <c:pt idx="6713">
                  <c:v>4232.1329487200001</c:v>
                </c:pt>
                <c:pt idx="6714">
                  <c:v>4253.3124394200004</c:v>
                </c:pt>
                <c:pt idx="6715">
                  <c:v>4208.6313404800003</c:v>
                </c:pt>
                <c:pt idx="6716">
                  <c:v>4165.5501710600001</c:v>
                </c:pt>
                <c:pt idx="6717">
                  <c:v>4205.6989242099999</c:v>
                </c:pt>
                <c:pt idx="6718">
                  <c:v>4208.2187630199996</c:v>
                </c:pt>
                <c:pt idx="6719">
                  <c:v>4233.5205406599998</c:v>
                </c:pt>
                <c:pt idx="6720">
                  <c:v>4262.9983044000001</c:v>
                </c:pt>
                <c:pt idx="6721">
                  <c:v>4248.58245197</c:v>
                </c:pt>
                <c:pt idx="6722">
                  <c:v>4210.6594216900003</c:v>
                </c:pt>
                <c:pt idx="6723">
                  <c:v>4196.1294898200003</c:v>
                </c:pt>
                <c:pt idx="6724">
                  <c:v>4179.9936650899999</c:v>
                </c:pt>
                <c:pt idx="6725">
                  <c:v>4122.2386900399997</c:v>
                </c:pt>
                <c:pt idx="6726">
                  <c:v>4153.0897470600003</c:v>
                </c:pt>
                <c:pt idx="6727">
                  <c:v>4153.8194143500004</c:v>
                </c:pt>
                <c:pt idx="6728">
                  <c:v>4171.5706914399998</c:v>
                </c:pt>
                <c:pt idx="6729">
                  <c:v>4164.2969684</c:v>
                </c:pt>
                <c:pt idx="6730">
                  <c:v>4167.8308939500002</c:v>
                </c:pt>
                <c:pt idx="6731">
                  <c:v>4163.3834749600001</c:v>
                </c:pt>
                <c:pt idx="6732">
                  <c:v>4170.8687767900001</c:v>
                </c:pt>
                <c:pt idx="6733">
                  <c:v>4194.2418341100001</c:v>
                </c:pt>
                <c:pt idx="6734">
                  <c:v>4166.6028514199998</c:v>
                </c:pt>
                <c:pt idx="6735">
                  <c:v>4143.6534366799997</c:v>
                </c:pt>
                <c:pt idx="6736">
                  <c:v>4106.1443628300003</c:v>
                </c:pt>
                <c:pt idx="6737">
                  <c:v>4138.8354820200002</c:v>
                </c:pt>
                <c:pt idx="6738">
                  <c:v>4113.2583689499997</c:v>
                </c:pt>
                <c:pt idx="6739">
                  <c:v>4074.6199630999999</c:v>
                </c:pt>
                <c:pt idx="6740">
                  <c:v>4042.3389412199999</c:v>
                </c:pt>
                <c:pt idx="6741">
                  <c:v>4021.9972288200001</c:v>
                </c:pt>
                <c:pt idx="6742">
                  <c:v>4023.1320091900002</c:v>
                </c:pt>
                <c:pt idx="6743">
                  <c:v>4019.28178626</c:v>
                </c:pt>
                <c:pt idx="6744">
                  <c:v>4042.2164805500001</c:v>
                </c:pt>
                <c:pt idx="6745">
                  <c:v>4023.7731008300002</c:v>
                </c:pt>
                <c:pt idx="6746">
                  <c:v>4038.11492395</c:v>
                </c:pt>
                <c:pt idx="6747">
                  <c:v>4036.99029341</c:v>
                </c:pt>
                <c:pt idx="6748">
                  <c:v>4038.9878558199998</c:v>
                </c:pt>
                <c:pt idx="6749">
                  <c:v>4054.6312567</c:v>
                </c:pt>
                <c:pt idx="6750">
                  <c:v>4072.1381198200002</c:v>
                </c:pt>
                <c:pt idx="6751">
                  <c:v>4128.5815583000003</c:v>
                </c:pt>
                <c:pt idx="6752">
                  <c:v>4110.7131680599996</c:v>
                </c:pt>
                <c:pt idx="6753">
                  <c:v>4131.8452556399998</c:v>
                </c:pt>
                <c:pt idx="6754">
                  <c:v>4132.8477595699997</c:v>
                </c:pt>
                <c:pt idx="6755">
                  <c:v>4145.88901713</c:v>
                </c:pt>
                <c:pt idx="6756">
                  <c:v>4127.9106020600002</c:v>
                </c:pt>
                <c:pt idx="6757">
                  <c:v>4124.59548997</c:v>
                </c:pt>
                <c:pt idx="6758">
                  <c:v>4110.8050889300002</c:v>
                </c:pt>
                <c:pt idx="6759">
                  <c:v>4127.5496391999995</c:v>
                </c:pt>
                <c:pt idx="6760">
                  <c:v>4078.46649475</c:v>
                </c:pt>
                <c:pt idx="6761">
                  <c:v>4028.1899255799999</c:v>
                </c:pt>
                <c:pt idx="6762">
                  <c:v>3980.2577520300001</c:v>
                </c:pt>
                <c:pt idx="6763">
                  <c:v>3978.6440646299998</c:v>
                </c:pt>
                <c:pt idx="6764">
                  <c:v>3926.8565112299998</c:v>
                </c:pt>
                <c:pt idx="6765">
                  <c:v>3848.5787088299999</c:v>
                </c:pt>
                <c:pt idx="6766">
                  <c:v>3850.1606682800002</c:v>
                </c:pt>
                <c:pt idx="6767">
                  <c:v>3859.2668885100002</c:v>
                </c:pt>
                <c:pt idx="6768">
                  <c:v>3885.0744070000001</c:v>
                </c:pt>
                <c:pt idx="6769">
                  <c:v>3878.2110656599998</c:v>
                </c:pt>
                <c:pt idx="6770">
                  <c:v>3864.6224917599998</c:v>
                </c:pt>
                <c:pt idx="6771">
                  <c:v>3868.4932210799998</c:v>
                </c:pt>
                <c:pt idx="6772">
                  <c:v>3864.0411430499998</c:v>
                </c:pt>
                <c:pt idx="6773">
                  <c:v>3809.9689201299998</c:v>
                </c:pt>
                <c:pt idx="6774">
                  <c:v>3815.7868431100001</c:v>
                </c:pt>
                <c:pt idx="6775">
                  <c:v>3836.7248327900002</c:v>
                </c:pt>
                <c:pt idx="6776">
                  <c:v>3800.41187855</c:v>
                </c:pt>
                <c:pt idx="6777">
                  <c:v>3846.97471881</c:v>
                </c:pt>
                <c:pt idx="6778">
                  <c:v>3854.6791392999999</c:v>
                </c:pt>
                <c:pt idx="6779">
                  <c:v>3904.2335987000001</c:v>
                </c:pt>
                <c:pt idx="6780">
                  <c:v>3907.1002515599998</c:v>
                </c:pt>
                <c:pt idx="6781">
                  <c:v>3904.30752274</c:v>
                </c:pt>
                <c:pt idx="6782">
                  <c:v>3900.2498709500001</c:v>
                </c:pt>
                <c:pt idx="6783">
                  <c:v>3870.4208308799998</c:v>
                </c:pt>
                <c:pt idx="6784">
                  <c:v>3909.1207983600002</c:v>
                </c:pt>
                <c:pt idx="6785">
                  <c:v>3923.31830326</c:v>
                </c:pt>
                <c:pt idx="6786">
                  <c:v>3901.7249830699998</c:v>
                </c:pt>
                <c:pt idx="6787">
                  <c:v>3868.4089159300001</c:v>
                </c:pt>
                <c:pt idx="6788">
                  <c:v>3873.9736458299999</c:v>
                </c:pt>
                <c:pt idx="6789">
                  <c:v>3862.3565244199999</c:v>
                </c:pt>
                <c:pt idx="6790">
                  <c:v>3857.1334397099999</c:v>
                </c:pt>
                <c:pt idx="6791">
                  <c:v>3843.0940709500001</c:v>
                </c:pt>
                <c:pt idx="6792">
                  <c:v>3835.3688109999998</c:v>
                </c:pt>
                <c:pt idx="6793">
                  <c:v>3805.0390112</c:v>
                </c:pt>
                <c:pt idx="6794">
                  <c:v>3857.8856384199999</c:v>
                </c:pt>
                <c:pt idx="6795">
                  <c:v>3815.7683051099998</c:v>
                </c:pt>
                <c:pt idx="6796">
                  <c:v>3812.3178935300002</c:v>
                </c:pt>
                <c:pt idx="6797">
                  <c:v>3855.7183583400001</c:v>
                </c:pt>
                <c:pt idx="6798">
                  <c:v>3845.1712877800001</c:v>
                </c:pt>
                <c:pt idx="6799">
                  <c:v>3839.1775397500001</c:v>
                </c:pt>
                <c:pt idx="6800">
                  <c:v>3853.3598624699998</c:v>
                </c:pt>
                <c:pt idx="6801">
                  <c:v>3823.3446132099998</c:v>
                </c:pt>
                <c:pt idx="6802">
                  <c:v>3863.0898574299999</c:v>
                </c:pt>
                <c:pt idx="6803">
                  <c:v>3837.0662673699999</c:v>
                </c:pt>
                <c:pt idx="6804">
                  <c:v>3789.8664375799999</c:v>
                </c:pt>
                <c:pt idx="6805">
                  <c:v>3674.02713791</c:v>
                </c:pt>
                <c:pt idx="6806">
                  <c:v>3710.6612167200001</c:v>
                </c:pt>
                <c:pt idx="6807">
                  <c:v>3672.20796849</c:v>
                </c:pt>
                <c:pt idx="6808">
                  <c:v>3715.7915361999999</c:v>
                </c:pt>
                <c:pt idx="6809">
                  <c:v>3759.53351535</c:v>
                </c:pt>
                <c:pt idx="6810">
                  <c:v>3752.6553331</c:v>
                </c:pt>
                <c:pt idx="6811">
                  <c:v>3732.9572183400001</c:v>
                </c:pt>
                <c:pt idx="6812">
                  <c:v>3692.5670294299998</c:v>
                </c:pt>
                <c:pt idx="6813">
                  <c:v>3662.99011754</c:v>
                </c:pt>
                <c:pt idx="6814">
                  <c:v>3694.98358985</c:v>
                </c:pt>
                <c:pt idx="6815">
                  <c:v>3665.1523527700001</c:v>
                </c:pt>
                <c:pt idx="6816">
                  <c:v>3668.6559345999999</c:v>
                </c:pt>
                <c:pt idx="6817">
                  <c:v>3648.15809003</c:v>
                </c:pt>
                <c:pt idx="6818">
                  <c:v>3596.0699136100002</c:v>
                </c:pt>
                <c:pt idx="6819">
                  <c:v>3675.2672271900001</c:v>
                </c:pt>
                <c:pt idx="6820">
                  <c:v>3675.06056248</c:v>
                </c:pt>
                <c:pt idx="6821">
                  <c:v>3681.3655028100002</c:v>
                </c:pt>
                <c:pt idx="6822">
                  <c:v>3657.52447037</c:v>
                </c:pt>
                <c:pt idx="6823">
                  <c:v>3733.5482702600002</c:v>
                </c:pt>
                <c:pt idx="6824">
                  <c:v>3728.73045232</c:v>
                </c:pt>
                <c:pt idx="6825">
                  <c:v>3758.8859179299998</c:v>
                </c:pt>
                <c:pt idx="6826">
                  <c:v>3787.4295029899999</c:v>
                </c:pt>
                <c:pt idx="6827">
                  <c:v>3804.39704385</c:v>
                </c:pt>
                <c:pt idx="6828">
                  <c:v>3797.128303</c:v>
                </c:pt>
                <c:pt idx="6829">
                  <c:v>3764.0246400199999</c:v>
                </c:pt>
                <c:pt idx="6830">
                  <c:v>3782.1118670800001</c:v>
                </c:pt>
                <c:pt idx="6831">
                  <c:v>3769.0684906000001</c:v>
                </c:pt>
                <c:pt idx="6832">
                  <c:v>3757.85952825</c:v>
                </c:pt>
                <c:pt idx="6833">
                  <c:v>3826.1177497899998</c:v>
                </c:pt>
                <c:pt idx="6834">
                  <c:v>3827.67267528</c:v>
                </c:pt>
                <c:pt idx="6835">
                  <c:v>3794.2022400300002</c:v>
                </c:pt>
                <c:pt idx="6836">
                  <c:v>3764.8681040299998</c:v>
                </c:pt>
                <c:pt idx="6837">
                  <c:v>3755.0498866600001</c:v>
                </c:pt>
                <c:pt idx="6838">
                  <c:v>3751.8827872699999</c:v>
                </c:pt>
                <c:pt idx="6839">
                  <c:v>3720.07347402</c:v>
                </c:pt>
                <c:pt idx="6840">
                  <c:v>3764.7139697600001</c:v>
                </c:pt>
                <c:pt idx="6841">
                  <c:v>3816.6684874699999</c:v>
                </c:pt>
                <c:pt idx="6842">
                  <c:v>3825.62207928</c:v>
                </c:pt>
                <c:pt idx="6843">
                  <c:v>3851.90115848</c:v>
                </c:pt>
                <c:pt idx="6844">
                  <c:v>3859.4569662399999</c:v>
                </c:pt>
                <c:pt idx="6845">
                  <c:v>3928.1446698999998</c:v>
                </c:pt>
                <c:pt idx="6846">
                  <c:v>3928.36661013</c:v>
                </c:pt>
                <c:pt idx="6847">
                  <c:v>3884.2634351500001</c:v>
                </c:pt>
                <c:pt idx="6848">
                  <c:v>3869.43765717</c:v>
                </c:pt>
                <c:pt idx="6849">
                  <c:v>3901.11632642</c:v>
                </c:pt>
                <c:pt idx="6850">
                  <c:v>3903.0141296800002</c:v>
                </c:pt>
                <c:pt idx="6851">
                  <c:v>3933.3631789900001</c:v>
                </c:pt>
                <c:pt idx="6852">
                  <c:v>3934.2931156700001</c:v>
                </c:pt>
                <c:pt idx="6853">
                  <c:v>3954.5611448899999</c:v>
                </c:pt>
                <c:pt idx="6854">
                  <c:v>3951.77738576</c:v>
                </c:pt>
                <c:pt idx="6855">
                  <c:v>3931.76844076</c:v>
                </c:pt>
                <c:pt idx="6856">
                  <c:v>3957.9322088399999</c:v>
                </c:pt>
                <c:pt idx="6857">
                  <c:v>3931.7397976699999</c:v>
                </c:pt>
                <c:pt idx="6858">
                  <c:v>3938.0950440500001</c:v>
                </c:pt>
                <c:pt idx="6859">
                  <c:v>3939.7648807199998</c:v>
                </c:pt>
                <c:pt idx="6860">
                  <c:v>3925.9029549400002</c:v>
                </c:pt>
                <c:pt idx="6861">
                  <c:v>3902.7449248100002</c:v>
                </c:pt>
                <c:pt idx="6862">
                  <c:v>3888.81038902</c:v>
                </c:pt>
                <c:pt idx="6863">
                  <c:v>3911.0704723700001</c:v>
                </c:pt>
                <c:pt idx="6864">
                  <c:v>3923.7323164700001</c:v>
                </c:pt>
                <c:pt idx="6865">
                  <c:v>3946.8699284499999</c:v>
                </c:pt>
                <c:pt idx="6866">
                  <c:v>3949.6541346099998</c:v>
                </c:pt>
                <c:pt idx="6867">
                  <c:v>3926.0313086400001</c:v>
                </c:pt>
                <c:pt idx="6868">
                  <c:v>3897.4941508000002</c:v>
                </c:pt>
                <c:pt idx="6869">
                  <c:v>3910.7965855399998</c:v>
                </c:pt>
                <c:pt idx="6870">
                  <c:v>3921.6030624700002</c:v>
                </c:pt>
                <c:pt idx="6871">
                  <c:v>3926.8956263099999</c:v>
                </c:pt>
                <c:pt idx="6872">
                  <c:v>3941.7761123999999</c:v>
                </c:pt>
                <c:pt idx="6873">
                  <c:v>3968.3103087200002</c:v>
                </c:pt>
                <c:pt idx="6874">
                  <c:v>4000.0296731899998</c:v>
                </c:pt>
                <c:pt idx="6875">
                  <c:v>4013.5976530100002</c:v>
                </c:pt>
                <c:pt idx="6876">
                  <c:v>3993.5036874799998</c:v>
                </c:pt>
                <c:pt idx="6877">
                  <c:v>4020.5084482299999</c:v>
                </c:pt>
                <c:pt idx="6878">
                  <c:v>3942.59113497</c:v>
                </c:pt>
                <c:pt idx="6879">
                  <c:v>3921.9062171099999</c:v>
                </c:pt>
                <c:pt idx="6880">
                  <c:v>3932.7398389499999</c:v>
                </c:pt>
                <c:pt idx="6881">
                  <c:v>3932.5610303899998</c:v>
                </c:pt>
                <c:pt idx="6882">
                  <c:v>3951.36411959</c:v>
                </c:pt>
                <c:pt idx="6883">
                  <c:v>3978.2848702000001</c:v>
                </c:pt>
                <c:pt idx="6884">
                  <c:v>3999.8348842099999</c:v>
                </c:pt>
                <c:pt idx="6885">
                  <c:v>4035.5221292199999</c:v>
                </c:pt>
                <c:pt idx="6886">
                  <c:v>4056.3105975200001</c:v>
                </c:pt>
                <c:pt idx="6887">
                  <c:v>4046.6202666999998</c:v>
                </c:pt>
                <c:pt idx="6888">
                  <c:v>4067.4388997900001</c:v>
                </c:pt>
                <c:pt idx="6889">
                  <c:v>4069.2820083000001</c:v>
                </c:pt>
                <c:pt idx="6890">
                  <c:v>4054.7874661999999</c:v>
                </c:pt>
                <c:pt idx="6891">
                  <c:v>4054.57682067</c:v>
                </c:pt>
                <c:pt idx="6892">
                  <c:v>4057.7587582800002</c:v>
                </c:pt>
                <c:pt idx="6893">
                  <c:v>4069.8972540599998</c:v>
                </c:pt>
                <c:pt idx="6894">
                  <c:v>4073.1178608199998</c:v>
                </c:pt>
                <c:pt idx="6895">
                  <c:v>4092.0436732799999</c:v>
                </c:pt>
                <c:pt idx="6896">
                  <c:v>4090.5462460499998</c:v>
                </c:pt>
                <c:pt idx="6897">
                  <c:v>4084.74400251</c:v>
                </c:pt>
                <c:pt idx="6898">
                  <c:v>4115.5870909100004</c:v>
                </c:pt>
                <c:pt idx="6899">
                  <c:v>4096.2388184399997</c:v>
                </c:pt>
                <c:pt idx="6900">
                  <c:v>4075.6349889899998</c:v>
                </c:pt>
                <c:pt idx="6901">
                  <c:v>4072.72612222</c:v>
                </c:pt>
                <c:pt idx="6902">
                  <c:v>4080.3227108199999</c:v>
                </c:pt>
                <c:pt idx="6903">
                  <c:v>4067.9810820100001</c:v>
                </c:pt>
                <c:pt idx="6904">
                  <c:v>4052.5970537399999</c:v>
                </c:pt>
                <c:pt idx="6905">
                  <c:v>4033.03026877</c:v>
                </c:pt>
                <c:pt idx="6906">
                  <c:v>4046.8634580799999</c:v>
                </c:pt>
                <c:pt idx="6907">
                  <c:v>3985.2071309500002</c:v>
                </c:pt>
                <c:pt idx="6908">
                  <c:v>3991.93470359</c:v>
                </c:pt>
                <c:pt idx="6909">
                  <c:v>3955.0852417000001</c:v>
                </c:pt>
                <c:pt idx="6910">
                  <c:v>3955.8128658199998</c:v>
                </c:pt>
                <c:pt idx="6911">
                  <c:v>3929.5244434199999</c:v>
                </c:pt>
                <c:pt idx="6912">
                  <c:v>3972.4653335399998</c:v>
                </c:pt>
                <c:pt idx="6913">
                  <c:v>3997.6657326700001</c:v>
                </c:pt>
                <c:pt idx="6914">
                  <c:v>4028.3331317500001</c:v>
                </c:pt>
                <c:pt idx="6915">
                  <c:v>4025.2724004900001</c:v>
                </c:pt>
                <c:pt idx="6916">
                  <c:v>4002.8830459800001</c:v>
                </c:pt>
                <c:pt idx="6917">
                  <c:v>4014.4372104099998</c:v>
                </c:pt>
                <c:pt idx="6918">
                  <c:v>4012.87044427</c:v>
                </c:pt>
                <c:pt idx="6919">
                  <c:v>3957.0106924000002</c:v>
                </c:pt>
                <c:pt idx="6920">
                  <c:v>3981.6072341499998</c:v>
                </c:pt>
                <c:pt idx="6921">
                  <c:v>3980.3834358399999</c:v>
                </c:pt>
                <c:pt idx="6922">
                  <c:v>3934.16548728</c:v>
                </c:pt>
                <c:pt idx="6923">
                  <c:v>3954.1818971799999</c:v>
                </c:pt>
                <c:pt idx="6924">
                  <c:v>3923.8679342</c:v>
                </c:pt>
                <c:pt idx="6925">
                  <c:v>3931.0983004899999</c:v>
                </c:pt>
                <c:pt idx="6926">
                  <c:v>3948.13394668</c:v>
                </c:pt>
                <c:pt idx="6927">
                  <c:v>3952.9228163500002</c:v>
                </c:pt>
                <c:pt idx="6928">
                  <c:v>3970.3655372799999</c:v>
                </c:pt>
                <c:pt idx="6929">
                  <c:v>4008.15251739</c:v>
                </c:pt>
                <c:pt idx="6930">
                  <c:v>4030.5602876200001</c:v>
                </c:pt>
                <c:pt idx="6931">
                  <c:v>4041.3713464000002</c:v>
                </c:pt>
                <c:pt idx="6932">
                  <c:v>4024.7958983600001</c:v>
                </c:pt>
                <c:pt idx="6933">
                  <c:v>4022.8395087399999</c:v>
                </c:pt>
                <c:pt idx="6934">
                  <c:v>4010.7990984200001</c:v>
                </c:pt>
                <c:pt idx="6935">
                  <c:v>4016.9550355199999</c:v>
                </c:pt>
                <c:pt idx="6936">
                  <c:v>4060.6285821400002</c:v>
                </c:pt>
                <c:pt idx="6937">
                  <c:v>4040.92938749</c:v>
                </c:pt>
                <c:pt idx="6938">
                  <c:v>4054.8281909500001</c:v>
                </c:pt>
                <c:pt idx="6939">
                  <c:v>4045.1220522499998</c:v>
                </c:pt>
                <c:pt idx="6940">
                  <c:v>4047.9546407299999</c:v>
                </c:pt>
                <c:pt idx="6941">
                  <c:v>4049.8298028999998</c:v>
                </c:pt>
                <c:pt idx="6942">
                  <c:v>4046.04517618</c:v>
                </c:pt>
                <c:pt idx="6943">
                  <c:v>4041.7229195999998</c:v>
                </c:pt>
                <c:pt idx="6944">
                  <c:v>4056.8809555799999</c:v>
                </c:pt>
                <c:pt idx="6945">
                  <c:v>4095.18331094</c:v>
                </c:pt>
                <c:pt idx="6946">
                  <c:v>4123.1020957399996</c:v>
                </c:pt>
                <c:pt idx="6947">
                  <c:v>4150.0712790099997</c:v>
                </c:pt>
                <c:pt idx="6948">
                  <c:v>4147.9739039599999</c:v>
                </c:pt>
                <c:pt idx="6949">
                  <c:v>4120.50548944</c:v>
                </c:pt>
                <c:pt idx="6950">
                  <c:v>4115.7879552799996</c:v>
                </c:pt>
                <c:pt idx="6951">
                  <c:v>4105.8461058499997</c:v>
                </c:pt>
                <c:pt idx="6952">
                  <c:v>4101.8773181699999</c:v>
                </c:pt>
                <c:pt idx="6953">
                  <c:v>4093.4963829600001</c:v>
                </c:pt>
                <c:pt idx="6954">
                  <c:v>4094.9402205299998</c:v>
                </c:pt>
                <c:pt idx="6955">
                  <c:v>4107.5027503299998</c:v>
                </c:pt>
                <c:pt idx="6956">
                  <c:v>4130.3574198899996</c:v>
                </c:pt>
                <c:pt idx="6957">
                  <c:v>4110.4401901600004</c:v>
                </c:pt>
                <c:pt idx="6958">
                  <c:v>4088.57183614</c:v>
                </c:pt>
                <c:pt idx="6959">
                  <c:v>4098.3183883900001</c:v>
                </c:pt>
                <c:pt idx="6960">
                  <c:v>4102.0239766799996</c:v>
                </c:pt>
                <c:pt idx="6961">
                  <c:v>4100.3578852999999</c:v>
                </c:pt>
                <c:pt idx="6962">
                  <c:v>4096.0345619700001</c:v>
                </c:pt>
                <c:pt idx="6963">
                  <c:v>4124.07579197</c:v>
                </c:pt>
                <c:pt idx="6964">
                  <c:v>4186.1678063099998</c:v>
                </c:pt>
                <c:pt idx="6965">
                  <c:v>4164.6856229200002</c:v>
                </c:pt>
                <c:pt idx="6966">
                  <c:v>4134.02745779</c:v>
                </c:pt>
                <c:pt idx="6967">
                  <c:v>4132.2330668100003</c:v>
                </c:pt>
                <c:pt idx="6968">
                  <c:v>4039.5265907100002</c:v>
                </c:pt>
                <c:pt idx="6969">
                  <c:v>3944.1502196500001</c:v>
                </c:pt>
                <c:pt idx="6970">
                  <c:v>3920.6994113199999</c:v>
                </c:pt>
                <c:pt idx="6971">
                  <c:v>3935.7570333799999</c:v>
                </c:pt>
                <c:pt idx="6972">
                  <c:v>3981.3314421</c:v>
                </c:pt>
                <c:pt idx="6973">
                  <c:v>3965.54060007</c:v>
                </c:pt>
                <c:pt idx="6974">
                  <c:v>3947.5296732900001</c:v>
                </c:pt>
                <c:pt idx="6975">
                  <c:v>3961.1590321600002</c:v>
                </c:pt>
                <c:pt idx="6976">
                  <c:v>3905.5908788400002</c:v>
                </c:pt>
                <c:pt idx="6977">
                  <c:v>3865.5460406900002</c:v>
                </c:pt>
                <c:pt idx="6978">
                  <c:v>3893.65638756</c:v>
                </c:pt>
                <c:pt idx="6979">
                  <c:v>3936.2872523599999</c:v>
                </c:pt>
                <c:pt idx="6980">
                  <c:v>3904.59563716</c:v>
                </c:pt>
                <c:pt idx="6981">
                  <c:v>3946.6884261599998</c:v>
                </c:pt>
                <c:pt idx="6982">
                  <c:v>3912.9401162099998</c:v>
                </c:pt>
                <c:pt idx="6983">
                  <c:v>3898.5794935499998</c:v>
                </c:pt>
                <c:pt idx="6984">
                  <c:v>3899.2243492900002</c:v>
                </c:pt>
                <c:pt idx="6985">
                  <c:v>3905.4829927999999</c:v>
                </c:pt>
                <c:pt idx="6986">
                  <c:v>3939.3704955200001</c:v>
                </c:pt>
                <c:pt idx="6987">
                  <c:v>3953.0243252499999</c:v>
                </c:pt>
                <c:pt idx="6988">
                  <c:v>3989.8102765200001</c:v>
                </c:pt>
                <c:pt idx="6989">
                  <c:v>3982.6277772499998</c:v>
                </c:pt>
                <c:pt idx="6990">
                  <c:v>4007.1888714299998</c:v>
                </c:pt>
                <c:pt idx="6991">
                  <c:v>3990.6517868000001</c:v>
                </c:pt>
                <c:pt idx="6992">
                  <c:v>3998.1794476300001</c:v>
                </c:pt>
                <c:pt idx="6993">
                  <c:v>3976.1617745399999</c:v>
                </c:pt>
                <c:pt idx="6994">
                  <c:v>3992.48568045</c:v>
                </c:pt>
                <c:pt idx="6995">
                  <c:v>4032.4397076400001</c:v>
                </c:pt>
                <c:pt idx="6996">
                  <c:v>4035.2143471600002</c:v>
                </c:pt>
                <c:pt idx="6997">
                  <c:v>4053.3086757199999</c:v>
                </c:pt>
                <c:pt idx="6998">
                  <c:v>4028.7869391200002</c:v>
                </c:pt>
                <c:pt idx="6999">
                  <c:v>4027.3141285000002</c:v>
                </c:pt>
                <c:pt idx="7000">
                  <c:v>4024.8455208</c:v>
                </c:pt>
                <c:pt idx="7001">
                  <c:v>4044.8803894900002</c:v>
                </c:pt>
                <c:pt idx="7002">
                  <c:v>4042.8567937500002</c:v>
                </c:pt>
                <c:pt idx="7003">
                  <c:v>4029.7751428800002</c:v>
                </c:pt>
                <c:pt idx="7004">
                  <c:v>4009.8448484099999</c:v>
                </c:pt>
                <c:pt idx="7005">
                  <c:v>4003.6011496199999</c:v>
                </c:pt>
                <c:pt idx="7006">
                  <c:v>4031.5623863000001</c:v>
                </c:pt>
                <c:pt idx="7007">
                  <c:v>4071.29429351</c:v>
                </c:pt>
                <c:pt idx="7008">
                  <c:v>4061.7423388399998</c:v>
                </c:pt>
                <c:pt idx="7009">
                  <c:v>4038.4642129399999</c:v>
                </c:pt>
                <c:pt idx="7010">
                  <c:v>3918.7302817099999</c:v>
                </c:pt>
                <c:pt idx="7011">
                  <c:v>3893.77616868</c:v>
                </c:pt>
                <c:pt idx="7012">
                  <c:v>3933.1499197100002</c:v>
                </c:pt>
                <c:pt idx="7013">
                  <c:v>3950.2166370700002</c:v>
                </c:pt>
                <c:pt idx="7014">
                  <c:v>3918.1716551999998</c:v>
                </c:pt>
                <c:pt idx="7015">
                  <c:v>3926.9710592199999</c:v>
                </c:pt>
                <c:pt idx="7016">
                  <c:v>3938.3272476500001</c:v>
                </c:pt>
                <c:pt idx="7017">
                  <c:v>3992.1569883900002</c:v>
                </c:pt>
                <c:pt idx="7018">
                  <c:v>3974.4365344600001</c:v>
                </c:pt>
                <c:pt idx="7019">
                  <c:v>3982.06217087</c:v>
                </c:pt>
                <c:pt idx="7020">
                  <c:v>3962.6792477099998</c:v>
                </c:pt>
                <c:pt idx="7021">
                  <c:v>3970.7978997199998</c:v>
                </c:pt>
                <c:pt idx="7022">
                  <c:v>3956.8857884399999</c:v>
                </c:pt>
                <c:pt idx="7023">
                  <c:v>3965.3425784299998</c:v>
                </c:pt>
                <c:pt idx="7024">
                  <c:v>3982.65828298</c:v>
                </c:pt>
                <c:pt idx="7025">
                  <c:v>4003.99474689</c:v>
                </c:pt>
                <c:pt idx="7026">
                  <c:v>4033.51226537</c:v>
                </c:pt>
                <c:pt idx="7027">
                  <c:v>4030.0988904800001</c:v>
                </c:pt>
                <c:pt idx="7028">
                  <c:v>4036.6424986900001</c:v>
                </c:pt>
                <c:pt idx="7029">
                  <c:v>4024.0445260299998</c:v>
                </c:pt>
                <c:pt idx="7030">
                  <c:v>4032.7950308600002</c:v>
                </c:pt>
                <c:pt idx="7031">
                  <c:v>3993.45782052</c:v>
                </c:pt>
                <c:pt idx="7032">
                  <c:v>4022.7355872899998</c:v>
                </c:pt>
                <c:pt idx="7033">
                  <c:v>4055.8962585899999</c:v>
                </c:pt>
                <c:pt idx="7034">
                  <c:v>4065.3110396299999</c:v>
                </c:pt>
                <c:pt idx="7035">
                  <c:v>4066.8560048300001</c:v>
                </c:pt>
                <c:pt idx="7036">
                  <c:v>4078.8295165099998</c:v>
                </c:pt>
                <c:pt idx="7037">
                  <c:v>4055.6556490900002</c:v>
                </c:pt>
                <c:pt idx="7038">
                  <c:v>4043.5707700399998</c:v>
                </c:pt>
                <c:pt idx="7039">
                  <c:v>4060.54323583</c:v>
                </c:pt>
                <c:pt idx="7040">
                  <c:v>4048.91663092</c:v>
                </c:pt>
                <c:pt idx="7041">
                  <c:v>4020.9495560400001</c:v>
                </c:pt>
                <c:pt idx="7042">
                  <c:v>4031.98833483</c:v>
                </c:pt>
                <c:pt idx="7043">
                  <c:v>4035.47281135</c:v>
                </c:pt>
                <c:pt idx="7044">
                  <c:v>4045.9364116400002</c:v>
                </c:pt>
                <c:pt idx="7045">
                  <c:v>4016.8936806299998</c:v>
                </c:pt>
                <c:pt idx="7046">
                  <c:v>4002.3730039400002</c:v>
                </c:pt>
                <c:pt idx="7047">
                  <c:v>4045.7424411900001</c:v>
                </c:pt>
                <c:pt idx="7048">
                  <c:v>4083.8827638900002</c:v>
                </c:pt>
                <c:pt idx="7049">
                  <c:v>4092.7740704100001</c:v>
                </c:pt>
                <c:pt idx="7050">
                  <c:v>4108.0874167800002</c:v>
                </c:pt>
                <c:pt idx="7051">
                  <c:v>4104.5440317100001</c:v>
                </c:pt>
                <c:pt idx="7052">
                  <c:v>4066.7324173900001</c:v>
                </c:pt>
                <c:pt idx="7053">
                  <c:v>4035.77241271</c:v>
                </c:pt>
                <c:pt idx="7054">
                  <c:v>3971.6528027600002</c:v>
                </c:pt>
                <c:pt idx="7055">
                  <c:v>3990.92165243</c:v>
                </c:pt>
                <c:pt idx="7056">
                  <c:v>3969.8429310699998</c:v>
                </c:pt>
                <c:pt idx="7057">
                  <c:v>4023.20804808</c:v>
                </c:pt>
                <c:pt idx="7058">
                  <c:v>4020.3341621300001</c:v>
                </c:pt>
                <c:pt idx="7059">
                  <c:v>4006.11520182</c:v>
                </c:pt>
                <c:pt idx="7060">
                  <c:v>4003.03120472</c:v>
                </c:pt>
                <c:pt idx="7061">
                  <c:v>4033.40628513</c:v>
                </c:pt>
                <c:pt idx="7062">
                  <c:v>4095.02642814</c:v>
                </c:pt>
                <c:pt idx="7063">
                  <c:v>4183.9744925799996</c:v>
                </c:pt>
                <c:pt idx="7064">
                  <c:v>4179.5361967600002</c:v>
                </c:pt>
                <c:pt idx="7065">
                  <c:v>4186.1376331900001</c:v>
                </c:pt>
                <c:pt idx="7066">
                  <c:v>4200.87493395</c:v>
                </c:pt>
                <c:pt idx="7067">
                  <c:v>4206.2687753199998</c:v>
                </c:pt>
                <c:pt idx="7068">
                  <c:v>4230.5083833199997</c:v>
                </c:pt>
                <c:pt idx="7069">
                  <c:v>4239.2794025499998</c:v>
                </c:pt>
                <c:pt idx="7070">
                  <c:v>4247.5859900400001</c:v>
                </c:pt>
                <c:pt idx="7071">
                  <c:v>4217.8248118800002</c:v>
                </c:pt>
                <c:pt idx="7072">
                  <c:v>4196.47359177</c:v>
                </c:pt>
                <c:pt idx="7073">
                  <c:v>4231.6558838999999</c:v>
                </c:pt>
                <c:pt idx="7074">
                  <c:v>4235.6531985299998</c:v>
                </c:pt>
                <c:pt idx="7075">
                  <c:v>4206.9278650899996</c:v>
                </c:pt>
                <c:pt idx="7076">
                  <c:v>4209.3421185899997</c:v>
                </c:pt>
                <c:pt idx="7077">
                  <c:v>4203.4372768000003</c:v>
                </c:pt>
                <c:pt idx="7078">
                  <c:v>4213.7708015300004</c:v>
                </c:pt>
                <c:pt idx="7079">
                  <c:v>4206.7156899399997</c:v>
                </c:pt>
                <c:pt idx="7080">
                  <c:v>4225.7762044299998</c:v>
                </c:pt>
                <c:pt idx="7081">
                  <c:v>4229.2302476699997</c:v>
                </c:pt>
                <c:pt idx="7082">
                  <c:v>4237.59194484</c:v>
                </c:pt>
                <c:pt idx="7083">
                  <c:v>4222.7897339399997</c:v>
                </c:pt>
                <c:pt idx="7084">
                  <c:v>4257.9261390700003</c:v>
                </c:pt>
                <c:pt idx="7085">
                  <c:v>4245.5686534200004</c:v>
                </c:pt>
                <c:pt idx="7086">
                  <c:v>4223.3455770700002</c:v>
                </c:pt>
                <c:pt idx="7087">
                  <c:v>4206.9303593100003</c:v>
                </c:pt>
                <c:pt idx="7088">
                  <c:v>4170.3410400800003</c:v>
                </c:pt>
                <c:pt idx="7089">
                  <c:v>4213.13720294</c:v>
                </c:pt>
                <c:pt idx="7090">
                  <c:v>4118.9894642600002</c:v>
                </c:pt>
                <c:pt idx="7091">
                  <c:v>4154.5948543300001</c:v>
                </c:pt>
                <c:pt idx="7092">
                  <c:v>4157.3331124899996</c:v>
                </c:pt>
                <c:pt idx="7093">
                  <c:v>4105.3165168200003</c:v>
                </c:pt>
                <c:pt idx="7094">
                  <c:v>4057.4701269000002</c:v>
                </c:pt>
                <c:pt idx="7095">
                  <c:v>4076.19043728</c:v>
                </c:pt>
                <c:pt idx="7096">
                  <c:v>4136.7596469099999</c:v>
                </c:pt>
                <c:pt idx="7097">
                  <c:v>4159.0333655900004</c:v>
                </c:pt>
                <c:pt idx="7098">
                  <c:v>4170.8862578400003</c:v>
                </c:pt>
                <c:pt idx="7099">
                  <c:v>4151.1500275300004</c:v>
                </c:pt>
                <c:pt idx="7100">
                  <c:v>4141.6201682999999</c:v>
                </c:pt>
                <c:pt idx="7101">
                  <c:v>4170.0732749700001</c:v>
                </c:pt>
                <c:pt idx="7102">
                  <c:v>4191.1673360200002</c:v>
                </c:pt>
                <c:pt idx="7103">
                  <c:v>4150.0186110000004</c:v>
                </c:pt>
                <c:pt idx="7104">
                  <c:v>4135.0717363499998</c:v>
                </c:pt>
                <c:pt idx="7105">
                  <c:v>4147.1038632299997</c:v>
                </c:pt>
                <c:pt idx="7106">
                  <c:v>4118.8420764700004</c:v>
                </c:pt>
                <c:pt idx="7107">
                  <c:v>4158.2975351499999</c:v>
                </c:pt>
                <c:pt idx="7108">
                  <c:v>4150.1889009200004</c:v>
                </c:pt>
                <c:pt idx="7109">
                  <c:v>4132.7069645800002</c:v>
                </c:pt>
                <c:pt idx="7110">
                  <c:v>3998.1274446100001</c:v>
                </c:pt>
                <c:pt idx="7111">
                  <c:v>3921.62820156</c:v>
                </c:pt>
                <c:pt idx="7112">
                  <c:v>3928.00265588</c:v>
                </c:pt>
                <c:pt idx="7113">
                  <c:v>3787.9663268899999</c:v>
                </c:pt>
                <c:pt idx="7114">
                  <c:v>3673.6122953600002</c:v>
                </c:pt>
                <c:pt idx="7115">
                  <c:v>3706.8305577299998</c:v>
                </c:pt>
                <c:pt idx="7116">
                  <c:v>3749.0944181300001</c:v>
                </c:pt>
                <c:pt idx="7117">
                  <c:v>3795.3836663000002</c:v>
                </c:pt>
                <c:pt idx="7118">
                  <c:v>3731.4918330700002</c:v>
                </c:pt>
                <c:pt idx="7119">
                  <c:v>3600.9487765399999</c:v>
                </c:pt>
                <c:pt idx="7120">
                  <c:v>3334.8561299100002</c:v>
                </c:pt>
                <c:pt idx="7121">
                  <c:v>3332.9795839799999</c:v>
                </c:pt>
                <c:pt idx="7122">
                  <c:v>3287.07412019</c:v>
                </c:pt>
                <c:pt idx="7123">
                  <c:v>2942.2051777900001</c:v>
                </c:pt>
                <c:pt idx="7124">
                  <c:v>2994.4048518099999</c:v>
                </c:pt>
                <c:pt idx="7125">
                  <c:v>2848.8748986300002</c:v>
                </c:pt>
                <c:pt idx="7126">
                  <c:v>2894.4491625599999</c:v>
                </c:pt>
                <c:pt idx="7127">
                  <c:v>2764.4776286199999</c:v>
                </c:pt>
                <c:pt idx="7128">
                  <c:v>2788.3669192799998</c:v>
                </c:pt>
                <c:pt idx="7129">
                  <c:v>2837.04516255</c:v>
                </c:pt>
                <c:pt idx="7130">
                  <c:v>2727.8636779499998</c:v>
                </c:pt>
                <c:pt idx="7131">
                  <c:v>2969.5825238799998</c:v>
                </c:pt>
                <c:pt idx="7132">
                  <c:v>3102.9837146999998</c:v>
                </c:pt>
                <c:pt idx="7133">
                  <c:v>3179.7521086199999</c:v>
                </c:pt>
                <c:pt idx="7134">
                  <c:v>3021.8901004099998</c:v>
                </c:pt>
                <c:pt idx="7135">
                  <c:v>3041.1601042000002</c:v>
                </c:pt>
                <c:pt idx="7136">
                  <c:v>3107.4177580300002</c:v>
                </c:pt>
                <c:pt idx="7137">
                  <c:v>2991.1223972299999</c:v>
                </c:pt>
                <c:pt idx="7138">
                  <c:v>2998.53813911</c:v>
                </c:pt>
                <c:pt idx="7139">
                  <c:v>2958.4045255800002</c:v>
                </c:pt>
                <c:pt idx="7140">
                  <c:v>3058.8450618299998</c:v>
                </c:pt>
                <c:pt idx="7141">
                  <c:v>3141.27811539</c:v>
                </c:pt>
                <c:pt idx="7142">
                  <c:v>3140.0994028700002</c:v>
                </c:pt>
                <c:pt idx="7143">
                  <c:v>3233.24252531</c:v>
                </c:pt>
                <c:pt idx="7144">
                  <c:v>3200.13816765</c:v>
                </c:pt>
                <c:pt idx="7145">
                  <c:v>3087.4385129900002</c:v>
                </c:pt>
                <c:pt idx="7146">
                  <c:v>3102.1279451800001</c:v>
                </c:pt>
                <c:pt idx="7147">
                  <c:v>3190.2001526499998</c:v>
                </c:pt>
                <c:pt idx="7148">
                  <c:v>3200.7200501699999</c:v>
                </c:pt>
                <c:pt idx="7149">
                  <c:v>3108.4374968299999</c:v>
                </c:pt>
                <c:pt idx="7150">
                  <c:v>3173.4904253099999</c:v>
                </c:pt>
                <c:pt idx="7151">
                  <c:v>3205.6746362700001</c:v>
                </c:pt>
                <c:pt idx="7152">
                  <c:v>3168.88456081</c:v>
                </c:pt>
                <c:pt idx="7153">
                  <c:v>3220.2915147099998</c:v>
                </c:pt>
                <c:pt idx="7154">
                  <c:v>3281.88037497</c:v>
                </c:pt>
                <c:pt idx="7155">
                  <c:v>3371.2625595600002</c:v>
                </c:pt>
                <c:pt idx="7156">
                  <c:v>3262.5060045</c:v>
                </c:pt>
                <c:pt idx="7157">
                  <c:v>3189.4054185700002</c:v>
                </c:pt>
                <c:pt idx="7158">
                  <c:v>3178.58763387</c:v>
                </c:pt>
                <c:pt idx="7159">
                  <c:v>3225.8954134199998</c:v>
                </c:pt>
                <c:pt idx="7160">
                  <c:v>3224.7024216899999</c:v>
                </c:pt>
                <c:pt idx="7161">
                  <c:v>3270.5510854499998</c:v>
                </c:pt>
                <c:pt idx="7162">
                  <c:v>3273.2633176300001</c:v>
                </c:pt>
                <c:pt idx="7163">
                  <c:v>3294.6265925399998</c:v>
                </c:pt>
                <c:pt idx="7164">
                  <c:v>3243.8291423800001</c:v>
                </c:pt>
                <c:pt idx="7165">
                  <c:v>3153.1529197099999</c:v>
                </c:pt>
                <c:pt idx="7166">
                  <c:v>3188.5153681400002</c:v>
                </c:pt>
                <c:pt idx="7167">
                  <c:v>3320.2089712000002</c:v>
                </c:pt>
                <c:pt idx="7168">
                  <c:v>3302.7389681300001</c:v>
                </c:pt>
                <c:pt idx="7169">
                  <c:v>3333.85763705</c:v>
                </c:pt>
                <c:pt idx="7170">
                  <c:v>3311.3966061800002</c:v>
                </c:pt>
                <c:pt idx="7171">
                  <c:v>3301.8821996500001</c:v>
                </c:pt>
                <c:pt idx="7172">
                  <c:v>3354.4202578099998</c:v>
                </c:pt>
                <c:pt idx="7173">
                  <c:v>3396.1285131</c:v>
                </c:pt>
                <c:pt idx="7174">
                  <c:v>3437.2954125000001</c:v>
                </c:pt>
                <c:pt idx="7175">
                  <c:v>3363.6687433799998</c:v>
                </c:pt>
                <c:pt idx="7176">
                  <c:v>3412.5007453200001</c:v>
                </c:pt>
                <c:pt idx="7177">
                  <c:v>3442.4588305900002</c:v>
                </c:pt>
                <c:pt idx="7178">
                  <c:v>3531.7469762199999</c:v>
                </c:pt>
                <c:pt idx="7179">
                  <c:v>3509.9865024300002</c:v>
                </c:pt>
                <c:pt idx="7180">
                  <c:v>3589.75998777</c:v>
                </c:pt>
                <c:pt idx="7181">
                  <c:v>3582.3700705699998</c:v>
                </c:pt>
                <c:pt idx="7182">
                  <c:v>3507.7144987299998</c:v>
                </c:pt>
                <c:pt idx="7183">
                  <c:v>3499.6894231699998</c:v>
                </c:pt>
                <c:pt idx="7184">
                  <c:v>3363.6279271899998</c:v>
                </c:pt>
                <c:pt idx="7185">
                  <c:v>3379.8192128599999</c:v>
                </c:pt>
                <c:pt idx="7186">
                  <c:v>3362.1161549899998</c:v>
                </c:pt>
                <c:pt idx="7187">
                  <c:v>3455.4001934500002</c:v>
                </c:pt>
                <c:pt idx="7188">
                  <c:v>3464.50235754</c:v>
                </c:pt>
                <c:pt idx="7189">
                  <c:v>3449.44964381</c:v>
                </c:pt>
                <c:pt idx="7190">
                  <c:v>3486.7710993800001</c:v>
                </c:pt>
                <c:pt idx="7191">
                  <c:v>3461.3488721399999</c:v>
                </c:pt>
                <c:pt idx="7192">
                  <c:v>3498.1103630699999</c:v>
                </c:pt>
                <c:pt idx="7193">
                  <c:v>3392.6253060899999</c:v>
                </c:pt>
                <c:pt idx="7194">
                  <c:v>3401.4266977000002</c:v>
                </c:pt>
                <c:pt idx="7195">
                  <c:v>3406.4471821900001</c:v>
                </c:pt>
                <c:pt idx="7196">
                  <c:v>3438.9250152999998</c:v>
                </c:pt>
                <c:pt idx="7197">
                  <c:v>3410.9289831999999</c:v>
                </c:pt>
                <c:pt idx="7198">
                  <c:v>3407.7792744799999</c:v>
                </c:pt>
                <c:pt idx="7199">
                  <c:v>3451.4509528399999</c:v>
                </c:pt>
                <c:pt idx="7200">
                  <c:v>3412.2835636099999</c:v>
                </c:pt>
                <c:pt idx="7201">
                  <c:v>3479.20308927</c:v>
                </c:pt>
                <c:pt idx="7202">
                  <c:v>3429.02559432</c:v>
                </c:pt>
                <c:pt idx="7203">
                  <c:v>3407.9364566499999</c:v>
                </c:pt>
                <c:pt idx="7204">
                  <c:v>3353.0695290100002</c:v>
                </c:pt>
                <c:pt idx="7205">
                  <c:v>3379.6217295299998</c:v>
                </c:pt>
                <c:pt idx="7206">
                  <c:v>3423.06111418</c:v>
                </c:pt>
                <c:pt idx="7207">
                  <c:v>3417.1361730200001</c:v>
                </c:pt>
                <c:pt idx="7208">
                  <c:v>3476.2300629400002</c:v>
                </c:pt>
                <c:pt idx="7209">
                  <c:v>3454.0049503</c:v>
                </c:pt>
                <c:pt idx="7210">
                  <c:v>3472.73808375</c:v>
                </c:pt>
                <c:pt idx="7211">
                  <c:v>3461.00975814</c:v>
                </c:pt>
                <c:pt idx="7212">
                  <c:v>3468.84827253</c:v>
                </c:pt>
                <c:pt idx="7213">
                  <c:v>3439.2412493900001</c:v>
                </c:pt>
                <c:pt idx="7214">
                  <c:v>3441.5518963099998</c:v>
                </c:pt>
                <c:pt idx="7215">
                  <c:v>3394.8468966300002</c:v>
                </c:pt>
                <c:pt idx="7216">
                  <c:v>3382.7494295199999</c:v>
                </c:pt>
                <c:pt idx="7217">
                  <c:v>3397.89646154</c:v>
                </c:pt>
                <c:pt idx="7218">
                  <c:v>3397.3598103700001</c:v>
                </c:pt>
                <c:pt idx="7219">
                  <c:v>3325.6813824300002</c:v>
                </c:pt>
                <c:pt idx="7220">
                  <c:v>3282.0247925100002</c:v>
                </c:pt>
                <c:pt idx="7221">
                  <c:v>3349.4997446100001</c:v>
                </c:pt>
                <c:pt idx="7222">
                  <c:v>3356.2964398399999</c:v>
                </c:pt>
                <c:pt idx="7223">
                  <c:v>3398.9386674799998</c:v>
                </c:pt>
                <c:pt idx="7224">
                  <c:v>3358.5427936299998</c:v>
                </c:pt>
                <c:pt idx="7225">
                  <c:v>3366.0715887199999</c:v>
                </c:pt>
                <c:pt idx="7226">
                  <c:v>3377.9749457600001</c:v>
                </c:pt>
                <c:pt idx="7227">
                  <c:v>3434.5620623999998</c:v>
                </c:pt>
                <c:pt idx="7228">
                  <c:v>3494.2153090800002</c:v>
                </c:pt>
                <c:pt idx="7229">
                  <c:v>3447.0077882999999</c:v>
                </c:pt>
                <c:pt idx="7230">
                  <c:v>3397.8730078600001</c:v>
                </c:pt>
                <c:pt idx="7231">
                  <c:v>3415.77456471</c:v>
                </c:pt>
                <c:pt idx="7232">
                  <c:v>3387.2503013</c:v>
                </c:pt>
                <c:pt idx="7233">
                  <c:v>3401.8632053599999</c:v>
                </c:pt>
                <c:pt idx="7234">
                  <c:v>3354.3326720800001</c:v>
                </c:pt>
                <c:pt idx="7235">
                  <c:v>3352.1795546100002</c:v>
                </c:pt>
                <c:pt idx="7236">
                  <c:v>3402.1716003800002</c:v>
                </c:pt>
                <c:pt idx="7237">
                  <c:v>3367.92063173</c:v>
                </c:pt>
                <c:pt idx="7238">
                  <c:v>3377.73229614</c:v>
                </c:pt>
                <c:pt idx="7239">
                  <c:v>3357.91900678</c:v>
                </c:pt>
                <c:pt idx="7240">
                  <c:v>3342.44466582</c:v>
                </c:pt>
                <c:pt idx="7241">
                  <c:v>3290.80917899</c:v>
                </c:pt>
                <c:pt idx="7242">
                  <c:v>3329.7839161000002</c:v>
                </c:pt>
                <c:pt idx="7243">
                  <c:v>3281.39292892</c:v>
                </c:pt>
                <c:pt idx="7244">
                  <c:v>3254.13775063</c:v>
                </c:pt>
                <c:pt idx="7245">
                  <c:v>3326.2566480599999</c:v>
                </c:pt>
                <c:pt idx="7246">
                  <c:v>3322.1332309700001</c:v>
                </c:pt>
                <c:pt idx="7247">
                  <c:v>3358.1528998200001</c:v>
                </c:pt>
                <c:pt idx="7248">
                  <c:v>3353.64275223</c:v>
                </c:pt>
                <c:pt idx="7249">
                  <c:v>3365.8985528399999</c:v>
                </c:pt>
                <c:pt idx="7250">
                  <c:v>3367.55745815</c:v>
                </c:pt>
                <c:pt idx="7251">
                  <c:v>3407.95851029</c:v>
                </c:pt>
                <c:pt idx="7252">
                  <c:v>3394.8863625499998</c:v>
                </c:pt>
                <c:pt idx="7253">
                  <c:v>3380.2833597099998</c:v>
                </c:pt>
                <c:pt idx="7254">
                  <c:v>3356.0165903500001</c:v>
                </c:pt>
                <c:pt idx="7255">
                  <c:v>3240.10647264</c:v>
                </c:pt>
                <c:pt idx="7256">
                  <c:v>3249.2853397099998</c:v>
                </c:pt>
                <c:pt idx="7257">
                  <c:v>3286.6172672500002</c:v>
                </c:pt>
                <c:pt idx="7258">
                  <c:v>3245.1242621800002</c:v>
                </c:pt>
                <c:pt idx="7259">
                  <c:v>3261.9869014400001</c:v>
                </c:pt>
                <c:pt idx="7260">
                  <c:v>3311.8760179000001</c:v>
                </c:pt>
                <c:pt idx="7261">
                  <c:v>3291.34933103</c:v>
                </c:pt>
                <c:pt idx="7262">
                  <c:v>3282.2514868500002</c:v>
                </c:pt>
                <c:pt idx="7263">
                  <c:v>3291</c:v>
                </c:pt>
                <c:pt idx="7264">
                  <c:v>3301</c:v>
                </c:pt>
                <c:pt idx="7265">
                  <c:v>3327</c:v>
                </c:pt>
                <c:pt idx="7266">
                  <c:v>3338</c:v>
                </c:pt>
                <c:pt idx="7267">
                  <c:v>3337</c:v>
                </c:pt>
                <c:pt idx="7268">
                  <c:v>3356</c:v>
                </c:pt>
                <c:pt idx="7269">
                  <c:v>3378</c:v>
                </c:pt>
                <c:pt idx="7270">
                  <c:v>3375</c:v>
                </c:pt>
                <c:pt idx="7271">
                  <c:v>3351</c:v>
                </c:pt>
                <c:pt idx="7272">
                  <c:v>3338</c:v>
                </c:pt>
                <c:pt idx="7273">
                  <c:v>3287</c:v>
                </c:pt>
                <c:pt idx="7274">
                  <c:v>3326</c:v>
                </c:pt>
                <c:pt idx="7275">
                  <c:v>3312</c:v>
                </c:pt>
                <c:pt idx="7276">
                  <c:v>3316</c:v>
                </c:pt>
                <c:pt idx="7277">
                  <c:v>3261</c:v>
                </c:pt>
                <c:pt idx="7278">
                  <c:v>3269</c:v>
                </c:pt>
                <c:pt idx="7279">
                  <c:v>3310</c:v>
                </c:pt>
                <c:pt idx="7280">
                  <c:v>3271</c:v>
                </c:pt>
                <c:pt idx="7281">
                  <c:v>3234</c:v>
                </c:pt>
                <c:pt idx="7282">
                  <c:v>3155</c:v>
                </c:pt>
                <c:pt idx="7283">
                  <c:v>3152</c:v>
                </c:pt>
                <c:pt idx="7284">
                  <c:v>3151</c:v>
                </c:pt>
                <c:pt idx="7285">
                  <c:v>3185</c:v>
                </c:pt>
                <c:pt idx="7286">
                  <c:v>3255</c:v>
                </c:pt>
                <c:pt idx="7287">
                  <c:v>3309</c:v>
                </c:pt>
                <c:pt idx="7288">
                  <c:v>3324</c:v>
                </c:pt>
                <c:pt idx="7289">
                  <c:v>3327</c:v>
                </c:pt>
                <c:pt idx="7290">
                  <c:v>3485</c:v>
                </c:pt>
                <c:pt idx="7291">
                  <c:v>3542</c:v>
                </c:pt>
                <c:pt idx="7292">
                  <c:v>3590</c:v>
                </c:pt>
                <c:pt idx="7293">
                  <c:v>3570</c:v>
                </c:pt>
                <c:pt idx="7294">
                  <c:v>3560</c:v>
                </c:pt>
                <c:pt idx="7295">
                  <c:v>3619</c:v>
                </c:pt>
                <c:pt idx="7296">
                  <c:v>3592</c:v>
                </c:pt>
                <c:pt idx="7297">
                  <c:v>3608</c:v>
                </c:pt>
                <c:pt idx="7298">
                  <c:v>3578</c:v>
                </c:pt>
                <c:pt idx="7299">
                  <c:v>3587</c:v>
                </c:pt>
                <c:pt idx="7300">
                  <c:v>3582</c:v>
                </c:pt>
                <c:pt idx="7301">
                  <c:v>3633</c:v>
                </c:pt>
                <c:pt idx="7302">
                  <c:v>3608</c:v>
                </c:pt>
                <c:pt idx="7303">
                  <c:v>3589</c:v>
                </c:pt>
                <c:pt idx="7304">
                  <c:v>3594</c:v>
                </c:pt>
                <c:pt idx="7305">
                  <c:v>3543</c:v>
                </c:pt>
                <c:pt idx="7306">
                  <c:v>3614</c:v>
                </c:pt>
                <c:pt idx="7307">
                  <c:v>3651</c:v>
                </c:pt>
                <c:pt idx="7308">
                  <c:v>3673</c:v>
                </c:pt>
                <c:pt idx="7309">
                  <c:v>3702</c:v>
                </c:pt>
                <c:pt idx="7310">
                  <c:v>3696</c:v>
                </c:pt>
                <c:pt idx="7311">
                  <c:v>3695</c:v>
                </c:pt>
                <c:pt idx="7312">
                  <c:v>3698</c:v>
                </c:pt>
                <c:pt idx="7313">
                  <c:v>3709</c:v>
                </c:pt>
                <c:pt idx="7314">
                  <c:v>3680</c:v>
                </c:pt>
                <c:pt idx="7315">
                  <c:v>3678</c:v>
                </c:pt>
                <c:pt idx="7316">
                  <c:v>3673</c:v>
                </c:pt>
                <c:pt idx="7317">
                  <c:v>3708</c:v>
                </c:pt>
                <c:pt idx="7318">
                  <c:v>3705</c:v>
                </c:pt>
                <c:pt idx="7319">
                  <c:v>3690</c:v>
                </c:pt>
                <c:pt idx="7320">
                  <c:v>3624</c:v>
                </c:pt>
                <c:pt idx="7321">
                  <c:v>3650</c:v>
                </c:pt>
                <c:pt idx="7322">
                  <c:v>3681</c:v>
                </c:pt>
                <c:pt idx="7323">
                  <c:v>3693</c:v>
                </c:pt>
                <c:pt idx="7324">
                  <c:v>3751</c:v>
                </c:pt>
                <c:pt idx="7325">
                  <c:v>3724</c:v>
                </c:pt>
                <c:pt idx="7326">
                  <c:v>3674</c:v>
                </c:pt>
                <c:pt idx="7327">
                  <c:v>3725</c:v>
                </c:pt>
                <c:pt idx="7328">
                  <c:v>3749</c:v>
                </c:pt>
                <c:pt idx="7329">
                  <c:v>3862</c:v>
                </c:pt>
                <c:pt idx="7330">
                  <c:v>3870</c:v>
                </c:pt>
                <c:pt idx="7331">
                  <c:v>3880</c:v>
                </c:pt>
                <c:pt idx="7332">
                  <c:v>3837</c:v>
                </c:pt>
                <c:pt idx="7333">
                  <c:v>3816</c:v>
                </c:pt>
                <c:pt idx="7334">
                  <c:v>3808</c:v>
                </c:pt>
                <c:pt idx="7335">
                  <c:v>3839</c:v>
                </c:pt>
                <c:pt idx="7336">
                  <c:v>3804</c:v>
                </c:pt>
                <c:pt idx="7337">
                  <c:v>3798</c:v>
                </c:pt>
                <c:pt idx="7338">
                  <c:v>3794</c:v>
                </c:pt>
                <c:pt idx="7339">
                  <c:v>3816</c:v>
                </c:pt>
                <c:pt idx="7340">
                  <c:v>3802</c:v>
                </c:pt>
                <c:pt idx="7341">
                  <c:v>3786</c:v>
                </c:pt>
                <c:pt idx="7342">
                  <c:v>3752</c:v>
                </c:pt>
                <c:pt idx="7343">
                  <c:v>3762</c:v>
                </c:pt>
                <c:pt idx="7344">
                  <c:v>3716</c:v>
                </c:pt>
                <c:pt idx="7345">
                  <c:v>3700</c:v>
                </c:pt>
                <c:pt idx="7346">
                  <c:v>3642</c:v>
                </c:pt>
                <c:pt idx="7347">
                  <c:v>3674</c:v>
                </c:pt>
                <c:pt idx="7348">
                  <c:v>3707</c:v>
                </c:pt>
                <c:pt idx="7349">
                  <c:v>3706</c:v>
                </c:pt>
                <c:pt idx="7350">
                  <c:v>3706</c:v>
                </c:pt>
                <c:pt idx="7351">
                  <c:v>3710</c:v>
                </c:pt>
                <c:pt idx="7352">
                  <c:v>3726</c:v>
                </c:pt>
                <c:pt idx="7353">
                  <c:v>3731</c:v>
                </c:pt>
                <c:pt idx="7354">
                  <c:v>3724</c:v>
                </c:pt>
                <c:pt idx="7355">
                  <c:v>3726</c:v>
                </c:pt>
                <c:pt idx="7356">
                  <c:v>3755</c:v>
                </c:pt>
                <c:pt idx="7357">
                  <c:v>3843</c:v>
                </c:pt>
                <c:pt idx="7358">
                  <c:v>3840</c:v>
                </c:pt>
                <c:pt idx="7359">
                  <c:v>3814</c:v>
                </c:pt>
                <c:pt idx="7360">
                  <c:v>3764</c:v>
                </c:pt>
                <c:pt idx="7361">
                  <c:v>3770</c:v>
                </c:pt>
                <c:pt idx="7362">
                  <c:v>3763</c:v>
                </c:pt>
                <c:pt idx="7363">
                  <c:v>3771</c:v>
                </c:pt>
                <c:pt idx="7364">
                  <c:v>3795</c:v>
                </c:pt>
                <c:pt idx="7365">
                  <c:v>3789</c:v>
                </c:pt>
                <c:pt idx="7366">
                  <c:v>3702</c:v>
                </c:pt>
                <c:pt idx="7367">
                  <c:v>3761</c:v>
                </c:pt>
                <c:pt idx="7368">
                  <c:v>3772</c:v>
                </c:pt>
                <c:pt idx="7369">
                  <c:v>3808</c:v>
                </c:pt>
                <c:pt idx="7370">
                  <c:v>3792</c:v>
                </c:pt>
                <c:pt idx="7371">
                  <c:v>3772</c:v>
                </c:pt>
                <c:pt idx="7372">
                  <c:v>3820</c:v>
                </c:pt>
                <c:pt idx="7373">
                  <c:v>3832</c:v>
                </c:pt>
                <c:pt idx="7374">
                  <c:v>3830</c:v>
                </c:pt>
                <c:pt idx="7375">
                  <c:v>3841</c:v>
                </c:pt>
                <c:pt idx="7376">
                  <c:v>3851</c:v>
                </c:pt>
                <c:pt idx="7377">
                  <c:v>3847</c:v>
                </c:pt>
                <c:pt idx="7378">
                  <c:v>3880</c:v>
                </c:pt>
                <c:pt idx="7379">
                  <c:v>3854</c:v>
                </c:pt>
                <c:pt idx="7380">
                  <c:v>3862</c:v>
                </c:pt>
                <c:pt idx="7381">
                  <c:v>3825</c:v>
                </c:pt>
                <c:pt idx="7382">
                  <c:v>3834</c:v>
                </c:pt>
                <c:pt idx="7383">
                  <c:v>3817</c:v>
                </c:pt>
                <c:pt idx="7384">
                  <c:v>3827</c:v>
                </c:pt>
                <c:pt idx="7385">
                  <c:v>3805</c:v>
                </c:pt>
                <c:pt idx="7386">
                  <c:v>3842</c:v>
                </c:pt>
                <c:pt idx="7387">
                  <c:v>3839</c:v>
                </c:pt>
                <c:pt idx="7388">
                  <c:v>3859</c:v>
                </c:pt>
                <c:pt idx="7389">
                  <c:v>3831</c:v>
                </c:pt>
                <c:pt idx="7390">
                  <c:v>3849</c:v>
                </c:pt>
                <c:pt idx="7391">
                  <c:v>3898</c:v>
                </c:pt>
                <c:pt idx="7392">
                  <c:v>3932</c:v>
                </c:pt>
                <c:pt idx="7393">
                  <c:v>3961</c:v>
                </c:pt>
                <c:pt idx="7394">
                  <c:v>3950</c:v>
                </c:pt>
                <c:pt idx="7395">
                  <c:v>3934</c:v>
                </c:pt>
                <c:pt idx="7396">
                  <c:v>3939</c:v>
                </c:pt>
                <c:pt idx="7397">
                  <c:v>3965</c:v>
                </c:pt>
                <c:pt idx="7398">
                  <c:v>3989</c:v>
                </c:pt>
                <c:pt idx="7399">
                  <c:v>4007</c:v>
                </c:pt>
                <c:pt idx="7400">
                  <c:v>3997</c:v>
                </c:pt>
                <c:pt idx="7401">
                  <c:v>3920</c:v>
                </c:pt>
                <c:pt idx="7402">
                  <c:v>3936</c:v>
                </c:pt>
                <c:pt idx="7403">
                  <c:v>3965</c:v>
                </c:pt>
                <c:pt idx="7404">
                  <c:v>3965</c:v>
                </c:pt>
                <c:pt idx="7405">
                  <c:v>3984</c:v>
                </c:pt>
                <c:pt idx="7406">
                  <c:v>3971</c:v>
                </c:pt>
                <c:pt idx="7407">
                  <c:v>3979</c:v>
                </c:pt>
                <c:pt idx="7408">
                  <c:v>3977</c:v>
                </c:pt>
                <c:pt idx="7409">
                  <c:v>3984</c:v>
                </c:pt>
                <c:pt idx="7410">
                  <c:v>3957</c:v>
                </c:pt>
                <c:pt idx="7411">
                  <c:v>4012</c:v>
                </c:pt>
                <c:pt idx="7412">
                  <c:v>4032</c:v>
                </c:pt>
                <c:pt idx="7413">
                  <c:v>4066</c:v>
                </c:pt>
                <c:pt idx="7414">
                  <c:v>4061</c:v>
                </c:pt>
                <c:pt idx="7415">
                  <c:v>3963</c:v>
                </c:pt>
                <c:pt idx="7416">
                  <c:v>3987</c:v>
                </c:pt>
                <c:pt idx="7417">
                  <c:v>3966</c:v>
                </c:pt>
                <c:pt idx="7418">
                  <c:v>4012</c:v>
                </c:pt>
                <c:pt idx="7419">
                  <c:v>4003</c:v>
                </c:pt>
                <c:pt idx="7420">
                  <c:v>4008</c:v>
                </c:pt>
                <c:pt idx="7421">
                  <c:v>3966</c:v>
                </c:pt>
                <c:pt idx="7422">
                  <c:v>4003</c:v>
                </c:pt>
                <c:pt idx="7423">
                  <c:v>4003</c:v>
                </c:pt>
                <c:pt idx="7424">
                  <c:v>4021</c:v>
                </c:pt>
                <c:pt idx="7425">
                  <c:v>4010</c:v>
                </c:pt>
                <c:pt idx="7426">
                  <c:v>4016</c:v>
                </c:pt>
                <c:pt idx="7427">
                  <c:v>4014</c:v>
                </c:pt>
                <c:pt idx="7428">
                  <c:v>4016</c:v>
                </c:pt>
                <c:pt idx="7429">
                  <c:v>4049</c:v>
                </c:pt>
                <c:pt idx="7430">
                  <c:v>4064</c:v>
                </c:pt>
                <c:pt idx="7431">
                  <c:v>4039</c:v>
                </c:pt>
                <c:pt idx="7432">
                  <c:v>4042</c:v>
                </c:pt>
                <c:pt idx="7433">
                  <c:v>4049</c:v>
                </c:pt>
                <c:pt idx="7434">
                  <c:v>4057</c:v>
                </c:pt>
                <c:pt idx="7435">
                  <c:v>4046</c:v>
                </c:pt>
                <c:pt idx="7436">
                  <c:v>4044</c:v>
                </c:pt>
                <c:pt idx="7437">
                  <c:v>4068</c:v>
                </c:pt>
                <c:pt idx="7438">
                  <c:v>4075</c:v>
                </c:pt>
                <c:pt idx="7439">
                  <c:v>4083</c:v>
                </c:pt>
                <c:pt idx="7440">
                  <c:v>4088</c:v>
                </c:pt>
                <c:pt idx="7441">
                  <c:v>4071</c:v>
                </c:pt>
                <c:pt idx="7442">
                  <c:v>4002</c:v>
                </c:pt>
                <c:pt idx="7443">
                  <c:v>4027</c:v>
                </c:pt>
                <c:pt idx="7444">
                  <c:v>4047</c:v>
                </c:pt>
                <c:pt idx="7445">
                  <c:v>4039</c:v>
                </c:pt>
                <c:pt idx="7446">
                  <c:v>4051</c:v>
                </c:pt>
                <c:pt idx="7447">
                  <c:v>4068</c:v>
                </c:pt>
                <c:pt idx="7448">
                  <c:v>4035</c:v>
                </c:pt>
                <c:pt idx="7449">
                  <c:v>4043</c:v>
                </c:pt>
                <c:pt idx="7450">
                  <c:v>4015</c:v>
                </c:pt>
                <c:pt idx="7451">
                  <c:v>4062</c:v>
                </c:pt>
                <c:pt idx="7452">
                  <c:v>4066</c:v>
                </c:pt>
                <c:pt idx="7453">
                  <c:v>4094</c:v>
                </c:pt>
                <c:pt idx="7454">
                  <c:v>4061</c:v>
                </c:pt>
                <c:pt idx="7455">
                  <c:v>4086</c:v>
                </c:pt>
                <c:pt idx="7456">
                  <c:v>4020</c:v>
                </c:pt>
                <c:pt idx="7457">
                  <c:v>4070</c:v>
                </c:pt>
                <c:pt idx="7458">
                  <c:v>4070</c:v>
                </c:pt>
                <c:pt idx="7459">
                  <c:v>4071</c:v>
                </c:pt>
                <c:pt idx="7460">
                  <c:v>4050</c:v>
                </c:pt>
                <c:pt idx="7461">
                  <c:v>4006</c:v>
                </c:pt>
                <c:pt idx="7462">
                  <c:v>4003</c:v>
                </c:pt>
                <c:pt idx="7463">
                  <c:v>3910</c:v>
                </c:pt>
                <c:pt idx="7464">
                  <c:v>3933</c:v>
                </c:pt>
                <c:pt idx="7465">
                  <c:v>4000</c:v>
                </c:pt>
                <c:pt idx="7466">
                  <c:v>3991</c:v>
                </c:pt>
                <c:pt idx="7467">
                  <c:v>4025</c:v>
                </c:pt>
                <c:pt idx="7468">
                  <c:v>4026</c:v>
                </c:pt>
                <c:pt idx="7469">
                  <c:v>4010</c:v>
                </c:pt>
                <c:pt idx="7470">
                  <c:v>4024</c:v>
                </c:pt>
                <c:pt idx="7471">
                  <c:v>4054</c:v>
                </c:pt>
                <c:pt idx="7472">
                  <c:v>4030</c:v>
                </c:pt>
                <c:pt idx="7473">
                  <c:v>4061</c:v>
                </c:pt>
                <c:pt idx="7474">
                  <c:v>4075</c:v>
                </c:pt>
                <c:pt idx="7475">
                  <c:v>4085</c:v>
                </c:pt>
                <c:pt idx="7476">
                  <c:v>4090</c:v>
                </c:pt>
                <c:pt idx="7477">
                  <c:v>4089</c:v>
                </c:pt>
                <c:pt idx="7478">
                  <c:v>4093</c:v>
                </c:pt>
                <c:pt idx="7479">
                  <c:v>4110</c:v>
                </c:pt>
                <c:pt idx="7480">
                  <c:v>4143</c:v>
                </c:pt>
                <c:pt idx="7481">
                  <c:v>4132</c:v>
                </c:pt>
                <c:pt idx="7482">
                  <c:v>4144</c:v>
                </c:pt>
                <c:pt idx="7483">
                  <c:v>4112</c:v>
                </c:pt>
                <c:pt idx="7484">
                  <c:v>4123</c:v>
                </c:pt>
                <c:pt idx="7485">
                  <c:v>4123</c:v>
                </c:pt>
                <c:pt idx="7486">
                  <c:v>4064</c:v>
                </c:pt>
                <c:pt idx="7487">
                  <c:v>4083</c:v>
                </c:pt>
                <c:pt idx="7488">
                  <c:v>4092</c:v>
                </c:pt>
                <c:pt idx="7489">
                  <c:v>4105</c:v>
                </c:pt>
                <c:pt idx="7490">
                  <c:v>4119</c:v>
                </c:pt>
                <c:pt idx="7491">
                  <c:v>4107</c:v>
                </c:pt>
                <c:pt idx="7492">
                  <c:v>4121</c:v>
                </c:pt>
                <c:pt idx="7493">
                  <c:v>4110</c:v>
                </c:pt>
                <c:pt idx="7494">
                  <c:v>4129</c:v>
                </c:pt>
                <c:pt idx="7495">
                  <c:v>4134</c:v>
                </c:pt>
                <c:pt idx="7496">
                  <c:v>4121</c:v>
                </c:pt>
                <c:pt idx="7497">
                  <c:v>4145</c:v>
                </c:pt>
                <c:pt idx="7498">
                  <c:v>4122</c:v>
                </c:pt>
                <c:pt idx="7499">
                  <c:v>4090</c:v>
                </c:pt>
                <c:pt idx="7500">
                  <c:v>4056</c:v>
                </c:pt>
                <c:pt idx="7501">
                  <c:v>4056</c:v>
                </c:pt>
                <c:pt idx="7502">
                  <c:v>4075</c:v>
                </c:pt>
                <c:pt idx="7503">
                  <c:v>4056</c:v>
                </c:pt>
                <c:pt idx="7504">
                  <c:v>4039</c:v>
                </c:pt>
                <c:pt idx="7505">
                  <c:v>4051</c:v>
                </c:pt>
                <c:pt idx="7506">
                  <c:v>4023</c:v>
                </c:pt>
                <c:pt idx="7507">
                  <c:v>3987</c:v>
                </c:pt>
                <c:pt idx="7508">
                  <c:v>4029</c:v>
                </c:pt>
                <c:pt idx="7509">
                  <c:v>4082</c:v>
                </c:pt>
                <c:pt idx="7510">
                  <c:v>4081</c:v>
                </c:pt>
                <c:pt idx="7511">
                  <c:v>4062</c:v>
                </c:pt>
                <c:pt idx="7512">
                  <c:v>4068</c:v>
                </c:pt>
                <c:pt idx="7513">
                  <c:v>4035</c:v>
                </c:pt>
                <c:pt idx="7514">
                  <c:v>4073</c:v>
                </c:pt>
                <c:pt idx="7515">
                  <c:v>4059</c:v>
                </c:pt>
                <c:pt idx="7516">
                  <c:v>4029</c:v>
                </c:pt>
                <c:pt idx="7517">
                  <c:v>4011</c:v>
                </c:pt>
                <c:pt idx="7518">
                  <c:v>4044</c:v>
                </c:pt>
                <c:pt idx="7519">
                  <c:v>3995</c:v>
                </c:pt>
                <c:pt idx="7520">
                  <c:v>4039</c:v>
                </c:pt>
                <c:pt idx="7521">
                  <c:v>4047</c:v>
                </c:pt>
                <c:pt idx="7522">
                  <c:v>4068</c:v>
                </c:pt>
                <c:pt idx="7523">
                  <c:v>4060</c:v>
                </c:pt>
                <c:pt idx="7524">
                  <c:v>4070</c:v>
                </c:pt>
                <c:pt idx="7525">
                  <c:v>4108</c:v>
                </c:pt>
                <c:pt idx="7526">
                  <c:v>4124</c:v>
                </c:pt>
                <c:pt idx="7527">
                  <c:v>4110</c:v>
                </c:pt>
                <c:pt idx="7528">
                  <c:v>4119</c:v>
                </c:pt>
                <c:pt idx="7529">
                  <c:v>4119</c:v>
                </c:pt>
                <c:pt idx="7530">
                  <c:v>4102</c:v>
                </c:pt>
                <c:pt idx="7531">
                  <c:v>4109</c:v>
                </c:pt>
                <c:pt idx="7532">
                  <c:v>4118</c:v>
                </c:pt>
                <c:pt idx="7533">
                  <c:v>4150</c:v>
                </c:pt>
                <c:pt idx="7534">
                  <c:v>4139</c:v>
                </c:pt>
                <c:pt idx="7535">
                  <c:v>4138</c:v>
                </c:pt>
                <c:pt idx="7536">
                  <c:v>4129</c:v>
                </c:pt>
                <c:pt idx="7537">
                  <c:v>4156</c:v>
                </c:pt>
                <c:pt idx="7538">
                  <c:v>4148</c:v>
                </c:pt>
                <c:pt idx="7539">
                  <c:v>4135</c:v>
                </c:pt>
                <c:pt idx="7540">
                  <c:v>4161</c:v>
                </c:pt>
                <c:pt idx="7541">
                  <c:v>4176</c:v>
                </c:pt>
                <c:pt idx="7542">
                  <c:v>4173</c:v>
                </c:pt>
                <c:pt idx="7543">
                  <c:v>4155</c:v>
                </c:pt>
                <c:pt idx="7544">
                  <c:v>4188</c:v>
                </c:pt>
                <c:pt idx="7545">
                  <c:v>4212</c:v>
                </c:pt>
                <c:pt idx="7546">
                  <c:v>4195</c:v>
                </c:pt>
                <c:pt idx="7547">
                  <c:v>4199</c:v>
                </c:pt>
                <c:pt idx="7548">
                  <c:v>4185</c:v>
                </c:pt>
                <c:pt idx="7549">
                  <c:v>4165</c:v>
                </c:pt>
                <c:pt idx="7550">
                  <c:v>4153</c:v>
                </c:pt>
                <c:pt idx="7551">
                  <c:v>4135</c:v>
                </c:pt>
                <c:pt idx="7552">
                  <c:v>4147</c:v>
                </c:pt>
                <c:pt idx="7553">
                  <c:v>4145</c:v>
                </c:pt>
                <c:pt idx="7554">
                  <c:v>4152</c:v>
                </c:pt>
                <c:pt idx="7555">
                  <c:v>4167</c:v>
                </c:pt>
                <c:pt idx="7556">
                  <c:v>4020</c:v>
                </c:pt>
                <c:pt idx="7557">
                  <c:v>4058</c:v>
                </c:pt>
                <c:pt idx="7558">
                  <c:v>4026</c:v>
                </c:pt>
                <c:pt idx="7559">
                  <c:v>4089</c:v>
                </c:pt>
                <c:pt idx="7560">
                  <c:v>4064</c:v>
                </c:pt>
                <c:pt idx="7561">
                  <c:v>4059</c:v>
                </c:pt>
                <c:pt idx="7562">
                  <c:v>4118</c:v>
                </c:pt>
                <c:pt idx="7563">
                  <c:v>4179</c:v>
                </c:pt>
                <c:pt idx="7564">
                  <c:v>4178</c:v>
                </c:pt>
                <c:pt idx="7565">
                  <c:v>4167</c:v>
                </c:pt>
                <c:pt idx="7566">
                  <c:v>4147</c:v>
                </c:pt>
                <c:pt idx="7567">
                  <c:v>4109</c:v>
                </c:pt>
                <c:pt idx="7568">
                  <c:v>4100</c:v>
                </c:pt>
                <c:pt idx="7569">
                  <c:v>4074</c:v>
                </c:pt>
                <c:pt idx="7570">
                  <c:v>4122</c:v>
                </c:pt>
                <c:pt idx="7571">
                  <c:v>4131</c:v>
                </c:pt>
                <c:pt idx="7572">
                  <c:v>4090</c:v>
                </c:pt>
                <c:pt idx="7573">
                  <c:v>4145</c:v>
                </c:pt>
                <c:pt idx="7574">
                  <c:v>4174</c:v>
                </c:pt>
                <c:pt idx="7575">
                  <c:v>4195</c:v>
                </c:pt>
                <c:pt idx="7576">
                  <c:v>4194</c:v>
                </c:pt>
                <c:pt idx="7577">
                  <c:v>4225</c:v>
                </c:pt>
                <c:pt idx="7578">
                  <c:v>4218</c:v>
                </c:pt>
                <c:pt idx="7579">
                  <c:v>4208</c:v>
                </c:pt>
                <c:pt idx="7580">
                  <c:v>4276</c:v>
                </c:pt>
                <c:pt idx="7581">
                  <c:v>4278</c:v>
                </c:pt>
                <c:pt idx="7582">
                  <c:v>4236</c:v>
                </c:pt>
                <c:pt idx="7583">
                  <c:v>4249</c:v>
                </c:pt>
                <c:pt idx="7584">
                  <c:v>4220</c:v>
                </c:pt>
                <c:pt idx="7585">
                  <c:v>4242</c:v>
                </c:pt>
                <c:pt idx="7586">
                  <c:v>4271</c:v>
                </c:pt>
                <c:pt idx="7587">
                  <c:v>4273</c:v>
                </c:pt>
                <c:pt idx="7588">
                  <c:v>4257</c:v>
                </c:pt>
                <c:pt idx="7589">
                  <c:v>4293</c:v>
                </c:pt>
                <c:pt idx="7590">
                  <c:v>4263</c:v>
                </c:pt>
                <c:pt idx="7591">
                  <c:v>4274</c:v>
                </c:pt>
                <c:pt idx="7592">
                  <c:v>4275</c:v>
                </c:pt>
                <c:pt idx="7593">
                  <c:v>4217</c:v>
                </c:pt>
                <c:pt idx="7594">
                  <c:v>4099</c:v>
                </c:pt>
                <c:pt idx="7595">
                  <c:v>4139</c:v>
                </c:pt>
                <c:pt idx="7596">
                  <c:v>4193</c:v>
                </c:pt>
                <c:pt idx="7597">
                  <c:v>4231</c:v>
                </c:pt>
                <c:pt idx="7598">
                  <c:v>4183</c:v>
                </c:pt>
                <c:pt idx="7599">
                  <c:v>4192</c:v>
                </c:pt>
                <c:pt idx="7600">
                  <c:v>4232</c:v>
                </c:pt>
                <c:pt idx="7601">
                  <c:v>4257</c:v>
                </c:pt>
                <c:pt idx="7602">
                  <c:v>4223</c:v>
                </c:pt>
                <c:pt idx="7603">
                  <c:v>4209</c:v>
                </c:pt>
                <c:pt idx="7604">
                  <c:v>4237</c:v>
                </c:pt>
                <c:pt idx="7605">
                  <c:v>4234</c:v>
                </c:pt>
                <c:pt idx="7606">
                  <c:v>4283</c:v>
                </c:pt>
                <c:pt idx="7607">
                  <c:v>4297</c:v>
                </c:pt>
                <c:pt idx="7608">
                  <c:v>4286</c:v>
                </c:pt>
                <c:pt idx="7609">
                  <c:v>4212</c:v>
                </c:pt>
                <c:pt idx="7610">
                  <c:v>4255</c:v>
                </c:pt>
                <c:pt idx="7611">
                  <c:v>4252</c:v>
                </c:pt>
                <c:pt idx="7612">
                  <c:v>4213</c:v>
                </c:pt>
                <c:pt idx="7613">
                  <c:v>4195</c:v>
                </c:pt>
                <c:pt idx="7614">
                  <c:v>4172</c:v>
                </c:pt>
                <c:pt idx="7615">
                  <c:v>4172</c:v>
                </c:pt>
                <c:pt idx="7616">
                  <c:v>4170</c:v>
                </c:pt>
                <c:pt idx="7617">
                  <c:v>4016</c:v>
                </c:pt>
                <c:pt idx="7618">
                  <c:v>4167</c:v>
                </c:pt>
                <c:pt idx="7619">
                  <c:v>4158</c:v>
                </c:pt>
                <c:pt idx="7620">
                  <c:v>4080</c:v>
                </c:pt>
                <c:pt idx="7621">
                  <c:v>4135</c:v>
                </c:pt>
                <c:pt idx="7622">
                  <c:v>4024</c:v>
                </c:pt>
                <c:pt idx="7623">
                  <c:v>3884</c:v>
                </c:pt>
                <c:pt idx="7624">
                  <c:v>3862</c:v>
                </c:pt>
                <c:pt idx="7625">
                  <c:v>3867</c:v>
                </c:pt>
                <c:pt idx="7626">
                  <c:v>3999</c:v>
                </c:pt>
                <c:pt idx="7627">
                  <c:v>3954</c:v>
                </c:pt>
                <c:pt idx="7628">
                  <c:v>3989</c:v>
                </c:pt>
                <c:pt idx="7629">
                  <c:v>4015</c:v>
                </c:pt>
                <c:pt idx="7630">
                  <c:v>3999</c:v>
                </c:pt>
                <c:pt idx="7631">
                  <c:v>4074</c:v>
                </c:pt>
                <c:pt idx="7632">
                  <c:v>4120</c:v>
                </c:pt>
                <c:pt idx="7633">
                  <c:v>4135</c:v>
                </c:pt>
                <c:pt idx="7634">
                  <c:v>4148</c:v>
                </c:pt>
                <c:pt idx="7635">
                  <c:v>4168</c:v>
                </c:pt>
                <c:pt idx="7636">
                  <c:v>4157</c:v>
                </c:pt>
                <c:pt idx="7637">
                  <c:v>4156</c:v>
                </c:pt>
                <c:pt idx="7638">
                  <c:v>4165</c:v>
                </c:pt>
                <c:pt idx="7639">
                  <c:v>4165</c:v>
                </c:pt>
                <c:pt idx="7640">
                  <c:v>4208</c:v>
                </c:pt>
                <c:pt idx="7641">
                  <c:v>4220</c:v>
                </c:pt>
                <c:pt idx="7642">
                  <c:v>4188</c:v>
                </c:pt>
                <c:pt idx="7643">
                  <c:v>4199</c:v>
                </c:pt>
                <c:pt idx="7644">
                  <c:v>4213</c:v>
                </c:pt>
                <c:pt idx="7645">
                  <c:v>4239</c:v>
                </c:pt>
                <c:pt idx="7646">
                  <c:v>4218</c:v>
                </c:pt>
                <c:pt idx="7647">
                  <c:v>4199</c:v>
                </c:pt>
                <c:pt idx="7648">
                  <c:v>4258</c:v>
                </c:pt>
                <c:pt idx="7649">
                  <c:v>4233</c:v>
                </c:pt>
                <c:pt idx="7650">
                  <c:v>4210</c:v>
                </c:pt>
                <c:pt idx="7651">
                  <c:v>4212</c:v>
                </c:pt>
                <c:pt idx="7652">
                  <c:v>4232</c:v>
                </c:pt>
                <c:pt idx="7653">
                  <c:v>4220</c:v>
                </c:pt>
                <c:pt idx="7654">
                  <c:v>4236</c:v>
                </c:pt>
                <c:pt idx="7655">
                  <c:v>4238</c:v>
                </c:pt>
                <c:pt idx="7656">
                  <c:v>4181</c:v>
                </c:pt>
                <c:pt idx="7657">
                  <c:v>4106</c:v>
                </c:pt>
                <c:pt idx="7658">
                  <c:v>4106</c:v>
                </c:pt>
                <c:pt idx="7659">
                  <c:v>4122</c:v>
                </c:pt>
                <c:pt idx="7660">
                  <c:v>4166</c:v>
                </c:pt>
                <c:pt idx="7661">
                  <c:v>4185</c:v>
                </c:pt>
                <c:pt idx="7662">
                  <c:v>4187</c:v>
                </c:pt>
                <c:pt idx="7663">
                  <c:v>4146</c:v>
                </c:pt>
                <c:pt idx="7664">
                  <c:v>4146</c:v>
                </c:pt>
                <c:pt idx="7665">
                  <c:v>4083</c:v>
                </c:pt>
                <c:pt idx="7666">
                  <c:v>3988</c:v>
                </c:pt>
                <c:pt idx="7667">
                  <c:v>4002</c:v>
                </c:pt>
                <c:pt idx="7668">
                  <c:v>4059</c:v>
                </c:pt>
                <c:pt idx="7669">
                  <c:v>4000</c:v>
                </c:pt>
                <c:pt idx="7670">
                  <c:v>4099</c:v>
                </c:pt>
                <c:pt idx="7671">
                  <c:v>4120</c:v>
                </c:pt>
                <c:pt idx="7672">
                  <c:v>4150</c:v>
                </c:pt>
                <c:pt idx="7673">
                  <c:v>4110</c:v>
                </c:pt>
                <c:pt idx="7674">
                  <c:v>4039</c:v>
                </c:pt>
                <c:pt idx="7675">
                  <c:v>4084</c:v>
                </c:pt>
                <c:pt idx="7676">
                  <c:v>4150</c:v>
                </c:pt>
                <c:pt idx="7677">
                  <c:v>4127</c:v>
                </c:pt>
                <c:pt idx="7678">
                  <c:v>4147</c:v>
                </c:pt>
                <c:pt idx="7679">
                  <c:v>4177</c:v>
                </c:pt>
                <c:pt idx="7680">
                  <c:v>4190</c:v>
                </c:pt>
                <c:pt idx="7681">
                  <c:v>4203</c:v>
                </c:pt>
                <c:pt idx="7682">
                  <c:v>4202</c:v>
                </c:pt>
                <c:pt idx="7683">
                  <c:v>4164</c:v>
                </c:pt>
                <c:pt idx="7684">
                  <c:v>4206</c:v>
                </c:pt>
                <c:pt idx="7685">
                  <c:v>4199</c:v>
                </c:pt>
                <c:pt idx="7686">
                  <c:v>4193</c:v>
                </c:pt>
                <c:pt idx="7687">
                  <c:v>4132</c:v>
                </c:pt>
                <c:pt idx="7688">
                  <c:v>4046</c:v>
                </c:pt>
                <c:pt idx="7689">
                  <c:v>3978</c:v>
                </c:pt>
                <c:pt idx="7690">
                  <c:v>3966</c:v>
                </c:pt>
                <c:pt idx="7691">
                  <c:v>4013</c:v>
                </c:pt>
                <c:pt idx="7692">
                  <c:v>3888</c:v>
                </c:pt>
                <c:pt idx="7693">
                  <c:v>3882</c:v>
                </c:pt>
                <c:pt idx="7694">
                  <c:v>3933</c:v>
                </c:pt>
                <c:pt idx="7695">
                  <c:v>3944</c:v>
                </c:pt>
                <c:pt idx="7696">
                  <c:v>3913</c:v>
                </c:pt>
                <c:pt idx="7697">
                  <c:v>3875</c:v>
                </c:pt>
                <c:pt idx="7698">
                  <c:v>3975</c:v>
                </c:pt>
                <c:pt idx="7699">
                  <c:v>4004</c:v>
                </c:pt>
                <c:pt idx="7700">
                  <c:v>4035</c:v>
                </c:pt>
                <c:pt idx="7701">
                  <c:v>4020</c:v>
                </c:pt>
                <c:pt idx="7702">
                  <c:v>3941</c:v>
                </c:pt>
                <c:pt idx="7703">
                  <c:v>3940</c:v>
                </c:pt>
                <c:pt idx="7704">
                  <c:v>3968</c:v>
                </c:pt>
                <c:pt idx="7705">
                  <c:v>3864</c:v>
                </c:pt>
                <c:pt idx="7706">
                  <c:v>3911</c:v>
                </c:pt>
                <c:pt idx="7707">
                  <c:v>3957</c:v>
                </c:pt>
                <c:pt idx="7708">
                  <c:v>3961</c:v>
                </c:pt>
                <c:pt idx="7709">
                  <c:v>3959</c:v>
                </c:pt>
                <c:pt idx="7710">
                  <c:v>3965</c:v>
                </c:pt>
                <c:pt idx="7711">
                  <c:v>3936</c:v>
                </c:pt>
                <c:pt idx="7712">
                  <c:v>3875</c:v>
                </c:pt>
                <c:pt idx="7713">
                  <c:v>3941</c:v>
                </c:pt>
                <c:pt idx="7714">
                  <c:v>3977</c:v>
                </c:pt>
                <c:pt idx="7715">
                  <c:v>4019</c:v>
                </c:pt>
                <c:pt idx="7716">
                  <c:v>4009</c:v>
                </c:pt>
                <c:pt idx="7717">
                  <c:v>4022</c:v>
                </c:pt>
                <c:pt idx="7718">
                  <c:v>4028</c:v>
                </c:pt>
                <c:pt idx="7719">
                  <c:v>4041</c:v>
                </c:pt>
                <c:pt idx="7720">
                  <c:v>4034</c:v>
                </c:pt>
                <c:pt idx="7721">
                  <c:v>4055</c:v>
                </c:pt>
                <c:pt idx="7722">
                  <c:v>4061</c:v>
                </c:pt>
                <c:pt idx="7723">
                  <c:v>4107</c:v>
                </c:pt>
                <c:pt idx="7724">
                  <c:v>4100</c:v>
                </c:pt>
                <c:pt idx="7725">
                  <c:v>4091</c:v>
                </c:pt>
                <c:pt idx="7726">
                  <c:v>4113</c:v>
                </c:pt>
                <c:pt idx="7727">
                  <c:v>4118</c:v>
                </c:pt>
                <c:pt idx="7728">
                  <c:v>4112</c:v>
                </c:pt>
                <c:pt idx="7729">
                  <c:v>4133</c:v>
                </c:pt>
                <c:pt idx="7730">
                  <c:v>4129</c:v>
                </c:pt>
                <c:pt idx="7731">
                  <c:v>4151</c:v>
                </c:pt>
                <c:pt idx="7732">
                  <c:v>4131</c:v>
                </c:pt>
                <c:pt idx="7733">
                  <c:v>4150</c:v>
                </c:pt>
                <c:pt idx="7734">
                  <c:v>4155</c:v>
                </c:pt>
                <c:pt idx="7735">
                  <c:v>4166</c:v>
                </c:pt>
                <c:pt idx="7736">
                  <c:v>4146</c:v>
                </c:pt>
                <c:pt idx="7737">
                  <c:v>4162</c:v>
                </c:pt>
                <c:pt idx="7738">
                  <c:v>4158</c:v>
                </c:pt>
                <c:pt idx="7739">
                  <c:v>4137</c:v>
                </c:pt>
                <c:pt idx="7740">
                  <c:v>4108</c:v>
                </c:pt>
                <c:pt idx="7741">
                  <c:v>4101</c:v>
                </c:pt>
                <c:pt idx="7742">
                  <c:v>4103</c:v>
                </c:pt>
                <c:pt idx="7743">
                  <c:v>4076</c:v>
                </c:pt>
                <c:pt idx="7744">
                  <c:v>4045</c:v>
                </c:pt>
                <c:pt idx="7745">
                  <c:v>4007</c:v>
                </c:pt>
                <c:pt idx="7746">
                  <c:v>3926</c:v>
                </c:pt>
                <c:pt idx="7747">
                  <c:v>3998</c:v>
                </c:pt>
                <c:pt idx="7748">
                  <c:v>3994</c:v>
                </c:pt>
                <c:pt idx="7749">
                  <c:v>4006</c:v>
                </c:pt>
                <c:pt idx="7750">
                  <c:v>3977</c:v>
                </c:pt>
                <c:pt idx="7751">
                  <c:v>3991</c:v>
                </c:pt>
                <c:pt idx="7752">
                  <c:v>4041</c:v>
                </c:pt>
                <c:pt idx="7753">
                  <c:v>4108</c:v>
                </c:pt>
                <c:pt idx="7754">
                  <c:v>4056</c:v>
                </c:pt>
                <c:pt idx="7755">
                  <c:v>3997</c:v>
                </c:pt>
                <c:pt idx="7756">
                  <c:v>4000</c:v>
                </c:pt>
                <c:pt idx="7757">
                  <c:v>3977</c:v>
                </c:pt>
                <c:pt idx="7758">
                  <c:v>3948</c:v>
                </c:pt>
                <c:pt idx="7759">
                  <c:v>3974</c:v>
                </c:pt>
                <c:pt idx="7760">
                  <c:v>3925</c:v>
                </c:pt>
                <c:pt idx="7761">
                  <c:v>3849</c:v>
                </c:pt>
                <c:pt idx="7762">
                  <c:v>3841</c:v>
                </c:pt>
                <c:pt idx="7763">
                  <c:v>3810</c:v>
                </c:pt>
                <c:pt idx="7764">
                  <c:v>3820</c:v>
                </c:pt>
                <c:pt idx="7765">
                  <c:v>3745</c:v>
                </c:pt>
                <c:pt idx="7766">
                  <c:v>3763</c:v>
                </c:pt>
                <c:pt idx="7767">
                  <c:v>3774</c:v>
                </c:pt>
                <c:pt idx="7768">
                  <c:v>3873</c:v>
                </c:pt>
                <c:pt idx="7769">
                  <c:v>3849</c:v>
                </c:pt>
                <c:pt idx="7770">
                  <c:v>3826</c:v>
                </c:pt>
                <c:pt idx="7771">
                  <c:v>3814</c:v>
                </c:pt>
                <c:pt idx="7772">
                  <c:v>3792</c:v>
                </c:pt>
                <c:pt idx="7773">
                  <c:v>3750</c:v>
                </c:pt>
                <c:pt idx="7774">
                  <c:v>3713</c:v>
                </c:pt>
                <c:pt idx="7775">
                  <c:v>3733</c:v>
                </c:pt>
                <c:pt idx="7776">
                  <c:v>3741</c:v>
                </c:pt>
                <c:pt idx="7777">
                  <c:v>3784</c:v>
                </c:pt>
                <c:pt idx="7778">
                  <c:v>3793</c:v>
                </c:pt>
                <c:pt idx="7779">
                  <c:v>3778</c:v>
                </c:pt>
                <c:pt idx="7780">
                  <c:v>3791</c:v>
                </c:pt>
                <c:pt idx="7781">
                  <c:v>3797</c:v>
                </c:pt>
                <c:pt idx="7782">
                  <c:v>3821</c:v>
                </c:pt>
                <c:pt idx="7783">
                  <c:v>3837</c:v>
                </c:pt>
                <c:pt idx="7784">
                  <c:v>3866</c:v>
                </c:pt>
                <c:pt idx="7785">
                  <c:v>3873</c:v>
                </c:pt>
                <c:pt idx="7786">
                  <c:v>3856</c:v>
                </c:pt>
                <c:pt idx="7787">
                  <c:v>3876</c:v>
                </c:pt>
                <c:pt idx="7788">
                  <c:v>3929</c:v>
                </c:pt>
                <c:pt idx="7789">
                  <c:v>3910</c:v>
                </c:pt>
                <c:pt idx="7790">
                  <c:v>3927</c:v>
                </c:pt>
                <c:pt idx="7791">
                  <c:v>4002</c:v>
                </c:pt>
                <c:pt idx="7792">
                  <c:v>3993</c:v>
                </c:pt>
                <c:pt idx="7793">
                  <c:v>4000</c:v>
                </c:pt>
                <c:pt idx="7794">
                  <c:v>3994</c:v>
                </c:pt>
                <c:pt idx="7795">
                  <c:v>4055</c:v>
                </c:pt>
                <c:pt idx="7796">
                  <c:v>4037</c:v>
                </c:pt>
                <c:pt idx="7797">
                  <c:v>4068</c:v>
                </c:pt>
                <c:pt idx="7798">
                  <c:v>4056</c:v>
                </c:pt>
                <c:pt idx="7799">
                  <c:v>4036</c:v>
                </c:pt>
                <c:pt idx="7800">
                  <c:v>4034</c:v>
                </c:pt>
                <c:pt idx="7801">
                  <c:v>4057</c:v>
                </c:pt>
                <c:pt idx="7802">
                  <c:v>4057</c:v>
                </c:pt>
                <c:pt idx="7803">
                  <c:v>4092</c:v>
                </c:pt>
                <c:pt idx="7804">
                  <c:v>4100</c:v>
                </c:pt>
                <c:pt idx="7805">
                  <c:v>4103</c:v>
                </c:pt>
                <c:pt idx="7806">
                  <c:v>4112</c:v>
                </c:pt>
                <c:pt idx="7807">
                  <c:v>4098</c:v>
                </c:pt>
                <c:pt idx="7808">
                  <c:v>4112</c:v>
                </c:pt>
                <c:pt idx="7809">
                  <c:v>4140</c:v>
                </c:pt>
                <c:pt idx="7810">
                  <c:v>4141</c:v>
                </c:pt>
                <c:pt idx="7811">
                  <c:v>4139</c:v>
                </c:pt>
                <c:pt idx="7812">
                  <c:v>4143</c:v>
                </c:pt>
                <c:pt idx="7813">
                  <c:v>4114</c:v>
                </c:pt>
                <c:pt idx="7814">
                  <c:v>4094</c:v>
                </c:pt>
                <c:pt idx="7815">
                  <c:v>4082</c:v>
                </c:pt>
                <c:pt idx="7816">
                  <c:v>4087</c:v>
                </c:pt>
                <c:pt idx="7817">
                  <c:v>4070</c:v>
                </c:pt>
                <c:pt idx="7818">
                  <c:v>4105</c:v>
                </c:pt>
                <c:pt idx="7819">
                  <c:v>4100</c:v>
                </c:pt>
                <c:pt idx="7820">
                  <c:v>4064</c:v>
                </c:pt>
                <c:pt idx="7821">
                  <c:v>4010</c:v>
                </c:pt>
                <c:pt idx="7822">
                  <c:v>4026</c:v>
                </c:pt>
                <c:pt idx="7823">
                  <c:v>4027</c:v>
                </c:pt>
                <c:pt idx="7824">
                  <c:v>4095</c:v>
                </c:pt>
                <c:pt idx="7825">
                  <c:v>4079</c:v>
                </c:pt>
                <c:pt idx="7826">
                  <c:v>4084</c:v>
                </c:pt>
                <c:pt idx="7827">
                  <c:v>4097</c:v>
                </c:pt>
                <c:pt idx="7828">
                  <c:v>4107</c:v>
                </c:pt>
                <c:pt idx="7829">
                  <c:v>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6-4FEC-8C4C-8E234789F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141968"/>
        <c:axId val="289126160"/>
      </c:lineChart>
      <c:dateAx>
        <c:axId val="2891419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26160"/>
        <c:crosses val="autoZero"/>
        <c:auto val="1"/>
        <c:lblOffset val="100"/>
        <c:baseTimeUnit val="days"/>
      </c:dateAx>
      <c:valAx>
        <c:axId val="2891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4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Value</a:t>
            </a:r>
            <a:r>
              <a:rPr lang="en-US" b="1" baseline="0"/>
              <a:t> Timing vs. Buy&amp;Hold</a:t>
            </a:r>
            <a:endParaRPr lang="en-US" b="1"/>
          </a:p>
        </c:rich>
      </c:tx>
      <c:layout>
        <c:manualLayout>
          <c:xMode val="edge"/>
          <c:yMode val="edge"/>
          <c:x val="0.44374436574941201"/>
          <c:y val="1.7957347482026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Market_Timing!$O$8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Market_Timing!$C$9:$C$380</c:f>
              <c:numCache>
                <c:formatCode>d\-mmm\-yy</c:formatCode>
                <c:ptCount val="372"/>
                <c:pt idx="0">
                  <c:v>33634</c:v>
                </c:pt>
                <c:pt idx="1">
                  <c:v>33662</c:v>
                </c:pt>
                <c:pt idx="2">
                  <c:v>33694</c:v>
                </c:pt>
                <c:pt idx="3">
                  <c:v>33724</c:v>
                </c:pt>
                <c:pt idx="4">
                  <c:v>33753</c:v>
                </c:pt>
                <c:pt idx="5">
                  <c:v>33785</c:v>
                </c:pt>
                <c:pt idx="6">
                  <c:v>33816</c:v>
                </c:pt>
                <c:pt idx="7">
                  <c:v>33844</c:v>
                </c:pt>
                <c:pt idx="8">
                  <c:v>33877</c:v>
                </c:pt>
                <c:pt idx="9">
                  <c:v>33907</c:v>
                </c:pt>
                <c:pt idx="10">
                  <c:v>33938</c:v>
                </c:pt>
                <c:pt idx="11">
                  <c:v>33969</c:v>
                </c:pt>
                <c:pt idx="12">
                  <c:v>33998</c:v>
                </c:pt>
                <c:pt idx="13">
                  <c:v>34026</c:v>
                </c:pt>
                <c:pt idx="14">
                  <c:v>34059</c:v>
                </c:pt>
                <c:pt idx="15">
                  <c:v>34089</c:v>
                </c:pt>
                <c:pt idx="16">
                  <c:v>34120</c:v>
                </c:pt>
                <c:pt idx="17">
                  <c:v>34150</c:v>
                </c:pt>
                <c:pt idx="18">
                  <c:v>34180</c:v>
                </c:pt>
                <c:pt idx="19">
                  <c:v>34212</c:v>
                </c:pt>
                <c:pt idx="20">
                  <c:v>34242</c:v>
                </c:pt>
                <c:pt idx="21">
                  <c:v>34271</c:v>
                </c:pt>
                <c:pt idx="22">
                  <c:v>34303</c:v>
                </c:pt>
                <c:pt idx="23">
                  <c:v>34334</c:v>
                </c:pt>
                <c:pt idx="24">
                  <c:v>34365</c:v>
                </c:pt>
                <c:pt idx="25">
                  <c:v>34393</c:v>
                </c:pt>
                <c:pt idx="26">
                  <c:v>34424</c:v>
                </c:pt>
                <c:pt idx="27">
                  <c:v>34453</c:v>
                </c:pt>
                <c:pt idx="28">
                  <c:v>34485</c:v>
                </c:pt>
                <c:pt idx="29">
                  <c:v>34515</c:v>
                </c:pt>
                <c:pt idx="30">
                  <c:v>34544</c:v>
                </c:pt>
                <c:pt idx="31">
                  <c:v>34577</c:v>
                </c:pt>
                <c:pt idx="32">
                  <c:v>34607</c:v>
                </c:pt>
                <c:pt idx="33">
                  <c:v>34638</c:v>
                </c:pt>
                <c:pt idx="34">
                  <c:v>34668</c:v>
                </c:pt>
                <c:pt idx="35">
                  <c:v>34698</c:v>
                </c:pt>
                <c:pt idx="36">
                  <c:v>34730</c:v>
                </c:pt>
                <c:pt idx="37">
                  <c:v>34758</c:v>
                </c:pt>
                <c:pt idx="38">
                  <c:v>34789</c:v>
                </c:pt>
                <c:pt idx="39">
                  <c:v>34817</c:v>
                </c:pt>
                <c:pt idx="40">
                  <c:v>34850</c:v>
                </c:pt>
                <c:pt idx="41">
                  <c:v>34880</c:v>
                </c:pt>
                <c:pt idx="42">
                  <c:v>34911</c:v>
                </c:pt>
                <c:pt idx="43">
                  <c:v>34942</c:v>
                </c:pt>
                <c:pt idx="44">
                  <c:v>34971</c:v>
                </c:pt>
                <c:pt idx="45">
                  <c:v>35003</c:v>
                </c:pt>
                <c:pt idx="46">
                  <c:v>35033</c:v>
                </c:pt>
                <c:pt idx="47">
                  <c:v>35062</c:v>
                </c:pt>
                <c:pt idx="48">
                  <c:v>35095</c:v>
                </c:pt>
                <c:pt idx="49">
                  <c:v>35124</c:v>
                </c:pt>
                <c:pt idx="50">
                  <c:v>35153</c:v>
                </c:pt>
                <c:pt idx="51">
                  <c:v>35185</c:v>
                </c:pt>
                <c:pt idx="52">
                  <c:v>35216</c:v>
                </c:pt>
                <c:pt idx="53">
                  <c:v>35244</c:v>
                </c:pt>
                <c:pt idx="54">
                  <c:v>35277</c:v>
                </c:pt>
                <c:pt idx="55">
                  <c:v>35307</c:v>
                </c:pt>
                <c:pt idx="56">
                  <c:v>35338</c:v>
                </c:pt>
                <c:pt idx="57">
                  <c:v>35369</c:v>
                </c:pt>
                <c:pt idx="58">
                  <c:v>35398</c:v>
                </c:pt>
                <c:pt idx="59">
                  <c:v>35430</c:v>
                </c:pt>
                <c:pt idx="60">
                  <c:v>35461</c:v>
                </c:pt>
                <c:pt idx="61">
                  <c:v>35489</c:v>
                </c:pt>
                <c:pt idx="62">
                  <c:v>35516</c:v>
                </c:pt>
                <c:pt idx="63">
                  <c:v>35550</c:v>
                </c:pt>
                <c:pt idx="64">
                  <c:v>35580</c:v>
                </c:pt>
                <c:pt idx="65">
                  <c:v>35611</c:v>
                </c:pt>
                <c:pt idx="66">
                  <c:v>35642</c:v>
                </c:pt>
                <c:pt idx="67">
                  <c:v>35671</c:v>
                </c:pt>
                <c:pt idx="68">
                  <c:v>35703</c:v>
                </c:pt>
                <c:pt idx="69">
                  <c:v>35734</c:v>
                </c:pt>
                <c:pt idx="70">
                  <c:v>35762</c:v>
                </c:pt>
                <c:pt idx="71">
                  <c:v>35795</c:v>
                </c:pt>
                <c:pt idx="72">
                  <c:v>35825</c:v>
                </c:pt>
                <c:pt idx="73">
                  <c:v>35853</c:v>
                </c:pt>
                <c:pt idx="74">
                  <c:v>35885</c:v>
                </c:pt>
                <c:pt idx="75">
                  <c:v>35915</c:v>
                </c:pt>
                <c:pt idx="76">
                  <c:v>35944</c:v>
                </c:pt>
                <c:pt idx="77">
                  <c:v>35976</c:v>
                </c:pt>
                <c:pt idx="78">
                  <c:v>36007</c:v>
                </c:pt>
                <c:pt idx="79">
                  <c:v>36035</c:v>
                </c:pt>
                <c:pt idx="80">
                  <c:v>36068</c:v>
                </c:pt>
                <c:pt idx="81">
                  <c:v>36098</c:v>
                </c:pt>
                <c:pt idx="82">
                  <c:v>36129</c:v>
                </c:pt>
                <c:pt idx="83">
                  <c:v>36159</c:v>
                </c:pt>
                <c:pt idx="84">
                  <c:v>36189</c:v>
                </c:pt>
                <c:pt idx="85">
                  <c:v>36217</c:v>
                </c:pt>
                <c:pt idx="86">
                  <c:v>36250</c:v>
                </c:pt>
                <c:pt idx="87">
                  <c:v>36280</c:v>
                </c:pt>
                <c:pt idx="88">
                  <c:v>36308</c:v>
                </c:pt>
                <c:pt idx="89">
                  <c:v>36341</c:v>
                </c:pt>
                <c:pt idx="90">
                  <c:v>36371</c:v>
                </c:pt>
                <c:pt idx="91">
                  <c:v>36403</c:v>
                </c:pt>
                <c:pt idx="92">
                  <c:v>36433</c:v>
                </c:pt>
                <c:pt idx="93">
                  <c:v>36462</c:v>
                </c:pt>
                <c:pt idx="94">
                  <c:v>36494</c:v>
                </c:pt>
                <c:pt idx="95">
                  <c:v>36524</c:v>
                </c:pt>
                <c:pt idx="96">
                  <c:v>36556</c:v>
                </c:pt>
                <c:pt idx="97">
                  <c:v>36585</c:v>
                </c:pt>
                <c:pt idx="98">
                  <c:v>36616</c:v>
                </c:pt>
                <c:pt idx="99">
                  <c:v>36644</c:v>
                </c:pt>
                <c:pt idx="100">
                  <c:v>36677</c:v>
                </c:pt>
                <c:pt idx="101">
                  <c:v>36707</c:v>
                </c:pt>
                <c:pt idx="102">
                  <c:v>36738</c:v>
                </c:pt>
                <c:pt idx="103">
                  <c:v>36769</c:v>
                </c:pt>
                <c:pt idx="104">
                  <c:v>36798</c:v>
                </c:pt>
                <c:pt idx="105">
                  <c:v>36830</c:v>
                </c:pt>
                <c:pt idx="106">
                  <c:v>36860</c:v>
                </c:pt>
                <c:pt idx="107">
                  <c:v>36889</c:v>
                </c:pt>
                <c:pt idx="108">
                  <c:v>36922</c:v>
                </c:pt>
                <c:pt idx="109">
                  <c:v>36950</c:v>
                </c:pt>
                <c:pt idx="110">
                  <c:v>36980</c:v>
                </c:pt>
                <c:pt idx="111">
                  <c:v>37011</c:v>
                </c:pt>
                <c:pt idx="112">
                  <c:v>37042</c:v>
                </c:pt>
                <c:pt idx="113">
                  <c:v>37071</c:v>
                </c:pt>
                <c:pt idx="114">
                  <c:v>37103</c:v>
                </c:pt>
                <c:pt idx="115">
                  <c:v>37134</c:v>
                </c:pt>
                <c:pt idx="116">
                  <c:v>37162</c:v>
                </c:pt>
                <c:pt idx="117">
                  <c:v>37195</c:v>
                </c:pt>
                <c:pt idx="118">
                  <c:v>37225</c:v>
                </c:pt>
                <c:pt idx="119">
                  <c:v>37256</c:v>
                </c:pt>
                <c:pt idx="120">
                  <c:v>37287</c:v>
                </c:pt>
                <c:pt idx="121">
                  <c:v>37315</c:v>
                </c:pt>
                <c:pt idx="122">
                  <c:v>37343</c:v>
                </c:pt>
                <c:pt idx="123">
                  <c:v>37376</c:v>
                </c:pt>
                <c:pt idx="124">
                  <c:v>37407</c:v>
                </c:pt>
                <c:pt idx="125">
                  <c:v>37435</c:v>
                </c:pt>
                <c:pt idx="126">
                  <c:v>37468</c:v>
                </c:pt>
                <c:pt idx="127">
                  <c:v>37498</c:v>
                </c:pt>
                <c:pt idx="128">
                  <c:v>37529</c:v>
                </c:pt>
                <c:pt idx="129">
                  <c:v>37560</c:v>
                </c:pt>
                <c:pt idx="130">
                  <c:v>37589</c:v>
                </c:pt>
                <c:pt idx="131">
                  <c:v>37621</c:v>
                </c:pt>
                <c:pt idx="132">
                  <c:v>37652</c:v>
                </c:pt>
                <c:pt idx="133">
                  <c:v>37680</c:v>
                </c:pt>
                <c:pt idx="134">
                  <c:v>37711</c:v>
                </c:pt>
                <c:pt idx="135">
                  <c:v>37741</c:v>
                </c:pt>
                <c:pt idx="136">
                  <c:v>37771</c:v>
                </c:pt>
                <c:pt idx="137">
                  <c:v>37802</c:v>
                </c:pt>
                <c:pt idx="138">
                  <c:v>37833</c:v>
                </c:pt>
                <c:pt idx="139">
                  <c:v>37862</c:v>
                </c:pt>
                <c:pt idx="140">
                  <c:v>37894</c:v>
                </c:pt>
                <c:pt idx="141">
                  <c:v>37925</c:v>
                </c:pt>
                <c:pt idx="142">
                  <c:v>37953</c:v>
                </c:pt>
                <c:pt idx="143">
                  <c:v>37986</c:v>
                </c:pt>
                <c:pt idx="144">
                  <c:v>38016</c:v>
                </c:pt>
                <c:pt idx="145">
                  <c:v>38044</c:v>
                </c:pt>
                <c:pt idx="146">
                  <c:v>38077</c:v>
                </c:pt>
                <c:pt idx="147">
                  <c:v>38107</c:v>
                </c:pt>
                <c:pt idx="148">
                  <c:v>38135</c:v>
                </c:pt>
                <c:pt idx="149">
                  <c:v>38168</c:v>
                </c:pt>
                <c:pt idx="150">
                  <c:v>38198</c:v>
                </c:pt>
                <c:pt idx="151">
                  <c:v>38230</c:v>
                </c:pt>
                <c:pt idx="152">
                  <c:v>38260</c:v>
                </c:pt>
                <c:pt idx="153">
                  <c:v>38289</c:v>
                </c:pt>
                <c:pt idx="154">
                  <c:v>38321</c:v>
                </c:pt>
                <c:pt idx="155">
                  <c:v>38352</c:v>
                </c:pt>
                <c:pt idx="156">
                  <c:v>38383</c:v>
                </c:pt>
                <c:pt idx="157">
                  <c:v>38411</c:v>
                </c:pt>
                <c:pt idx="158">
                  <c:v>38442</c:v>
                </c:pt>
                <c:pt idx="159">
                  <c:v>38471</c:v>
                </c:pt>
                <c:pt idx="160">
                  <c:v>38503</c:v>
                </c:pt>
                <c:pt idx="161">
                  <c:v>38533</c:v>
                </c:pt>
                <c:pt idx="162">
                  <c:v>38562</c:v>
                </c:pt>
                <c:pt idx="163">
                  <c:v>38595</c:v>
                </c:pt>
                <c:pt idx="164">
                  <c:v>38625</c:v>
                </c:pt>
                <c:pt idx="165">
                  <c:v>38656</c:v>
                </c:pt>
                <c:pt idx="166">
                  <c:v>38686</c:v>
                </c:pt>
                <c:pt idx="167">
                  <c:v>38716</c:v>
                </c:pt>
                <c:pt idx="168">
                  <c:v>38748</c:v>
                </c:pt>
                <c:pt idx="169">
                  <c:v>38776</c:v>
                </c:pt>
                <c:pt idx="170">
                  <c:v>38807</c:v>
                </c:pt>
                <c:pt idx="171">
                  <c:v>38835</c:v>
                </c:pt>
                <c:pt idx="172">
                  <c:v>38868</c:v>
                </c:pt>
                <c:pt idx="173">
                  <c:v>38898</c:v>
                </c:pt>
                <c:pt idx="174">
                  <c:v>38929</c:v>
                </c:pt>
                <c:pt idx="175">
                  <c:v>38960</c:v>
                </c:pt>
                <c:pt idx="176">
                  <c:v>38989</c:v>
                </c:pt>
                <c:pt idx="177">
                  <c:v>39021</c:v>
                </c:pt>
                <c:pt idx="178">
                  <c:v>39051</c:v>
                </c:pt>
                <c:pt idx="179">
                  <c:v>39080</c:v>
                </c:pt>
                <c:pt idx="180">
                  <c:v>39113</c:v>
                </c:pt>
                <c:pt idx="181">
                  <c:v>39141</c:v>
                </c:pt>
                <c:pt idx="182">
                  <c:v>39171</c:v>
                </c:pt>
                <c:pt idx="183">
                  <c:v>39202</c:v>
                </c:pt>
                <c:pt idx="184">
                  <c:v>39233</c:v>
                </c:pt>
                <c:pt idx="185">
                  <c:v>39262</c:v>
                </c:pt>
                <c:pt idx="186">
                  <c:v>39294</c:v>
                </c:pt>
                <c:pt idx="187">
                  <c:v>39325</c:v>
                </c:pt>
                <c:pt idx="188">
                  <c:v>39353</c:v>
                </c:pt>
                <c:pt idx="189">
                  <c:v>39386</c:v>
                </c:pt>
                <c:pt idx="190">
                  <c:v>39416</c:v>
                </c:pt>
                <c:pt idx="191">
                  <c:v>39447</c:v>
                </c:pt>
                <c:pt idx="192">
                  <c:v>39478</c:v>
                </c:pt>
                <c:pt idx="193">
                  <c:v>39507</c:v>
                </c:pt>
                <c:pt idx="194">
                  <c:v>39538</c:v>
                </c:pt>
                <c:pt idx="195">
                  <c:v>39568</c:v>
                </c:pt>
                <c:pt idx="196">
                  <c:v>39598</c:v>
                </c:pt>
                <c:pt idx="197">
                  <c:v>39629</c:v>
                </c:pt>
                <c:pt idx="198">
                  <c:v>39660</c:v>
                </c:pt>
                <c:pt idx="199">
                  <c:v>39689</c:v>
                </c:pt>
                <c:pt idx="200">
                  <c:v>39721</c:v>
                </c:pt>
                <c:pt idx="201">
                  <c:v>39752</c:v>
                </c:pt>
                <c:pt idx="202">
                  <c:v>39780</c:v>
                </c:pt>
                <c:pt idx="203">
                  <c:v>39813</c:v>
                </c:pt>
                <c:pt idx="204">
                  <c:v>39843</c:v>
                </c:pt>
                <c:pt idx="205">
                  <c:v>39871</c:v>
                </c:pt>
                <c:pt idx="206">
                  <c:v>39903</c:v>
                </c:pt>
                <c:pt idx="207">
                  <c:v>39933</c:v>
                </c:pt>
                <c:pt idx="208">
                  <c:v>39962</c:v>
                </c:pt>
                <c:pt idx="209">
                  <c:v>39994</c:v>
                </c:pt>
                <c:pt idx="210">
                  <c:v>40025</c:v>
                </c:pt>
                <c:pt idx="211">
                  <c:v>40053</c:v>
                </c:pt>
                <c:pt idx="212">
                  <c:v>40086</c:v>
                </c:pt>
                <c:pt idx="213">
                  <c:v>40116</c:v>
                </c:pt>
                <c:pt idx="214">
                  <c:v>40147</c:v>
                </c:pt>
                <c:pt idx="215">
                  <c:v>40178</c:v>
                </c:pt>
                <c:pt idx="216">
                  <c:v>40207</c:v>
                </c:pt>
                <c:pt idx="217">
                  <c:v>40235</c:v>
                </c:pt>
                <c:pt idx="218">
                  <c:v>40268</c:v>
                </c:pt>
                <c:pt idx="219">
                  <c:v>40298</c:v>
                </c:pt>
                <c:pt idx="220">
                  <c:v>40326</c:v>
                </c:pt>
                <c:pt idx="221">
                  <c:v>40359</c:v>
                </c:pt>
                <c:pt idx="222">
                  <c:v>40389</c:v>
                </c:pt>
                <c:pt idx="223">
                  <c:v>40421</c:v>
                </c:pt>
                <c:pt idx="224">
                  <c:v>40451</c:v>
                </c:pt>
                <c:pt idx="225">
                  <c:v>40480</c:v>
                </c:pt>
                <c:pt idx="226">
                  <c:v>40512</c:v>
                </c:pt>
                <c:pt idx="227">
                  <c:v>40543</c:v>
                </c:pt>
                <c:pt idx="228">
                  <c:v>40574</c:v>
                </c:pt>
                <c:pt idx="229">
                  <c:v>40602</c:v>
                </c:pt>
                <c:pt idx="230">
                  <c:v>40633</c:v>
                </c:pt>
                <c:pt idx="231">
                  <c:v>40661</c:v>
                </c:pt>
                <c:pt idx="232">
                  <c:v>40694</c:v>
                </c:pt>
                <c:pt idx="233">
                  <c:v>40724</c:v>
                </c:pt>
                <c:pt idx="234">
                  <c:v>40753</c:v>
                </c:pt>
                <c:pt idx="235">
                  <c:v>40786</c:v>
                </c:pt>
                <c:pt idx="236">
                  <c:v>40816</c:v>
                </c:pt>
                <c:pt idx="237">
                  <c:v>40847</c:v>
                </c:pt>
                <c:pt idx="238">
                  <c:v>40877</c:v>
                </c:pt>
                <c:pt idx="239">
                  <c:v>40907</c:v>
                </c:pt>
                <c:pt idx="240">
                  <c:v>40939</c:v>
                </c:pt>
                <c:pt idx="241">
                  <c:v>40968</c:v>
                </c:pt>
                <c:pt idx="242">
                  <c:v>40998</c:v>
                </c:pt>
                <c:pt idx="243">
                  <c:v>41029</c:v>
                </c:pt>
                <c:pt idx="244">
                  <c:v>41060</c:v>
                </c:pt>
                <c:pt idx="245">
                  <c:v>41089</c:v>
                </c:pt>
                <c:pt idx="246">
                  <c:v>41121</c:v>
                </c:pt>
                <c:pt idx="247">
                  <c:v>41152</c:v>
                </c:pt>
                <c:pt idx="248">
                  <c:v>41180</c:v>
                </c:pt>
                <c:pt idx="249">
                  <c:v>41213</c:v>
                </c:pt>
                <c:pt idx="250">
                  <c:v>41243</c:v>
                </c:pt>
                <c:pt idx="251">
                  <c:v>41274</c:v>
                </c:pt>
                <c:pt idx="252">
                  <c:v>41305</c:v>
                </c:pt>
                <c:pt idx="253">
                  <c:v>41333</c:v>
                </c:pt>
                <c:pt idx="254">
                  <c:v>41361</c:v>
                </c:pt>
                <c:pt idx="255">
                  <c:v>41394</c:v>
                </c:pt>
                <c:pt idx="256">
                  <c:v>41425</c:v>
                </c:pt>
                <c:pt idx="257">
                  <c:v>41453</c:v>
                </c:pt>
                <c:pt idx="258">
                  <c:v>41486</c:v>
                </c:pt>
                <c:pt idx="259">
                  <c:v>41516</c:v>
                </c:pt>
                <c:pt idx="260">
                  <c:v>41547</c:v>
                </c:pt>
                <c:pt idx="261">
                  <c:v>41578</c:v>
                </c:pt>
                <c:pt idx="262">
                  <c:v>41607</c:v>
                </c:pt>
                <c:pt idx="263">
                  <c:v>41639</c:v>
                </c:pt>
                <c:pt idx="264">
                  <c:v>41670</c:v>
                </c:pt>
                <c:pt idx="265">
                  <c:v>41698</c:v>
                </c:pt>
                <c:pt idx="266">
                  <c:v>41729</c:v>
                </c:pt>
                <c:pt idx="267">
                  <c:v>41759</c:v>
                </c:pt>
                <c:pt idx="268">
                  <c:v>41789</c:v>
                </c:pt>
                <c:pt idx="269">
                  <c:v>41820</c:v>
                </c:pt>
                <c:pt idx="270">
                  <c:v>41851</c:v>
                </c:pt>
                <c:pt idx="271">
                  <c:v>41880</c:v>
                </c:pt>
                <c:pt idx="272">
                  <c:v>41912</c:v>
                </c:pt>
                <c:pt idx="273">
                  <c:v>41943</c:v>
                </c:pt>
                <c:pt idx="274">
                  <c:v>41971</c:v>
                </c:pt>
                <c:pt idx="275">
                  <c:v>42004</c:v>
                </c:pt>
                <c:pt idx="276">
                  <c:v>42034</c:v>
                </c:pt>
                <c:pt idx="277">
                  <c:v>42062</c:v>
                </c:pt>
                <c:pt idx="278">
                  <c:v>42094</c:v>
                </c:pt>
                <c:pt idx="279">
                  <c:v>42124</c:v>
                </c:pt>
                <c:pt idx="280">
                  <c:v>42153</c:v>
                </c:pt>
                <c:pt idx="281">
                  <c:v>42185</c:v>
                </c:pt>
                <c:pt idx="282">
                  <c:v>42216</c:v>
                </c:pt>
                <c:pt idx="283">
                  <c:v>42244</c:v>
                </c:pt>
                <c:pt idx="284">
                  <c:v>42277</c:v>
                </c:pt>
                <c:pt idx="285">
                  <c:v>42307</c:v>
                </c:pt>
                <c:pt idx="286">
                  <c:v>42338</c:v>
                </c:pt>
                <c:pt idx="287">
                  <c:v>42369</c:v>
                </c:pt>
                <c:pt idx="288">
                  <c:v>42398</c:v>
                </c:pt>
                <c:pt idx="289">
                  <c:v>42429</c:v>
                </c:pt>
                <c:pt idx="290">
                  <c:v>42460</c:v>
                </c:pt>
                <c:pt idx="291">
                  <c:v>42489</c:v>
                </c:pt>
                <c:pt idx="292">
                  <c:v>42521</c:v>
                </c:pt>
                <c:pt idx="293">
                  <c:v>42551</c:v>
                </c:pt>
                <c:pt idx="294">
                  <c:v>42580</c:v>
                </c:pt>
                <c:pt idx="295">
                  <c:v>42613</c:v>
                </c:pt>
                <c:pt idx="296">
                  <c:v>42643</c:v>
                </c:pt>
                <c:pt idx="297">
                  <c:v>42674</c:v>
                </c:pt>
                <c:pt idx="298">
                  <c:v>42704</c:v>
                </c:pt>
                <c:pt idx="299">
                  <c:v>42734</c:v>
                </c:pt>
                <c:pt idx="300">
                  <c:v>42766</c:v>
                </c:pt>
                <c:pt idx="301">
                  <c:v>42794</c:v>
                </c:pt>
                <c:pt idx="302">
                  <c:v>42825</c:v>
                </c:pt>
                <c:pt idx="303">
                  <c:v>42853</c:v>
                </c:pt>
                <c:pt idx="304">
                  <c:v>42886</c:v>
                </c:pt>
                <c:pt idx="305">
                  <c:v>42916</c:v>
                </c:pt>
                <c:pt idx="306">
                  <c:v>42947</c:v>
                </c:pt>
                <c:pt idx="307">
                  <c:v>42978</c:v>
                </c:pt>
                <c:pt idx="308">
                  <c:v>43007</c:v>
                </c:pt>
                <c:pt idx="309">
                  <c:v>43039</c:v>
                </c:pt>
                <c:pt idx="310">
                  <c:v>43069</c:v>
                </c:pt>
                <c:pt idx="311">
                  <c:v>43098</c:v>
                </c:pt>
                <c:pt idx="312">
                  <c:v>43131</c:v>
                </c:pt>
                <c:pt idx="313">
                  <c:v>43159</c:v>
                </c:pt>
                <c:pt idx="314">
                  <c:v>43188</c:v>
                </c:pt>
                <c:pt idx="315">
                  <c:v>43220</c:v>
                </c:pt>
                <c:pt idx="316">
                  <c:v>43251</c:v>
                </c:pt>
                <c:pt idx="317">
                  <c:v>43280</c:v>
                </c:pt>
                <c:pt idx="318">
                  <c:v>43312</c:v>
                </c:pt>
                <c:pt idx="319">
                  <c:v>43343</c:v>
                </c:pt>
                <c:pt idx="320">
                  <c:v>43371</c:v>
                </c:pt>
                <c:pt idx="321">
                  <c:v>43404</c:v>
                </c:pt>
                <c:pt idx="322">
                  <c:v>43434</c:v>
                </c:pt>
                <c:pt idx="323">
                  <c:v>43465</c:v>
                </c:pt>
                <c:pt idx="324">
                  <c:v>43496</c:v>
                </c:pt>
                <c:pt idx="325">
                  <c:v>43524</c:v>
                </c:pt>
                <c:pt idx="326">
                  <c:v>43553</c:v>
                </c:pt>
                <c:pt idx="327">
                  <c:v>43585</c:v>
                </c:pt>
                <c:pt idx="328">
                  <c:v>43616</c:v>
                </c:pt>
                <c:pt idx="329">
                  <c:v>43644</c:v>
                </c:pt>
                <c:pt idx="330">
                  <c:v>43677</c:v>
                </c:pt>
                <c:pt idx="331">
                  <c:v>43707</c:v>
                </c:pt>
                <c:pt idx="332">
                  <c:v>43738</c:v>
                </c:pt>
                <c:pt idx="333">
                  <c:v>43769</c:v>
                </c:pt>
                <c:pt idx="334">
                  <c:v>43798</c:v>
                </c:pt>
                <c:pt idx="335">
                  <c:v>43830</c:v>
                </c:pt>
                <c:pt idx="336">
                  <c:v>43861</c:v>
                </c:pt>
                <c:pt idx="337">
                  <c:v>43889</c:v>
                </c:pt>
                <c:pt idx="338">
                  <c:v>43921</c:v>
                </c:pt>
                <c:pt idx="339">
                  <c:v>43951</c:v>
                </c:pt>
                <c:pt idx="340">
                  <c:v>43980</c:v>
                </c:pt>
                <c:pt idx="341">
                  <c:v>44012</c:v>
                </c:pt>
                <c:pt idx="342">
                  <c:v>44043</c:v>
                </c:pt>
                <c:pt idx="343">
                  <c:v>44071</c:v>
                </c:pt>
                <c:pt idx="344">
                  <c:v>44104</c:v>
                </c:pt>
                <c:pt idx="345">
                  <c:v>44134</c:v>
                </c:pt>
                <c:pt idx="346">
                  <c:v>44165</c:v>
                </c:pt>
                <c:pt idx="347">
                  <c:v>44196</c:v>
                </c:pt>
                <c:pt idx="348">
                  <c:v>44225</c:v>
                </c:pt>
                <c:pt idx="349">
                  <c:v>44253</c:v>
                </c:pt>
                <c:pt idx="350">
                  <c:v>44286</c:v>
                </c:pt>
                <c:pt idx="351">
                  <c:v>44316</c:v>
                </c:pt>
                <c:pt idx="352">
                  <c:v>44344</c:v>
                </c:pt>
                <c:pt idx="353">
                  <c:v>44377</c:v>
                </c:pt>
                <c:pt idx="354">
                  <c:v>44407</c:v>
                </c:pt>
                <c:pt idx="355">
                  <c:v>44439</c:v>
                </c:pt>
                <c:pt idx="356">
                  <c:v>44469</c:v>
                </c:pt>
                <c:pt idx="357">
                  <c:v>44498</c:v>
                </c:pt>
                <c:pt idx="358">
                  <c:v>44530</c:v>
                </c:pt>
                <c:pt idx="359">
                  <c:v>44561</c:v>
                </c:pt>
                <c:pt idx="360">
                  <c:v>44592</c:v>
                </c:pt>
                <c:pt idx="361">
                  <c:v>44620</c:v>
                </c:pt>
                <c:pt idx="362">
                  <c:v>44651</c:v>
                </c:pt>
                <c:pt idx="363">
                  <c:v>44680</c:v>
                </c:pt>
                <c:pt idx="364">
                  <c:v>44712</c:v>
                </c:pt>
                <c:pt idx="365">
                  <c:v>44742</c:v>
                </c:pt>
                <c:pt idx="366">
                  <c:v>44771</c:v>
                </c:pt>
                <c:pt idx="367">
                  <c:v>44804</c:v>
                </c:pt>
                <c:pt idx="368">
                  <c:v>44834</c:v>
                </c:pt>
                <c:pt idx="369">
                  <c:v>44865</c:v>
                </c:pt>
                <c:pt idx="370">
                  <c:v>44895</c:v>
                </c:pt>
                <c:pt idx="371">
                  <c:v>44925</c:v>
                </c:pt>
              </c:numCache>
            </c:numRef>
          </c:cat>
          <c:val>
            <c:numRef>
              <c:f>Market_Timing!$O$9:$O$380</c:f>
              <c:numCache>
                <c:formatCode>_(* #,##0_);_(* \(#,##0\);_(* "-"??_);_(@_)</c:formatCode>
                <c:ptCount val="372"/>
                <c:pt idx="0">
                  <c:v>100000</c:v>
                </c:pt>
                <c:pt idx="1">
                  <c:v>100162.8929793126</c:v>
                </c:pt>
                <c:pt idx="2">
                  <c:v>95430.851930281817</c:v>
                </c:pt>
                <c:pt idx="3">
                  <c:v>104479.55693109627</c:v>
                </c:pt>
                <c:pt idx="4">
                  <c:v>106841.50513112886</c:v>
                </c:pt>
                <c:pt idx="5">
                  <c:v>99087.799315849494</c:v>
                </c:pt>
                <c:pt idx="6">
                  <c:v>93101.482326111742</c:v>
                </c:pt>
                <c:pt idx="7">
                  <c:v>89346.799152956519</c:v>
                </c:pt>
                <c:pt idx="8">
                  <c:v>98240.755823424028</c:v>
                </c:pt>
                <c:pt idx="9">
                  <c:v>102353.80355106697</c:v>
                </c:pt>
                <c:pt idx="10">
                  <c:v>106939.24091871642</c:v>
                </c:pt>
                <c:pt idx="11">
                  <c:v>111076.72259325623</c:v>
                </c:pt>
                <c:pt idx="12">
                  <c:v>111117.44583808439</c:v>
                </c:pt>
                <c:pt idx="13">
                  <c:v>112518.32546017268</c:v>
                </c:pt>
                <c:pt idx="14">
                  <c:v>114684.80208503014</c:v>
                </c:pt>
                <c:pt idx="15">
                  <c:v>113121.02948362927</c:v>
                </c:pt>
                <c:pt idx="16">
                  <c:v>114302.00358364556</c:v>
                </c:pt>
                <c:pt idx="17">
                  <c:v>116655.80713471249</c:v>
                </c:pt>
                <c:pt idx="18">
                  <c:v>117999.67421404137</c:v>
                </c:pt>
                <c:pt idx="19">
                  <c:v>125199.54389965792</c:v>
                </c:pt>
                <c:pt idx="20">
                  <c:v>122707.28131617526</c:v>
                </c:pt>
                <c:pt idx="21">
                  <c:v>127496.33490796546</c:v>
                </c:pt>
                <c:pt idx="22">
                  <c:v>126763.3165010588</c:v>
                </c:pt>
                <c:pt idx="23">
                  <c:v>137001.14025085515</c:v>
                </c:pt>
                <c:pt idx="24">
                  <c:v>142197.42629092684</c:v>
                </c:pt>
                <c:pt idx="25">
                  <c:v>136463.59341912362</c:v>
                </c:pt>
                <c:pt idx="26">
                  <c:v>127219.41684313404</c:v>
                </c:pt>
                <c:pt idx="27">
                  <c:v>128718.03225280989</c:v>
                </c:pt>
                <c:pt idx="28">
                  <c:v>122267.47027203125</c:v>
                </c:pt>
                <c:pt idx="29">
                  <c:v>119180.64831405763</c:v>
                </c:pt>
                <c:pt idx="30">
                  <c:v>125891.83906173642</c:v>
                </c:pt>
                <c:pt idx="31">
                  <c:v>132480.86007493074</c:v>
                </c:pt>
                <c:pt idx="32">
                  <c:v>123065.64587066295</c:v>
                </c:pt>
                <c:pt idx="33">
                  <c:v>125126.24205896721</c:v>
                </c:pt>
                <c:pt idx="34">
                  <c:v>124458.38084378559</c:v>
                </c:pt>
                <c:pt idx="35">
                  <c:v>123912.68936308842</c:v>
                </c:pt>
                <c:pt idx="36">
                  <c:v>120589.67258511152</c:v>
                </c:pt>
                <c:pt idx="37">
                  <c:v>121110.93011891183</c:v>
                </c:pt>
                <c:pt idx="38">
                  <c:v>125313.56898517668</c:v>
                </c:pt>
                <c:pt idx="39">
                  <c:v>128579.57322039414</c:v>
                </c:pt>
                <c:pt idx="40">
                  <c:v>132969.53901286848</c:v>
                </c:pt>
                <c:pt idx="41">
                  <c:v>132228.3759569962</c:v>
                </c:pt>
                <c:pt idx="42">
                  <c:v>138703.37188467171</c:v>
                </c:pt>
                <c:pt idx="43">
                  <c:v>140039.09431503498</c:v>
                </c:pt>
                <c:pt idx="44">
                  <c:v>141203.77911711999</c:v>
                </c:pt>
                <c:pt idx="45">
                  <c:v>141236.35771298251</c:v>
                </c:pt>
                <c:pt idx="46">
                  <c:v>145675.19139925065</c:v>
                </c:pt>
                <c:pt idx="47">
                  <c:v>146856.16549926694</c:v>
                </c:pt>
                <c:pt idx="48">
                  <c:v>150024.43394689684</c:v>
                </c:pt>
                <c:pt idx="49">
                  <c:v>149926.69815930928</c:v>
                </c:pt>
                <c:pt idx="50">
                  <c:v>150138.45903241565</c:v>
                </c:pt>
                <c:pt idx="51">
                  <c:v>155937.44909594388</c:v>
                </c:pt>
                <c:pt idx="52">
                  <c:v>153591.79019384258</c:v>
                </c:pt>
                <c:pt idx="53">
                  <c:v>151189.11874898185</c:v>
                </c:pt>
                <c:pt idx="54">
                  <c:v>149486.88711516527</c:v>
                </c:pt>
                <c:pt idx="55">
                  <c:v>156051.47418146269</c:v>
                </c:pt>
                <c:pt idx="56">
                  <c:v>158413.42238149527</c:v>
                </c:pt>
                <c:pt idx="57">
                  <c:v>159382.63560840519</c:v>
                </c:pt>
                <c:pt idx="58">
                  <c:v>161687.57126567836</c:v>
                </c:pt>
                <c:pt idx="59">
                  <c:v>164008.79622088277</c:v>
                </c:pt>
                <c:pt idx="60">
                  <c:v>170027.69180648302</c:v>
                </c:pt>
                <c:pt idx="61">
                  <c:v>171681.05554650584</c:v>
                </c:pt>
                <c:pt idx="62">
                  <c:v>171013.19433132419</c:v>
                </c:pt>
                <c:pt idx="63">
                  <c:v>173912.68936308834</c:v>
                </c:pt>
                <c:pt idx="64">
                  <c:v>179255.57908454136</c:v>
                </c:pt>
                <c:pt idx="65">
                  <c:v>177919.85665417809</c:v>
                </c:pt>
                <c:pt idx="66">
                  <c:v>186935.98305913</c:v>
                </c:pt>
                <c:pt idx="67">
                  <c:v>185429.22300048854</c:v>
                </c:pt>
                <c:pt idx="68">
                  <c:v>199951.13210620609</c:v>
                </c:pt>
                <c:pt idx="69">
                  <c:v>186827.65922788714</c:v>
                </c:pt>
                <c:pt idx="70">
                  <c:v>186401.6940869847</c:v>
                </c:pt>
                <c:pt idx="71">
                  <c:v>196367.48656132907</c:v>
                </c:pt>
                <c:pt idx="72">
                  <c:v>206603.68138133231</c:v>
                </c:pt>
                <c:pt idx="73">
                  <c:v>218553.51034370402</c:v>
                </c:pt>
                <c:pt idx="74">
                  <c:v>226556.44241733162</c:v>
                </c:pt>
                <c:pt idx="75">
                  <c:v>227153.44518651225</c:v>
                </c:pt>
                <c:pt idx="76">
                  <c:v>228227.72438507879</c:v>
                </c:pt>
                <c:pt idx="77">
                  <c:v>223445.18651246111</c:v>
                </c:pt>
                <c:pt idx="78">
                  <c:v>222733.34419286507</c:v>
                </c:pt>
                <c:pt idx="79">
                  <c:v>198797.84981267291</c:v>
                </c:pt>
                <c:pt idx="80">
                  <c:v>190977.3578758754</c:v>
                </c:pt>
                <c:pt idx="81">
                  <c:v>204011.23961557238</c:v>
                </c:pt>
                <c:pt idx="82">
                  <c:v>213948.52581853708</c:v>
                </c:pt>
                <c:pt idx="83">
                  <c:v>217781.39762176236</c:v>
                </c:pt>
                <c:pt idx="84">
                  <c:v>219574.84932399399</c:v>
                </c:pt>
                <c:pt idx="85">
                  <c:v>230118.09741000144</c:v>
                </c:pt>
                <c:pt idx="86">
                  <c:v>235770.48379214838</c:v>
                </c:pt>
                <c:pt idx="87">
                  <c:v>246652.54927512605</c:v>
                </c:pt>
                <c:pt idx="88">
                  <c:v>235351.848835315</c:v>
                </c:pt>
                <c:pt idx="89">
                  <c:v>239955.20443068881</c:v>
                </c:pt>
                <c:pt idx="90">
                  <c:v>238242.3847532169</c:v>
                </c:pt>
                <c:pt idx="91">
                  <c:v>239380.19221371537</c:v>
                </c:pt>
                <c:pt idx="92">
                  <c:v>230176.73888255397</c:v>
                </c:pt>
                <c:pt idx="93">
                  <c:v>236551.55562795224</c:v>
                </c:pt>
                <c:pt idx="94">
                  <c:v>251417.16892001935</c:v>
                </c:pt>
                <c:pt idx="95">
                  <c:v>264054.4062550902</c:v>
                </c:pt>
                <c:pt idx="96">
                  <c:v>242374.16517348084</c:v>
                </c:pt>
                <c:pt idx="97">
                  <c:v>243478.57957322022</c:v>
                </c:pt>
                <c:pt idx="98">
                  <c:v>253344.19286528733</c:v>
                </c:pt>
                <c:pt idx="99">
                  <c:v>244495.84622902737</c:v>
                </c:pt>
                <c:pt idx="100">
                  <c:v>245742.79198566527</c:v>
                </c:pt>
                <c:pt idx="101">
                  <c:v>246761.6875712655</c:v>
                </c:pt>
                <c:pt idx="102">
                  <c:v>249422.54438833671</c:v>
                </c:pt>
                <c:pt idx="103">
                  <c:v>261279.52435250024</c:v>
                </c:pt>
                <c:pt idx="104">
                  <c:v>246730.73790519615</c:v>
                </c:pt>
                <c:pt idx="105">
                  <c:v>250709.39892490621</c:v>
                </c:pt>
                <c:pt idx="106">
                  <c:v>239864.79882717042</c:v>
                </c:pt>
                <c:pt idx="107">
                  <c:v>243020.85030135189</c:v>
                </c:pt>
                <c:pt idx="108">
                  <c:v>246786.93598305903</c:v>
                </c:pt>
                <c:pt idx="109">
                  <c:v>233588.53233425628</c:v>
                </c:pt>
                <c:pt idx="110">
                  <c:v>220834.01205408038</c:v>
                </c:pt>
                <c:pt idx="111">
                  <c:v>233673.23668349881</c:v>
                </c:pt>
                <c:pt idx="112">
                  <c:v>228964.00065157178</c:v>
                </c:pt>
                <c:pt idx="113">
                  <c:v>222195.79736113359</c:v>
                </c:pt>
                <c:pt idx="114">
                  <c:v>216966.93272519941</c:v>
                </c:pt>
                <c:pt idx="115">
                  <c:v>210960.25411304762</c:v>
                </c:pt>
                <c:pt idx="116">
                  <c:v>190623.88011076712</c:v>
                </c:pt>
                <c:pt idx="117">
                  <c:v>196571.10278546982</c:v>
                </c:pt>
                <c:pt idx="118">
                  <c:v>204762.17625020351</c:v>
                </c:pt>
                <c:pt idx="119">
                  <c:v>205561.16631373175</c:v>
                </c:pt>
                <c:pt idx="120">
                  <c:v>203292.06711190735</c:v>
                </c:pt>
                <c:pt idx="121">
                  <c:v>200926.86105228853</c:v>
                </c:pt>
                <c:pt idx="122">
                  <c:v>208291.25264701078</c:v>
                </c:pt>
                <c:pt idx="123">
                  <c:v>204596.83987620121</c:v>
                </c:pt>
                <c:pt idx="124">
                  <c:v>201626.4863984361</c:v>
                </c:pt>
                <c:pt idx="125">
                  <c:v>184322.3652060595</c:v>
                </c:pt>
                <c:pt idx="126">
                  <c:v>167031.27545202791</c:v>
                </c:pt>
                <c:pt idx="127">
                  <c:v>166656.62159960894</c:v>
                </c:pt>
                <c:pt idx="128">
                  <c:v>146724.22218602369</c:v>
                </c:pt>
                <c:pt idx="129">
                  <c:v>157901.12396155717</c:v>
                </c:pt>
                <c:pt idx="130">
                  <c:v>163134.87538687073</c:v>
                </c:pt>
                <c:pt idx="131">
                  <c:v>154237.66085681698</c:v>
                </c:pt>
                <c:pt idx="132">
                  <c:v>140273.66020524508</c:v>
                </c:pt>
                <c:pt idx="133">
                  <c:v>143270.89102459676</c:v>
                </c:pt>
                <c:pt idx="134">
                  <c:v>141368.3010262257</c:v>
                </c:pt>
                <c:pt idx="135">
                  <c:v>154056.03518488345</c:v>
                </c:pt>
                <c:pt idx="136">
                  <c:v>160354.29223000479</c:v>
                </c:pt>
                <c:pt idx="137">
                  <c:v>160552.20719986959</c:v>
                </c:pt>
                <c:pt idx="138">
                  <c:v>166624.85746864299</c:v>
                </c:pt>
                <c:pt idx="139">
                  <c:v>168165.82505294008</c:v>
                </c:pt>
                <c:pt idx="140">
                  <c:v>165150.67600586405</c:v>
                </c:pt>
                <c:pt idx="141">
                  <c:v>173103.92572080132</c:v>
                </c:pt>
                <c:pt idx="142">
                  <c:v>174842.80827496323</c:v>
                </c:pt>
                <c:pt idx="143">
                  <c:v>179783.35233751417</c:v>
                </c:pt>
                <c:pt idx="144">
                  <c:v>178131.61752728448</c:v>
                </c:pt>
                <c:pt idx="145">
                  <c:v>182717.86935983051</c:v>
                </c:pt>
                <c:pt idx="146">
                  <c:v>178935.49438019213</c:v>
                </c:pt>
                <c:pt idx="147">
                  <c:v>182223.48916761685</c:v>
                </c:pt>
                <c:pt idx="148">
                  <c:v>179329.69539012865</c:v>
                </c:pt>
                <c:pt idx="149">
                  <c:v>181517.34810229679</c:v>
                </c:pt>
                <c:pt idx="150">
                  <c:v>178548.62355432479</c:v>
                </c:pt>
                <c:pt idx="151">
                  <c:v>180338.00293207364</c:v>
                </c:pt>
                <c:pt idx="152">
                  <c:v>185019.54715751752</c:v>
                </c:pt>
                <c:pt idx="153">
                  <c:v>187136.34142368461</c:v>
                </c:pt>
                <c:pt idx="154">
                  <c:v>191009.1220068415</c:v>
                </c:pt>
                <c:pt idx="155">
                  <c:v>196347.12493891513</c:v>
                </c:pt>
                <c:pt idx="156">
                  <c:v>198828.79947874244</c:v>
                </c:pt>
                <c:pt idx="157">
                  <c:v>203246.45707769998</c:v>
                </c:pt>
                <c:pt idx="158">
                  <c:v>200173.48102296793</c:v>
                </c:pt>
                <c:pt idx="159">
                  <c:v>195231.30803062391</c:v>
                </c:pt>
                <c:pt idx="160">
                  <c:v>202260.14008796224</c:v>
                </c:pt>
                <c:pt idx="161">
                  <c:v>208516.8594233589</c:v>
                </c:pt>
                <c:pt idx="162">
                  <c:v>215405.60351848838</c:v>
                </c:pt>
                <c:pt idx="163">
                  <c:v>216583.31975891843</c:v>
                </c:pt>
                <c:pt idx="164">
                  <c:v>223634.95683336051</c:v>
                </c:pt>
                <c:pt idx="165">
                  <c:v>217006.02704023459</c:v>
                </c:pt>
                <c:pt idx="166">
                  <c:v>223248.90047238968</c:v>
                </c:pt>
                <c:pt idx="167">
                  <c:v>231879.78498126735</c:v>
                </c:pt>
                <c:pt idx="168">
                  <c:v>238520.93174784171</c:v>
                </c:pt>
                <c:pt idx="169">
                  <c:v>240765.59700276924</c:v>
                </c:pt>
                <c:pt idx="170">
                  <c:v>248245.64261280344</c:v>
                </c:pt>
                <c:pt idx="171">
                  <c:v>250387.68529076406</c:v>
                </c:pt>
                <c:pt idx="172">
                  <c:v>237567.19335396652</c:v>
                </c:pt>
                <c:pt idx="173">
                  <c:v>241698.9737742304</c:v>
                </c:pt>
                <c:pt idx="174">
                  <c:v>244688.05994461649</c:v>
                </c:pt>
                <c:pt idx="175">
                  <c:v>244951.13210620632</c:v>
                </c:pt>
                <c:pt idx="176">
                  <c:v>248447.6299071511</c:v>
                </c:pt>
                <c:pt idx="177">
                  <c:v>255780.25737090743</c:v>
                </c:pt>
                <c:pt idx="178">
                  <c:v>254100.83075419461</c:v>
                </c:pt>
                <c:pt idx="179">
                  <c:v>262373.35070858459</c:v>
                </c:pt>
                <c:pt idx="180">
                  <c:v>261593.0933376773</c:v>
                </c:pt>
                <c:pt idx="181">
                  <c:v>260488.67893793795</c:v>
                </c:pt>
                <c:pt idx="182">
                  <c:v>267405.92930444714</c:v>
                </c:pt>
                <c:pt idx="183">
                  <c:v>273301.84069066634</c:v>
                </c:pt>
                <c:pt idx="184">
                  <c:v>280070.04398110451</c:v>
                </c:pt>
                <c:pt idx="185">
                  <c:v>277255.25329858292</c:v>
                </c:pt>
                <c:pt idx="186">
                  <c:v>267887.2780583158</c:v>
                </c:pt>
                <c:pt idx="187">
                  <c:v>265554.6505945595</c:v>
                </c:pt>
                <c:pt idx="188">
                  <c:v>270149.04707607115</c:v>
                </c:pt>
                <c:pt idx="189">
                  <c:v>281325.94885160465</c:v>
                </c:pt>
                <c:pt idx="190">
                  <c:v>267215.34451865137</c:v>
                </c:pt>
                <c:pt idx="191">
                  <c:v>267687.7341586579</c:v>
                </c:pt>
                <c:pt idx="192">
                  <c:v>244347.61361785317</c:v>
                </c:pt>
                <c:pt idx="193">
                  <c:v>245399.90226421249</c:v>
                </c:pt>
                <c:pt idx="194">
                  <c:v>238397.94754846074</c:v>
                </c:pt>
                <c:pt idx="195">
                  <c:v>252479.23114513772</c:v>
                </c:pt>
                <c:pt idx="196">
                  <c:v>251039.2572080144</c:v>
                </c:pt>
                <c:pt idx="197">
                  <c:v>232585.92604658744</c:v>
                </c:pt>
                <c:pt idx="198">
                  <c:v>223913.50382798506</c:v>
                </c:pt>
                <c:pt idx="199">
                  <c:v>233644.73041211927</c:v>
                </c:pt>
                <c:pt idx="200">
                  <c:v>202286.20296465227</c:v>
                </c:pt>
                <c:pt idx="201">
                  <c:v>177853.88499755666</c:v>
                </c:pt>
                <c:pt idx="202">
                  <c:v>173805.99446163874</c:v>
                </c:pt>
                <c:pt idx="203">
                  <c:v>179938.91513275783</c:v>
                </c:pt>
                <c:pt idx="204">
                  <c:v>169320.73627626654</c:v>
                </c:pt>
                <c:pt idx="205">
                  <c:v>157171.3634142369</c:v>
                </c:pt>
                <c:pt idx="206">
                  <c:v>161603.68138133254</c:v>
                </c:pt>
                <c:pt idx="207">
                  <c:v>176988.10881251027</c:v>
                </c:pt>
                <c:pt idx="208">
                  <c:v>183469.6204593583</c:v>
                </c:pt>
                <c:pt idx="209">
                  <c:v>176908.29125264712</c:v>
                </c:pt>
                <c:pt idx="210">
                  <c:v>191681.87001140261</c:v>
                </c:pt>
                <c:pt idx="211">
                  <c:v>205298.90861703872</c:v>
                </c:pt>
                <c:pt idx="212">
                  <c:v>214594.39648151177</c:v>
                </c:pt>
                <c:pt idx="213">
                  <c:v>210505.78270076573</c:v>
                </c:pt>
                <c:pt idx="214">
                  <c:v>215705.32660042364</c:v>
                </c:pt>
                <c:pt idx="215">
                  <c:v>224857.46864310166</c:v>
                </c:pt>
                <c:pt idx="216">
                  <c:v>216687.57126567859</c:v>
                </c:pt>
                <c:pt idx="217">
                  <c:v>222902.75289135057</c:v>
                </c:pt>
                <c:pt idx="218">
                  <c:v>237024.75973285572</c:v>
                </c:pt>
                <c:pt idx="219">
                  <c:v>233209.80615735482</c:v>
                </c:pt>
                <c:pt idx="220">
                  <c:v>217720.31275452048</c:v>
                </c:pt>
                <c:pt idx="221">
                  <c:v>207156.70304609888</c:v>
                </c:pt>
                <c:pt idx="222">
                  <c:v>221156.5401531196</c:v>
                </c:pt>
                <c:pt idx="223">
                  <c:v>219638.37758592621</c:v>
                </c:pt>
                <c:pt idx="224">
                  <c:v>233554.32480860094</c:v>
                </c:pt>
                <c:pt idx="225">
                  <c:v>239139.11060433317</c:v>
                </c:pt>
                <c:pt idx="226">
                  <c:v>233068.08926535287</c:v>
                </c:pt>
                <c:pt idx="227">
                  <c:v>249458.38084378582</c:v>
                </c:pt>
                <c:pt idx="228">
                  <c:v>247945.10506597185</c:v>
                </c:pt>
                <c:pt idx="229">
                  <c:v>253020.03583645565</c:v>
                </c:pt>
                <c:pt idx="230">
                  <c:v>249855.83971330855</c:v>
                </c:pt>
                <c:pt idx="231">
                  <c:v>256966.11826030319</c:v>
                </c:pt>
                <c:pt idx="232">
                  <c:v>254200.1954715754</c:v>
                </c:pt>
                <c:pt idx="233">
                  <c:v>252216.97344844457</c:v>
                </c:pt>
                <c:pt idx="234">
                  <c:v>246458.70662974447</c:v>
                </c:pt>
                <c:pt idx="235">
                  <c:v>228091.7087473532</c:v>
                </c:pt>
                <c:pt idx="236">
                  <c:v>216189.93321387868</c:v>
                </c:pt>
                <c:pt idx="237">
                  <c:v>233007.00439811067</c:v>
                </c:pt>
                <c:pt idx="238">
                  <c:v>230969.21322691013</c:v>
                </c:pt>
                <c:pt idx="239">
                  <c:v>232764.29385893486</c:v>
                </c:pt>
                <c:pt idx="240">
                  <c:v>238875.22397784673</c:v>
                </c:pt>
                <c:pt idx="241">
                  <c:v>247915.7843296956</c:v>
                </c:pt>
                <c:pt idx="242">
                  <c:v>244565.89021013217</c:v>
                </c:pt>
                <c:pt idx="243">
                  <c:v>243090.89428245663</c:v>
                </c:pt>
                <c:pt idx="244">
                  <c:v>225369.76706303976</c:v>
                </c:pt>
                <c:pt idx="245">
                  <c:v>235498.45251669668</c:v>
                </c:pt>
                <c:pt idx="246">
                  <c:v>238415.86577618521</c:v>
                </c:pt>
                <c:pt idx="247">
                  <c:v>242110.27854699481</c:v>
                </c:pt>
                <c:pt idx="248">
                  <c:v>244246.61997067946</c:v>
                </c:pt>
                <c:pt idx="249">
                  <c:v>246326.76331650125</c:v>
                </c:pt>
                <c:pt idx="250">
                  <c:v>249657.92474344379</c:v>
                </c:pt>
                <c:pt idx="251">
                  <c:v>251947.38556768221</c:v>
                </c:pt>
                <c:pt idx="252">
                  <c:v>267745.56116631394</c:v>
                </c:pt>
                <c:pt idx="253">
                  <c:v>272796.05798990082</c:v>
                </c:pt>
                <c:pt idx="254">
                  <c:v>275341.26079166005</c:v>
                </c:pt>
                <c:pt idx="255">
                  <c:v>276118.15131128865</c:v>
                </c:pt>
                <c:pt idx="256">
                  <c:v>282930.58759407082</c:v>
                </c:pt>
                <c:pt idx="257">
                  <c:v>267934.94531031122</c:v>
                </c:pt>
                <c:pt idx="258">
                  <c:v>285872.24750855204</c:v>
                </c:pt>
                <c:pt idx="259">
                  <c:v>277767.53961231484</c:v>
                </c:pt>
                <c:pt idx="260">
                  <c:v>280489.74944290618</c:v>
                </c:pt>
                <c:pt idx="261">
                  <c:v>292011.99802085047</c:v>
                </c:pt>
                <c:pt idx="262">
                  <c:v>289008.4931275454</c:v>
                </c:pt>
                <c:pt idx="263">
                  <c:v>293991.47826193215</c:v>
                </c:pt>
                <c:pt idx="264">
                  <c:v>284778.44753868732</c:v>
                </c:pt>
                <c:pt idx="265">
                  <c:v>298636.8998745727</c:v>
                </c:pt>
                <c:pt idx="266">
                  <c:v>289590.58526225796</c:v>
                </c:pt>
                <c:pt idx="267">
                  <c:v>294822.0630900801</c:v>
                </c:pt>
                <c:pt idx="268">
                  <c:v>297687.47539257241</c:v>
                </c:pt>
                <c:pt idx="269">
                  <c:v>293223.11372862064</c:v>
                </c:pt>
                <c:pt idx="270">
                  <c:v>292036.31591545889</c:v>
                </c:pt>
                <c:pt idx="271">
                  <c:v>296427.98808356444</c:v>
                </c:pt>
                <c:pt idx="272">
                  <c:v>287826.33111663169</c:v>
                </c:pt>
                <c:pt idx="273">
                  <c:v>285344.50747108686</c:v>
                </c:pt>
                <c:pt idx="274">
                  <c:v>292663.05533474544</c:v>
                </c:pt>
                <c:pt idx="275">
                  <c:v>287729.1916859427</c:v>
                </c:pt>
                <c:pt idx="276">
                  <c:v>294983.98871640372</c:v>
                </c:pt>
                <c:pt idx="277">
                  <c:v>304956.59606939281</c:v>
                </c:pt>
                <c:pt idx="278">
                  <c:v>298385.9683042845</c:v>
                </c:pt>
                <c:pt idx="279">
                  <c:v>306244.07273741695</c:v>
                </c:pt>
                <c:pt idx="280">
                  <c:v>309261.92636911594</c:v>
                </c:pt>
                <c:pt idx="281">
                  <c:v>290811.22742466239</c:v>
                </c:pt>
                <c:pt idx="282">
                  <c:v>297506.90829125309</c:v>
                </c:pt>
                <c:pt idx="283">
                  <c:v>279740.86701335764</c:v>
                </c:pt>
                <c:pt idx="284">
                  <c:v>271698.86922870215</c:v>
                </c:pt>
                <c:pt idx="285">
                  <c:v>283808.08810636954</c:v>
                </c:pt>
                <c:pt idx="286">
                  <c:v>284421.73857875913</c:v>
                </c:pt>
                <c:pt idx="287">
                  <c:v>280523.21365287545</c:v>
                </c:pt>
                <c:pt idx="288">
                  <c:v>271697.04490226461</c:v>
                </c:pt>
                <c:pt idx="289">
                  <c:v>272507.22243606491</c:v>
                </c:pt>
                <c:pt idx="290">
                  <c:v>276526.60665010632</c:v>
                </c:pt>
                <c:pt idx="291">
                  <c:v>278685.59909350099</c:v>
                </c:pt>
                <c:pt idx="292">
                  <c:v>279342.7638426458</c:v>
                </c:pt>
                <c:pt idx="293">
                  <c:v>286321.3686577623</c:v>
                </c:pt>
                <c:pt idx="294">
                  <c:v>297591.36498778348</c:v>
                </c:pt>
                <c:pt idx="295">
                  <c:v>301123.39438915183</c:v>
                </c:pt>
                <c:pt idx="296">
                  <c:v>305858.8973424015</c:v>
                </c:pt>
                <c:pt idx="297">
                  <c:v>306902.02284574084</c:v>
                </c:pt>
                <c:pt idx="298">
                  <c:v>300732.72607427969</c:v>
                </c:pt>
                <c:pt idx="299">
                  <c:v>315459.96915132803</c:v>
                </c:pt>
                <c:pt idx="300">
                  <c:v>314241.83082342445</c:v>
                </c:pt>
                <c:pt idx="301">
                  <c:v>321992.53115898406</c:v>
                </c:pt>
                <c:pt idx="302">
                  <c:v>324971.57510832435</c:v>
                </c:pt>
                <c:pt idx="303">
                  <c:v>322730.55438426504</c:v>
                </c:pt>
                <c:pt idx="304">
                  <c:v>335240.21756475052</c:v>
                </c:pt>
                <c:pt idx="305">
                  <c:v>325963.49211679481</c:v>
                </c:pt>
                <c:pt idx="306">
                  <c:v>329548.653329533</c:v>
                </c:pt>
                <c:pt idx="307">
                  <c:v>331729.94387685339</c:v>
                </c:pt>
                <c:pt idx="308">
                  <c:v>329849.61854618066</c:v>
                </c:pt>
                <c:pt idx="309">
                  <c:v>335371.57052777376</c:v>
                </c:pt>
                <c:pt idx="310">
                  <c:v>328542.00278791384</c:v>
                </c:pt>
                <c:pt idx="311">
                  <c:v>343852.23255416245</c:v>
                </c:pt>
                <c:pt idx="312">
                  <c:v>336997.59197181999</c:v>
                </c:pt>
                <c:pt idx="313">
                  <c:v>324287.9537880767</c:v>
                </c:pt>
                <c:pt idx="314">
                  <c:v>317166.31219009659</c:v>
                </c:pt>
                <c:pt idx="315">
                  <c:v>336184.96805505827</c:v>
                </c:pt>
                <c:pt idx="316">
                  <c:v>343883.3219270244</c:v>
                </c:pt>
                <c:pt idx="317">
                  <c:v>342258.41878889117</c:v>
                </c:pt>
                <c:pt idx="318">
                  <c:v>346417.36760221579</c:v>
                </c:pt>
                <c:pt idx="319">
                  <c:v>334431.04437449138</c:v>
                </c:pt>
                <c:pt idx="320">
                  <c:v>336203.82815279404</c:v>
                </c:pt>
                <c:pt idx="321">
                  <c:v>317986.12141228252</c:v>
                </c:pt>
                <c:pt idx="322">
                  <c:v>311397.99749226292</c:v>
                </c:pt>
                <c:pt idx="323">
                  <c:v>299320.78208828834</c:v>
                </c:pt>
                <c:pt idx="324">
                  <c:v>311583.48910897574</c:v>
                </c:pt>
                <c:pt idx="325">
                  <c:v>316729.95512461342</c:v>
                </c:pt>
                <c:pt idx="326">
                  <c:v>324017.33753054275</c:v>
                </c:pt>
                <c:pt idx="327">
                  <c:v>331322.77911793487</c:v>
                </c:pt>
                <c:pt idx="328">
                  <c:v>319585.26911549148</c:v>
                </c:pt>
                <c:pt idx="329">
                  <c:v>330418.7127854703</c:v>
                </c:pt>
                <c:pt idx="330">
                  <c:v>336702.02457973646</c:v>
                </c:pt>
                <c:pt idx="331">
                  <c:v>321959.95481756015</c:v>
                </c:pt>
                <c:pt idx="332">
                  <c:v>330814.65538687113</c:v>
                </c:pt>
                <c:pt idx="333">
                  <c:v>325253.1210718361</c:v>
                </c:pt>
                <c:pt idx="334">
                  <c:v>331221.07976787782</c:v>
                </c:pt>
                <c:pt idx="335">
                  <c:v>341788.04298501415</c:v>
                </c:pt>
                <c:pt idx="336">
                  <c:v>330466.69872129039</c:v>
                </c:pt>
                <c:pt idx="337">
                  <c:v>299202.82581527962</c:v>
                </c:pt>
                <c:pt idx="338">
                  <c:v>253088.26828718054</c:v>
                </c:pt>
                <c:pt idx="339">
                  <c:v>265719.66154911247</c:v>
                </c:pt>
                <c:pt idx="340">
                  <c:v>273959.01151490491</c:v>
                </c:pt>
                <c:pt idx="341">
                  <c:v>277808.19214855862</c:v>
                </c:pt>
                <c:pt idx="342">
                  <c:v>267309.39831487235</c:v>
                </c:pt>
                <c:pt idx="343">
                  <c:v>272230.3849014499</c:v>
                </c:pt>
                <c:pt idx="344">
                  <c:v>267327.86177309026</c:v>
                </c:pt>
                <c:pt idx="345">
                  <c:v>256637.88890698829</c:v>
                </c:pt>
                <c:pt idx="346">
                  <c:v>288564.91285225627</c:v>
                </c:pt>
                <c:pt idx="347">
                  <c:v>299234.40299723105</c:v>
                </c:pt>
                <c:pt idx="348">
                  <c:v>296628.11532822956</c:v>
                </c:pt>
                <c:pt idx="349">
                  <c:v>301514.90470760729</c:v>
                </c:pt>
                <c:pt idx="350">
                  <c:v>312021.5018732695</c:v>
                </c:pt>
                <c:pt idx="351">
                  <c:v>324482.81479068275</c:v>
                </c:pt>
                <c:pt idx="352">
                  <c:v>327089.10245968425</c:v>
                </c:pt>
                <c:pt idx="353">
                  <c:v>327007.65597002796</c:v>
                </c:pt>
                <c:pt idx="354">
                  <c:v>328229.35331487242</c:v>
                </c:pt>
                <c:pt idx="355">
                  <c:v>334745.07248737611</c:v>
                </c:pt>
                <c:pt idx="356">
                  <c:v>330591.301514905</c:v>
                </c:pt>
                <c:pt idx="357">
                  <c:v>336292.55579084571</c:v>
                </c:pt>
                <c:pt idx="358">
                  <c:v>327903.56735624722</c:v>
                </c:pt>
                <c:pt idx="359">
                  <c:v>342726.82847369305</c:v>
                </c:pt>
                <c:pt idx="360">
                  <c:v>341423.6846391923</c:v>
                </c:pt>
                <c:pt idx="361">
                  <c:v>338654.50399087823</c:v>
                </c:pt>
                <c:pt idx="362">
                  <c:v>341097.8986805671</c:v>
                </c:pt>
                <c:pt idx="363">
                  <c:v>340853.55921159819</c:v>
                </c:pt>
                <c:pt idx="364">
                  <c:v>342238.14953575522</c:v>
                </c:pt>
                <c:pt idx="365">
                  <c:v>320980.61573546199</c:v>
                </c:pt>
                <c:pt idx="366">
                  <c:v>334500.73301840713</c:v>
                </c:pt>
                <c:pt idx="367">
                  <c:v>326356.08405277756</c:v>
                </c:pt>
                <c:pt idx="368">
                  <c:v>306483.14057664137</c:v>
                </c:pt>
                <c:pt idx="369">
                  <c:v>315686.59390780277</c:v>
                </c:pt>
                <c:pt idx="370">
                  <c:v>337188.46717706486</c:v>
                </c:pt>
                <c:pt idx="371">
                  <c:v>331894.44534940564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D-4249-B543-93F1CA00A97B}"/>
            </c:ext>
          </c:extLst>
        </c:ser>
        <c:ser>
          <c:idx val="1"/>
          <c:order val="1"/>
          <c:tx>
            <c:strRef>
              <c:f>Market_Timing!$N$8</c:f>
              <c:strCache>
                <c:ptCount val="1"/>
                <c:pt idx="0">
                  <c:v>Value Timing (No Leverage)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Market_Timing!$C$9:$C$380</c:f>
              <c:numCache>
                <c:formatCode>d\-mmm\-yy</c:formatCode>
                <c:ptCount val="372"/>
                <c:pt idx="0">
                  <c:v>33634</c:v>
                </c:pt>
                <c:pt idx="1">
                  <c:v>33662</c:v>
                </c:pt>
                <c:pt idx="2">
                  <c:v>33694</c:v>
                </c:pt>
                <c:pt idx="3">
                  <c:v>33724</c:v>
                </c:pt>
                <c:pt idx="4">
                  <c:v>33753</c:v>
                </c:pt>
                <c:pt idx="5">
                  <c:v>33785</c:v>
                </c:pt>
                <c:pt idx="6">
                  <c:v>33816</c:v>
                </c:pt>
                <c:pt idx="7">
                  <c:v>33844</c:v>
                </c:pt>
                <c:pt idx="8">
                  <c:v>33877</c:v>
                </c:pt>
                <c:pt idx="9">
                  <c:v>33907</c:v>
                </c:pt>
                <c:pt idx="10">
                  <c:v>33938</c:v>
                </c:pt>
                <c:pt idx="11">
                  <c:v>33969</c:v>
                </c:pt>
                <c:pt idx="12">
                  <c:v>33998</c:v>
                </c:pt>
                <c:pt idx="13">
                  <c:v>34026</c:v>
                </c:pt>
                <c:pt idx="14">
                  <c:v>34059</c:v>
                </c:pt>
                <c:pt idx="15">
                  <c:v>34089</c:v>
                </c:pt>
                <c:pt idx="16">
                  <c:v>34120</c:v>
                </c:pt>
                <c:pt idx="17">
                  <c:v>34150</c:v>
                </c:pt>
                <c:pt idx="18">
                  <c:v>34180</c:v>
                </c:pt>
                <c:pt idx="19">
                  <c:v>34212</c:v>
                </c:pt>
                <c:pt idx="20">
                  <c:v>34242</c:v>
                </c:pt>
                <c:pt idx="21">
                  <c:v>34271</c:v>
                </c:pt>
                <c:pt idx="22">
                  <c:v>34303</c:v>
                </c:pt>
                <c:pt idx="23">
                  <c:v>34334</c:v>
                </c:pt>
                <c:pt idx="24">
                  <c:v>34365</c:v>
                </c:pt>
                <c:pt idx="25">
                  <c:v>34393</c:v>
                </c:pt>
                <c:pt idx="26">
                  <c:v>34424</c:v>
                </c:pt>
                <c:pt idx="27">
                  <c:v>34453</c:v>
                </c:pt>
                <c:pt idx="28">
                  <c:v>34485</c:v>
                </c:pt>
                <c:pt idx="29">
                  <c:v>34515</c:v>
                </c:pt>
                <c:pt idx="30">
                  <c:v>34544</c:v>
                </c:pt>
                <c:pt idx="31">
                  <c:v>34577</c:v>
                </c:pt>
                <c:pt idx="32">
                  <c:v>34607</c:v>
                </c:pt>
                <c:pt idx="33">
                  <c:v>34638</c:v>
                </c:pt>
                <c:pt idx="34">
                  <c:v>34668</c:v>
                </c:pt>
                <c:pt idx="35">
                  <c:v>34698</c:v>
                </c:pt>
                <c:pt idx="36">
                  <c:v>34730</c:v>
                </c:pt>
                <c:pt idx="37">
                  <c:v>34758</c:v>
                </c:pt>
                <c:pt idx="38">
                  <c:v>34789</c:v>
                </c:pt>
                <c:pt idx="39">
                  <c:v>34817</c:v>
                </c:pt>
                <c:pt idx="40">
                  <c:v>34850</c:v>
                </c:pt>
                <c:pt idx="41">
                  <c:v>34880</c:v>
                </c:pt>
                <c:pt idx="42">
                  <c:v>34911</c:v>
                </c:pt>
                <c:pt idx="43">
                  <c:v>34942</c:v>
                </c:pt>
                <c:pt idx="44">
                  <c:v>34971</c:v>
                </c:pt>
                <c:pt idx="45">
                  <c:v>35003</c:v>
                </c:pt>
                <c:pt idx="46">
                  <c:v>35033</c:v>
                </c:pt>
                <c:pt idx="47">
                  <c:v>35062</c:v>
                </c:pt>
                <c:pt idx="48">
                  <c:v>35095</c:v>
                </c:pt>
                <c:pt idx="49">
                  <c:v>35124</c:v>
                </c:pt>
                <c:pt idx="50">
                  <c:v>35153</c:v>
                </c:pt>
                <c:pt idx="51">
                  <c:v>35185</c:v>
                </c:pt>
                <c:pt idx="52">
                  <c:v>35216</c:v>
                </c:pt>
                <c:pt idx="53">
                  <c:v>35244</c:v>
                </c:pt>
                <c:pt idx="54">
                  <c:v>35277</c:v>
                </c:pt>
                <c:pt idx="55">
                  <c:v>35307</c:v>
                </c:pt>
                <c:pt idx="56">
                  <c:v>35338</c:v>
                </c:pt>
                <c:pt idx="57">
                  <c:v>35369</c:v>
                </c:pt>
                <c:pt idx="58">
                  <c:v>35398</c:v>
                </c:pt>
                <c:pt idx="59">
                  <c:v>35430</c:v>
                </c:pt>
                <c:pt idx="60">
                  <c:v>35461</c:v>
                </c:pt>
                <c:pt idx="61">
                  <c:v>35489</c:v>
                </c:pt>
                <c:pt idx="62">
                  <c:v>35516</c:v>
                </c:pt>
                <c:pt idx="63">
                  <c:v>35550</c:v>
                </c:pt>
                <c:pt idx="64">
                  <c:v>35580</c:v>
                </c:pt>
                <c:pt idx="65">
                  <c:v>35611</c:v>
                </c:pt>
                <c:pt idx="66">
                  <c:v>35642</c:v>
                </c:pt>
                <c:pt idx="67">
                  <c:v>35671</c:v>
                </c:pt>
                <c:pt idx="68">
                  <c:v>35703</c:v>
                </c:pt>
                <c:pt idx="69">
                  <c:v>35734</c:v>
                </c:pt>
                <c:pt idx="70">
                  <c:v>35762</c:v>
                </c:pt>
                <c:pt idx="71">
                  <c:v>35795</c:v>
                </c:pt>
                <c:pt idx="72">
                  <c:v>35825</c:v>
                </c:pt>
                <c:pt idx="73">
                  <c:v>35853</c:v>
                </c:pt>
                <c:pt idx="74">
                  <c:v>35885</c:v>
                </c:pt>
                <c:pt idx="75">
                  <c:v>35915</c:v>
                </c:pt>
                <c:pt idx="76">
                  <c:v>35944</c:v>
                </c:pt>
                <c:pt idx="77">
                  <c:v>35976</c:v>
                </c:pt>
                <c:pt idx="78">
                  <c:v>36007</c:v>
                </c:pt>
                <c:pt idx="79">
                  <c:v>36035</c:v>
                </c:pt>
                <c:pt idx="80">
                  <c:v>36068</c:v>
                </c:pt>
                <c:pt idx="81">
                  <c:v>36098</c:v>
                </c:pt>
                <c:pt idx="82">
                  <c:v>36129</c:v>
                </c:pt>
                <c:pt idx="83">
                  <c:v>36159</c:v>
                </c:pt>
                <c:pt idx="84">
                  <c:v>36189</c:v>
                </c:pt>
                <c:pt idx="85">
                  <c:v>36217</c:v>
                </c:pt>
                <c:pt idx="86">
                  <c:v>36250</c:v>
                </c:pt>
                <c:pt idx="87">
                  <c:v>36280</c:v>
                </c:pt>
                <c:pt idx="88">
                  <c:v>36308</c:v>
                </c:pt>
                <c:pt idx="89">
                  <c:v>36341</c:v>
                </c:pt>
                <c:pt idx="90">
                  <c:v>36371</c:v>
                </c:pt>
                <c:pt idx="91">
                  <c:v>36403</c:v>
                </c:pt>
                <c:pt idx="92">
                  <c:v>36433</c:v>
                </c:pt>
                <c:pt idx="93">
                  <c:v>36462</c:v>
                </c:pt>
                <c:pt idx="94">
                  <c:v>36494</c:v>
                </c:pt>
                <c:pt idx="95">
                  <c:v>36524</c:v>
                </c:pt>
                <c:pt idx="96">
                  <c:v>36556</c:v>
                </c:pt>
                <c:pt idx="97">
                  <c:v>36585</c:v>
                </c:pt>
                <c:pt idx="98">
                  <c:v>36616</c:v>
                </c:pt>
                <c:pt idx="99">
                  <c:v>36644</c:v>
                </c:pt>
                <c:pt idx="100">
                  <c:v>36677</c:v>
                </c:pt>
                <c:pt idx="101">
                  <c:v>36707</c:v>
                </c:pt>
                <c:pt idx="102">
                  <c:v>36738</c:v>
                </c:pt>
                <c:pt idx="103">
                  <c:v>36769</c:v>
                </c:pt>
                <c:pt idx="104">
                  <c:v>36798</c:v>
                </c:pt>
                <c:pt idx="105">
                  <c:v>36830</c:v>
                </c:pt>
                <c:pt idx="106">
                  <c:v>36860</c:v>
                </c:pt>
                <c:pt idx="107">
                  <c:v>36889</c:v>
                </c:pt>
                <c:pt idx="108">
                  <c:v>36922</c:v>
                </c:pt>
                <c:pt idx="109">
                  <c:v>36950</c:v>
                </c:pt>
                <c:pt idx="110">
                  <c:v>36980</c:v>
                </c:pt>
                <c:pt idx="111">
                  <c:v>37011</c:v>
                </c:pt>
                <c:pt idx="112">
                  <c:v>37042</c:v>
                </c:pt>
                <c:pt idx="113">
                  <c:v>37071</c:v>
                </c:pt>
                <c:pt idx="114">
                  <c:v>37103</c:v>
                </c:pt>
                <c:pt idx="115">
                  <c:v>37134</c:v>
                </c:pt>
                <c:pt idx="116">
                  <c:v>37162</c:v>
                </c:pt>
                <c:pt idx="117">
                  <c:v>37195</c:v>
                </c:pt>
                <c:pt idx="118">
                  <c:v>37225</c:v>
                </c:pt>
                <c:pt idx="119">
                  <c:v>37256</c:v>
                </c:pt>
                <c:pt idx="120">
                  <c:v>37287</c:v>
                </c:pt>
                <c:pt idx="121">
                  <c:v>37315</c:v>
                </c:pt>
                <c:pt idx="122">
                  <c:v>37343</c:v>
                </c:pt>
                <c:pt idx="123">
                  <c:v>37376</c:v>
                </c:pt>
                <c:pt idx="124">
                  <c:v>37407</c:v>
                </c:pt>
                <c:pt idx="125">
                  <c:v>37435</c:v>
                </c:pt>
                <c:pt idx="126">
                  <c:v>37468</c:v>
                </c:pt>
                <c:pt idx="127">
                  <c:v>37498</c:v>
                </c:pt>
                <c:pt idx="128">
                  <c:v>37529</c:v>
                </c:pt>
                <c:pt idx="129">
                  <c:v>37560</c:v>
                </c:pt>
                <c:pt idx="130">
                  <c:v>37589</c:v>
                </c:pt>
                <c:pt idx="131">
                  <c:v>37621</c:v>
                </c:pt>
                <c:pt idx="132">
                  <c:v>37652</c:v>
                </c:pt>
                <c:pt idx="133">
                  <c:v>37680</c:v>
                </c:pt>
                <c:pt idx="134">
                  <c:v>37711</c:v>
                </c:pt>
                <c:pt idx="135">
                  <c:v>37741</c:v>
                </c:pt>
                <c:pt idx="136">
                  <c:v>37771</c:v>
                </c:pt>
                <c:pt idx="137">
                  <c:v>37802</c:v>
                </c:pt>
                <c:pt idx="138">
                  <c:v>37833</c:v>
                </c:pt>
                <c:pt idx="139">
                  <c:v>37862</c:v>
                </c:pt>
                <c:pt idx="140">
                  <c:v>37894</c:v>
                </c:pt>
                <c:pt idx="141">
                  <c:v>37925</c:v>
                </c:pt>
                <c:pt idx="142">
                  <c:v>37953</c:v>
                </c:pt>
                <c:pt idx="143">
                  <c:v>37986</c:v>
                </c:pt>
                <c:pt idx="144">
                  <c:v>38016</c:v>
                </c:pt>
                <c:pt idx="145">
                  <c:v>38044</c:v>
                </c:pt>
                <c:pt idx="146">
                  <c:v>38077</c:v>
                </c:pt>
                <c:pt idx="147">
                  <c:v>38107</c:v>
                </c:pt>
                <c:pt idx="148">
                  <c:v>38135</c:v>
                </c:pt>
                <c:pt idx="149">
                  <c:v>38168</c:v>
                </c:pt>
                <c:pt idx="150">
                  <c:v>38198</c:v>
                </c:pt>
                <c:pt idx="151">
                  <c:v>38230</c:v>
                </c:pt>
                <c:pt idx="152">
                  <c:v>38260</c:v>
                </c:pt>
                <c:pt idx="153">
                  <c:v>38289</c:v>
                </c:pt>
                <c:pt idx="154">
                  <c:v>38321</c:v>
                </c:pt>
                <c:pt idx="155">
                  <c:v>38352</c:v>
                </c:pt>
                <c:pt idx="156">
                  <c:v>38383</c:v>
                </c:pt>
                <c:pt idx="157">
                  <c:v>38411</c:v>
                </c:pt>
                <c:pt idx="158">
                  <c:v>38442</c:v>
                </c:pt>
                <c:pt idx="159">
                  <c:v>38471</c:v>
                </c:pt>
                <c:pt idx="160">
                  <c:v>38503</c:v>
                </c:pt>
                <c:pt idx="161">
                  <c:v>38533</c:v>
                </c:pt>
                <c:pt idx="162">
                  <c:v>38562</c:v>
                </c:pt>
                <c:pt idx="163">
                  <c:v>38595</c:v>
                </c:pt>
                <c:pt idx="164">
                  <c:v>38625</c:v>
                </c:pt>
                <c:pt idx="165">
                  <c:v>38656</c:v>
                </c:pt>
                <c:pt idx="166">
                  <c:v>38686</c:v>
                </c:pt>
                <c:pt idx="167">
                  <c:v>38716</c:v>
                </c:pt>
                <c:pt idx="168">
                  <c:v>38748</c:v>
                </c:pt>
                <c:pt idx="169">
                  <c:v>38776</c:v>
                </c:pt>
                <c:pt idx="170">
                  <c:v>38807</c:v>
                </c:pt>
                <c:pt idx="171">
                  <c:v>38835</c:v>
                </c:pt>
                <c:pt idx="172">
                  <c:v>38868</c:v>
                </c:pt>
                <c:pt idx="173">
                  <c:v>38898</c:v>
                </c:pt>
                <c:pt idx="174">
                  <c:v>38929</c:v>
                </c:pt>
                <c:pt idx="175">
                  <c:v>38960</c:v>
                </c:pt>
                <c:pt idx="176">
                  <c:v>38989</c:v>
                </c:pt>
                <c:pt idx="177">
                  <c:v>39021</c:v>
                </c:pt>
                <c:pt idx="178">
                  <c:v>39051</c:v>
                </c:pt>
                <c:pt idx="179">
                  <c:v>39080</c:v>
                </c:pt>
                <c:pt idx="180">
                  <c:v>39113</c:v>
                </c:pt>
                <c:pt idx="181">
                  <c:v>39141</c:v>
                </c:pt>
                <c:pt idx="182">
                  <c:v>39171</c:v>
                </c:pt>
                <c:pt idx="183">
                  <c:v>39202</c:v>
                </c:pt>
                <c:pt idx="184">
                  <c:v>39233</c:v>
                </c:pt>
                <c:pt idx="185">
                  <c:v>39262</c:v>
                </c:pt>
                <c:pt idx="186">
                  <c:v>39294</c:v>
                </c:pt>
                <c:pt idx="187">
                  <c:v>39325</c:v>
                </c:pt>
                <c:pt idx="188">
                  <c:v>39353</c:v>
                </c:pt>
                <c:pt idx="189">
                  <c:v>39386</c:v>
                </c:pt>
                <c:pt idx="190">
                  <c:v>39416</c:v>
                </c:pt>
                <c:pt idx="191">
                  <c:v>39447</c:v>
                </c:pt>
                <c:pt idx="192">
                  <c:v>39478</c:v>
                </c:pt>
                <c:pt idx="193">
                  <c:v>39507</c:v>
                </c:pt>
                <c:pt idx="194">
                  <c:v>39538</c:v>
                </c:pt>
                <c:pt idx="195">
                  <c:v>39568</c:v>
                </c:pt>
                <c:pt idx="196">
                  <c:v>39598</c:v>
                </c:pt>
                <c:pt idx="197">
                  <c:v>39629</c:v>
                </c:pt>
                <c:pt idx="198">
                  <c:v>39660</c:v>
                </c:pt>
                <c:pt idx="199">
                  <c:v>39689</c:v>
                </c:pt>
                <c:pt idx="200">
                  <c:v>39721</c:v>
                </c:pt>
                <c:pt idx="201">
                  <c:v>39752</c:v>
                </c:pt>
                <c:pt idx="202">
                  <c:v>39780</c:v>
                </c:pt>
                <c:pt idx="203">
                  <c:v>39813</c:v>
                </c:pt>
                <c:pt idx="204">
                  <c:v>39843</c:v>
                </c:pt>
                <c:pt idx="205">
                  <c:v>39871</c:v>
                </c:pt>
                <c:pt idx="206">
                  <c:v>39903</c:v>
                </c:pt>
                <c:pt idx="207">
                  <c:v>39933</c:v>
                </c:pt>
                <c:pt idx="208">
                  <c:v>39962</c:v>
                </c:pt>
                <c:pt idx="209">
                  <c:v>39994</c:v>
                </c:pt>
                <c:pt idx="210">
                  <c:v>40025</c:v>
                </c:pt>
                <c:pt idx="211">
                  <c:v>40053</c:v>
                </c:pt>
                <c:pt idx="212">
                  <c:v>40086</c:v>
                </c:pt>
                <c:pt idx="213">
                  <c:v>40116</c:v>
                </c:pt>
                <c:pt idx="214">
                  <c:v>40147</c:v>
                </c:pt>
                <c:pt idx="215">
                  <c:v>40178</c:v>
                </c:pt>
                <c:pt idx="216">
                  <c:v>40207</c:v>
                </c:pt>
                <c:pt idx="217">
                  <c:v>40235</c:v>
                </c:pt>
                <c:pt idx="218">
                  <c:v>40268</c:v>
                </c:pt>
                <c:pt idx="219">
                  <c:v>40298</c:v>
                </c:pt>
                <c:pt idx="220">
                  <c:v>40326</c:v>
                </c:pt>
                <c:pt idx="221">
                  <c:v>40359</c:v>
                </c:pt>
                <c:pt idx="222">
                  <c:v>40389</c:v>
                </c:pt>
                <c:pt idx="223">
                  <c:v>40421</c:v>
                </c:pt>
                <c:pt idx="224">
                  <c:v>40451</c:v>
                </c:pt>
                <c:pt idx="225">
                  <c:v>40480</c:v>
                </c:pt>
                <c:pt idx="226">
                  <c:v>40512</c:v>
                </c:pt>
                <c:pt idx="227">
                  <c:v>40543</c:v>
                </c:pt>
                <c:pt idx="228">
                  <c:v>40574</c:v>
                </c:pt>
                <c:pt idx="229">
                  <c:v>40602</c:v>
                </c:pt>
                <c:pt idx="230">
                  <c:v>40633</c:v>
                </c:pt>
                <c:pt idx="231">
                  <c:v>40661</c:v>
                </c:pt>
                <c:pt idx="232">
                  <c:v>40694</c:v>
                </c:pt>
                <c:pt idx="233">
                  <c:v>40724</c:v>
                </c:pt>
                <c:pt idx="234">
                  <c:v>40753</c:v>
                </c:pt>
                <c:pt idx="235">
                  <c:v>40786</c:v>
                </c:pt>
                <c:pt idx="236">
                  <c:v>40816</c:v>
                </c:pt>
                <c:pt idx="237">
                  <c:v>40847</c:v>
                </c:pt>
                <c:pt idx="238">
                  <c:v>40877</c:v>
                </c:pt>
                <c:pt idx="239">
                  <c:v>40907</c:v>
                </c:pt>
                <c:pt idx="240">
                  <c:v>40939</c:v>
                </c:pt>
                <c:pt idx="241">
                  <c:v>40968</c:v>
                </c:pt>
                <c:pt idx="242">
                  <c:v>40998</c:v>
                </c:pt>
                <c:pt idx="243">
                  <c:v>41029</c:v>
                </c:pt>
                <c:pt idx="244">
                  <c:v>41060</c:v>
                </c:pt>
                <c:pt idx="245">
                  <c:v>41089</c:v>
                </c:pt>
                <c:pt idx="246">
                  <c:v>41121</c:v>
                </c:pt>
                <c:pt idx="247">
                  <c:v>41152</c:v>
                </c:pt>
                <c:pt idx="248">
                  <c:v>41180</c:v>
                </c:pt>
                <c:pt idx="249">
                  <c:v>41213</c:v>
                </c:pt>
                <c:pt idx="250">
                  <c:v>41243</c:v>
                </c:pt>
                <c:pt idx="251">
                  <c:v>41274</c:v>
                </c:pt>
                <c:pt idx="252">
                  <c:v>41305</c:v>
                </c:pt>
                <c:pt idx="253">
                  <c:v>41333</c:v>
                </c:pt>
                <c:pt idx="254">
                  <c:v>41361</c:v>
                </c:pt>
                <c:pt idx="255">
                  <c:v>41394</c:v>
                </c:pt>
                <c:pt idx="256">
                  <c:v>41425</c:v>
                </c:pt>
                <c:pt idx="257">
                  <c:v>41453</c:v>
                </c:pt>
                <c:pt idx="258">
                  <c:v>41486</c:v>
                </c:pt>
                <c:pt idx="259">
                  <c:v>41516</c:v>
                </c:pt>
                <c:pt idx="260">
                  <c:v>41547</c:v>
                </c:pt>
                <c:pt idx="261">
                  <c:v>41578</c:v>
                </c:pt>
                <c:pt idx="262">
                  <c:v>41607</c:v>
                </c:pt>
                <c:pt idx="263">
                  <c:v>41639</c:v>
                </c:pt>
                <c:pt idx="264">
                  <c:v>41670</c:v>
                </c:pt>
                <c:pt idx="265">
                  <c:v>41698</c:v>
                </c:pt>
                <c:pt idx="266">
                  <c:v>41729</c:v>
                </c:pt>
                <c:pt idx="267">
                  <c:v>41759</c:v>
                </c:pt>
                <c:pt idx="268">
                  <c:v>41789</c:v>
                </c:pt>
                <c:pt idx="269">
                  <c:v>41820</c:v>
                </c:pt>
                <c:pt idx="270">
                  <c:v>41851</c:v>
                </c:pt>
                <c:pt idx="271">
                  <c:v>41880</c:v>
                </c:pt>
                <c:pt idx="272">
                  <c:v>41912</c:v>
                </c:pt>
                <c:pt idx="273">
                  <c:v>41943</c:v>
                </c:pt>
                <c:pt idx="274">
                  <c:v>41971</c:v>
                </c:pt>
                <c:pt idx="275">
                  <c:v>42004</c:v>
                </c:pt>
                <c:pt idx="276">
                  <c:v>42034</c:v>
                </c:pt>
                <c:pt idx="277">
                  <c:v>42062</c:v>
                </c:pt>
                <c:pt idx="278">
                  <c:v>42094</c:v>
                </c:pt>
                <c:pt idx="279">
                  <c:v>42124</c:v>
                </c:pt>
                <c:pt idx="280">
                  <c:v>42153</c:v>
                </c:pt>
                <c:pt idx="281">
                  <c:v>42185</c:v>
                </c:pt>
                <c:pt idx="282">
                  <c:v>42216</c:v>
                </c:pt>
                <c:pt idx="283">
                  <c:v>42244</c:v>
                </c:pt>
                <c:pt idx="284">
                  <c:v>42277</c:v>
                </c:pt>
                <c:pt idx="285">
                  <c:v>42307</c:v>
                </c:pt>
                <c:pt idx="286">
                  <c:v>42338</c:v>
                </c:pt>
                <c:pt idx="287">
                  <c:v>42369</c:v>
                </c:pt>
                <c:pt idx="288">
                  <c:v>42398</c:v>
                </c:pt>
                <c:pt idx="289">
                  <c:v>42429</c:v>
                </c:pt>
                <c:pt idx="290">
                  <c:v>42460</c:v>
                </c:pt>
                <c:pt idx="291">
                  <c:v>42489</c:v>
                </c:pt>
                <c:pt idx="292">
                  <c:v>42521</c:v>
                </c:pt>
                <c:pt idx="293">
                  <c:v>42551</c:v>
                </c:pt>
                <c:pt idx="294">
                  <c:v>42580</c:v>
                </c:pt>
                <c:pt idx="295">
                  <c:v>42613</c:v>
                </c:pt>
                <c:pt idx="296">
                  <c:v>42643</c:v>
                </c:pt>
                <c:pt idx="297">
                  <c:v>42674</c:v>
                </c:pt>
                <c:pt idx="298">
                  <c:v>42704</c:v>
                </c:pt>
                <c:pt idx="299">
                  <c:v>42734</c:v>
                </c:pt>
                <c:pt idx="300">
                  <c:v>42766</c:v>
                </c:pt>
                <c:pt idx="301">
                  <c:v>42794</c:v>
                </c:pt>
                <c:pt idx="302">
                  <c:v>42825</c:v>
                </c:pt>
                <c:pt idx="303">
                  <c:v>42853</c:v>
                </c:pt>
                <c:pt idx="304">
                  <c:v>42886</c:v>
                </c:pt>
                <c:pt idx="305">
                  <c:v>42916</c:v>
                </c:pt>
                <c:pt idx="306">
                  <c:v>42947</c:v>
                </c:pt>
                <c:pt idx="307">
                  <c:v>42978</c:v>
                </c:pt>
                <c:pt idx="308">
                  <c:v>43007</c:v>
                </c:pt>
                <c:pt idx="309">
                  <c:v>43039</c:v>
                </c:pt>
                <c:pt idx="310">
                  <c:v>43069</c:v>
                </c:pt>
                <c:pt idx="311">
                  <c:v>43098</c:v>
                </c:pt>
                <c:pt idx="312">
                  <c:v>43131</c:v>
                </c:pt>
                <c:pt idx="313">
                  <c:v>43159</c:v>
                </c:pt>
                <c:pt idx="314">
                  <c:v>43188</c:v>
                </c:pt>
                <c:pt idx="315">
                  <c:v>43220</c:v>
                </c:pt>
                <c:pt idx="316">
                  <c:v>43251</c:v>
                </c:pt>
                <c:pt idx="317">
                  <c:v>43280</c:v>
                </c:pt>
                <c:pt idx="318">
                  <c:v>43312</c:v>
                </c:pt>
                <c:pt idx="319">
                  <c:v>43343</c:v>
                </c:pt>
                <c:pt idx="320">
                  <c:v>43371</c:v>
                </c:pt>
                <c:pt idx="321">
                  <c:v>43404</c:v>
                </c:pt>
                <c:pt idx="322">
                  <c:v>43434</c:v>
                </c:pt>
                <c:pt idx="323">
                  <c:v>43465</c:v>
                </c:pt>
                <c:pt idx="324">
                  <c:v>43496</c:v>
                </c:pt>
                <c:pt idx="325">
                  <c:v>43524</c:v>
                </c:pt>
                <c:pt idx="326">
                  <c:v>43553</c:v>
                </c:pt>
                <c:pt idx="327">
                  <c:v>43585</c:v>
                </c:pt>
                <c:pt idx="328">
                  <c:v>43616</c:v>
                </c:pt>
                <c:pt idx="329">
                  <c:v>43644</c:v>
                </c:pt>
                <c:pt idx="330">
                  <c:v>43677</c:v>
                </c:pt>
                <c:pt idx="331">
                  <c:v>43707</c:v>
                </c:pt>
                <c:pt idx="332">
                  <c:v>43738</c:v>
                </c:pt>
                <c:pt idx="333">
                  <c:v>43769</c:v>
                </c:pt>
                <c:pt idx="334">
                  <c:v>43798</c:v>
                </c:pt>
                <c:pt idx="335">
                  <c:v>43830</c:v>
                </c:pt>
                <c:pt idx="336">
                  <c:v>43861</c:v>
                </c:pt>
                <c:pt idx="337">
                  <c:v>43889</c:v>
                </c:pt>
                <c:pt idx="338">
                  <c:v>43921</c:v>
                </c:pt>
                <c:pt idx="339">
                  <c:v>43951</c:v>
                </c:pt>
                <c:pt idx="340">
                  <c:v>43980</c:v>
                </c:pt>
                <c:pt idx="341">
                  <c:v>44012</c:v>
                </c:pt>
                <c:pt idx="342">
                  <c:v>44043</c:v>
                </c:pt>
                <c:pt idx="343">
                  <c:v>44071</c:v>
                </c:pt>
                <c:pt idx="344">
                  <c:v>44104</c:v>
                </c:pt>
                <c:pt idx="345">
                  <c:v>44134</c:v>
                </c:pt>
                <c:pt idx="346">
                  <c:v>44165</c:v>
                </c:pt>
                <c:pt idx="347">
                  <c:v>44196</c:v>
                </c:pt>
                <c:pt idx="348">
                  <c:v>44225</c:v>
                </c:pt>
                <c:pt idx="349">
                  <c:v>44253</c:v>
                </c:pt>
                <c:pt idx="350">
                  <c:v>44286</c:v>
                </c:pt>
                <c:pt idx="351">
                  <c:v>44316</c:v>
                </c:pt>
                <c:pt idx="352">
                  <c:v>44344</c:v>
                </c:pt>
                <c:pt idx="353">
                  <c:v>44377</c:v>
                </c:pt>
                <c:pt idx="354">
                  <c:v>44407</c:v>
                </c:pt>
                <c:pt idx="355">
                  <c:v>44439</c:v>
                </c:pt>
                <c:pt idx="356">
                  <c:v>44469</c:v>
                </c:pt>
                <c:pt idx="357">
                  <c:v>44498</c:v>
                </c:pt>
                <c:pt idx="358">
                  <c:v>44530</c:v>
                </c:pt>
                <c:pt idx="359">
                  <c:v>44561</c:v>
                </c:pt>
                <c:pt idx="360">
                  <c:v>44592</c:v>
                </c:pt>
                <c:pt idx="361">
                  <c:v>44620</c:v>
                </c:pt>
                <c:pt idx="362">
                  <c:v>44651</c:v>
                </c:pt>
                <c:pt idx="363">
                  <c:v>44680</c:v>
                </c:pt>
                <c:pt idx="364">
                  <c:v>44712</c:v>
                </c:pt>
                <c:pt idx="365">
                  <c:v>44742</c:v>
                </c:pt>
                <c:pt idx="366">
                  <c:v>44771</c:v>
                </c:pt>
                <c:pt idx="367">
                  <c:v>44804</c:v>
                </c:pt>
                <c:pt idx="368">
                  <c:v>44834</c:v>
                </c:pt>
                <c:pt idx="369">
                  <c:v>44865</c:v>
                </c:pt>
                <c:pt idx="370">
                  <c:v>44895</c:v>
                </c:pt>
                <c:pt idx="371">
                  <c:v>44925</c:v>
                </c:pt>
              </c:numCache>
            </c:numRef>
          </c:cat>
          <c:val>
            <c:numRef>
              <c:f>Market_Timing!$N$9:$N$380</c:f>
              <c:numCache>
                <c:formatCode>_(* #,##0_);_(* \(#,##0\);_(* "-"??_);_(@_)</c:formatCode>
                <c:ptCount val="372"/>
                <c:pt idx="0">
                  <c:v>100000</c:v>
                </c:pt>
                <c:pt idx="1">
                  <c:v>100162.8929793126</c:v>
                </c:pt>
                <c:pt idx="2">
                  <c:v>95430.851930281817</c:v>
                </c:pt>
                <c:pt idx="3">
                  <c:v>104479.55693109627</c:v>
                </c:pt>
                <c:pt idx="4">
                  <c:v>106841.50513112886</c:v>
                </c:pt>
                <c:pt idx="5">
                  <c:v>99087.799315849494</c:v>
                </c:pt>
                <c:pt idx="6">
                  <c:v>93101.482326111742</c:v>
                </c:pt>
                <c:pt idx="7">
                  <c:v>89346.799152956519</c:v>
                </c:pt>
                <c:pt idx="8">
                  <c:v>98240.755823424028</c:v>
                </c:pt>
                <c:pt idx="9">
                  <c:v>102353.80355106697</c:v>
                </c:pt>
                <c:pt idx="10">
                  <c:v>106939.24091871642</c:v>
                </c:pt>
                <c:pt idx="11">
                  <c:v>111076.72259325623</c:v>
                </c:pt>
                <c:pt idx="12">
                  <c:v>111117.44583808439</c:v>
                </c:pt>
                <c:pt idx="13">
                  <c:v>112518.32546017268</c:v>
                </c:pt>
                <c:pt idx="14">
                  <c:v>114684.80208503014</c:v>
                </c:pt>
                <c:pt idx="15">
                  <c:v>113121.02948362927</c:v>
                </c:pt>
                <c:pt idx="16">
                  <c:v>114302.00358364556</c:v>
                </c:pt>
                <c:pt idx="17">
                  <c:v>116655.80713471249</c:v>
                </c:pt>
                <c:pt idx="18">
                  <c:v>117999.67421404137</c:v>
                </c:pt>
                <c:pt idx="19">
                  <c:v>125199.54389965792</c:v>
                </c:pt>
                <c:pt idx="20">
                  <c:v>122707.28131617526</c:v>
                </c:pt>
                <c:pt idx="21">
                  <c:v>127496.33490796546</c:v>
                </c:pt>
                <c:pt idx="22">
                  <c:v>126763.3165010588</c:v>
                </c:pt>
                <c:pt idx="23">
                  <c:v>137001.14025085515</c:v>
                </c:pt>
                <c:pt idx="24">
                  <c:v>142197.42629092684</c:v>
                </c:pt>
                <c:pt idx="25">
                  <c:v>136463.59341912362</c:v>
                </c:pt>
                <c:pt idx="26">
                  <c:v>127219.41684313404</c:v>
                </c:pt>
                <c:pt idx="27">
                  <c:v>128718.03225280989</c:v>
                </c:pt>
                <c:pt idx="28">
                  <c:v>122267.47027203125</c:v>
                </c:pt>
                <c:pt idx="29">
                  <c:v>119180.64831405763</c:v>
                </c:pt>
                <c:pt idx="30">
                  <c:v>125891.83906173642</c:v>
                </c:pt>
                <c:pt idx="31">
                  <c:v>132480.86007493074</c:v>
                </c:pt>
                <c:pt idx="32">
                  <c:v>123065.64587066295</c:v>
                </c:pt>
                <c:pt idx="33">
                  <c:v>125126.24205896721</c:v>
                </c:pt>
                <c:pt idx="34">
                  <c:v>124458.38084378559</c:v>
                </c:pt>
                <c:pt idx="35">
                  <c:v>123912.68936308842</c:v>
                </c:pt>
                <c:pt idx="36">
                  <c:v>120589.67258511152</c:v>
                </c:pt>
                <c:pt idx="37">
                  <c:v>121110.93011891183</c:v>
                </c:pt>
                <c:pt idx="38">
                  <c:v>125313.56898517668</c:v>
                </c:pt>
                <c:pt idx="39">
                  <c:v>128579.57322039414</c:v>
                </c:pt>
                <c:pt idx="40">
                  <c:v>132969.53901286848</c:v>
                </c:pt>
                <c:pt idx="41">
                  <c:v>132228.3759569962</c:v>
                </c:pt>
                <c:pt idx="42">
                  <c:v>138703.37188467171</c:v>
                </c:pt>
                <c:pt idx="43">
                  <c:v>140036.20408584579</c:v>
                </c:pt>
                <c:pt idx="44">
                  <c:v>141196.37217217783</c:v>
                </c:pt>
                <c:pt idx="45">
                  <c:v>141241.83798958253</c:v>
                </c:pt>
                <c:pt idx="46">
                  <c:v>145598.33474269597</c:v>
                </c:pt>
                <c:pt idx="47">
                  <c:v>146768.75803340835</c:v>
                </c:pt>
                <c:pt idx="48">
                  <c:v>149857.90071227797</c:v>
                </c:pt>
                <c:pt idx="49">
                  <c:v>149793.46521539177</c:v>
                </c:pt>
                <c:pt idx="50">
                  <c:v>150029.72631540205</c:v>
                </c:pt>
                <c:pt idx="51">
                  <c:v>155592.66235202597</c:v>
                </c:pt>
                <c:pt idx="52">
                  <c:v>153400.44629670354</c:v>
                </c:pt>
                <c:pt idx="53">
                  <c:v>151160.26955245616</c:v>
                </c:pt>
                <c:pt idx="54">
                  <c:v>149586.79418276809</c:v>
                </c:pt>
                <c:pt idx="55">
                  <c:v>155838.08909158155</c:v>
                </c:pt>
                <c:pt idx="56">
                  <c:v>158103.07463376934</c:v>
                </c:pt>
                <c:pt idx="57">
                  <c:v>159055.5235776089</c:v>
                </c:pt>
                <c:pt idx="58">
                  <c:v>161256.56352036865</c:v>
                </c:pt>
                <c:pt idx="59">
                  <c:v>163466.21498571499</c:v>
                </c:pt>
                <c:pt idx="60">
                  <c:v>169081.71241314255</c:v>
                </c:pt>
                <c:pt idx="61">
                  <c:v>170663.88474740201</c:v>
                </c:pt>
                <c:pt idx="62">
                  <c:v>170121.88381612158</c:v>
                </c:pt>
                <c:pt idx="63">
                  <c:v>172839.74177431408</c:v>
                </c:pt>
                <c:pt idx="64">
                  <c:v>177774.98005842269</c:v>
                </c:pt>
                <c:pt idx="65">
                  <c:v>176647.91753793685</c:v>
                </c:pt>
                <c:pt idx="66">
                  <c:v>184898.35391869402</c:v>
                </c:pt>
                <c:pt idx="67">
                  <c:v>183632.98774599461</c:v>
                </c:pt>
                <c:pt idx="68">
                  <c:v>196841.66569051528</c:v>
                </c:pt>
                <c:pt idx="69">
                  <c:v>185202.11726488889</c:v>
                </c:pt>
                <c:pt idx="70">
                  <c:v>184916.46691045017</c:v>
                </c:pt>
                <c:pt idx="71">
                  <c:v>193954.33124230881</c:v>
                </c:pt>
                <c:pt idx="72">
                  <c:v>203121.15647121801</c:v>
                </c:pt>
                <c:pt idx="73">
                  <c:v>213672.28352249812</c:v>
                </c:pt>
                <c:pt idx="74">
                  <c:v>220686.06430489814</c:v>
                </c:pt>
                <c:pt idx="75">
                  <c:v>221371.32132834458</c:v>
                </c:pt>
                <c:pt idx="76">
                  <c:v>222462.28710701526</c:v>
                </c:pt>
                <c:pt idx="77">
                  <c:v>218752.56771266874</c:v>
                </c:pt>
                <c:pt idx="78">
                  <c:v>218404.47018654153</c:v>
                </c:pt>
                <c:pt idx="79">
                  <c:v>199382.73151308537</c:v>
                </c:pt>
                <c:pt idx="80">
                  <c:v>193253.72808305122</c:v>
                </c:pt>
                <c:pt idx="81">
                  <c:v>204086.63758815237</c:v>
                </c:pt>
                <c:pt idx="82">
                  <c:v>212237.78637028937</c:v>
                </c:pt>
                <c:pt idx="83">
                  <c:v>215474.00017840741</c:v>
                </c:pt>
                <c:pt idx="84">
                  <c:v>217093.05393070966</c:v>
                </c:pt>
                <c:pt idx="85">
                  <c:v>225310.60598624012</c:v>
                </c:pt>
                <c:pt idx="86">
                  <c:v>229733.59506837389</c:v>
                </c:pt>
                <c:pt idx="87">
                  <c:v>237882.22215857744</c:v>
                </c:pt>
                <c:pt idx="88">
                  <c:v>230163.14012632187</c:v>
                </c:pt>
                <c:pt idx="89">
                  <c:v>233691.31321121121</c:v>
                </c:pt>
                <c:pt idx="90">
                  <c:v>232773.47326778847</c:v>
                </c:pt>
                <c:pt idx="91">
                  <c:v>233835.94228169939</c:v>
                </c:pt>
                <c:pt idx="92">
                  <c:v>227894.03319430209</c:v>
                </c:pt>
                <c:pt idx="93">
                  <c:v>232534.55991098491</c:v>
                </c:pt>
                <c:pt idx="94">
                  <c:v>242764.66802001727</c:v>
                </c:pt>
                <c:pt idx="95">
                  <c:v>251257.08648386053</c:v>
                </c:pt>
                <c:pt idx="96">
                  <c:v>238098.97157180851</c:v>
                </c:pt>
                <c:pt idx="97">
                  <c:v>239207.31119542831</c:v>
                </c:pt>
                <c:pt idx="98">
                  <c:v>245851.28004163611</c:v>
                </c:pt>
                <c:pt idx="99">
                  <c:v>240865.85873942878</c:v>
                </c:pt>
                <c:pt idx="100">
                  <c:v>242075.66755097397</c:v>
                </c:pt>
                <c:pt idx="101">
                  <c:v>243156.71001613641</c:v>
                </c:pt>
                <c:pt idx="102">
                  <c:v>245210.0860915606</c:v>
                </c:pt>
                <c:pt idx="103">
                  <c:v>252641.97428105478</c:v>
                </c:pt>
                <c:pt idx="104">
                  <c:v>244919.66635758113</c:v>
                </c:pt>
                <c:pt idx="105">
                  <c:v>247703.73966973025</c:v>
                </c:pt>
                <c:pt idx="106">
                  <c:v>242188.11300662803</c:v>
                </c:pt>
                <c:pt idx="107">
                  <c:v>244475.36191655262</c:v>
                </c:pt>
                <c:pt idx="108">
                  <c:v>247073.35109359332</c:v>
                </c:pt>
                <c:pt idx="109">
                  <c:v>240567.72347137067</c:v>
                </c:pt>
                <c:pt idx="110">
                  <c:v>234189.20539645679</c:v>
                </c:pt>
                <c:pt idx="111">
                  <c:v>241791.96976670332</c:v>
                </c:pt>
                <c:pt idx="112">
                  <c:v>239806.84522566744</c:v>
                </c:pt>
                <c:pt idx="113">
                  <c:v>236709.12840224945</c:v>
                </c:pt>
                <c:pt idx="114">
                  <c:v>234413.56745165261</c:v>
                </c:pt>
                <c:pt idx="115">
                  <c:v>231696.33450810704</c:v>
                </c:pt>
                <c:pt idx="116">
                  <c:v>221176.45924278616</c:v>
                </c:pt>
                <c:pt idx="117">
                  <c:v>224992.86958155798</c:v>
                </c:pt>
                <c:pt idx="118">
                  <c:v>229954.65759182797</c:v>
                </c:pt>
                <c:pt idx="119">
                  <c:v>230777.33378384489</c:v>
                </c:pt>
                <c:pt idx="120">
                  <c:v>229960.48557762042</c:v>
                </c:pt>
                <c:pt idx="121">
                  <c:v>229090.43282083925</c:v>
                </c:pt>
                <c:pt idx="122">
                  <c:v>233428.17718066208</c:v>
                </c:pt>
                <c:pt idx="123">
                  <c:v>231914.62738527067</c:v>
                </c:pt>
                <c:pt idx="124">
                  <c:v>230775.96696237574</c:v>
                </c:pt>
                <c:pt idx="125">
                  <c:v>222117.2093049323</c:v>
                </c:pt>
                <c:pt idx="126">
                  <c:v>212991.43106085144</c:v>
                </c:pt>
                <c:pt idx="127">
                  <c:v>213150.14815729653</c:v>
                </c:pt>
                <c:pt idx="128">
                  <c:v>201961.79855889038</c:v>
                </c:pt>
                <c:pt idx="129">
                  <c:v>209295.19383186425</c:v>
                </c:pt>
                <c:pt idx="130">
                  <c:v>212807.50009218405</c:v>
                </c:pt>
                <c:pt idx="131">
                  <c:v>207921.91790076456</c:v>
                </c:pt>
                <c:pt idx="132">
                  <c:v>199751.71708222566</c:v>
                </c:pt>
                <c:pt idx="133">
                  <c:v>202046.70972386625</c:v>
                </c:pt>
                <c:pt idx="134">
                  <c:v>201154.12159932335</c:v>
                </c:pt>
                <c:pt idx="135">
                  <c:v>209797.88023454786</c:v>
                </c:pt>
                <c:pt idx="136">
                  <c:v>214107.37881501377</c:v>
                </c:pt>
                <c:pt idx="137">
                  <c:v>214576.69342272278</c:v>
                </c:pt>
                <c:pt idx="138">
                  <c:v>218707.56354247732</c:v>
                </c:pt>
                <c:pt idx="139">
                  <c:v>219979.17914848498</c:v>
                </c:pt>
                <c:pt idx="140">
                  <c:v>218467.87457853352</c:v>
                </c:pt>
                <c:pt idx="141">
                  <c:v>223788.77516148851</c:v>
                </c:pt>
                <c:pt idx="142">
                  <c:v>225218.19470083914</c:v>
                </c:pt>
                <c:pt idx="143">
                  <c:v>228622.56677721423</c:v>
                </c:pt>
                <c:pt idx="144">
                  <c:v>227997.83347994863</c:v>
                </c:pt>
                <c:pt idx="145">
                  <c:v>231214.63904889478</c:v>
                </c:pt>
                <c:pt idx="146">
                  <c:v>229289.91763510552</c:v>
                </c:pt>
                <c:pt idx="147">
                  <c:v>231758.99759330394</c:v>
                </c:pt>
                <c:pt idx="148">
                  <c:v>230359.71653930997</c:v>
                </c:pt>
                <c:pt idx="149">
                  <c:v>232181.40730138624</c:v>
                </c:pt>
                <c:pt idx="150">
                  <c:v>230742.76274644784</c:v>
                </c:pt>
                <c:pt idx="151">
                  <c:v>232343.55403913846</c:v>
                </c:pt>
                <c:pt idx="152">
                  <c:v>235810.78956271659</c:v>
                </c:pt>
                <c:pt idx="153">
                  <c:v>237628.35782850694</c:v>
                </c:pt>
                <c:pt idx="154">
                  <c:v>240563.75669262887</c:v>
                </c:pt>
                <c:pt idx="155">
                  <c:v>244415.94063448912</c:v>
                </c:pt>
                <c:pt idx="156">
                  <c:v>246451.48191478651</c:v>
                </c:pt>
                <c:pt idx="157">
                  <c:v>249695.98613180625</c:v>
                </c:pt>
                <c:pt idx="158">
                  <c:v>248287.84083510598</c:v>
                </c:pt>
                <c:pt idx="159">
                  <c:v>245690.86723817978</c:v>
                </c:pt>
                <c:pt idx="160">
                  <c:v>250644.90901104323</c:v>
                </c:pt>
                <c:pt idx="161">
                  <c:v>255061.32730526762</c:v>
                </c:pt>
                <c:pt idx="162">
                  <c:v>259823.89457631306</c:v>
                </c:pt>
                <c:pt idx="163">
                  <c:v>261051.32522124049</c:v>
                </c:pt>
                <c:pt idx="164">
                  <c:v>265866.78040502401</c:v>
                </c:pt>
                <c:pt idx="165">
                  <c:v>262359.24517367245</c:v>
                </c:pt>
                <c:pt idx="166">
                  <c:v>266675.20352542459</c:v>
                </c:pt>
                <c:pt idx="167">
                  <c:v>272407.5328572985</c:v>
                </c:pt>
                <c:pt idx="168">
                  <c:v>276879.55441481405</c:v>
                </c:pt>
                <c:pt idx="169">
                  <c:v>278715.60775724449</c:v>
                </c:pt>
                <c:pt idx="170">
                  <c:v>283643.67606541293</c:v>
                </c:pt>
                <c:pt idx="171">
                  <c:v>285413.04871451622</c:v>
                </c:pt>
                <c:pt idx="172">
                  <c:v>278479.46662759193</c:v>
                </c:pt>
                <c:pt idx="173">
                  <c:v>281465.92903380195</c:v>
                </c:pt>
                <c:pt idx="174">
                  <c:v>283764.93173954345</c:v>
                </c:pt>
                <c:pt idx="175">
                  <c:v>284439.78245087474</c:v>
                </c:pt>
                <c:pt idx="176">
                  <c:v>287068.99447680218</c:v>
                </c:pt>
                <c:pt idx="177">
                  <c:v>291960.33226351638</c:v>
                </c:pt>
                <c:pt idx="178">
                  <c:v>291549.96475543664</c:v>
                </c:pt>
                <c:pt idx="179">
                  <c:v>296983.45772413659</c:v>
                </c:pt>
                <c:pt idx="180">
                  <c:v>297108.17098527547</c:v>
                </c:pt>
                <c:pt idx="181">
                  <c:v>297102.63795365498</c:v>
                </c:pt>
                <c:pt idx="182">
                  <c:v>301808.272292674</c:v>
                </c:pt>
                <c:pt idx="183">
                  <c:v>305900.64352242195</c:v>
                </c:pt>
                <c:pt idx="184">
                  <c:v>310499.0270199696</c:v>
                </c:pt>
                <c:pt idx="185">
                  <c:v>309565.2960694838</c:v>
                </c:pt>
                <c:pt idx="186">
                  <c:v>304807.15985685092</c:v>
                </c:pt>
                <c:pt idx="187">
                  <c:v>304115.01079115929</c:v>
                </c:pt>
                <c:pt idx="188">
                  <c:v>307597.38317346055</c:v>
                </c:pt>
                <c:pt idx="189">
                  <c:v>315045.77632783988</c:v>
                </c:pt>
                <c:pt idx="190">
                  <c:v>307298.90093924972</c:v>
                </c:pt>
                <c:pt idx="191">
                  <c:v>308264.74247272289</c:v>
                </c:pt>
                <c:pt idx="192">
                  <c:v>294366.65441296791</c:v>
                </c:pt>
                <c:pt idx="193">
                  <c:v>295652.19687747362</c:v>
                </c:pt>
                <c:pt idx="194">
                  <c:v>291579.63976301573</c:v>
                </c:pt>
                <c:pt idx="195">
                  <c:v>301783.39287576836</c:v>
                </c:pt>
                <c:pt idx="196">
                  <c:v>301350.88977776008</c:v>
                </c:pt>
                <c:pt idx="197">
                  <c:v>289099.00574175199</c:v>
                </c:pt>
                <c:pt idx="198">
                  <c:v>283287.99338443414</c:v>
                </c:pt>
                <c:pt idx="199">
                  <c:v>291122.68875127664</c:v>
                </c:pt>
                <c:pt idx="200">
                  <c:v>267947.47294406866</c:v>
                </c:pt>
                <c:pt idx="201">
                  <c:v>248402.27805550408</c:v>
                </c:pt>
                <c:pt idx="202">
                  <c:v>245165.40844732194</c:v>
                </c:pt>
                <c:pt idx="203">
                  <c:v>250842.87356657287</c:v>
                </c:pt>
                <c:pt idx="204">
                  <c:v>241323.81354212295</c:v>
                </c:pt>
                <c:pt idx="205">
                  <c:v>229901.14493712803</c:v>
                </c:pt>
                <c:pt idx="206">
                  <c:v>234349.4211588763</c:v>
                </c:pt>
                <c:pt idx="207">
                  <c:v>249889.67352521484</c:v>
                </c:pt>
                <c:pt idx="208">
                  <c:v>256424.771665573</c:v>
                </c:pt>
                <c:pt idx="209">
                  <c:v>249801.98327674493</c:v>
                </c:pt>
                <c:pt idx="210">
                  <c:v>265294.30770875484</c:v>
                </c:pt>
                <c:pt idx="211">
                  <c:v>279575.24306174897</c:v>
                </c:pt>
                <c:pt idx="212">
                  <c:v>289367.4486475896</c:v>
                </c:pt>
                <c:pt idx="213">
                  <c:v>285062.93986581563</c:v>
                </c:pt>
                <c:pt idx="214">
                  <c:v>290704.92755652656</c:v>
                </c:pt>
                <c:pt idx="215">
                  <c:v>300741.24610213528</c:v>
                </c:pt>
                <c:pt idx="216">
                  <c:v>291726.96256837831</c:v>
                </c:pt>
                <c:pt idx="217">
                  <c:v>298793.81041819614</c:v>
                </c:pt>
                <c:pt idx="218">
                  <c:v>315007.77070812555</c:v>
                </c:pt>
                <c:pt idx="219">
                  <c:v>310629.05260411691</c:v>
                </c:pt>
                <c:pt idx="220">
                  <c:v>292466.63479724043</c:v>
                </c:pt>
                <c:pt idx="221">
                  <c:v>279790.13221051218</c:v>
                </c:pt>
                <c:pt idx="222">
                  <c:v>297003.395601756</c:v>
                </c:pt>
                <c:pt idx="223">
                  <c:v>295128.63749331323</c:v>
                </c:pt>
                <c:pt idx="224">
                  <c:v>312710.45233210933</c:v>
                </c:pt>
                <c:pt idx="225">
                  <c:v>319858.75391221407</c:v>
                </c:pt>
                <c:pt idx="226">
                  <c:v>311995.75234846666</c:v>
                </c:pt>
                <c:pt idx="227">
                  <c:v>333594.37409033184</c:v>
                </c:pt>
                <c:pt idx="228">
                  <c:v>331573.80298239324</c:v>
                </c:pt>
                <c:pt idx="229">
                  <c:v>338360.44269038003</c:v>
                </c:pt>
                <c:pt idx="230">
                  <c:v>334129.00387389335</c:v>
                </c:pt>
                <c:pt idx="231">
                  <c:v>343637.48800978239</c:v>
                </c:pt>
                <c:pt idx="232">
                  <c:v>339938.65500571835</c:v>
                </c:pt>
                <c:pt idx="233">
                  <c:v>337286.51767801045</c:v>
                </c:pt>
                <c:pt idx="234">
                  <c:v>329586.06145341304</c:v>
                </c:pt>
                <c:pt idx="235">
                  <c:v>305024.11119586055</c:v>
                </c:pt>
                <c:pt idx="236">
                  <c:v>289108.01970929164</c:v>
                </c:pt>
                <c:pt idx="237">
                  <c:v>311597.27290950209</c:v>
                </c:pt>
                <c:pt idx="238">
                  <c:v>308872.16096127819</c:v>
                </c:pt>
                <c:pt idx="239">
                  <c:v>311272.69922422199</c:v>
                </c:pt>
                <c:pt idx="240">
                  <c:v>319444.76754857198</c:v>
                </c:pt>
                <c:pt idx="241">
                  <c:v>331534.59273853403</c:v>
                </c:pt>
                <c:pt idx="242">
                  <c:v>327054.8223776049</c:v>
                </c:pt>
                <c:pt idx="243">
                  <c:v>325082.32927679218</c:v>
                </c:pt>
                <c:pt idx="244">
                  <c:v>301384.09355758555</c:v>
                </c:pt>
                <c:pt idx="245">
                  <c:v>314929.05446410511</c:v>
                </c:pt>
                <c:pt idx="246">
                  <c:v>318830.47372810909</c:v>
                </c:pt>
                <c:pt idx="247">
                  <c:v>323770.96445438551</c:v>
                </c:pt>
                <c:pt idx="248">
                  <c:v>326627.86638891441</c:v>
                </c:pt>
                <c:pt idx="249">
                  <c:v>329409.61535604618</c:v>
                </c:pt>
                <c:pt idx="250">
                  <c:v>333864.33472784306</c:v>
                </c:pt>
                <c:pt idx="251">
                  <c:v>336926.00126919284</c:v>
                </c:pt>
                <c:pt idx="252">
                  <c:v>358052.69849529135</c:v>
                </c:pt>
                <c:pt idx="253">
                  <c:v>364806.66300006199</c:v>
                </c:pt>
                <c:pt idx="254">
                  <c:v>368210.33000174048</c:v>
                </c:pt>
                <c:pt idx="255">
                  <c:v>369249.25571082305</c:v>
                </c:pt>
                <c:pt idx="256">
                  <c:v>378359.43921396707</c:v>
                </c:pt>
                <c:pt idx="257">
                  <c:v>358305.95947752788</c:v>
                </c:pt>
                <c:pt idx="258">
                  <c:v>382293.28321813029</c:v>
                </c:pt>
                <c:pt idx="259">
                  <c:v>371454.96149162645</c:v>
                </c:pt>
                <c:pt idx="260">
                  <c:v>375095.33771847334</c:v>
                </c:pt>
                <c:pt idx="261">
                  <c:v>390503.89268422249</c:v>
                </c:pt>
                <c:pt idx="262">
                  <c:v>386487.34418456804</c:v>
                </c:pt>
                <c:pt idx="263">
                  <c:v>393151.02617487684</c:v>
                </c:pt>
                <c:pt idx="264">
                  <c:v>380830.55857344094</c:v>
                </c:pt>
                <c:pt idx="265">
                  <c:v>399363.28880514728</c:v>
                </c:pt>
                <c:pt idx="266">
                  <c:v>387265.76851660485</c:v>
                </c:pt>
                <c:pt idx="267">
                  <c:v>394261.75659278617</c:v>
                </c:pt>
                <c:pt idx="268">
                  <c:v>398093.63564519619</c:v>
                </c:pt>
                <c:pt idx="269">
                  <c:v>392123.5021577396</c:v>
                </c:pt>
                <c:pt idx="270">
                  <c:v>390536.41269220435</c:v>
                </c:pt>
                <c:pt idx="271">
                  <c:v>396409.33945090463</c:v>
                </c:pt>
                <c:pt idx="272">
                  <c:v>384906.45411781035</c:v>
                </c:pt>
                <c:pt idx="273">
                  <c:v>381587.54324733373</c:v>
                </c:pt>
                <c:pt idx="274">
                  <c:v>391374.54326419742</c:v>
                </c:pt>
                <c:pt idx="275">
                  <c:v>384776.55080536334</c:v>
                </c:pt>
                <c:pt idx="276">
                  <c:v>394478.29765217158</c:v>
                </c:pt>
                <c:pt idx="277">
                  <c:v>407814.5373202262</c:v>
                </c:pt>
                <c:pt idx="278">
                  <c:v>399027.72124059842</c:v>
                </c:pt>
                <c:pt idx="279">
                  <c:v>409536.26332467492</c:v>
                </c:pt>
                <c:pt idx="280">
                  <c:v>413572.00020780647</c:v>
                </c:pt>
                <c:pt idx="281">
                  <c:v>388898.11759549228</c:v>
                </c:pt>
                <c:pt idx="282">
                  <c:v>397852.16558083647</c:v>
                </c:pt>
                <c:pt idx="283">
                  <c:v>374093.86686835904</c:v>
                </c:pt>
                <c:pt idx="284">
                  <c:v>363339.40656826674</c:v>
                </c:pt>
                <c:pt idx="285">
                  <c:v>379532.90937343828</c:v>
                </c:pt>
                <c:pt idx="286">
                  <c:v>380353.53626493516</c:v>
                </c:pt>
                <c:pt idx="287">
                  <c:v>375140.08897645987</c:v>
                </c:pt>
                <c:pt idx="288">
                  <c:v>363336.96691996383</c:v>
                </c:pt>
                <c:pt idx="289">
                  <c:v>364420.40692536981</c:v>
                </c:pt>
                <c:pt idx="290">
                  <c:v>369795.47778689174</c:v>
                </c:pt>
                <c:pt idx="291">
                  <c:v>372682.67063901981</c:v>
                </c:pt>
                <c:pt idx="292">
                  <c:v>373561.4886136757</c:v>
                </c:pt>
                <c:pt idx="293">
                  <c:v>382893.88715989317</c:v>
                </c:pt>
                <c:pt idx="294">
                  <c:v>397965.10843586252</c:v>
                </c:pt>
                <c:pt idx="295">
                  <c:v>402688.44596876414</c:v>
                </c:pt>
                <c:pt idx="296">
                  <c:v>409021.17321831227</c:v>
                </c:pt>
                <c:pt idx="297">
                  <c:v>410416.13155006932</c:v>
                </c:pt>
                <c:pt idx="298">
                  <c:v>402166.01025125966</c:v>
                </c:pt>
                <c:pt idx="299">
                  <c:v>421860.56317741546</c:v>
                </c:pt>
                <c:pt idx="300">
                  <c:v>420231.56244423246</c:v>
                </c:pt>
                <c:pt idx="301">
                  <c:v>430596.4744087361</c:v>
                </c:pt>
                <c:pt idx="302">
                  <c:v>434580.31160234241</c:v>
                </c:pt>
                <c:pt idx="303">
                  <c:v>431583.42338452104</c:v>
                </c:pt>
                <c:pt idx="304">
                  <c:v>448312.43521025864</c:v>
                </c:pt>
                <c:pt idx="305">
                  <c:v>435906.78947192553</c:v>
                </c:pt>
                <c:pt idx="306">
                  <c:v>440701.17949344375</c:v>
                </c:pt>
                <c:pt idx="307">
                  <c:v>443618.19131342758</c:v>
                </c:pt>
                <c:pt idx="308">
                  <c:v>441103.65641035134</c:v>
                </c:pt>
                <c:pt idx="309">
                  <c:v>448488.09183986235</c:v>
                </c:pt>
                <c:pt idx="310">
                  <c:v>439354.99865930248</c:v>
                </c:pt>
                <c:pt idx="311">
                  <c:v>459829.1721937168</c:v>
                </c:pt>
                <c:pt idx="312">
                  <c:v>450662.54942308378</c:v>
                </c:pt>
                <c:pt idx="313">
                  <c:v>433666.11359511002</c:v>
                </c:pt>
                <c:pt idx="314">
                  <c:v>424142.43379714998</c:v>
                </c:pt>
                <c:pt idx="315">
                  <c:v>449575.83790117881</c:v>
                </c:pt>
                <c:pt idx="316">
                  <c:v>459870.74761255574</c:v>
                </c:pt>
                <c:pt idx="317">
                  <c:v>457697.78552546189</c:v>
                </c:pt>
                <c:pt idx="318">
                  <c:v>463259.49433224089</c:v>
                </c:pt>
                <c:pt idx="319">
                  <c:v>447230.33830056485</c:v>
                </c:pt>
                <c:pt idx="320">
                  <c:v>449601.05926753412</c:v>
                </c:pt>
                <c:pt idx="321">
                  <c:v>425238.75413566973</c:v>
                </c:pt>
                <c:pt idx="322">
                  <c:v>416428.54067289963</c:v>
                </c:pt>
                <c:pt idx="323">
                  <c:v>400277.83570186218</c:v>
                </c:pt>
                <c:pt idx="324">
                  <c:v>416676.59622841649</c:v>
                </c:pt>
                <c:pt idx="325">
                  <c:v>423558.89910054056</c:v>
                </c:pt>
                <c:pt idx="326">
                  <c:v>433304.22195124999</c:v>
                </c:pt>
                <c:pt idx="327">
                  <c:v>443073.69511327439</c:v>
                </c:pt>
                <c:pt idx="328">
                  <c:v>427377.27381058916</c:v>
                </c:pt>
                <c:pt idx="329">
                  <c:v>441864.69882385829</c:v>
                </c:pt>
                <c:pt idx="330">
                  <c:v>450267.29094760527</c:v>
                </c:pt>
                <c:pt idx="331">
                  <c:v>430552.91048594646</c:v>
                </c:pt>
                <c:pt idx="332">
                  <c:v>442394.18777696462</c:v>
                </c:pt>
                <c:pt idx="333">
                  <c:v>434956.8194015632</c:v>
                </c:pt>
                <c:pt idx="334">
                  <c:v>442937.69387925009</c:v>
                </c:pt>
                <c:pt idx="335">
                  <c:v>457068.75800712919</c:v>
                </c:pt>
                <c:pt idx="336">
                  <c:v>441928.86979922536</c:v>
                </c:pt>
                <c:pt idx="337">
                  <c:v>400120.09429367143</c:v>
                </c:pt>
                <c:pt idx="338">
                  <c:v>338451.6890699676</c:v>
                </c:pt>
                <c:pt idx="339">
                  <c:v>355343.48896942748</c:v>
                </c:pt>
                <c:pt idx="340">
                  <c:v>366361.86580543622</c:v>
                </c:pt>
                <c:pt idx="341">
                  <c:v>371509.32560597215</c:v>
                </c:pt>
                <c:pt idx="342">
                  <c:v>357469.42351862416</c:v>
                </c:pt>
                <c:pt idx="343">
                  <c:v>364050.19564761105</c:v>
                </c:pt>
                <c:pt idx="344">
                  <c:v>357494.11446404894</c:v>
                </c:pt>
                <c:pt idx="345">
                  <c:v>343198.55111324624</c:v>
                </c:pt>
                <c:pt idx="346">
                  <c:v>385894.14998230129</c:v>
                </c:pt>
                <c:pt idx="347">
                  <c:v>400162.32205333759</c:v>
                </c:pt>
                <c:pt idx="348">
                  <c:v>396676.96704361879</c:v>
                </c:pt>
                <c:pt idx="349">
                  <c:v>403212.00768684148</c:v>
                </c:pt>
                <c:pt idx="350">
                  <c:v>417262.34506977035</c:v>
                </c:pt>
                <c:pt idx="351">
                  <c:v>433926.69870998827</c:v>
                </c:pt>
                <c:pt idx="352">
                  <c:v>437412.05371970707</c:v>
                </c:pt>
                <c:pt idx="353">
                  <c:v>437303.13637565332</c:v>
                </c:pt>
                <c:pt idx="354">
                  <c:v>438936.89653645898</c:v>
                </c:pt>
                <c:pt idx="355">
                  <c:v>447650.28406075592</c:v>
                </c:pt>
                <c:pt idx="356">
                  <c:v>442095.49951401661</c:v>
                </c:pt>
                <c:pt idx="357">
                  <c:v>449719.71359777643</c:v>
                </c:pt>
                <c:pt idx="358">
                  <c:v>438501.22716024407</c:v>
                </c:pt>
                <c:pt idx="359">
                  <c:v>458324.18377801962</c:v>
                </c:pt>
                <c:pt idx="360">
                  <c:v>456581.50627316022</c:v>
                </c:pt>
                <c:pt idx="361">
                  <c:v>452878.316575334</c:v>
                </c:pt>
                <c:pt idx="362">
                  <c:v>456145.83689694537</c:v>
                </c:pt>
                <c:pt idx="363">
                  <c:v>455819.08486478421</c:v>
                </c:pt>
                <c:pt idx="364">
                  <c:v>457670.67971369735</c:v>
                </c:pt>
                <c:pt idx="365">
                  <c:v>429243.25291567855</c:v>
                </c:pt>
                <c:pt idx="366">
                  <c:v>447323.53202859475</c:v>
                </c:pt>
                <c:pt idx="367">
                  <c:v>436431.79762322357</c:v>
                </c:pt>
                <c:pt idx="368">
                  <c:v>409855.96567411791</c:v>
                </c:pt>
                <c:pt idx="369">
                  <c:v>422163.62555218732</c:v>
                </c:pt>
                <c:pt idx="370">
                  <c:v>450917.80438236723</c:v>
                </c:pt>
                <c:pt idx="371">
                  <c:v>443838.17701887595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D-4249-B543-93F1CA00A97B}"/>
            </c:ext>
          </c:extLst>
        </c:ser>
        <c:ser>
          <c:idx val="2"/>
          <c:order val="2"/>
          <c:tx>
            <c:strRef>
              <c:f>Market_Timing!$S$8</c:f>
              <c:strCache>
                <c:ptCount val="1"/>
                <c:pt idx="0">
                  <c:v>Value Timing (Leverage)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Market_Timing!$S$9:$S$380</c:f>
              <c:numCache>
                <c:formatCode>_(* #,##0_);_(* \(#,##0\);_(* "-"??_);_(@_)</c:formatCode>
                <c:ptCount val="372"/>
                <c:pt idx="0">
                  <c:v>100000</c:v>
                </c:pt>
                <c:pt idx="1">
                  <c:v>99915.94582285847</c:v>
                </c:pt>
                <c:pt idx="2">
                  <c:v>93264.356887156086</c:v>
                </c:pt>
                <c:pt idx="3">
                  <c:v>104814.84063679495</c:v>
                </c:pt>
                <c:pt idx="4">
                  <c:v>107659.79763231991</c:v>
                </c:pt>
                <c:pt idx="5">
                  <c:v>97151.017631488357</c:v>
                </c:pt>
                <c:pt idx="6">
                  <c:v>89280.049372868511</c:v>
                </c:pt>
                <c:pt idx="7">
                  <c:v>84418.923989126008</c:v>
                </c:pt>
                <c:pt idx="8">
                  <c:v>95003.683658547787</c:v>
                </c:pt>
                <c:pt idx="9">
                  <c:v>99881.888199645255</c:v>
                </c:pt>
                <c:pt idx="10">
                  <c:v>105366.20777433668</c:v>
                </c:pt>
                <c:pt idx="11">
                  <c:v>110321.61929045497</c:v>
                </c:pt>
                <c:pt idx="12">
                  <c:v>110225.16371355856</c:v>
                </c:pt>
                <c:pt idx="13">
                  <c:v>111814.30594853607</c:v>
                </c:pt>
                <c:pt idx="14">
                  <c:v>114339.07895006455</c:v>
                </c:pt>
                <c:pt idx="15">
                  <c:v>112353.2395581012</c:v>
                </c:pt>
                <c:pt idx="16">
                  <c:v>113666.61091757183</c:v>
                </c:pt>
                <c:pt idx="17">
                  <c:v>116362.55450153352</c:v>
                </c:pt>
                <c:pt idx="18">
                  <c:v>117857.99800995139</c:v>
                </c:pt>
                <c:pt idx="19">
                  <c:v>126205.90421821849</c:v>
                </c:pt>
                <c:pt idx="20">
                  <c:v>123201.41758142626</c:v>
                </c:pt>
                <c:pt idx="21">
                  <c:v>128663.46024566884</c:v>
                </c:pt>
                <c:pt idx="22">
                  <c:v>127743.60304081974</c:v>
                </c:pt>
                <c:pt idx="23">
                  <c:v>139332.13122984135</c:v>
                </c:pt>
                <c:pt idx="24">
                  <c:v>145179.4032412415</c:v>
                </c:pt>
                <c:pt idx="25">
                  <c:v>138634.94696930744</c:v>
                </c:pt>
                <c:pt idx="26">
                  <c:v>128281.88265700241</c:v>
                </c:pt>
                <c:pt idx="27">
                  <c:v>129877.00048327608</c:v>
                </c:pt>
                <c:pt idx="28">
                  <c:v>122815.13620030985</c:v>
                </c:pt>
                <c:pt idx="29">
                  <c:v>119453.63061808191</c:v>
                </c:pt>
                <c:pt idx="30">
                  <c:v>126587.72949956829</c:v>
                </c:pt>
                <c:pt idx="31">
                  <c:v>133560.83982024691</c:v>
                </c:pt>
                <c:pt idx="32">
                  <c:v>123587.27552208501</c:v>
                </c:pt>
                <c:pt idx="33">
                  <c:v>125721.65413063706</c:v>
                </c:pt>
                <c:pt idx="34">
                  <c:v>125005.27229136962</c:v>
                </c:pt>
                <c:pt idx="35">
                  <c:v>124422.57479574427</c:v>
                </c:pt>
                <c:pt idx="36">
                  <c:v>120985.47529426968</c:v>
                </c:pt>
                <c:pt idx="37">
                  <c:v>121506.02575985002</c:v>
                </c:pt>
                <c:pt idx="38">
                  <c:v>125789.39520959428</c:v>
                </c:pt>
                <c:pt idx="39">
                  <c:v>129107.09383253023</c:v>
                </c:pt>
                <c:pt idx="40">
                  <c:v>133555.31545440402</c:v>
                </c:pt>
                <c:pt idx="41">
                  <c:v>132802.26601226826</c:v>
                </c:pt>
                <c:pt idx="42">
                  <c:v>139313.52299721079</c:v>
                </c:pt>
                <c:pt idx="43">
                  <c:v>140652.21827899583</c:v>
                </c:pt>
                <c:pt idx="44">
                  <c:v>141817.48990274724</c:v>
                </c:pt>
                <c:pt idx="45">
                  <c:v>141863.15572263708</c:v>
                </c:pt>
                <c:pt idx="46">
                  <c:v>146238.81654728364</c:v>
                </c:pt>
                <c:pt idx="47">
                  <c:v>147414.38848768829</c:v>
                </c:pt>
                <c:pt idx="48">
                  <c:v>150517.12019339044</c:v>
                </c:pt>
                <c:pt idx="49">
                  <c:v>150452.40124708568</c:v>
                </c:pt>
                <c:pt idx="50">
                  <c:v>150689.70165112341</c:v>
                </c:pt>
                <c:pt idx="51">
                  <c:v>156277.10884202144</c:v>
                </c:pt>
                <c:pt idx="52">
                  <c:v>154075.24930761909</c:v>
                </c:pt>
                <c:pt idx="53">
                  <c:v>151825.21810695715</c:v>
                </c:pt>
                <c:pt idx="54">
                  <c:v>150244.8210760699</c:v>
                </c:pt>
                <c:pt idx="55">
                  <c:v>156523.61520492102</c:v>
                </c:pt>
                <c:pt idx="56">
                  <c:v>158798.56433652755</c:v>
                </c:pt>
                <c:pt idx="57">
                  <c:v>159755.20306879707</c:v>
                </c:pt>
                <c:pt idx="58">
                  <c:v>161965.92530659816</c:v>
                </c:pt>
                <c:pt idx="59">
                  <c:v>164185.296948762</c:v>
                </c:pt>
                <c:pt idx="60">
                  <c:v>169825.49674611934</c:v>
                </c:pt>
                <c:pt idx="61">
                  <c:v>171414.62899921034</c:v>
                </c:pt>
                <c:pt idx="62">
                  <c:v>170870.24382545098</c:v>
                </c:pt>
                <c:pt idx="63">
                  <c:v>173600.05754242843</c:v>
                </c:pt>
                <c:pt idx="64">
                  <c:v>178557.00576111741</c:v>
                </c:pt>
                <c:pt idx="65">
                  <c:v>177424.9853333981</c:v>
                </c:pt>
                <c:pt idx="66">
                  <c:v>185711.71508516889</c:v>
                </c:pt>
                <c:pt idx="67">
                  <c:v>184440.78261247583</c:v>
                </c:pt>
                <c:pt idx="68">
                  <c:v>197707.5650531851</c:v>
                </c:pt>
                <c:pt idx="69">
                  <c:v>186016.81467532896</c:v>
                </c:pt>
                <c:pt idx="70">
                  <c:v>185729.90775532019</c:v>
                </c:pt>
                <c:pt idx="71">
                  <c:v>194807.52932524832</c:v>
                </c:pt>
                <c:pt idx="72">
                  <c:v>204014.67908654539</c:v>
                </c:pt>
                <c:pt idx="73">
                  <c:v>214612.22016382506</c:v>
                </c:pt>
                <c:pt idx="74">
                  <c:v>221656.85431402238</c:v>
                </c:pt>
                <c:pt idx="75">
                  <c:v>222345.125758312</c:v>
                </c:pt>
                <c:pt idx="76">
                  <c:v>223440.89065595545</c:v>
                </c:pt>
                <c:pt idx="77">
                  <c:v>219714.85234026684</c:v>
                </c:pt>
                <c:pt idx="78">
                  <c:v>219365.22354572162</c:v>
                </c:pt>
                <c:pt idx="79">
                  <c:v>200259.80893233456</c:v>
                </c:pt>
                <c:pt idx="80">
                  <c:v>194103.84423805156</c:v>
                </c:pt>
                <c:pt idx="81">
                  <c:v>204984.40731996749</c:v>
                </c:pt>
                <c:pt idx="82">
                  <c:v>213171.41271056549</c:v>
                </c:pt>
                <c:pt idx="83">
                  <c:v>216421.8625060904</c:v>
                </c:pt>
                <c:pt idx="84">
                  <c:v>218048.03841724724</c:v>
                </c:pt>
                <c:pt idx="85">
                  <c:v>226301.73918683489</c:v>
                </c:pt>
                <c:pt idx="86">
                  <c:v>230744.18483785045</c:v>
                </c:pt>
                <c:pt idx="87">
                  <c:v>238928.65744368348</c:v>
                </c:pt>
                <c:pt idx="88">
                  <c:v>231175.61944896093</c:v>
                </c:pt>
                <c:pt idx="89">
                  <c:v>234719.31283954813</c:v>
                </c:pt>
                <c:pt idx="90">
                  <c:v>233797.43535143559</c:v>
                </c:pt>
                <c:pt idx="91">
                  <c:v>234864.57812808253</c:v>
                </c:pt>
                <c:pt idx="92">
                  <c:v>228896.53079767773</c:v>
                </c:pt>
                <c:pt idx="93">
                  <c:v>233557.47102342293</c:v>
                </c:pt>
                <c:pt idx="94">
                  <c:v>243832.58100774718</c:v>
                </c:pt>
                <c:pt idx="95">
                  <c:v>252362.357313029</c:v>
                </c:pt>
                <c:pt idx="96">
                  <c:v>239146.36032973806</c:v>
                </c:pt>
                <c:pt idx="97">
                  <c:v>240259.57549924572</c:v>
                </c:pt>
                <c:pt idx="98">
                  <c:v>246932.77092392894</c:v>
                </c:pt>
                <c:pt idx="99">
                  <c:v>241925.41893386099</c:v>
                </c:pt>
                <c:pt idx="100">
                  <c:v>243140.54965057902</c:v>
                </c:pt>
                <c:pt idx="101">
                  <c:v>244226.34758241728</c:v>
                </c:pt>
                <c:pt idx="102">
                  <c:v>246288.75638487513</c:v>
                </c:pt>
                <c:pt idx="103">
                  <c:v>253753.33718151698</c:v>
                </c:pt>
                <c:pt idx="104">
                  <c:v>245997.05910499764</c:v>
                </c:pt>
                <c:pt idx="105">
                  <c:v>248793.37945487708</c:v>
                </c:pt>
                <c:pt idx="106">
                  <c:v>243253.4897497225</c:v>
                </c:pt>
                <c:pt idx="107">
                  <c:v>245550.80018481467</c:v>
                </c:pt>
                <c:pt idx="108">
                  <c:v>248160.21782221069</c:v>
                </c:pt>
                <c:pt idx="109">
                  <c:v>241625.97217954969</c:v>
                </c:pt>
                <c:pt idx="110">
                  <c:v>235219.39523449531</c:v>
                </c:pt>
                <c:pt idx="111">
                  <c:v>242855.60389002378</c:v>
                </c:pt>
                <c:pt idx="112">
                  <c:v>240861.74685798364</c:v>
                </c:pt>
                <c:pt idx="113">
                  <c:v>237750.4032903816</c:v>
                </c:pt>
                <c:pt idx="114">
                  <c:v>235444.74425025113</c:v>
                </c:pt>
                <c:pt idx="115">
                  <c:v>232688.00822947847</c:v>
                </c:pt>
                <c:pt idx="116">
                  <c:v>221936.57216559164</c:v>
                </c:pt>
                <c:pt idx="117">
                  <c:v>225829.9383299964</c:v>
                </c:pt>
                <c:pt idx="118">
                  <c:v>230927.6473068824</c:v>
                </c:pt>
                <c:pt idx="119">
                  <c:v>231756.33570959148</c:v>
                </c:pt>
                <c:pt idx="120">
                  <c:v>230861.73002535227</c:v>
                </c:pt>
                <c:pt idx="121">
                  <c:v>229894.85930366404</c:v>
                </c:pt>
                <c:pt idx="122">
                  <c:v>234484.37693123973</c:v>
                </c:pt>
                <c:pt idx="123">
                  <c:v>232794.71019185582</c:v>
                </c:pt>
                <c:pt idx="124">
                  <c:v>231489.92522120968</c:v>
                </c:pt>
                <c:pt idx="125">
                  <c:v>221941.23676201643</c:v>
                </c:pt>
                <c:pt idx="126">
                  <c:v>211890.00323822675</c:v>
                </c:pt>
                <c:pt idx="127">
                  <c:v>211996.070128783</c:v>
                </c:pt>
                <c:pt idx="128">
                  <c:v>199664.97192815784</c:v>
                </c:pt>
                <c:pt idx="129">
                  <c:v>207589.30079922895</c:v>
                </c:pt>
                <c:pt idx="130">
                  <c:v>211362.66033096166</c:v>
                </c:pt>
                <c:pt idx="131">
                  <c:v>205940.60822114802</c:v>
                </c:pt>
                <c:pt idx="132">
                  <c:v>196957.0728837467</c:v>
                </c:pt>
                <c:pt idx="133">
                  <c:v>199380.50083329316</c:v>
                </c:pt>
                <c:pt idx="134">
                  <c:v>198361.45025407209</c:v>
                </c:pt>
                <c:pt idx="135">
                  <c:v>207560.33014635617</c:v>
                </c:pt>
                <c:pt idx="136">
                  <c:v>212114.50445870965</c:v>
                </c:pt>
                <c:pt idx="137">
                  <c:v>212566.13889788685</c:v>
                </c:pt>
                <c:pt idx="138">
                  <c:v>216904.9883386298</c:v>
                </c:pt>
                <c:pt idx="139">
                  <c:v>218210.73382253191</c:v>
                </c:pt>
                <c:pt idx="140">
                  <c:v>216574.55865362717</c:v>
                </c:pt>
                <c:pt idx="141">
                  <c:v>222116.43484857213</c:v>
                </c:pt>
                <c:pt idx="142">
                  <c:v>223574.47854747646</c:v>
                </c:pt>
                <c:pt idx="143">
                  <c:v>227082.59261405846</c:v>
                </c:pt>
                <c:pt idx="144">
                  <c:v>226404.6720813874</c:v>
                </c:pt>
                <c:pt idx="145">
                  <c:v>229690.9082227812</c:v>
                </c:pt>
                <c:pt idx="146">
                  <c:v>227700.18135004464</c:v>
                </c:pt>
                <c:pt idx="147">
                  <c:v>230188.03062567586</c:v>
                </c:pt>
                <c:pt idx="148">
                  <c:v>228765.03140849917</c:v>
                </c:pt>
                <c:pt idx="149">
                  <c:v>230584.84439364832</c:v>
                </c:pt>
                <c:pt idx="150">
                  <c:v>229135.90159331789</c:v>
                </c:pt>
                <c:pt idx="151">
                  <c:v>230730.32135288097</c:v>
                </c:pt>
                <c:pt idx="152">
                  <c:v>234181.54686912472</c:v>
                </c:pt>
                <c:pt idx="153">
                  <c:v>235986.5573557624</c:v>
                </c:pt>
                <c:pt idx="154">
                  <c:v>238901.67522612229</c:v>
                </c:pt>
                <c:pt idx="155">
                  <c:v>242727.24400523579</c:v>
                </c:pt>
                <c:pt idx="156">
                  <c:v>244748.72150683764</c:v>
                </c:pt>
                <c:pt idx="157">
                  <c:v>247970.80908719834</c:v>
                </c:pt>
                <c:pt idx="158">
                  <c:v>246572.39282130459</c:v>
                </c:pt>
                <c:pt idx="159">
                  <c:v>243993.36200072925</c:v>
                </c:pt>
                <c:pt idx="160">
                  <c:v>248913.17575384368</c:v>
                </c:pt>
                <c:pt idx="161">
                  <c:v>253299.08052809277</c:v>
                </c:pt>
                <c:pt idx="162">
                  <c:v>258028.74269779198</c:v>
                </c:pt>
                <c:pt idx="163">
                  <c:v>259247.69288932774</c:v>
                </c:pt>
                <c:pt idx="164">
                  <c:v>264029.87756335613</c:v>
                </c:pt>
                <c:pt idx="165">
                  <c:v>260546.57627888542</c:v>
                </c:pt>
                <c:pt idx="166">
                  <c:v>264832.7151994594</c:v>
                </c:pt>
                <c:pt idx="167">
                  <c:v>270525.43923719676</c:v>
                </c:pt>
                <c:pt idx="168">
                  <c:v>274966.56310567242</c:v>
                </c:pt>
                <c:pt idx="169">
                  <c:v>276789.93095352163</c:v>
                </c:pt>
                <c:pt idx="170">
                  <c:v>281683.95069546672</c:v>
                </c:pt>
                <c:pt idx="171">
                  <c:v>283441.09855423647</c:v>
                </c:pt>
                <c:pt idx="172">
                  <c:v>276555.4213489187</c:v>
                </c:pt>
                <c:pt idx="173">
                  <c:v>279521.24995773536</c:v>
                </c:pt>
                <c:pt idx="174">
                  <c:v>281804.3686008018</c:v>
                </c:pt>
                <c:pt idx="175">
                  <c:v>282474.5566943083</c:v>
                </c:pt>
                <c:pt idx="176">
                  <c:v>285085.60320503142</c:v>
                </c:pt>
                <c:pt idx="177">
                  <c:v>289943.14620073681</c:v>
                </c:pt>
                <c:pt idx="178">
                  <c:v>289535.61396692705</c:v>
                </c:pt>
                <c:pt idx="179">
                  <c:v>294931.56633480737</c:v>
                </c:pt>
                <c:pt idx="180">
                  <c:v>295055.41793830169</c:v>
                </c:pt>
                <c:pt idx="181">
                  <c:v>295049.92313500552</c:v>
                </c:pt>
                <c:pt idx="182">
                  <c:v>299723.04572857055</c:v>
                </c:pt>
                <c:pt idx="183">
                  <c:v>303787.14231516962</c:v>
                </c:pt>
                <c:pt idx="184">
                  <c:v>308353.75507512887</c:v>
                </c:pt>
                <c:pt idx="185">
                  <c:v>307426.47537452728</c:v>
                </c:pt>
                <c:pt idx="186">
                  <c:v>302701.21364857047</c:v>
                </c:pt>
                <c:pt idx="187">
                  <c:v>302013.84671693743</c:v>
                </c:pt>
                <c:pt idx="188">
                  <c:v>305472.15900525084</c:v>
                </c:pt>
                <c:pt idx="189">
                  <c:v>312869.09039170906</c:v>
                </c:pt>
                <c:pt idx="190">
                  <c:v>305175.73901764106</c:v>
                </c:pt>
                <c:pt idx="191">
                  <c:v>306134.90744567872</c:v>
                </c:pt>
                <c:pt idx="192">
                  <c:v>292332.84280566731</c:v>
                </c:pt>
                <c:pt idx="193">
                  <c:v>293609.50331582531</c:v>
                </c:pt>
                <c:pt idx="194">
                  <c:v>289565.08394661336</c:v>
                </c:pt>
                <c:pt idx="195">
                  <c:v>299698.33820629399</c:v>
                </c:pt>
                <c:pt idx="196">
                  <c:v>299268.82331978227</c:v>
                </c:pt>
                <c:pt idx="197">
                  <c:v>287101.58889877028</c:v>
                </c:pt>
                <c:pt idx="198">
                  <c:v>281330.72546527005</c:v>
                </c:pt>
                <c:pt idx="199">
                  <c:v>289111.29005969706</c:v>
                </c:pt>
                <c:pt idx="200">
                  <c:v>266096.19436869037</c:v>
                </c:pt>
                <c:pt idx="201">
                  <c:v>246686.03938235447</c:v>
                </c:pt>
                <c:pt idx="202">
                  <c:v>243471.53366247879</c:v>
                </c:pt>
                <c:pt idx="203">
                  <c:v>249109.77255047535</c:v>
                </c:pt>
                <c:pt idx="204">
                  <c:v>239656.48075920701</c:v>
                </c:pt>
                <c:pt idx="205">
                  <c:v>228312.73262854884</c:v>
                </c:pt>
                <c:pt idx="206">
                  <c:v>232730.27522039492</c:v>
                </c:pt>
                <c:pt idx="207">
                  <c:v>248163.1582730927</c:v>
                </c:pt>
                <c:pt idx="208">
                  <c:v>254653.10470128016</c:v>
                </c:pt>
                <c:pt idx="209">
                  <c:v>248076.07388619886</c:v>
                </c:pt>
                <c:pt idx="210">
                  <c:v>263461.36014394031</c:v>
                </c:pt>
                <c:pt idx="211">
                  <c:v>277643.62694311352</c:v>
                </c:pt>
                <c:pt idx="212">
                  <c:v>287368.17710303213</c:v>
                </c:pt>
                <c:pt idx="213">
                  <c:v>283093.40864609746</c:v>
                </c:pt>
                <c:pt idx="214">
                  <c:v>288696.41522301175</c:v>
                </c:pt>
                <c:pt idx="215">
                  <c:v>298663.39173939731</c:v>
                </c:pt>
                <c:pt idx="216">
                  <c:v>289711.38888250239</c:v>
                </c:pt>
                <c:pt idx="217">
                  <c:v>296729.41110289335</c:v>
                </c:pt>
                <c:pt idx="218">
                  <c:v>312831.34735700343</c:v>
                </c:pt>
                <c:pt idx="219">
                  <c:v>308482.88229820732</c:v>
                </c:pt>
                <c:pt idx="220">
                  <c:v>290445.95063454204</c:v>
                </c:pt>
                <c:pt idx="221">
                  <c:v>277857.0313991016</c:v>
                </c:pt>
                <c:pt idx="222">
                  <c:v>294951.36645943631</c:v>
                </c:pt>
                <c:pt idx="223">
                  <c:v>293089.56126106222</c:v>
                </c:pt>
                <c:pt idx="224">
                  <c:v>310549.90140644286</c:v>
                </c:pt>
                <c:pt idx="225">
                  <c:v>317648.81458433508</c:v>
                </c:pt>
                <c:pt idx="226">
                  <c:v>309840.13936363236</c:v>
                </c:pt>
                <c:pt idx="227">
                  <c:v>331289.53385118127</c:v>
                </c:pt>
                <c:pt idx="228">
                  <c:v>329282.92309137009</c:v>
                </c:pt>
                <c:pt idx="229">
                  <c:v>336105.2667587754</c:v>
                </c:pt>
                <c:pt idx="230">
                  <c:v>331786.4016200435</c:v>
                </c:pt>
                <c:pt idx="231">
                  <c:v>341588.06847672252</c:v>
                </c:pt>
                <c:pt idx="232">
                  <c:v>337720.33814505447</c:v>
                </c:pt>
                <c:pt idx="233">
                  <c:v>334917.00479403971</c:v>
                </c:pt>
                <c:pt idx="234">
                  <c:v>326707.54352049273</c:v>
                </c:pt>
                <c:pt idx="235">
                  <c:v>300304.86428619031</c:v>
                </c:pt>
                <c:pt idx="236">
                  <c:v>283103.31455865526</c:v>
                </c:pt>
                <c:pt idx="237">
                  <c:v>307527.65978045703</c:v>
                </c:pt>
                <c:pt idx="238">
                  <c:v>304501.48375080299</c:v>
                </c:pt>
                <c:pt idx="239">
                  <c:v>307157.9586749014</c:v>
                </c:pt>
                <c:pt idx="240">
                  <c:v>316340.21941114235</c:v>
                </c:pt>
                <c:pt idx="241">
                  <c:v>330114.24353254342</c:v>
                </c:pt>
                <c:pt idx="242">
                  <c:v>324906.61530565412</c:v>
                </c:pt>
                <c:pt idx="243">
                  <c:v>322585.07697862253</c:v>
                </c:pt>
                <c:pt idx="244">
                  <c:v>294734.64128293586</c:v>
                </c:pt>
                <c:pt idx="245">
                  <c:v>310552.77951772464</c:v>
                </c:pt>
                <c:pt idx="246">
                  <c:v>315168.8835652424</c:v>
                </c:pt>
                <c:pt idx="247">
                  <c:v>321075.7134267065</c:v>
                </c:pt>
                <c:pt idx="248">
                  <c:v>324506.8847360381</c:v>
                </c:pt>
                <c:pt idx="249">
                  <c:v>327865.37876286486</c:v>
                </c:pt>
                <c:pt idx="250">
                  <c:v>333281.34591900511</c:v>
                </c:pt>
                <c:pt idx="251">
                  <c:v>337016.57057933998</c:v>
                </c:pt>
                <c:pt idx="252">
                  <c:v>363101.84977131459</c:v>
                </c:pt>
                <c:pt idx="253">
                  <c:v>371562.58925026457</c:v>
                </c:pt>
                <c:pt idx="254">
                  <c:v>375837.98054109543</c:v>
                </c:pt>
                <c:pt idx="255">
                  <c:v>377131.74512720446</c:v>
                </c:pt>
                <c:pt idx="256">
                  <c:v>388644.43866834918</c:v>
                </c:pt>
                <c:pt idx="257">
                  <c:v>363064.19811420195</c:v>
                </c:pt>
                <c:pt idx="258">
                  <c:v>393254.834130748</c:v>
                </c:pt>
                <c:pt idx="259">
                  <c:v>379355.23339780542</c:v>
                </c:pt>
                <c:pt idx="260">
                  <c:v>383967.39938163292</c:v>
                </c:pt>
                <c:pt idx="261">
                  <c:v>403652.48332385917</c:v>
                </c:pt>
                <c:pt idx="262">
                  <c:v>398429.60912610317</c:v>
                </c:pt>
                <c:pt idx="263">
                  <c:v>407015.91899882705</c:v>
                </c:pt>
                <c:pt idx="264">
                  <c:v>390967.5030120298</c:v>
                </c:pt>
                <c:pt idx="265">
                  <c:v>414900.04124475026</c:v>
                </c:pt>
                <c:pt idx="266">
                  <c:v>399008.38234576507</c:v>
                </c:pt>
                <c:pt idx="267">
                  <c:v>408107.88372934837</c:v>
                </c:pt>
                <c:pt idx="268">
                  <c:v>413108.99426320783</c:v>
                </c:pt>
                <c:pt idx="269">
                  <c:v>405212.0295517809</c:v>
                </c:pt>
                <c:pt idx="270">
                  <c:v>403090.27048333164</c:v>
                </c:pt>
                <c:pt idx="271">
                  <c:v>410799.16962267697</c:v>
                </c:pt>
                <c:pt idx="272">
                  <c:v>395514.68263464619</c:v>
                </c:pt>
                <c:pt idx="273">
                  <c:v>391108.46904981806</c:v>
                </c:pt>
                <c:pt idx="274">
                  <c:v>403981.03634899756</c:v>
                </c:pt>
                <c:pt idx="275">
                  <c:v>395160.5877246884</c:v>
                </c:pt>
                <c:pt idx="276">
                  <c:v>408019.00416409207</c:v>
                </c:pt>
                <c:pt idx="277">
                  <c:v>425889.52654599812</c:v>
                </c:pt>
                <c:pt idx="278">
                  <c:v>413900.33554233029</c:v>
                </c:pt>
                <c:pt idx="279">
                  <c:v>428108.86228346289</c:v>
                </c:pt>
                <c:pt idx="280">
                  <c:v>433593.55235623202</c:v>
                </c:pt>
                <c:pt idx="281">
                  <c:v>399563.68456054787</c:v>
                </c:pt>
                <c:pt idx="282">
                  <c:v>411656.8974303166</c:v>
                </c:pt>
                <c:pt idx="283">
                  <c:v>379046.8678137543</c:v>
                </c:pt>
                <c:pt idx="284">
                  <c:v>364501.56562421372</c:v>
                </c:pt>
                <c:pt idx="285">
                  <c:v>386215.91336202796</c:v>
                </c:pt>
                <c:pt idx="286">
                  <c:v>387295.44796122995</c:v>
                </c:pt>
                <c:pt idx="287">
                  <c:v>380058.55719876225</c:v>
                </c:pt>
                <c:pt idx="288">
                  <c:v>363736.86419493152</c:v>
                </c:pt>
                <c:pt idx="289">
                  <c:v>365181.49902130105</c:v>
                </c:pt>
                <c:pt idx="290">
                  <c:v>372572.87768189854</c:v>
                </c:pt>
                <c:pt idx="291">
                  <c:v>376568.81964969228</c:v>
                </c:pt>
                <c:pt idx="292">
                  <c:v>377768.05085748085</c:v>
                </c:pt>
                <c:pt idx="293">
                  <c:v>391018.52758677187</c:v>
                </c:pt>
                <c:pt idx="294">
                  <c:v>412787.65449819906</c:v>
                </c:pt>
                <c:pt idx="295">
                  <c:v>419725.53024462977</c:v>
                </c:pt>
                <c:pt idx="296">
                  <c:v>429149.46967337944</c:v>
                </c:pt>
                <c:pt idx="297">
                  <c:v>431226.94391943747</c:v>
                </c:pt>
                <c:pt idx="298">
                  <c:v>418694.60832184728</c:v>
                </c:pt>
                <c:pt idx="299">
                  <c:v>448379.82617807109</c:v>
                </c:pt>
                <c:pt idx="300">
                  <c:v>445842.91579410469</c:v>
                </c:pt>
                <c:pt idx="301">
                  <c:v>461866.94216513645</c:v>
                </c:pt>
                <c:pt idx="302">
                  <c:v>468101.56803233322</c:v>
                </c:pt>
                <c:pt idx="303">
                  <c:v>463334.05738709163</c:v>
                </c:pt>
                <c:pt idx="304">
                  <c:v>489781.79581155948</c:v>
                </c:pt>
                <c:pt idx="305">
                  <c:v>469742.84292951651</c:v>
                </c:pt>
                <c:pt idx="306">
                  <c:v>477371.41816859128</c:v>
                </c:pt>
                <c:pt idx="307">
                  <c:v>482030.42711513821</c:v>
                </c:pt>
                <c:pt idx="308">
                  <c:v>477923.04223633587</c:v>
                </c:pt>
                <c:pt idx="309">
                  <c:v>489836.62020821747</c:v>
                </c:pt>
                <c:pt idx="310">
                  <c:v>474859.64595615026</c:v>
                </c:pt>
                <c:pt idx="311">
                  <c:v>507955.6065060012</c:v>
                </c:pt>
                <c:pt idx="312">
                  <c:v>492715.15241131571</c:v>
                </c:pt>
                <c:pt idx="313">
                  <c:v>464775.2088412107</c:v>
                </c:pt>
                <c:pt idx="314">
                  <c:v>449407.78690533031</c:v>
                </c:pt>
                <c:pt idx="315">
                  <c:v>489759.26564504718</c:v>
                </c:pt>
                <c:pt idx="316">
                  <c:v>506479.03096765478</c:v>
                </c:pt>
                <c:pt idx="317">
                  <c:v>502802.84631249687</c:v>
                </c:pt>
                <c:pt idx="318">
                  <c:v>511842.89505021786</c:v>
                </c:pt>
                <c:pt idx="319">
                  <c:v>485290.41745865671</c:v>
                </c:pt>
                <c:pt idx="320">
                  <c:v>488968.81905321061</c:v>
                </c:pt>
                <c:pt idx="321">
                  <c:v>449539.49359508045</c:v>
                </c:pt>
                <c:pt idx="322">
                  <c:v>435671.82015788712</c:v>
                </c:pt>
                <c:pt idx="323">
                  <c:v>410781.88666508388</c:v>
                </c:pt>
                <c:pt idx="324">
                  <c:v>435210.32552260306</c:v>
                </c:pt>
                <c:pt idx="325">
                  <c:v>445523.57635007455</c:v>
                </c:pt>
                <c:pt idx="326">
                  <c:v>460173.68467551598</c:v>
                </c:pt>
                <c:pt idx="327">
                  <c:v>474889.48639128014</c:v>
                </c:pt>
                <c:pt idx="328">
                  <c:v>450970.1409476148</c:v>
                </c:pt>
                <c:pt idx="329">
                  <c:v>472343.25310175214</c:v>
                </c:pt>
                <c:pt idx="330">
                  <c:v>484769.15278547036</c:v>
                </c:pt>
                <c:pt idx="331">
                  <c:v>455234.62059649493</c:v>
                </c:pt>
                <c:pt idx="332">
                  <c:v>472389.41816833609</c:v>
                </c:pt>
                <c:pt idx="333">
                  <c:v>461389.45151657629</c:v>
                </c:pt>
                <c:pt idx="334">
                  <c:v>472844.92125902255</c:v>
                </c:pt>
                <c:pt idx="335">
                  <c:v>493251.90656477318</c:v>
                </c:pt>
                <c:pt idx="336">
                  <c:v>471038.06469496945</c:v>
                </c:pt>
                <c:pt idx="337">
                  <c:v>410884.94276510988</c:v>
                </c:pt>
                <c:pt idx="338">
                  <c:v>325657.57234625559</c:v>
                </c:pt>
                <c:pt idx="339">
                  <c:v>347509.30045979284</c:v>
                </c:pt>
                <c:pt idx="340">
                  <c:v>362027.44607952586</c:v>
                </c:pt>
                <c:pt idx="341">
                  <c:v>368877.0657824197</c:v>
                </c:pt>
                <c:pt idx="342">
                  <c:v>350068.23340221436</c:v>
                </c:pt>
                <c:pt idx="343">
                  <c:v>358751.65068782459</c:v>
                </c:pt>
                <c:pt idx="344">
                  <c:v>350035.01013806736</c:v>
                </c:pt>
                <c:pt idx="345">
                  <c:v>331156.27356874867</c:v>
                </c:pt>
                <c:pt idx="346">
                  <c:v>386798.17104319588</c:v>
                </c:pt>
                <c:pt idx="347">
                  <c:v>406118.11157745152</c:v>
                </c:pt>
                <c:pt idx="348">
                  <c:v>401343.15838957019</c:v>
                </c:pt>
                <c:pt idx="349">
                  <c:v>410250.31225606479</c:v>
                </c:pt>
                <c:pt idx="350">
                  <c:v>429507.72780296893</c:v>
                </c:pt>
                <c:pt idx="351">
                  <c:v>452590.92339071288</c:v>
                </c:pt>
                <c:pt idx="352">
                  <c:v>457465.26968957228</c:v>
                </c:pt>
                <c:pt idx="353">
                  <c:v>457306.6890015133</c:v>
                </c:pt>
                <c:pt idx="354">
                  <c:v>459582.28410644096</c:v>
                </c:pt>
                <c:pt idx="355">
                  <c:v>471747.54030485038</c:v>
                </c:pt>
                <c:pt idx="356">
                  <c:v>463956.12022167974</c:v>
                </c:pt>
                <c:pt idx="357">
                  <c:v>474545.24933807692</c:v>
                </c:pt>
                <c:pt idx="358">
                  <c:v>458951.24124518555</c:v>
                </c:pt>
                <c:pt idx="359">
                  <c:v>486158.05652388069</c:v>
                </c:pt>
                <c:pt idx="360">
                  <c:v>483721.87747754221</c:v>
                </c:pt>
                <c:pt idx="361">
                  <c:v>478589.00593743095</c:v>
                </c:pt>
                <c:pt idx="362">
                  <c:v>483001.22226142185</c:v>
                </c:pt>
                <c:pt idx="363">
                  <c:v>482499.63188167615</c:v>
                </c:pt>
                <c:pt idx="364">
                  <c:v>484923.97330119036</c:v>
                </c:pt>
                <c:pt idx="365">
                  <c:v>446377.54362500861</c:v>
                </c:pt>
                <c:pt idx="366">
                  <c:v>470161.73542861483</c:v>
                </c:pt>
                <c:pt idx="367">
                  <c:v>455560.09414492646</c:v>
                </c:pt>
                <c:pt idx="368">
                  <c:v>420430.5891873216</c:v>
                </c:pt>
                <c:pt idx="369">
                  <c:v>436130.1792538999</c:v>
                </c:pt>
                <c:pt idx="370">
                  <c:v>473170.08603423199</c:v>
                </c:pt>
                <c:pt idx="371">
                  <c:v>463577.56909365044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D-4249-B543-93F1CA00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135312"/>
        <c:axId val="289121584"/>
      </c:lineChart>
      <c:dateAx>
        <c:axId val="2891353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21584"/>
        <c:crosses val="autoZero"/>
        <c:auto val="1"/>
        <c:lblOffset val="100"/>
        <c:baseTimeUnit val="days"/>
      </c:dateAx>
      <c:valAx>
        <c:axId val="289121584"/>
        <c:scaling>
          <c:orientation val="minMax"/>
          <c:max val="5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3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17</xdr:col>
      <xdr:colOff>452438</xdr:colOff>
      <xdr:row>37</xdr:row>
      <xdr:rowOff>64295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BDAA3-481A-4DD1-A3D5-CC7DC1B97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1126176</xdr:colOff>
      <xdr:row>20</xdr:row>
      <xdr:rowOff>47105</xdr:rowOff>
    </xdr:from>
    <xdr:to>
      <xdr:col>18</xdr:col>
      <xdr:colOff>417237</xdr:colOff>
      <xdr:row>42</xdr:row>
      <xdr:rowOff>155298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CD6F8A-9603-4BD2-BD7D-34ACF28EC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842"/>
  <sheetViews>
    <sheetView topLeftCell="I1" workbookViewId="0">
      <selection activeCell="S8" sqref="S8"/>
    </sheetView>
  </sheetViews>
  <sheetFormatPr defaultRowHeight="14.25" x14ac:dyDescent="0.45"/>
  <cols>
    <col min="9" max="9" width="18.06640625" customWidth="1"/>
    <col min="13" max="13" width="20.1328125" bestFit="1" customWidth="1"/>
    <col min="14" max="14" width="12.33203125" bestFit="1" customWidth="1"/>
    <col min="17" max="17" width="19.59765625" bestFit="1" customWidth="1"/>
    <col min="18" max="18" width="11.73046875" bestFit="1" customWidth="1"/>
    <col min="19" max="19" width="23.86328125" bestFit="1" customWidth="1"/>
    <col min="20" max="20" width="21.1328125" bestFit="1" customWidth="1"/>
  </cols>
  <sheetData>
    <row r="1" spans="1:20" ht="14.65" thickBot="1" x14ac:dyDescent="0.5">
      <c r="J1" s="3" t="s">
        <v>7</v>
      </c>
    </row>
    <row r="2" spans="1:20" x14ac:dyDescent="0.45">
      <c r="F2" s="9">
        <f>MIN(F4:F7833)</f>
        <v>-0.51213582571686644</v>
      </c>
      <c r="I2" t="s">
        <v>9</v>
      </c>
      <c r="J2" s="8">
        <f>E7842</f>
        <v>3.9667222616876607E-2</v>
      </c>
      <c r="M2" s="15" t="s">
        <v>30</v>
      </c>
      <c r="N2" s="15"/>
      <c r="O2" s="16" t="s">
        <v>7</v>
      </c>
    </row>
    <row r="3" spans="1:20" x14ac:dyDescent="0.4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M3" s="14"/>
      <c r="N3" s="14"/>
      <c r="R3" s="19" t="s">
        <v>31</v>
      </c>
      <c r="S3" s="19" t="s">
        <v>62</v>
      </c>
      <c r="T3" s="19" t="s">
        <v>63</v>
      </c>
    </row>
    <row r="4" spans="1:20" x14ac:dyDescent="0.45">
      <c r="A4">
        <v>1</v>
      </c>
      <c r="B4" s="1">
        <v>33605</v>
      </c>
      <c r="C4" s="2">
        <v>1188.4000000000001</v>
      </c>
      <c r="F4" s="4">
        <f>MIN(C4:$C$7833)/C4-1</f>
        <v>-8.6082127229889061E-2</v>
      </c>
      <c r="I4" t="s">
        <v>10</v>
      </c>
      <c r="J4" s="8">
        <f>E7837</f>
        <v>5.3582111712388247E-2</v>
      </c>
      <c r="M4" s="14" t="s">
        <v>16</v>
      </c>
      <c r="N4" s="18">
        <v>2.1262742742986964E-4</v>
      </c>
      <c r="Q4" t="s">
        <v>2</v>
      </c>
      <c r="R4" s="8">
        <f>J2</f>
        <v>3.9667222616876607E-2</v>
      </c>
      <c r="S4" s="8">
        <f>Market_Timing!AC3</f>
        <v>3.3321634298256714E-2</v>
      </c>
      <c r="T4" s="8">
        <f>Market_Timing!AE3</f>
        <v>3.4296576737167427E-2</v>
      </c>
    </row>
    <row r="5" spans="1:20" x14ac:dyDescent="0.45">
      <c r="A5">
        <f>A4+1</f>
        <v>2</v>
      </c>
      <c r="B5" s="1">
        <v>33606</v>
      </c>
      <c r="C5" s="2">
        <v>1193.5999999999999</v>
      </c>
      <c r="D5" s="5">
        <f>C5/C4-1</f>
        <v>4.3756311006393211E-3</v>
      </c>
      <c r="E5" s="5">
        <f>D5+1</f>
        <v>1.0043756311006393</v>
      </c>
      <c r="F5" s="4">
        <f>MIN(C5:$C$7833)/C5-1</f>
        <v>-9.0063672922252036E-2</v>
      </c>
      <c r="M5" s="14" t="s">
        <v>17</v>
      </c>
      <c r="N5" s="8">
        <v>1.1866788761233307E-4</v>
      </c>
      <c r="Q5" t="s">
        <v>32</v>
      </c>
      <c r="R5" s="8">
        <f>J6</f>
        <v>0.16667055842484366</v>
      </c>
      <c r="S5" s="8">
        <f>Market_Timing!AC7</f>
        <v>0.51931389505819103</v>
      </c>
      <c r="T5" s="5">
        <f>Market_Timing!AE7</f>
        <v>0.61869055125803507</v>
      </c>
    </row>
    <row r="6" spans="1:20" x14ac:dyDescent="0.45">
      <c r="A6">
        <f t="shared" ref="A6:A69" si="0">A5+1</f>
        <v>3</v>
      </c>
      <c r="B6" s="1">
        <v>33609</v>
      </c>
      <c r="C6" s="2">
        <v>1190.0999999999999</v>
      </c>
      <c r="D6" s="5">
        <f t="shared" ref="D6:D69" si="1">C6/C5-1</f>
        <v>-2.9323056300267769E-3</v>
      </c>
      <c r="E6" s="5">
        <f t="shared" ref="E6:E69" si="2">D6+1</f>
        <v>0.99706769436997322</v>
      </c>
      <c r="F6" s="4">
        <f>MIN(C6:$C$7833)/C6-1</f>
        <v>-8.7387614486177601E-2</v>
      </c>
      <c r="I6" t="s">
        <v>11</v>
      </c>
      <c r="J6" s="8">
        <f>_xlfn.STDEV.P(D5:D7833)*SQRT(252)</f>
        <v>0.16667055842484366</v>
      </c>
      <c r="M6" s="14" t="s">
        <v>18</v>
      </c>
      <c r="N6" s="4">
        <v>5.2366821651306239E-4</v>
      </c>
      <c r="Q6" t="s">
        <v>12</v>
      </c>
      <c r="R6" s="8">
        <f>J8</f>
        <v>2.7779075045649221E-2</v>
      </c>
      <c r="S6" s="8">
        <f>Market_Timing!AC9</f>
        <v>0.26968692160050983</v>
      </c>
      <c r="T6" s="5">
        <f>Market_Timing!AE9</f>
        <v>0.38277799821597125</v>
      </c>
    </row>
    <row r="7" spans="1:20" x14ac:dyDescent="0.45">
      <c r="A7">
        <f t="shared" si="0"/>
        <v>4</v>
      </c>
      <c r="B7" s="1">
        <v>33610</v>
      </c>
      <c r="C7" s="2">
        <v>1185.2</v>
      </c>
      <c r="D7" s="5">
        <f t="shared" si="1"/>
        <v>-4.1173010671371468E-3</v>
      </c>
      <c r="E7" s="5">
        <f t="shared" si="2"/>
        <v>0.99588269893286285</v>
      </c>
      <c r="F7" s="4">
        <f>MIN(C7:$C$7833)/C7-1</f>
        <v>-8.3614579817752444E-2</v>
      </c>
      <c r="J7" s="8"/>
      <c r="M7" s="14" t="s">
        <v>19</v>
      </c>
      <c r="N7" s="4">
        <v>0</v>
      </c>
      <c r="Q7" t="s">
        <v>33</v>
      </c>
      <c r="R7" s="20">
        <f>J13</f>
        <v>5.7997630876954476E-2</v>
      </c>
      <c r="S7" s="20">
        <f>Market_Timing!AC14</f>
        <v>5.9824978661695942E-3</v>
      </c>
      <c r="T7" s="20">
        <f>Market_Timing!AE14</f>
        <v>6.6493620322296493E-3</v>
      </c>
    </row>
    <row r="8" spans="1:20" x14ac:dyDescent="0.45">
      <c r="A8">
        <f t="shared" si="0"/>
        <v>5</v>
      </c>
      <c r="B8" s="1">
        <v>33611</v>
      </c>
      <c r="C8" s="2">
        <v>1178.0999999999999</v>
      </c>
      <c r="D8" s="5">
        <f t="shared" si="1"/>
        <v>-5.9905501181236609E-3</v>
      </c>
      <c r="E8" s="5">
        <f t="shared" si="2"/>
        <v>0.99400944988187634</v>
      </c>
      <c r="F8" s="4">
        <f>MIN(C8:$C$7833)/C8-1</f>
        <v>-7.8091842797725186E-2</v>
      </c>
      <c r="I8" t="s">
        <v>12</v>
      </c>
      <c r="J8" s="8">
        <f>_xlfn.VAR.P(D5:D7833)*252</f>
        <v>2.7779075045649221E-2</v>
      </c>
      <c r="M8" s="14" t="s">
        <v>20</v>
      </c>
      <c r="N8" s="4">
        <v>1.0499928897467481E-2</v>
      </c>
      <c r="O8" s="7">
        <f>N8*SQRT(252)</f>
        <v>0.16668120387935742</v>
      </c>
      <c r="Q8" s="12" t="s">
        <v>34</v>
      </c>
      <c r="R8" s="21">
        <f>Market_Timing!X6</f>
        <v>-0.46876985620253775</v>
      </c>
      <c r="S8" s="21">
        <f>Market_Timing!Y6</f>
        <v>-0.2702611423112985</v>
      </c>
      <c r="T8" s="21">
        <f>Market_Timing!Z6</f>
        <v>-0.36375482497553335</v>
      </c>
    </row>
    <row r="9" spans="1:20" x14ac:dyDescent="0.45">
      <c r="A9">
        <f t="shared" si="0"/>
        <v>6</v>
      </c>
      <c r="B9" s="1">
        <v>33612</v>
      </c>
      <c r="C9" s="2">
        <v>1191.2</v>
      </c>
      <c r="D9" s="5">
        <f t="shared" si="1"/>
        <v>1.1119599354893595E-2</v>
      </c>
      <c r="E9" s="5">
        <f t="shared" si="2"/>
        <v>1.0111195993548936</v>
      </c>
      <c r="F9" s="4">
        <f>MIN(C9:$C$7833)/C9-1</f>
        <v>-8.8230355943586414E-2</v>
      </c>
      <c r="M9" s="14" t="s">
        <v>21</v>
      </c>
      <c r="N9" s="4">
        <v>1.1024850685187267E-4</v>
      </c>
      <c r="O9" s="8">
        <f>N9*252</f>
        <v>2.7782623726671913E-2</v>
      </c>
      <c r="Q9" t="s">
        <v>35</v>
      </c>
      <c r="R9" s="22" t="s">
        <v>36</v>
      </c>
    </row>
    <row r="10" spans="1:20" x14ac:dyDescent="0.45">
      <c r="A10">
        <f t="shared" si="0"/>
        <v>7</v>
      </c>
      <c r="B10" s="1">
        <v>33613</v>
      </c>
      <c r="C10" s="2">
        <v>1182.2</v>
      </c>
      <c r="D10" s="5">
        <f t="shared" si="1"/>
        <v>-7.5554063129616988E-3</v>
      </c>
      <c r="E10" s="5">
        <f t="shared" si="2"/>
        <v>0.9924445936870383</v>
      </c>
      <c r="F10" s="4">
        <f>MIN(C10:$C$7833)/C10-1</f>
        <v>-8.1289121975977152E-2</v>
      </c>
      <c r="M10" s="14" t="s">
        <v>22</v>
      </c>
      <c r="N10" s="17">
        <v>7.9417272345565468</v>
      </c>
      <c r="Q10" t="s">
        <v>37</v>
      </c>
      <c r="R10" s="5">
        <v>1</v>
      </c>
      <c r="S10" s="8">
        <v>0.82899999999999996</v>
      </c>
      <c r="T10" s="5">
        <v>0.97</v>
      </c>
    </row>
    <row r="11" spans="1:20" x14ac:dyDescent="0.45">
      <c r="A11">
        <f t="shared" si="0"/>
        <v>8</v>
      </c>
      <c r="B11" s="1">
        <v>33616</v>
      </c>
      <c r="C11" s="2">
        <v>1186.2</v>
      </c>
      <c r="D11" s="5">
        <f t="shared" si="1"/>
        <v>3.3835222466587211E-3</v>
      </c>
      <c r="E11" s="5">
        <f t="shared" si="2"/>
        <v>1.0033835222466587</v>
      </c>
      <c r="F11" s="4">
        <f>MIN(C11:$C$7833)/C11-1</f>
        <v>-8.4387118529758998E-2</v>
      </c>
      <c r="I11" t="s">
        <v>13</v>
      </c>
      <c r="J11" s="8">
        <f>(C7833/C4)^(252/(D7835-1))-1</f>
        <v>4.0466497525579959E-2</v>
      </c>
      <c r="M11" s="14" t="s">
        <v>23</v>
      </c>
      <c r="N11" s="17">
        <v>-0.20854621117599895</v>
      </c>
      <c r="Q11" t="s">
        <v>38</v>
      </c>
      <c r="R11" s="22" t="s">
        <v>36</v>
      </c>
    </row>
    <row r="12" spans="1:20" x14ac:dyDescent="0.45">
      <c r="A12">
        <f t="shared" si="0"/>
        <v>9</v>
      </c>
      <c r="B12" s="1">
        <v>33617</v>
      </c>
      <c r="C12" s="2">
        <v>1197.3</v>
      </c>
      <c r="D12" s="5">
        <f t="shared" si="1"/>
        <v>9.3576125442589309E-3</v>
      </c>
      <c r="E12" s="5">
        <f t="shared" si="2"/>
        <v>1.0093576125442589</v>
      </c>
      <c r="F12" s="4">
        <f>MIN(C12:$C$7833)/C12-1</f>
        <v>-9.2875636849578225E-2</v>
      </c>
      <c r="I12" s="10" t="s">
        <v>15</v>
      </c>
      <c r="J12" s="11">
        <v>3.0800000000000001E-2</v>
      </c>
      <c r="M12" s="14" t="s">
        <v>24</v>
      </c>
      <c r="N12" s="5">
        <v>0.19702216375512216</v>
      </c>
    </row>
    <row r="13" spans="1:20" x14ac:dyDescent="0.45">
      <c r="A13">
        <f t="shared" si="0"/>
        <v>10</v>
      </c>
      <c r="B13" s="1">
        <v>33618</v>
      </c>
      <c r="C13" s="2">
        <v>1208.0999999999999</v>
      </c>
      <c r="D13" s="5">
        <f t="shared" si="1"/>
        <v>9.0202956652467581E-3</v>
      </c>
      <c r="E13" s="5">
        <f t="shared" si="2"/>
        <v>1.0090202956652468</v>
      </c>
      <c r="F13" s="4">
        <f>MIN(C13:$C$7833)/C13-1</f>
        <v>-0.10098501779654001</v>
      </c>
      <c r="I13" s="12" t="s">
        <v>14</v>
      </c>
      <c r="J13" s="13">
        <f>(J11-J12)/J6</f>
        <v>5.7997630876954476E-2</v>
      </c>
      <c r="M13" s="14" t="s">
        <v>25</v>
      </c>
      <c r="N13" s="5">
        <v>-0.10491669180251573</v>
      </c>
    </row>
    <row r="14" spans="1:20" x14ac:dyDescent="0.45">
      <c r="A14">
        <f t="shared" si="0"/>
        <v>11</v>
      </c>
      <c r="B14" s="1">
        <v>33619</v>
      </c>
      <c r="C14" s="2">
        <v>1221.5999999999999</v>
      </c>
      <c r="D14" s="5">
        <f t="shared" si="1"/>
        <v>1.1174571641420439E-2</v>
      </c>
      <c r="E14" s="5">
        <f t="shared" si="2"/>
        <v>1.0111745716414204</v>
      </c>
      <c r="F14" s="4">
        <f>MIN(C14:$C$7833)/C14-1</f>
        <v>-0.11092010478061565</v>
      </c>
      <c r="M14" s="14" t="s">
        <v>26</v>
      </c>
      <c r="N14" s="5">
        <v>9.2105471952606432E-2</v>
      </c>
    </row>
    <row r="15" spans="1:20" x14ac:dyDescent="0.45">
      <c r="A15">
        <f t="shared" si="0"/>
        <v>12</v>
      </c>
      <c r="B15" s="1">
        <v>33620</v>
      </c>
      <c r="C15" s="2">
        <v>1213.0999999999999</v>
      </c>
      <c r="D15" s="5">
        <f t="shared" si="1"/>
        <v>-6.9580877537656072E-3</v>
      </c>
      <c r="E15" s="5">
        <f t="shared" si="2"/>
        <v>0.99304191224623439</v>
      </c>
      <c r="F15" s="4">
        <f>MIN(C15:$C$7833)/C15-1</f>
        <v>-0.10469046245157032</v>
      </c>
      <c r="M15" s="14" t="s">
        <v>27</v>
      </c>
      <c r="N15" s="17">
        <v>1.6646601293484493</v>
      </c>
    </row>
    <row r="16" spans="1:20" x14ac:dyDescent="0.45">
      <c r="A16">
        <f t="shared" si="0"/>
        <v>13</v>
      </c>
      <c r="B16" s="1">
        <v>33623</v>
      </c>
      <c r="C16" s="2">
        <v>1215.8</v>
      </c>
      <c r="D16" s="5">
        <f t="shared" si="1"/>
        <v>2.2257027450334199E-3</v>
      </c>
      <c r="E16" s="5">
        <f t="shared" si="2"/>
        <v>1.0022257027450334</v>
      </c>
      <c r="F16" s="4">
        <f>MIN(C16:$C$7833)/C16-1</f>
        <v>-0.1066787300542853</v>
      </c>
      <c r="M16" s="14" t="s">
        <v>28</v>
      </c>
      <c r="N16" s="35">
        <v>7829</v>
      </c>
    </row>
    <row r="17" spans="1:14" x14ac:dyDescent="0.45">
      <c r="A17">
        <f t="shared" si="0"/>
        <v>14</v>
      </c>
      <c r="B17" s="1">
        <v>33624</v>
      </c>
      <c r="C17" s="2">
        <v>1215</v>
      </c>
      <c r="D17" s="5">
        <f t="shared" si="1"/>
        <v>-6.5800296101325983E-4</v>
      </c>
      <c r="E17" s="5">
        <f t="shared" si="2"/>
        <v>0.99934199703898674</v>
      </c>
      <c r="F17" s="4">
        <f>MIN(C17:$C$7833)/C17-1</f>
        <v>-0.10609053497942389</v>
      </c>
      <c r="M17" s="17" t="s">
        <v>29</v>
      </c>
      <c r="N17" s="35">
        <v>2.3262075354836133E-4</v>
      </c>
    </row>
    <row r="18" spans="1:14" x14ac:dyDescent="0.45">
      <c r="A18">
        <f t="shared" si="0"/>
        <v>15</v>
      </c>
      <c r="B18" s="1">
        <v>33625</v>
      </c>
      <c r="C18" s="2">
        <v>1206.4000000000001</v>
      </c>
      <c r="D18" s="5">
        <f t="shared" si="1"/>
        <v>-7.078189300411486E-3</v>
      </c>
      <c r="E18" s="5">
        <f t="shared" si="2"/>
        <v>0.99292181069958851</v>
      </c>
      <c r="F18" s="4">
        <f>MIN(C18:$C$7833)/C18-1</f>
        <v>-9.9718169761273345E-2</v>
      </c>
    </row>
    <row r="19" spans="1:14" x14ac:dyDescent="0.45">
      <c r="A19">
        <f t="shared" si="0"/>
        <v>16</v>
      </c>
      <c r="B19" s="1">
        <v>33626</v>
      </c>
      <c r="C19" s="2">
        <v>1207.2</v>
      </c>
      <c r="D19" s="5">
        <f t="shared" si="1"/>
        <v>6.6312997347472979E-4</v>
      </c>
      <c r="E19" s="5">
        <f t="shared" si="2"/>
        <v>1.0006631299734747</v>
      </c>
      <c r="F19" s="4">
        <f>MIN(C19:$C$7833)/C19-1</f>
        <v>-0.10031477799867472</v>
      </c>
    </row>
    <row r="20" spans="1:14" x14ac:dyDescent="0.45">
      <c r="A20">
        <f t="shared" si="0"/>
        <v>17</v>
      </c>
      <c r="B20" s="1">
        <v>33627</v>
      </c>
      <c r="C20" s="2">
        <v>1200.5</v>
      </c>
      <c r="D20" s="5">
        <f t="shared" si="1"/>
        <v>-5.5500331345261777E-3</v>
      </c>
      <c r="E20" s="5">
        <f t="shared" si="2"/>
        <v>0.99444996686547382</v>
      </c>
      <c r="F20" s="4">
        <f>MIN(C20:$C$7833)/C20-1</f>
        <v>-9.529362765514382E-2</v>
      </c>
    </row>
    <row r="21" spans="1:14" x14ac:dyDescent="0.45">
      <c r="A21">
        <f t="shared" si="0"/>
        <v>18</v>
      </c>
      <c r="B21" s="1">
        <v>33630</v>
      </c>
      <c r="C21" s="2">
        <v>1213.9000000000001</v>
      </c>
      <c r="D21" s="5">
        <f t="shared" si="1"/>
        <v>1.1162015826738925E-2</v>
      </c>
      <c r="E21" s="5">
        <f t="shared" si="2"/>
        <v>1.0111620158267389</v>
      </c>
      <c r="F21" s="4">
        <f>MIN(C21:$C$7833)/C21-1</f>
        <v>-0.10528050086498075</v>
      </c>
    </row>
    <row r="22" spans="1:14" x14ac:dyDescent="0.45">
      <c r="A22">
        <f t="shared" si="0"/>
        <v>19</v>
      </c>
      <c r="B22" s="1">
        <v>33631</v>
      </c>
      <c r="C22" s="2">
        <v>1220</v>
      </c>
      <c r="D22" s="5">
        <f t="shared" si="1"/>
        <v>5.0251256281406143E-3</v>
      </c>
      <c r="E22" s="5">
        <f t="shared" si="2"/>
        <v>1.0050251256281406</v>
      </c>
      <c r="F22" s="4">
        <f>MIN(C22:$C$7833)/C22-1</f>
        <v>-0.10975409836065586</v>
      </c>
    </row>
    <row r="23" spans="1:14" x14ac:dyDescent="0.45">
      <c r="A23">
        <f t="shared" si="0"/>
        <v>20</v>
      </c>
      <c r="B23" s="1">
        <v>33632</v>
      </c>
      <c r="C23" s="2">
        <v>1217</v>
      </c>
      <c r="D23" s="5">
        <f t="shared" si="1"/>
        <v>-2.4590163934425924E-3</v>
      </c>
      <c r="E23" s="5">
        <f t="shared" si="2"/>
        <v>0.99754098360655741</v>
      </c>
      <c r="F23" s="4">
        <f>MIN(C23:$C$7833)/C23-1</f>
        <v>-0.10755957271980288</v>
      </c>
    </row>
    <row r="24" spans="1:14" x14ac:dyDescent="0.45">
      <c r="A24">
        <f t="shared" si="0"/>
        <v>21</v>
      </c>
      <c r="B24" s="1">
        <v>33633</v>
      </c>
      <c r="C24" s="2">
        <v>1218.9000000000001</v>
      </c>
      <c r="D24" s="5">
        <f t="shared" si="1"/>
        <v>1.5612161051767881E-3</v>
      </c>
      <c r="E24" s="5">
        <f t="shared" si="2"/>
        <v>1.0015612161051768</v>
      </c>
      <c r="F24" s="4">
        <f>MIN(C24:$C$7833)/C24-1</f>
        <v>-0.10895069324801065</v>
      </c>
    </row>
    <row r="25" spans="1:14" x14ac:dyDescent="0.45">
      <c r="A25">
        <f t="shared" si="0"/>
        <v>22</v>
      </c>
      <c r="B25" s="1">
        <v>33634</v>
      </c>
      <c r="C25" s="2">
        <v>1227.8</v>
      </c>
      <c r="D25" s="5">
        <f t="shared" si="1"/>
        <v>7.3016654360487099E-3</v>
      </c>
      <c r="E25" s="5">
        <f t="shared" si="2"/>
        <v>1.0073016654360487</v>
      </c>
      <c r="F25" s="4">
        <f>MIN(C25:$C$7833)/C25-1</f>
        <v>-0.11540967584297124</v>
      </c>
    </row>
    <row r="26" spans="1:14" x14ac:dyDescent="0.45">
      <c r="A26">
        <f t="shared" si="0"/>
        <v>23</v>
      </c>
      <c r="B26" s="1">
        <v>33637</v>
      </c>
      <c r="C26" s="2">
        <v>1223.3</v>
      </c>
      <c r="D26" s="5">
        <f t="shared" si="1"/>
        <v>-3.6650920345333571E-3</v>
      </c>
      <c r="E26" s="5">
        <f t="shared" si="2"/>
        <v>0.99633490796546664</v>
      </c>
      <c r="F26" s="4">
        <f>MIN(C26:$C$7833)/C26-1</f>
        <v>-0.11215564456797189</v>
      </c>
    </row>
    <row r="27" spans="1:14" x14ac:dyDescent="0.45">
      <c r="A27">
        <f t="shared" si="0"/>
        <v>24</v>
      </c>
      <c r="B27" s="1">
        <v>33638</v>
      </c>
      <c r="C27" s="2">
        <v>1222.9000000000001</v>
      </c>
      <c r="D27" s="5">
        <f t="shared" si="1"/>
        <v>-3.269843864954769E-4</v>
      </c>
      <c r="E27" s="5">
        <f t="shared" si="2"/>
        <v>0.99967301561350452</v>
      </c>
      <c r="F27" s="4">
        <f>MIN(C27:$C$7833)/C27-1</f>
        <v>-0.11186523836781437</v>
      </c>
    </row>
    <row r="28" spans="1:14" x14ac:dyDescent="0.45">
      <c r="A28">
        <f t="shared" si="0"/>
        <v>25</v>
      </c>
      <c r="B28" s="1">
        <v>33639</v>
      </c>
      <c r="C28" s="2">
        <v>1218.8</v>
      </c>
      <c r="D28" s="5">
        <f t="shared" si="1"/>
        <v>-3.3526862376319633E-3</v>
      </c>
      <c r="E28" s="5">
        <f t="shared" si="2"/>
        <v>0.99664731376236804</v>
      </c>
      <c r="F28" s="4">
        <f>MIN(C28:$C$7833)/C28-1</f>
        <v>-0.10887758450935348</v>
      </c>
    </row>
    <row r="29" spans="1:14" x14ac:dyDescent="0.45">
      <c r="A29">
        <f t="shared" si="0"/>
        <v>26</v>
      </c>
      <c r="B29" s="1">
        <v>33640</v>
      </c>
      <c r="C29" s="2">
        <v>1213.8</v>
      </c>
      <c r="D29" s="5">
        <f t="shared" si="1"/>
        <v>-4.1023957991467297E-3</v>
      </c>
      <c r="E29" s="5">
        <f t="shared" si="2"/>
        <v>0.99589760420085327</v>
      </c>
      <c r="F29" s="4">
        <f>MIN(C29:$C$7833)/C29-1</f>
        <v>-0.10520678859779209</v>
      </c>
    </row>
    <row r="30" spans="1:14" x14ac:dyDescent="0.45">
      <c r="A30">
        <f t="shared" si="0"/>
        <v>27</v>
      </c>
      <c r="B30" s="1">
        <v>33641</v>
      </c>
      <c r="C30" s="2">
        <v>1207.2</v>
      </c>
      <c r="D30" s="5">
        <f t="shared" si="1"/>
        <v>-5.4374691052890833E-3</v>
      </c>
      <c r="E30" s="5">
        <f t="shared" si="2"/>
        <v>0.99456253089471092</v>
      </c>
      <c r="F30" s="4">
        <f>MIN(C30:$C$7833)/C30-1</f>
        <v>-0.10031477799867472</v>
      </c>
    </row>
    <row r="31" spans="1:14" x14ac:dyDescent="0.45">
      <c r="A31">
        <f t="shared" si="0"/>
        <v>28</v>
      </c>
      <c r="B31" s="1">
        <v>33644</v>
      </c>
      <c r="C31" s="2">
        <v>1215.5</v>
      </c>
      <c r="D31" s="5">
        <f t="shared" si="1"/>
        <v>6.8754141815772218E-3</v>
      </c>
      <c r="E31" s="5">
        <f t="shared" si="2"/>
        <v>1.0068754141815772</v>
      </c>
      <c r="F31" s="4">
        <f>MIN(C31:$C$7833)/C31-1</f>
        <v>-0.10645824763471834</v>
      </c>
    </row>
    <row r="32" spans="1:14" x14ac:dyDescent="0.45">
      <c r="A32">
        <f t="shared" si="0"/>
        <v>29</v>
      </c>
      <c r="B32" s="1">
        <v>33645</v>
      </c>
      <c r="C32" s="2">
        <v>1215.5</v>
      </c>
      <c r="D32" s="5">
        <f t="shared" si="1"/>
        <v>0</v>
      </c>
      <c r="E32" s="5">
        <f t="shared" si="2"/>
        <v>1</v>
      </c>
      <c r="F32" s="4">
        <f>MIN(C32:$C$7833)/C32-1</f>
        <v>-0.10645824763471834</v>
      </c>
    </row>
    <row r="33" spans="1:6" x14ac:dyDescent="0.45">
      <c r="A33">
        <f t="shared" si="0"/>
        <v>30</v>
      </c>
      <c r="B33" s="1">
        <v>33646</v>
      </c>
      <c r="C33" s="2">
        <v>1209.8</v>
      </c>
      <c r="D33" s="5">
        <f t="shared" si="1"/>
        <v>-4.6894282188399972E-3</v>
      </c>
      <c r="E33" s="5">
        <f t="shared" si="2"/>
        <v>0.99531057178116</v>
      </c>
      <c r="F33" s="4">
        <f>MIN(C33:$C$7833)/C33-1</f>
        <v>-0.10224830550504216</v>
      </c>
    </row>
    <row r="34" spans="1:6" x14ac:dyDescent="0.45">
      <c r="A34">
        <f t="shared" si="0"/>
        <v>31</v>
      </c>
      <c r="B34" s="1">
        <v>33647</v>
      </c>
      <c r="C34" s="2">
        <v>1209.5</v>
      </c>
      <c r="D34" s="5">
        <f t="shared" si="1"/>
        <v>-2.4797487187966372E-4</v>
      </c>
      <c r="E34" s="5">
        <f t="shared" si="2"/>
        <v>0.99975202512812034</v>
      </c>
      <c r="F34" s="4">
        <f>MIN(C34:$C$7833)/C34-1</f>
        <v>-0.10202563042579582</v>
      </c>
    </row>
    <row r="35" spans="1:6" x14ac:dyDescent="0.45">
      <c r="A35">
        <f t="shared" si="0"/>
        <v>32</v>
      </c>
      <c r="B35" s="1">
        <v>33648</v>
      </c>
      <c r="C35" s="2">
        <v>1205.5999999999999</v>
      </c>
      <c r="D35" s="5">
        <f t="shared" si="1"/>
        <v>-3.2244729226954538E-3</v>
      </c>
      <c r="E35" s="5">
        <f t="shared" si="2"/>
        <v>0.99677552707730455</v>
      </c>
      <c r="F35" s="4">
        <f>MIN(C35:$C$7833)/C35-1</f>
        <v>-9.9120769741207759E-2</v>
      </c>
    </row>
    <row r="36" spans="1:6" x14ac:dyDescent="0.45">
      <c r="A36">
        <f t="shared" si="0"/>
        <v>33</v>
      </c>
      <c r="B36" s="1">
        <v>33651</v>
      </c>
      <c r="C36" s="2">
        <v>1216.8</v>
      </c>
      <c r="D36" s="5">
        <f t="shared" si="1"/>
        <v>9.28998009289983E-3</v>
      </c>
      <c r="E36" s="5">
        <f t="shared" si="2"/>
        <v>1.0092899800928998</v>
      </c>
      <c r="F36" s="4">
        <f>MIN(C36:$C$7833)/C36-1</f>
        <v>-0.10741288625904011</v>
      </c>
    </row>
    <row r="37" spans="1:6" x14ac:dyDescent="0.45">
      <c r="A37">
        <f t="shared" si="0"/>
        <v>34</v>
      </c>
      <c r="B37" s="1">
        <v>33652</v>
      </c>
      <c r="C37" s="2">
        <v>1223.0999999999999</v>
      </c>
      <c r="D37" s="5">
        <f t="shared" si="1"/>
        <v>5.177514792899407E-3</v>
      </c>
      <c r="E37" s="5">
        <f t="shared" si="2"/>
        <v>1.0051775147928994</v>
      </c>
      <c r="F37" s="4">
        <f>MIN(C37:$C$7833)/C37-1</f>
        <v>-0.11201046521134828</v>
      </c>
    </row>
    <row r="38" spans="1:6" x14ac:dyDescent="0.45">
      <c r="A38">
        <f t="shared" si="0"/>
        <v>35</v>
      </c>
      <c r="B38" s="1">
        <v>33653</v>
      </c>
      <c r="C38" s="2">
        <v>1216.4000000000001</v>
      </c>
      <c r="D38" s="5">
        <f t="shared" si="1"/>
        <v>-5.4778840650804295E-3</v>
      </c>
      <c r="E38" s="5">
        <f t="shared" si="2"/>
        <v>0.99452211593491957</v>
      </c>
      <c r="F38" s="4">
        <f>MIN(C38:$C$7833)/C38-1</f>
        <v>-0.10711936862874072</v>
      </c>
    </row>
    <row r="39" spans="1:6" x14ac:dyDescent="0.45">
      <c r="A39">
        <f t="shared" si="0"/>
        <v>36</v>
      </c>
      <c r="B39" s="1">
        <v>33654</v>
      </c>
      <c r="C39" s="2">
        <v>1220</v>
      </c>
      <c r="D39" s="5">
        <f t="shared" si="1"/>
        <v>2.959552778691199E-3</v>
      </c>
      <c r="E39" s="5">
        <f t="shared" si="2"/>
        <v>1.0029595527786912</v>
      </c>
      <c r="F39" s="4">
        <f>MIN(C39:$C$7833)/C39-1</f>
        <v>-0.10975409836065586</v>
      </c>
    </row>
    <row r="40" spans="1:6" x14ac:dyDescent="0.45">
      <c r="A40">
        <f t="shared" si="0"/>
        <v>37</v>
      </c>
      <c r="B40" s="1">
        <v>33655</v>
      </c>
      <c r="C40" s="2">
        <v>1219.4000000000001</v>
      </c>
      <c r="D40" s="5">
        <f t="shared" si="1"/>
        <v>-4.9180327868847407E-4</v>
      </c>
      <c r="E40" s="5">
        <f t="shared" si="2"/>
        <v>0.99950819672131153</v>
      </c>
      <c r="F40" s="4">
        <f>MIN(C40:$C$7833)/C40-1</f>
        <v>-0.10931605707725123</v>
      </c>
    </row>
    <row r="41" spans="1:6" x14ac:dyDescent="0.45">
      <c r="A41">
        <f t="shared" si="0"/>
        <v>38</v>
      </c>
      <c r="B41" s="1">
        <v>33658</v>
      </c>
      <c r="C41" s="2">
        <v>1226.4000000000001</v>
      </c>
      <c r="D41" s="5">
        <f t="shared" si="1"/>
        <v>5.7405281285878296E-3</v>
      </c>
      <c r="E41" s="5">
        <f t="shared" si="2"/>
        <v>1.0057405281285878</v>
      </c>
      <c r="F41" s="4">
        <f>MIN(C41:$C$7833)/C41-1</f>
        <v>-0.11439986953685599</v>
      </c>
    </row>
    <row r="42" spans="1:6" x14ac:dyDescent="0.45">
      <c r="A42">
        <f t="shared" si="0"/>
        <v>39</v>
      </c>
      <c r="B42" s="1">
        <v>33659</v>
      </c>
      <c r="C42" s="2">
        <v>1221.3</v>
      </c>
      <c r="D42" s="5">
        <f t="shared" si="1"/>
        <v>-4.1585127201566596E-3</v>
      </c>
      <c r="E42" s="5">
        <f t="shared" si="2"/>
        <v>0.99584148727984334</v>
      </c>
      <c r="F42" s="4">
        <f>MIN(C42:$C$7833)/C42-1</f>
        <v>-0.11070171129124706</v>
      </c>
    </row>
    <row r="43" spans="1:6" x14ac:dyDescent="0.45">
      <c r="A43">
        <f t="shared" si="0"/>
        <v>40</v>
      </c>
      <c r="B43" s="1">
        <v>33660</v>
      </c>
      <c r="C43" s="2">
        <v>1228.9000000000001</v>
      </c>
      <c r="D43" s="5">
        <f t="shared" si="1"/>
        <v>6.2228772619341566E-3</v>
      </c>
      <c r="E43" s="5">
        <f t="shared" si="2"/>
        <v>1.0062228772619342</v>
      </c>
      <c r="F43" s="4">
        <f>MIN(C43:$C$7833)/C43-1</f>
        <v>-0.11620148099926775</v>
      </c>
    </row>
    <row r="44" spans="1:6" x14ac:dyDescent="0.45">
      <c r="A44">
        <f t="shared" si="0"/>
        <v>41</v>
      </c>
      <c r="B44" s="1">
        <v>33661</v>
      </c>
      <c r="C44" s="2">
        <v>1229.4000000000001</v>
      </c>
      <c r="D44" s="5">
        <f t="shared" si="1"/>
        <v>4.0686793066968541E-4</v>
      </c>
      <c r="E44" s="5">
        <f t="shared" si="2"/>
        <v>1.0004068679306697</v>
      </c>
      <c r="F44" s="4">
        <f>MIN(C44:$C$7833)/C44-1</f>
        <v>-0.11656092402798124</v>
      </c>
    </row>
    <row r="45" spans="1:6" x14ac:dyDescent="0.45">
      <c r="A45">
        <f t="shared" si="0"/>
        <v>42</v>
      </c>
      <c r="B45" s="1">
        <v>33662</v>
      </c>
      <c r="C45" s="2">
        <v>1229.8</v>
      </c>
      <c r="D45" s="5">
        <f t="shared" si="1"/>
        <v>3.2536196518617722E-4</v>
      </c>
      <c r="E45" s="5">
        <f t="shared" si="2"/>
        <v>1.0003253619651862</v>
      </c>
      <c r="F45" s="4">
        <f>MIN(C45:$C$7833)/C45-1</f>
        <v>-0.11684826801105874</v>
      </c>
    </row>
    <row r="46" spans="1:6" x14ac:dyDescent="0.45">
      <c r="A46">
        <f t="shared" si="0"/>
        <v>43</v>
      </c>
      <c r="B46" s="1">
        <v>33665</v>
      </c>
      <c r="C46" s="2">
        <v>1226.5</v>
      </c>
      <c r="D46" s="5">
        <f t="shared" si="1"/>
        <v>-2.6833631484793896E-3</v>
      </c>
      <c r="E46" s="5">
        <f t="shared" si="2"/>
        <v>0.99731663685152061</v>
      </c>
      <c r="F46" s="4">
        <f>MIN(C46:$C$7833)/C46-1</f>
        <v>-0.11447207501019163</v>
      </c>
    </row>
    <row r="47" spans="1:6" x14ac:dyDescent="0.45">
      <c r="A47">
        <f t="shared" si="0"/>
        <v>44</v>
      </c>
      <c r="B47" s="1">
        <v>33666</v>
      </c>
      <c r="C47" s="2">
        <v>1230.5999999999999</v>
      </c>
      <c r="D47" s="5">
        <f t="shared" si="1"/>
        <v>3.3428454953117193E-3</v>
      </c>
      <c r="E47" s="5">
        <f t="shared" si="2"/>
        <v>1.0033428454953117</v>
      </c>
      <c r="F47" s="4">
        <f>MIN(C47:$C$7833)/C47-1</f>
        <v>-0.11742239557939216</v>
      </c>
    </row>
    <row r="48" spans="1:6" x14ac:dyDescent="0.45">
      <c r="A48">
        <f t="shared" si="0"/>
        <v>45</v>
      </c>
      <c r="B48" s="1">
        <v>33667</v>
      </c>
      <c r="C48" s="2">
        <v>1228.4000000000001</v>
      </c>
      <c r="D48" s="5">
        <f t="shared" si="1"/>
        <v>-1.7877458150493686E-3</v>
      </c>
      <c r="E48" s="5">
        <f t="shared" si="2"/>
        <v>0.99821225418495063</v>
      </c>
      <c r="F48" s="4">
        <f>MIN(C48:$C$7833)/C48-1</f>
        <v>-0.11584174535981784</v>
      </c>
    </row>
    <row r="49" spans="1:6" x14ac:dyDescent="0.45">
      <c r="A49">
        <f t="shared" si="0"/>
        <v>46</v>
      </c>
      <c r="B49" s="1">
        <v>33668</v>
      </c>
      <c r="C49" s="2">
        <v>1220.3</v>
      </c>
      <c r="D49" s="5">
        <f t="shared" si="1"/>
        <v>-6.5939433409314407E-3</v>
      </c>
      <c r="E49" s="5">
        <f t="shared" si="2"/>
        <v>0.99340605665906856</v>
      </c>
      <c r="F49" s="4">
        <f>MIN(C49:$C$7833)/C49-1</f>
        <v>-0.10997295746947477</v>
      </c>
    </row>
    <row r="50" spans="1:6" x14ac:dyDescent="0.45">
      <c r="A50">
        <f t="shared" si="0"/>
        <v>47</v>
      </c>
      <c r="B50" s="1">
        <v>33669</v>
      </c>
      <c r="C50" s="2">
        <v>1218.3</v>
      </c>
      <c r="D50" s="5">
        <f t="shared" si="1"/>
        <v>-1.63894124395636E-3</v>
      </c>
      <c r="E50" s="5">
        <f t="shared" si="2"/>
        <v>0.99836105875604364</v>
      </c>
      <c r="F50" s="4">
        <f>MIN(C50:$C$7833)/C50-1</f>
        <v>-0.10851186078962494</v>
      </c>
    </row>
    <row r="51" spans="1:6" x14ac:dyDescent="0.45">
      <c r="A51">
        <f t="shared" si="0"/>
        <v>48</v>
      </c>
      <c r="B51" s="1">
        <v>33672</v>
      </c>
      <c r="C51" s="2">
        <v>1225.5</v>
      </c>
      <c r="D51" s="5">
        <f t="shared" si="1"/>
        <v>5.9098744151686589E-3</v>
      </c>
      <c r="E51" s="5">
        <f t="shared" si="2"/>
        <v>1.0059098744151687</v>
      </c>
      <c r="F51" s="4">
        <f>MIN(C51:$C$7833)/C51-1</f>
        <v>-0.11374949000408008</v>
      </c>
    </row>
    <row r="52" spans="1:6" x14ac:dyDescent="0.45">
      <c r="A52">
        <f t="shared" si="0"/>
        <v>49</v>
      </c>
      <c r="B52" s="1">
        <v>33673</v>
      </c>
      <c r="C52" s="2">
        <v>1236.5</v>
      </c>
      <c r="D52" s="5">
        <f t="shared" si="1"/>
        <v>8.9759281925745338E-3</v>
      </c>
      <c r="E52" s="5">
        <f t="shared" si="2"/>
        <v>1.0089759281925745</v>
      </c>
      <c r="F52" s="4">
        <f>MIN(C52:$C$7833)/C52-1</f>
        <v>-0.12163364334816018</v>
      </c>
    </row>
    <row r="53" spans="1:6" x14ac:dyDescent="0.45">
      <c r="A53">
        <f t="shared" si="0"/>
        <v>50</v>
      </c>
      <c r="B53" s="1">
        <v>33674</v>
      </c>
      <c r="C53" s="2">
        <v>1213.9000000000001</v>
      </c>
      <c r="D53" s="5">
        <f t="shared" si="1"/>
        <v>-1.8277395875454849E-2</v>
      </c>
      <c r="E53" s="5">
        <f t="shared" si="2"/>
        <v>0.98172260412454515</v>
      </c>
      <c r="F53" s="4">
        <f>MIN(C53:$C$7833)/C53-1</f>
        <v>-0.10528050086498075</v>
      </c>
    </row>
    <row r="54" spans="1:6" x14ac:dyDescent="0.45">
      <c r="A54">
        <f t="shared" si="0"/>
        <v>51</v>
      </c>
      <c r="B54" s="1">
        <v>33675</v>
      </c>
      <c r="C54" s="2">
        <v>1199.5999999999999</v>
      </c>
      <c r="D54" s="5">
        <f t="shared" si="1"/>
        <v>-1.1780212538100465E-2</v>
      </c>
      <c r="E54" s="5">
        <f t="shared" si="2"/>
        <v>0.98821978746189953</v>
      </c>
      <c r="F54" s="4">
        <f>MIN(C54:$C$7833)/C54-1</f>
        <v>-9.4614871623874608E-2</v>
      </c>
    </row>
    <row r="55" spans="1:6" x14ac:dyDescent="0.45">
      <c r="A55">
        <f t="shared" si="0"/>
        <v>52</v>
      </c>
      <c r="B55" s="1">
        <v>33676</v>
      </c>
      <c r="C55" s="2">
        <v>1192.0999999999999</v>
      </c>
      <c r="D55" s="5">
        <f t="shared" si="1"/>
        <v>-6.2520840280093637E-3</v>
      </c>
      <c r="E55" s="5">
        <f t="shared" si="2"/>
        <v>0.99374791597199064</v>
      </c>
      <c r="F55" s="4">
        <f>MIN(C55:$C$7833)/C55-1</f>
        <v>-8.8918714872913363E-2</v>
      </c>
    </row>
    <row r="56" spans="1:6" x14ac:dyDescent="0.45">
      <c r="A56">
        <f t="shared" si="0"/>
        <v>53</v>
      </c>
      <c r="B56" s="1">
        <v>33679</v>
      </c>
      <c r="C56" s="2">
        <v>1189.4000000000001</v>
      </c>
      <c r="D56" s="5">
        <f t="shared" si="1"/>
        <v>-2.264910661857078E-3</v>
      </c>
      <c r="E56" s="5">
        <f t="shared" si="2"/>
        <v>0.99773508933814292</v>
      </c>
      <c r="F56" s="4">
        <f>MIN(C56:$C$7833)/C56-1</f>
        <v>-8.6850512863628881E-2</v>
      </c>
    </row>
    <row r="57" spans="1:6" x14ac:dyDescent="0.45">
      <c r="A57">
        <f t="shared" si="0"/>
        <v>54</v>
      </c>
      <c r="B57" s="1">
        <v>33680</v>
      </c>
      <c r="C57" s="2">
        <v>1197.8</v>
      </c>
      <c r="D57" s="5">
        <f t="shared" si="1"/>
        <v>7.0623843954933374E-3</v>
      </c>
      <c r="E57" s="5">
        <f t="shared" si="2"/>
        <v>1.0070623843954933</v>
      </c>
      <c r="F57" s="4">
        <f>MIN(C57:$C$7833)/C57-1</f>
        <v>-9.3254299549173525E-2</v>
      </c>
    </row>
    <row r="58" spans="1:6" x14ac:dyDescent="0.45">
      <c r="A58">
        <f t="shared" si="0"/>
        <v>55</v>
      </c>
      <c r="B58" s="1">
        <v>33681</v>
      </c>
      <c r="C58" s="2">
        <v>1185.8</v>
      </c>
      <c r="D58" s="5">
        <f t="shared" si="1"/>
        <v>-1.0018367006177975E-2</v>
      </c>
      <c r="E58" s="5">
        <f t="shared" si="2"/>
        <v>0.98998163299382202</v>
      </c>
      <c r="F58" s="4">
        <f>MIN(C58:$C$7833)/C58-1</f>
        <v>-8.4078259402934785E-2</v>
      </c>
    </row>
    <row r="59" spans="1:6" x14ac:dyDescent="0.45">
      <c r="A59">
        <f t="shared" si="0"/>
        <v>56</v>
      </c>
      <c r="B59" s="1">
        <v>33682</v>
      </c>
      <c r="C59" s="2">
        <v>1186.8</v>
      </c>
      <c r="D59" s="5">
        <f t="shared" si="1"/>
        <v>8.433125316242851E-4</v>
      </c>
      <c r="E59" s="5">
        <f t="shared" si="2"/>
        <v>1.0008433125316243</v>
      </c>
      <c r="F59" s="4">
        <f>MIN(C59:$C$7833)/C59-1</f>
        <v>-8.485001685203919E-2</v>
      </c>
    </row>
    <row r="60" spans="1:6" x14ac:dyDescent="0.45">
      <c r="A60">
        <f t="shared" si="0"/>
        <v>57</v>
      </c>
      <c r="B60" s="1">
        <v>33683</v>
      </c>
      <c r="C60" s="2">
        <v>1181.4000000000001</v>
      </c>
      <c r="D60" s="5">
        <f t="shared" si="1"/>
        <v>-4.5500505561171245E-3</v>
      </c>
      <c r="E60" s="5">
        <f t="shared" si="2"/>
        <v>0.99544994944388288</v>
      </c>
      <c r="F60" s="4">
        <f>MIN(C60:$C$7833)/C60-1</f>
        <v>-8.0667005248010959E-2</v>
      </c>
    </row>
    <row r="61" spans="1:6" x14ac:dyDescent="0.45">
      <c r="A61">
        <f t="shared" si="0"/>
        <v>58</v>
      </c>
      <c r="B61" s="1">
        <v>33686</v>
      </c>
      <c r="C61" s="2">
        <v>1173.5</v>
      </c>
      <c r="D61" s="5">
        <f t="shared" si="1"/>
        <v>-6.6869815473168392E-3</v>
      </c>
      <c r="E61" s="5">
        <f t="shared" si="2"/>
        <v>0.99331301845268316</v>
      </c>
      <c r="F61" s="4">
        <f>MIN(C61:$C$7833)/C61-1</f>
        <v>-7.4478057094162886E-2</v>
      </c>
    </row>
    <row r="62" spans="1:6" x14ac:dyDescent="0.45">
      <c r="A62">
        <f t="shared" si="0"/>
        <v>59</v>
      </c>
      <c r="B62" s="1">
        <v>33687</v>
      </c>
      <c r="C62" s="2">
        <v>1180.4000000000001</v>
      </c>
      <c r="D62" s="5">
        <f t="shared" si="1"/>
        <v>5.8798466126972482E-3</v>
      </c>
      <c r="E62" s="5">
        <f t="shared" si="2"/>
        <v>1.0058798466126972</v>
      </c>
      <c r="F62" s="4">
        <f>MIN(C62:$C$7833)/C62-1</f>
        <v>-7.9888173500508475E-2</v>
      </c>
    </row>
    <row r="63" spans="1:6" x14ac:dyDescent="0.45">
      <c r="A63">
        <f t="shared" si="0"/>
        <v>60</v>
      </c>
      <c r="B63" s="1">
        <v>33688</v>
      </c>
      <c r="C63" s="2">
        <v>1181.9000000000001</v>
      </c>
      <c r="D63" s="5">
        <f t="shared" si="1"/>
        <v>1.270755676042068E-3</v>
      </c>
      <c r="E63" s="5">
        <f t="shared" si="2"/>
        <v>1.0012707556760421</v>
      </c>
      <c r="F63" s="4">
        <f>MIN(C63:$C$7833)/C63-1</f>
        <v>-8.1055926897368846E-2</v>
      </c>
    </row>
    <row r="64" spans="1:6" x14ac:dyDescent="0.45">
      <c r="A64">
        <f t="shared" si="0"/>
        <v>61</v>
      </c>
      <c r="B64" s="1">
        <v>33689</v>
      </c>
      <c r="C64" s="2">
        <v>1185.5999999999999</v>
      </c>
      <c r="D64" s="5">
        <f t="shared" si="1"/>
        <v>3.1305525002114365E-3</v>
      </c>
      <c r="E64" s="5">
        <f t="shared" si="2"/>
        <v>1.0031305525002114</v>
      </c>
      <c r="F64" s="4">
        <f>MIN(C64:$C$7833)/C64-1</f>
        <v>-8.3923751686909576E-2</v>
      </c>
    </row>
    <row r="65" spans="1:6" x14ac:dyDescent="0.45">
      <c r="A65">
        <f t="shared" si="0"/>
        <v>62</v>
      </c>
      <c r="B65" s="1">
        <v>33690</v>
      </c>
      <c r="C65" s="2">
        <v>1176.0999999999999</v>
      </c>
      <c r="D65" s="5">
        <f t="shared" si="1"/>
        <v>-8.0128205128204844E-3</v>
      </c>
      <c r="E65" s="5">
        <f t="shared" si="2"/>
        <v>0.99198717948717952</v>
      </c>
      <c r="F65" s="4">
        <f>MIN(C65:$C$7833)/C65-1</f>
        <v>-7.6524105093104366E-2</v>
      </c>
    </row>
    <row r="66" spans="1:6" x14ac:dyDescent="0.45">
      <c r="A66">
        <f t="shared" si="0"/>
        <v>63</v>
      </c>
      <c r="B66" s="1">
        <v>33693</v>
      </c>
      <c r="C66" s="2">
        <v>1177</v>
      </c>
      <c r="D66" s="5">
        <f t="shared" si="1"/>
        <v>7.6524105093112027E-4</v>
      </c>
      <c r="E66" s="5">
        <f t="shared" si="2"/>
        <v>1.0007652410509311</v>
      </c>
      <c r="F66" s="4">
        <f>MIN(C66:$C$7833)/C66-1</f>
        <v>-7.7230246389125012E-2</v>
      </c>
    </row>
    <row r="67" spans="1:6" x14ac:dyDescent="0.45">
      <c r="A67">
        <f t="shared" si="0"/>
        <v>64</v>
      </c>
      <c r="B67" s="1">
        <v>33694</v>
      </c>
      <c r="C67" s="2">
        <v>1171.7</v>
      </c>
      <c r="D67" s="5">
        <f t="shared" si="1"/>
        <v>-4.5029736618521499E-3</v>
      </c>
      <c r="E67" s="5">
        <f t="shared" si="2"/>
        <v>0.99549702633814785</v>
      </c>
      <c r="F67" s="4">
        <f>MIN(C67:$C$7833)/C67-1</f>
        <v>-7.3056243065631299E-2</v>
      </c>
    </row>
    <row r="68" spans="1:6" x14ac:dyDescent="0.45">
      <c r="A68">
        <f t="shared" si="0"/>
        <v>65</v>
      </c>
      <c r="B68" s="1">
        <v>33695</v>
      </c>
      <c r="C68" s="2">
        <v>1154.2</v>
      </c>
      <c r="D68" s="5">
        <f t="shared" si="1"/>
        <v>-1.4935563710847477E-2</v>
      </c>
      <c r="E68" s="5">
        <f t="shared" si="2"/>
        <v>0.98506443628915252</v>
      </c>
      <c r="F68" s="4">
        <f>MIN(C68:$C$7833)/C68-1</f>
        <v>-5.9001906082134958E-2</v>
      </c>
    </row>
    <row r="69" spans="1:6" x14ac:dyDescent="0.45">
      <c r="A69">
        <f t="shared" si="0"/>
        <v>66</v>
      </c>
      <c r="B69" s="1">
        <v>33696</v>
      </c>
      <c r="C69" s="2">
        <v>1152.5999999999999</v>
      </c>
      <c r="D69" s="5">
        <f t="shared" si="1"/>
        <v>-1.3862415525907057E-3</v>
      </c>
      <c r="E69" s="5">
        <f t="shared" si="2"/>
        <v>0.99861375844740929</v>
      </c>
      <c r="F69" s="4">
        <f>MIN(C69:$C$7833)/C69-1</f>
        <v>-5.7695644629533249E-2</v>
      </c>
    </row>
    <row r="70" spans="1:6" x14ac:dyDescent="0.45">
      <c r="A70">
        <f t="shared" ref="A70:A133" si="3">A69+1</f>
        <v>67</v>
      </c>
      <c r="B70" s="1">
        <v>33697</v>
      </c>
      <c r="C70" s="2">
        <v>1142.4000000000001</v>
      </c>
      <c r="D70" s="5">
        <f t="shared" ref="D70:D133" si="4">C70/C69-1</f>
        <v>-8.8495575221236855E-3</v>
      </c>
      <c r="E70" s="5">
        <f t="shared" ref="E70:E133" si="5">D70+1</f>
        <v>0.99115044247787631</v>
      </c>
      <c r="F70" s="4">
        <f>MIN(C70:$C$7833)/C70-1</f>
        <v>-4.928221288515422E-2</v>
      </c>
    </row>
    <row r="71" spans="1:6" x14ac:dyDescent="0.45">
      <c r="A71">
        <f t="shared" si="3"/>
        <v>68</v>
      </c>
      <c r="B71" s="1">
        <v>33700</v>
      </c>
      <c r="C71" s="2">
        <v>1149</v>
      </c>
      <c r="D71" s="5">
        <f t="shared" si="4"/>
        <v>5.7773109243697274E-3</v>
      </c>
      <c r="E71" s="5">
        <f t="shared" si="5"/>
        <v>1.0057773109243697</v>
      </c>
      <c r="F71" s="4">
        <f>MIN(C71:$C$7833)/C71-1</f>
        <v>-5.4743255004351732E-2</v>
      </c>
    </row>
    <row r="72" spans="1:6" x14ac:dyDescent="0.45">
      <c r="A72">
        <f t="shared" si="3"/>
        <v>69</v>
      </c>
      <c r="B72" s="1">
        <v>33701</v>
      </c>
      <c r="C72" s="2">
        <v>1150.0999999999999</v>
      </c>
      <c r="D72" s="5">
        <f t="shared" si="4"/>
        <v>9.5735422106169032E-4</v>
      </c>
      <c r="E72" s="5">
        <f t="shared" si="5"/>
        <v>1.0009573542210617</v>
      </c>
      <c r="F72" s="4">
        <f>MIN(C72:$C$7833)/C72-1</f>
        <v>-5.5647335014346599E-2</v>
      </c>
    </row>
    <row r="73" spans="1:6" x14ac:dyDescent="0.45">
      <c r="A73">
        <f t="shared" si="3"/>
        <v>70</v>
      </c>
      <c r="B73" s="1">
        <v>33702</v>
      </c>
      <c r="C73" s="2">
        <v>1144.8</v>
      </c>
      <c r="D73" s="5">
        <f t="shared" si="4"/>
        <v>-4.6082949308755561E-3</v>
      </c>
      <c r="E73" s="5">
        <f t="shared" si="5"/>
        <v>0.99539170506912444</v>
      </c>
      <c r="F73" s="4">
        <f>MIN(C73:$C$7833)/C73-1</f>
        <v>-5.1275331935709323E-2</v>
      </c>
    </row>
    <row r="74" spans="1:6" x14ac:dyDescent="0.45">
      <c r="A74">
        <f t="shared" si="3"/>
        <v>71</v>
      </c>
      <c r="B74" s="1">
        <v>33703</v>
      </c>
      <c r="C74" s="2">
        <v>1163.9000000000001</v>
      </c>
      <c r="D74" s="5">
        <f t="shared" si="4"/>
        <v>1.6684136967155982E-2</v>
      </c>
      <c r="E74" s="5">
        <f t="shared" si="5"/>
        <v>1.016684136967156</v>
      </c>
      <c r="F74" s="4">
        <f>MIN(C74:$C$7833)/C74-1</f>
        <v>-6.6844230604003907E-2</v>
      </c>
    </row>
    <row r="75" spans="1:6" x14ac:dyDescent="0.45">
      <c r="A75">
        <f t="shared" si="3"/>
        <v>72</v>
      </c>
      <c r="B75" s="1">
        <v>33704</v>
      </c>
      <c r="C75" s="2">
        <v>1232.2</v>
      </c>
      <c r="D75" s="5">
        <f t="shared" si="4"/>
        <v>5.8682017355442762E-2</v>
      </c>
      <c r="E75" s="5">
        <f t="shared" si="5"/>
        <v>1.0586820173554428</v>
      </c>
      <c r="F75" s="4">
        <f>MIN(C75:$C$7833)/C75-1</f>
        <v>-0.11856841421847109</v>
      </c>
    </row>
    <row r="76" spans="1:6" x14ac:dyDescent="0.45">
      <c r="A76">
        <f t="shared" si="3"/>
        <v>73</v>
      </c>
      <c r="B76" s="1">
        <v>33707</v>
      </c>
      <c r="C76" s="2">
        <v>1240.8</v>
      </c>
      <c r="D76" s="5">
        <f t="shared" si="4"/>
        <v>6.97938646323637E-3</v>
      </c>
      <c r="E76" s="5">
        <f t="shared" si="5"/>
        <v>1.0069793864632364</v>
      </c>
      <c r="F76" s="4">
        <f>MIN(C76:$C$7833)/C76-1</f>
        <v>-0.12467762733720189</v>
      </c>
    </row>
    <row r="77" spans="1:6" x14ac:dyDescent="0.45">
      <c r="A77">
        <f t="shared" si="3"/>
        <v>74</v>
      </c>
      <c r="B77" s="1">
        <v>33708</v>
      </c>
      <c r="C77" s="2">
        <v>1246.8</v>
      </c>
      <c r="D77" s="5">
        <f t="shared" si="4"/>
        <v>4.8355899419729731E-3</v>
      </c>
      <c r="E77" s="5">
        <f t="shared" si="5"/>
        <v>1.004835589941973</v>
      </c>
      <c r="F77" s="4">
        <f>MIN(C77:$C$7833)/C77-1</f>
        <v>-0.12888995829323069</v>
      </c>
    </row>
    <row r="78" spans="1:6" x14ac:dyDescent="0.45">
      <c r="A78">
        <f t="shared" si="3"/>
        <v>75</v>
      </c>
      <c r="B78" s="1">
        <v>33709</v>
      </c>
      <c r="C78" s="2">
        <v>1266.4000000000001</v>
      </c>
      <c r="D78" s="5">
        <f t="shared" si="4"/>
        <v>1.5720243824190128E-2</v>
      </c>
      <c r="E78" s="5">
        <f t="shared" si="5"/>
        <v>1.0157202438241901</v>
      </c>
      <c r="F78" s="4">
        <f>MIN(C78:$C$7833)/C78-1</f>
        <v>-0.1423720783322806</v>
      </c>
    </row>
    <row r="79" spans="1:6" x14ac:dyDescent="0.45">
      <c r="A79">
        <f t="shared" si="3"/>
        <v>76</v>
      </c>
      <c r="B79" s="1">
        <v>33710</v>
      </c>
      <c r="C79" s="2">
        <v>1268.5</v>
      </c>
      <c r="D79" s="5">
        <f t="shared" si="4"/>
        <v>1.6582438408085931E-3</v>
      </c>
      <c r="E79" s="5">
        <f t="shared" si="5"/>
        <v>1.0016582438408086</v>
      </c>
      <c r="F79" s="4">
        <f>MIN(C79:$C$7833)/C79-1</f>
        <v>-0.14379188017343325</v>
      </c>
    </row>
    <row r="80" spans="1:6" x14ac:dyDescent="0.45">
      <c r="A80">
        <f t="shared" si="3"/>
        <v>77</v>
      </c>
      <c r="B80" s="1">
        <v>33715</v>
      </c>
      <c r="C80" s="2">
        <v>1264.5</v>
      </c>
      <c r="D80" s="5">
        <f t="shared" si="4"/>
        <v>-3.1533307055577886E-3</v>
      </c>
      <c r="E80" s="5">
        <f t="shared" si="5"/>
        <v>0.99684666929444221</v>
      </c>
      <c r="F80" s="4">
        <f>MIN(C80:$C$7833)/C80-1</f>
        <v>-0.1410834321866351</v>
      </c>
    </row>
    <row r="81" spans="1:6" x14ac:dyDescent="0.45">
      <c r="A81">
        <f t="shared" si="3"/>
        <v>78</v>
      </c>
      <c r="B81" s="1">
        <v>33716</v>
      </c>
      <c r="C81" s="2">
        <v>1258.5999999999999</v>
      </c>
      <c r="D81" s="5">
        <f t="shared" si="4"/>
        <v>-4.6658758402531308E-3</v>
      </c>
      <c r="E81" s="5">
        <f t="shared" si="5"/>
        <v>0.99533412415974687</v>
      </c>
      <c r="F81" s="4">
        <f>MIN(C81:$C$7833)/C81-1</f>
        <v>-0.13705704751310976</v>
      </c>
    </row>
    <row r="82" spans="1:6" x14ac:dyDescent="0.45">
      <c r="A82">
        <f t="shared" si="3"/>
        <v>79</v>
      </c>
      <c r="B82" s="1">
        <v>33717</v>
      </c>
      <c r="C82" s="2">
        <v>1261.2</v>
      </c>
      <c r="D82" s="5">
        <f t="shared" si="4"/>
        <v>2.0657873828064943E-3</v>
      </c>
      <c r="E82" s="5">
        <f t="shared" si="5"/>
        <v>1.0020657873828065</v>
      </c>
      <c r="F82" s="4">
        <f>MIN(C82:$C$7833)/C82-1</f>
        <v>-0.13883602917856019</v>
      </c>
    </row>
    <row r="83" spans="1:6" x14ac:dyDescent="0.45">
      <c r="A83">
        <f t="shared" si="3"/>
        <v>80</v>
      </c>
      <c r="B83" s="1">
        <v>33718</v>
      </c>
      <c r="C83" s="2">
        <v>1275.8</v>
      </c>
      <c r="D83" s="5">
        <f t="shared" si="4"/>
        <v>1.1576276562004439E-2</v>
      </c>
      <c r="E83" s="5">
        <f t="shared" si="5"/>
        <v>1.0115762765620044</v>
      </c>
      <c r="F83" s="4">
        <f>MIN(C83:$C$7833)/C83-1</f>
        <v>-0.14869101740084656</v>
      </c>
    </row>
    <row r="84" spans="1:6" x14ac:dyDescent="0.45">
      <c r="A84">
        <f t="shared" si="3"/>
        <v>81</v>
      </c>
      <c r="B84" s="1">
        <v>33721</v>
      </c>
      <c r="C84" s="2">
        <v>1282.7</v>
      </c>
      <c r="D84" s="5">
        <f t="shared" si="4"/>
        <v>5.4083712180592602E-3</v>
      </c>
      <c r="E84" s="5">
        <f t="shared" si="5"/>
        <v>1.0054083712180593</v>
      </c>
      <c r="F84" s="4">
        <f>MIN(C84:$C$7833)/C84-1</f>
        <v>-0.15327044515475174</v>
      </c>
    </row>
    <row r="85" spans="1:6" x14ac:dyDescent="0.45">
      <c r="A85">
        <f t="shared" si="3"/>
        <v>82</v>
      </c>
      <c r="B85" s="1">
        <v>33722</v>
      </c>
      <c r="C85" s="2">
        <v>1279.5999999999999</v>
      </c>
      <c r="D85" s="5">
        <f t="shared" si="4"/>
        <v>-2.4167771107820313E-3</v>
      </c>
      <c r="E85" s="5">
        <f t="shared" si="5"/>
        <v>0.99758322288921797</v>
      </c>
      <c r="F85" s="4">
        <f>MIN(C85:$C$7833)/C85-1</f>
        <v>-0.15121913097843076</v>
      </c>
    </row>
    <row r="86" spans="1:6" x14ac:dyDescent="0.45">
      <c r="A86">
        <f t="shared" si="3"/>
        <v>83</v>
      </c>
      <c r="B86" s="1">
        <v>33723</v>
      </c>
      <c r="C86" s="2">
        <v>1286.4000000000001</v>
      </c>
      <c r="D86" s="5">
        <f t="shared" si="4"/>
        <v>5.314160675211177E-3</v>
      </c>
      <c r="E86" s="5">
        <f t="shared" si="5"/>
        <v>1.0053141606752112</v>
      </c>
      <c r="F86" s="4">
        <f>MIN(C86:$C$7833)/C86-1</f>
        <v>-0.15570584577114444</v>
      </c>
    </row>
    <row r="87" spans="1:6" x14ac:dyDescent="0.45">
      <c r="A87">
        <f t="shared" si="3"/>
        <v>84</v>
      </c>
      <c r="B87" s="1">
        <v>33724</v>
      </c>
      <c r="C87" s="2">
        <v>1282.8</v>
      </c>
      <c r="D87" s="5">
        <f t="shared" si="4"/>
        <v>-2.7985074626867279E-3</v>
      </c>
      <c r="E87" s="5">
        <f t="shared" si="5"/>
        <v>0.99720149253731327</v>
      </c>
      <c r="F87" s="4">
        <f>MIN(C87:$C$7833)/C87-1</f>
        <v>-0.1533364515123169</v>
      </c>
    </row>
    <row r="88" spans="1:6" x14ac:dyDescent="0.45">
      <c r="A88">
        <f t="shared" si="3"/>
        <v>85</v>
      </c>
      <c r="B88" s="1">
        <v>33725</v>
      </c>
      <c r="C88" s="2">
        <v>1286.5999999999999</v>
      </c>
      <c r="D88" s="5">
        <f t="shared" si="4"/>
        <v>2.9622700342999408E-3</v>
      </c>
      <c r="E88" s="5">
        <f t="shared" si="5"/>
        <v>1.0029622700342999</v>
      </c>
      <c r="F88" s="4">
        <f>MIN(C88:$C$7833)/C88-1</f>
        <v>-0.1558370900046635</v>
      </c>
    </row>
    <row r="89" spans="1:6" x14ac:dyDescent="0.45">
      <c r="A89">
        <f t="shared" si="3"/>
        <v>86</v>
      </c>
      <c r="B89" s="1">
        <v>33729</v>
      </c>
      <c r="C89" s="2">
        <v>1288.5</v>
      </c>
      <c r="D89" s="5">
        <f t="shared" si="4"/>
        <v>1.4767604539096535E-3</v>
      </c>
      <c r="E89" s="5">
        <f t="shared" si="5"/>
        <v>1.0014767604539097</v>
      </c>
      <c r="F89" s="4">
        <f>MIN(C89:$C$7833)/C89-1</f>
        <v>-0.15708187815289099</v>
      </c>
    </row>
    <row r="90" spans="1:6" x14ac:dyDescent="0.45">
      <c r="A90">
        <f t="shared" si="3"/>
        <v>87</v>
      </c>
      <c r="B90" s="1">
        <v>33730</v>
      </c>
      <c r="C90" s="2">
        <v>1303.4000000000001</v>
      </c>
      <c r="D90" s="5">
        <f t="shared" si="4"/>
        <v>1.1563833915405608E-2</v>
      </c>
      <c r="E90" s="5">
        <f t="shared" si="5"/>
        <v>1.0115638339154056</v>
      </c>
      <c r="F90" s="4">
        <f>MIN(C90:$C$7833)/C90-1</f>
        <v>-0.16671781494552718</v>
      </c>
    </row>
    <row r="91" spans="1:6" x14ac:dyDescent="0.45">
      <c r="A91">
        <f t="shared" si="3"/>
        <v>88</v>
      </c>
      <c r="B91" s="1">
        <v>33731</v>
      </c>
      <c r="C91" s="2">
        <v>1306.8</v>
      </c>
      <c r="D91" s="5">
        <f t="shared" si="4"/>
        <v>2.6085622218812166E-3</v>
      </c>
      <c r="E91" s="5">
        <f t="shared" si="5"/>
        <v>1.0026085622218812</v>
      </c>
      <c r="F91" s="4">
        <f>MIN(C91:$C$7833)/C91-1</f>
        <v>-0.16888582797673712</v>
      </c>
    </row>
    <row r="92" spans="1:6" x14ac:dyDescent="0.45">
      <c r="A92">
        <f t="shared" si="3"/>
        <v>89</v>
      </c>
      <c r="B92" s="1">
        <v>33732</v>
      </c>
      <c r="C92" s="2">
        <v>1319.4</v>
      </c>
      <c r="D92" s="5">
        <f t="shared" si="4"/>
        <v>9.6418732782370675E-3</v>
      </c>
      <c r="E92" s="5">
        <f t="shared" si="5"/>
        <v>1.0096418732782371</v>
      </c>
      <c r="F92" s="4">
        <f>MIN(C92:$C$7833)/C92-1</f>
        <v>-0.17682279824162506</v>
      </c>
    </row>
    <row r="93" spans="1:6" x14ac:dyDescent="0.45">
      <c r="A93">
        <f t="shared" si="3"/>
        <v>90</v>
      </c>
      <c r="B93" s="1">
        <v>33735</v>
      </c>
      <c r="C93" s="2">
        <v>1326.4</v>
      </c>
      <c r="D93" s="5">
        <f t="shared" si="4"/>
        <v>5.3054418675155812E-3</v>
      </c>
      <c r="E93" s="5">
        <f t="shared" si="5"/>
        <v>1.0053054418675156</v>
      </c>
      <c r="F93" s="4">
        <f>MIN(C93:$C$7833)/C93-1</f>
        <v>-0.1811670687575393</v>
      </c>
    </row>
    <row r="94" spans="1:6" x14ac:dyDescent="0.45">
      <c r="A94">
        <f t="shared" si="3"/>
        <v>91</v>
      </c>
      <c r="B94" s="1">
        <v>33736</v>
      </c>
      <c r="C94" s="2">
        <v>1319.5</v>
      </c>
      <c r="D94" s="5">
        <f t="shared" si="4"/>
        <v>-5.2020506634500308E-3</v>
      </c>
      <c r="E94" s="5">
        <f t="shared" si="5"/>
        <v>0.99479794933654997</v>
      </c>
      <c r="F94" s="4">
        <f>MIN(C94:$C$7833)/C94-1</f>
        <v>-0.17688518378173557</v>
      </c>
    </row>
    <row r="95" spans="1:6" x14ac:dyDescent="0.45">
      <c r="A95">
        <f t="shared" si="3"/>
        <v>92</v>
      </c>
      <c r="B95" s="1">
        <v>33737</v>
      </c>
      <c r="C95" s="2">
        <v>1319.3</v>
      </c>
      <c r="D95" s="5">
        <f t="shared" si="4"/>
        <v>-1.5157256536568742E-4</v>
      </c>
      <c r="E95" s="5">
        <f t="shared" si="5"/>
        <v>0.99984842743463431</v>
      </c>
      <c r="F95" s="4">
        <f>MIN(C95:$C$7833)/C95-1</f>
        <v>-0.17676040324414466</v>
      </c>
    </row>
    <row r="96" spans="1:6" x14ac:dyDescent="0.45">
      <c r="A96">
        <f t="shared" si="3"/>
        <v>93</v>
      </c>
      <c r="B96" s="1">
        <v>33738</v>
      </c>
      <c r="C96" s="2">
        <v>1309.3</v>
      </c>
      <c r="D96" s="5">
        <f t="shared" si="4"/>
        <v>-7.5797771545516035E-3</v>
      </c>
      <c r="E96" s="5">
        <f t="shared" si="5"/>
        <v>0.9924202228454484</v>
      </c>
      <c r="F96" s="4">
        <f>MIN(C96:$C$7833)/C96-1</f>
        <v>-0.17047277171007413</v>
      </c>
    </row>
    <row r="97" spans="1:6" x14ac:dyDescent="0.45">
      <c r="A97">
        <f t="shared" si="3"/>
        <v>94</v>
      </c>
      <c r="B97" s="1">
        <v>33739</v>
      </c>
      <c r="C97" s="2">
        <v>1303.7</v>
      </c>
      <c r="D97" s="5">
        <f t="shared" si="4"/>
        <v>-4.2770946307186808E-3</v>
      </c>
      <c r="E97" s="5">
        <f t="shared" si="5"/>
        <v>0.99572290536928132</v>
      </c>
      <c r="F97" s="4">
        <f>MIN(C97:$C$7833)/C97-1</f>
        <v>-0.1669095650839918</v>
      </c>
    </row>
    <row r="98" spans="1:6" x14ac:dyDescent="0.45">
      <c r="A98">
        <f t="shared" si="3"/>
        <v>95</v>
      </c>
      <c r="B98" s="1">
        <v>33742</v>
      </c>
      <c r="C98" s="2">
        <v>1312.7</v>
      </c>
      <c r="D98" s="5">
        <f t="shared" si="4"/>
        <v>6.9034287029223762E-3</v>
      </c>
      <c r="E98" s="5">
        <f t="shared" si="5"/>
        <v>1.0069034287029224</v>
      </c>
      <c r="F98" s="4">
        <f>MIN(C98:$C$7833)/C98-1</f>
        <v>-0.17262131484726151</v>
      </c>
    </row>
    <row r="99" spans="1:6" x14ac:dyDescent="0.45">
      <c r="A99">
        <f t="shared" si="3"/>
        <v>96</v>
      </c>
      <c r="B99" s="1">
        <v>33743</v>
      </c>
      <c r="C99" s="2">
        <v>1312.1</v>
      </c>
      <c r="D99" s="5">
        <f t="shared" si="4"/>
        <v>-4.5707320789223349E-4</v>
      </c>
      <c r="E99" s="5">
        <f t="shared" si="5"/>
        <v>0.99954292679210777</v>
      </c>
      <c r="F99" s="4">
        <f>MIN(C99:$C$7833)/C99-1</f>
        <v>-0.17224296928587757</v>
      </c>
    </row>
    <row r="100" spans="1:6" x14ac:dyDescent="0.45">
      <c r="A100">
        <f t="shared" si="3"/>
        <v>97</v>
      </c>
      <c r="B100" s="1">
        <v>33744</v>
      </c>
      <c r="C100" s="2">
        <v>1318.3</v>
      </c>
      <c r="D100" s="5">
        <f t="shared" si="4"/>
        <v>4.7252495998781896E-3</v>
      </c>
      <c r="E100" s="5">
        <f t="shared" si="5"/>
        <v>1.0047252495998782</v>
      </c>
      <c r="F100" s="4">
        <f>MIN(C100:$C$7833)/C100-1</f>
        <v>-0.17613593264052196</v>
      </c>
    </row>
    <row r="101" spans="1:6" x14ac:dyDescent="0.45">
      <c r="A101">
        <f t="shared" si="3"/>
        <v>98</v>
      </c>
      <c r="B101" s="1">
        <v>33745</v>
      </c>
      <c r="C101" s="2">
        <v>1314.6</v>
      </c>
      <c r="D101" s="5">
        <f t="shared" si="4"/>
        <v>-2.8066449214898537E-3</v>
      </c>
      <c r="E101" s="5">
        <f t="shared" si="5"/>
        <v>0.99719335507851015</v>
      </c>
      <c r="F101" s="4">
        <f>MIN(C101:$C$7833)/C101-1</f>
        <v>-0.17381713068614024</v>
      </c>
    </row>
    <row r="102" spans="1:6" x14ac:dyDescent="0.45">
      <c r="A102">
        <f t="shared" si="3"/>
        <v>99</v>
      </c>
      <c r="B102" s="1">
        <v>33746</v>
      </c>
      <c r="C102" s="2">
        <v>1319.2</v>
      </c>
      <c r="D102" s="5">
        <f t="shared" si="4"/>
        <v>3.4991632435723563E-3</v>
      </c>
      <c r="E102" s="5">
        <f t="shared" si="5"/>
        <v>1.0034991632435724</v>
      </c>
      <c r="F102" s="4">
        <f>MIN(C102:$C$7833)/C102-1</f>
        <v>-0.17669799878714387</v>
      </c>
    </row>
    <row r="103" spans="1:6" x14ac:dyDescent="0.45">
      <c r="A103">
        <f t="shared" si="3"/>
        <v>100</v>
      </c>
      <c r="B103" s="1">
        <v>33750</v>
      </c>
      <c r="C103" s="2">
        <v>1314</v>
      </c>
      <c r="D103" s="5">
        <f t="shared" si="4"/>
        <v>-3.9417828987264869E-3</v>
      </c>
      <c r="E103" s="5">
        <f t="shared" si="5"/>
        <v>0.99605821710127351</v>
      </c>
      <c r="F103" s="4">
        <f>MIN(C103:$C$7833)/C103-1</f>
        <v>-0.17343987823439888</v>
      </c>
    </row>
    <row r="104" spans="1:6" x14ac:dyDescent="0.45">
      <c r="A104">
        <f t="shared" si="3"/>
        <v>101</v>
      </c>
      <c r="B104" s="1">
        <v>33751</v>
      </c>
      <c r="C104" s="2">
        <v>1310.7</v>
      </c>
      <c r="D104" s="5">
        <f t="shared" si="4"/>
        <v>-2.5114155251141357E-3</v>
      </c>
      <c r="E104" s="5">
        <f t="shared" si="5"/>
        <v>0.99748858447488586</v>
      </c>
      <c r="F104" s="4">
        <f>MIN(C104:$C$7833)/C104-1</f>
        <v>-0.17135881589990087</v>
      </c>
    </row>
    <row r="105" spans="1:6" x14ac:dyDescent="0.45">
      <c r="A105">
        <f t="shared" si="3"/>
        <v>102</v>
      </c>
      <c r="B105" s="1">
        <v>33752</v>
      </c>
      <c r="C105" s="2">
        <v>1307.7</v>
      </c>
      <c r="D105" s="5">
        <f t="shared" si="4"/>
        <v>-2.2888532845044551E-3</v>
      </c>
      <c r="E105" s="5">
        <f t="shared" si="5"/>
        <v>0.99771114671549554</v>
      </c>
      <c r="F105" s="4">
        <f>MIN(C105:$C$7833)/C105-1</f>
        <v>-0.16945782671866649</v>
      </c>
    </row>
    <row r="106" spans="1:6" x14ac:dyDescent="0.45">
      <c r="A106">
        <f t="shared" si="3"/>
        <v>103</v>
      </c>
      <c r="B106" s="1">
        <v>33753</v>
      </c>
      <c r="C106" s="2">
        <v>1311.8</v>
      </c>
      <c r="D106" s="5">
        <f t="shared" si="4"/>
        <v>3.1352756748488364E-3</v>
      </c>
      <c r="E106" s="5">
        <f t="shared" si="5"/>
        <v>1.0031352756748488</v>
      </c>
      <c r="F106" s="4">
        <f>MIN(C106:$C$7833)/C106-1</f>
        <v>-0.17205366671748745</v>
      </c>
    </row>
    <row r="107" spans="1:6" x14ac:dyDescent="0.45">
      <c r="A107">
        <f t="shared" si="3"/>
        <v>104</v>
      </c>
      <c r="B107" s="1">
        <v>33756</v>
      </c>
      <c r="C107" s="2">
        <v>1307.3</v>
      </c>
      <c r="D107" s="5">
        <f t="shared" si="4"/>
        <v>-3.4304009757585296E-3</v>
      </c>
      <c r="E107" s="5">
        <f t="shared" si="5"/>
        <v>0.99656959902424147</v>
      </c>
      <c r="F107" s="4">
        <f>MIN(C107:$C$7833)/C107-1</f>
        <v>-0.16920370228715675</v>
      </c>
    </row>
    <row r="108" spans="1:6" x14ac:dyDescent="0.45">
      <c r="A108">
        <f t="shared" si="3"/>
        <v>105</v>
      </c>
      <c r="B108" s="1">
        <v>33757</v>
      </c>
      <c r="C108" s="2">
        <v>1310.4000000000001</v>
      </c>
      <c r="D108" s="5">
        <f t="shared" si="4"/>
        <v>2.3712996251816776E-3</v>
      </c>
      <c r="E108" s="5">
        <f t="shared" si="5"/>
        <v>1.0023712996251817</v>
      </c>
      <c r="F108" s="4">
        <f>MIN(C108:$C$7833)/C108-1</f>
        <v>-0.17116910866910884</v>
      </c>
    </row>
    <row r="109" spans="1:6" x14ac:dyDescent="0.45">
      <c r="A109">
        <f t="shared" si="3"/>
        <v>106</v>
      </c>
      <c r="B109" s="1">
        <v>33758</v>
      </c>
      <c r="C109" s="2">
        <v>1299.9000000000001</v>
      </c>
      <c r="D109" s="5">
        <f t="shared" si="4"/>
        <v>-8.0128205128204844E-3</v>
      </c>
      <c r="E109" s="5">
        <f t="shared" si="5"/>
        <v>0.99198717948717952</v>
      </c>
      <c r="F109" s="4">
        <f>MIN(C109:$C$7833)/C109-1</f>
        <v>-0.16447419032233257</v>
      </c>
    </row>
    <row r="110" spans="1:6" x14ac:dyDescent="0.45">
      <c r="A110">
        <f t="shared" si="3"/>
        <v>107</v>
      </c>
      <c r="B110" s="1">
        <v>33759</v>
      </c>
      <c r="C110" s="2">
        <v>1300.4000000000001</v>
      </c>
      <c r="D110" s="5">
        <f t="shared" si="4"/>
        <v>3.8464497269030673E-4</v>
      </c>
      <c r="E110" s="5">
        <f t="shared" si="5"/>
        <v>1.0003846449726903</v>
      </c>
      <c r="F110" s="4">
        <f>MIN(C110:$C$7833)/C110-1</f>
        <v>-0.16479544755459874</v>
      </c>
    </row>
    <row r="111" spans="1:6" x14ac:dyDescent="0.45">
      <c r="A111">
        <f t="shared" si="3"/>
        <v>108</v>
      </c>
      <c r="B111" s="1">
        <v>33760</v>
      </c>
      <c r="C111" s="2">
        <v>1294.0999999999999</v>
      </c>
      <c r="D111" s="5">
        <f t="shared" si="4"/>
        <v>-4.8446631805599827E-3</v>
      </c>
      <c r="E111" s="5">
        <f t="shared" si="5"/>
        <v>0.99515533681944002</v>
      </c>
      <c r="F111" s="4">
        <f>MIN(C111:$C$7833)/C111-1</f>
        <v>-0.16072946449269765</v>
      </c>
    </row>
    <row r="112" spans="1:6" x14ac:dyDescent="0.45">
      <c r="A112">
        <f t="shared" si="3"/>
        <v>109</v>
      </c>
      <c r="B112" s="1">
        <v>33763</v>
      </c>
      <c r="C112" s="2">
        <v>1283.3</v>
      </c>
      <c r="D112" s="5">
        <f t="shared" si="4"/>
        <v>-8.3455683486592935E-3</v>
      </c>
      <c r="E112" s="5">
        <f t="shared" si="5"/>
        <v>0.99165443165134071</v>
      </c>
      <c r="F112" s="4">
        <f>MIN(C112:$C$7833)/C112-1</f>
        <v>-0.15366632899555832</v>
      </c>
    </row>
    <row r="113" spans="1:6" x14ac:dyDescent="0.45">
      <c r="A113">
        <f t="shared" si="3"/>
        <v>110</v>
      </c>
      <c r="B113" s="1">
        <v>33764</v>
      </c>
      <c r="C113" s="2">
        <v>1278.5999999999999</v>
      </c>
      <c r="D113" s="5">
        <f t="shared" si="4"/>
        <v>-3.6624327904620779E-3</v>
      </c>
      <c r="E113" s="5">
        <f t="shared" si="5"/>
        <v>0.99633756720953792</v>
      </c>
      <c r="F113" s="4">
        <f>MIN(C113:$C$7833)/C113-1</f>
        <v>-0.1505552948537463</v>
      </c>
    </row>
    <row r="114" spans="1:6" x14ac:dyDescent="0.45">
      <c r="A114">
        <f t="shared" si="3"/>
        <v>111</v>
      </c>
      <c r="B114" s="1">
        <v>33765</v>
      </c>
      <c r="C114" s="2">
        <v>1278.4000000000001</v>
      </c>
      <c r="D114" s="5">
        <f t="shared" si="4"/>
        <v>-1.5642108556224166E-4</v>
      </c>
      <c r="E114" s="5">
        <f t="shared" si="5"/>
        <v>0.99984357891443776</v>
      </c>
      <c r="F114" s="4">
        <f>MIN(C114:$C$7833)/C114-1</f>
        <v>-0.15042240300375487</v>
      </c>
    </row>
    <row r="115" spans="1:6" x14ac:dyDescent="0.45">
      <c r="A115">
        <f t="shared" si="3"/>
        <v>112</v>
      </c>
      <c r="B115" s="1">
        <v>33766</v>
      </c>
      <c r="C115" s="2">
        <v>1268.5999999999999</v>
      </c>
      <c r="D115" s="5">
        <f t="shared" si="4"/>
        <v>-7.665832290363106E-3</v>
      </c>
      <c r="E115" s="5">
        <f t="shared" si="5"/>
        <v>0.99233416770963689</v>
      </c>
      <c r="F115" s="4">
        <f>MIN(C115:$C$7833)/C115-1</f>
        <v>-0.1438593725366546</v>
      </c>
    </row>
    <row r="116" spans="1:6" x14ac:dyDescent="0.45">
      <c r="A116">
        <f t="shared" si="3"/>
        <v>113</v>
      </c>
      <c r="B116" s="1">
        <v>33767</v>
      </c>
      <c r="C116" s="2">
        <v>1260.8</v>
      </c>
      <c r="D116" s="5">
        <f t="shared" si="4"/>
        <v>-6.1485101686898913E-3</v>
      </c>
      <c r="E116" s="5">
        <f t="shared" si="5"/>
        <v>0.99385148983131011</v>
      </c>
      <c r="F116" s="4">
        <f>MIN(C116:$C$7833)/C116-1</f>
        <v>-0.13856281725888331</v>
      </c>
    </row>
    <row r="117" spans="1:6" x14ac:dyDescent="0.45">
      <c r="A117">
        <f t="shared" si="3"/>
        <v>114</v>
      </c>
      <c r="B117" s="1">
        <v>33770</v>
      </c>
      <c r="C117" s="2">
        <v>1254.3</v>
      </c>
      <c r="D117" s="5">
        <f t="shared" si="4"/>
        <v>-5.1554568527918399E-3</v>
      </c>
      <c r="E117" s="5">
        <f t="shared" si="5"/>
        <v>0.99484454314720816</v>
      </c>
      <c r="F117" s="4">
        <f>MIN(C117:$C$7833)/C117-1</f>
        <v>-0.13409870047038197</v>
      </c>
    </row>
    <row r="118" spans="1:6" x14ac:dyDescent="0.45">
      <c r="A118">
        <f t="shared" si="3"/>
        <v>115</v>
      </c>
      <c r="B118" s="1">
        <v>33771</v>
      </c>
      <c r="C118" s="2">
        <v>1263.2</v>
      </c>
      <c r="D118" s="5">
        <f t="shared" si="4"/>
        <v>7.0955911663876936E-3</v>
      </c>
      <c r="E118" s="5">
        <f t="shared" si="5"/>
        <v>1.0070955911663877</v>
      </c>
      <c r="F118" s="4">
        <f>MIN(C118:$C$7833)/C118-1</f>
        <v>-0.14019949335022175</v>
      </c>
    </row>
    <row r="119" spans="1:6" x14ac:dyDescent="0.45">
      <c r="A119">
        <f t="shared" si="3"/>
        <v>116</v>
      </c>
      <c r="B119" s="1">
        <v>33772</v>
      </c>
      <c r="C119" s="2">
        <v>1255.2</v>
      </c>
      <c r="D119" s="5">
        <f t="shared" si="4"/>
        <v>-6.3331222292589695E-3</v>
      </c>
      <c r="E119" s="5">
        <f t="shared" si="5"/>
        <v>0.99366687777074103</v>
      </c>
      <c r="F119" s="4">
        <f>MIN(C119:$C$7833)/C119-1</f>
        <v>-0.13471956660293194</v>
      </c>
    </row>
    <row r="120" spans="1:6" x14ac:dyDescent="0.45">
      <c r="A120">
        <f t="shared" si="3"/>
        <v>117</v>
      </c>
      <c r="B120" s="1">
        <v>33773</v>
      </c>
      <c r="C120" s="2">
        <v>1238.0999999999999</v>
      </c>
      <c r="D120" s="5">
        <f t="shared" si="4"/>
        <v>-1.3623326959847137E-2</v>
      </c>
      <c r="E120" s="5">
        <f t="shared" si="5"/>
        <v>0.98637667304015286</v>
      </c>
      <c r="F120" s="4">
        <f>MIN(C120:$C$7833)/C120-1</f>
        <v>-0.12276875858169778</v>
      </c>
    </row>
    <row r="121" spans="1:6" x14ac:dyDescent="0.45">
      <c r="A121">
        <f t="shared" si="3"/>
        <v>118</v>
      </c>
      <c r="B121" s="1">
        <v>33774</v>
      </c>
      <c r="C121" s="2">
        <v>1248.0999999999999</v>
      </c>
      <c r="D121" s="5">
        <f t="shared" si="4"/>
        <v>8.076892011953829E-3</v>
      </c>
      <c r="E121" s="5">
        <f t="shared" si="5"/>
        <v>1.0080768920119538</v>
      </c>
      <c r="F121" s="4">
        <f>MIN(C121:$C$7833)/C121-1</f>
        <v>-0.12979729188366318</v>
      </c>
    </row>
    <row r="122" spans="1:6" x14ac:dyDescent="0.45">
      <c r="A122">
        <f t="shared" si="3"/>
        <v>119</v>
      </c>
      <c r="B122" s="1">
        <v>33777</v>
      </c>
      <c r="C122" s="2">
        <v>1232.9000000000001</v>
      </c>
      <c r="D122" s="5">
        <f t="shared" si="4"/>
        <v>-1.2178511337232467E-2</v>
      </c>
      <c r="E122" s="5">
        <f t="shared" si="5"/>
        <v>0.98782148866276753</v>
      </c>
      <c r="F122" s="4">
        <f>MIN(C122:$C$7833)/C122-1</f>
        <v>-0.11906886203260614</v>
      </c>
    </row>
    <row r="123" spans="1:6" x14ac:dyDescent="0.45">
      <c r="A123">
        <f t="shared" si="3"/>
        <v>120</v>
      </c>
      <c r="B123" s="1">
        <v>33778</v>
      </c>
      <c r="C123" s="2">
        <v>1236.5999999999999</v>
      </c>
      <c r="D123" s="5">
        <f t="shared" si="4"/>
        <v>3.0010544245273607E-3</v>
      </c>
      <c r="E123" s="5">
        <f t="shared" si="5"/>
        <v>1.0030010544245274</v>
      </c>
      <c r="F123" s="4">
        <f>MIN(C123:$C$7833)/C123-1</f>
        <v>-0.12170467410642083</v>
      </c>
    </row>
    <row r="124" spans="1:6" x14ac:dyDescent="0.45">
      <c r="A124">
        <f t="shared" si="3"/>
        <v>121</v>
      </c>
      <c r="B124" s="1">
        <v>33779</v>
      </c>
      <c r="C124" s="2">
        <v>1224.9000000000001</v>
      </c>
      <c r="D124" s="5">
        <f t="shared" si="4"/>
        <v>-9.4614264919939961E-3</v>
      </c>
      <c r="E124" s="5">
        <f t="shared" si="5"/>
        <v>0.990538573508006</v>
      </c>
      <c r="F124" s="4">
        <f>MIN(C124:$C$7833)/C124-1</f>
        <v>-0.11331537268348446</v>
      </c>
    </row>
    <row r="125" spans="1:6" x14ac:dyDescent="0.45">
      <c r="A125">
        <f t="shared" si="3"/>
        <v>122</v>
      </c>
      <c r="B125" s="1">
        <v>33780</v>
      </c>
      <c r="C125" s="2">
        <v>1234.8</v>
      </c>
      <c r="D125" s="5">
        <f t="shared" si="4"/>
        <v>8.0822924320351763E-3</v>
      </c>
      <c r="E125" s="5">
        <f t="shared" si="5"/>
        <v>1.0080822924320352</v>
      </c>
      <c r="F125" s="4">
        <f>MIN(C125:$C$7833)/C125-1</f>
        <v>-0.12042436022027858</v>
      </c>
    </row>
    <row r="126" spans="1:6" x14ac:dyDescent="0.45">
      <c r="A126">
        <f t="shared" si="3"/>
        <v>123</v>
      </c>
      <c r="B126" s="1">
        <v>33781</v>
      </c>
      <c r="C126" s="2">
        <v>1224.2</v>
      </c>
      <c r="D126" s="5">
        <f t="shared" si="4"/>
        <v>-8.5843861354064632E-3</v>
      </c>
      <c r="E126" s="5">
        <f t="shared" si="5"/>
        <v>0.99141561386459354</v>
      </c>
      <c r="F126" s="4">
        <f>MIN(C126:$C$7833)/C126-1</f>
        <v>-0.11280836464629973</v>
      </c>
    </row>
    <row r="127" spans="1:6" x14ac:dyDescent="0.45">
      <c r="A127">
        <f t="shared" si="3"/>
        <v>124</v>
      </c>
      <c r="B127" s="1">
        <v>33784</v>
      </c>
      <c r="C127" s="2">
        <v>1215.8</v>
      </c>
      <c r="D127" s="5">
        <f t="shared" si="4"/>
        <v>-6.861623917660542E-3</v>
      </c>
      <c r="E127" s="5">
        <f t="shared" si="5"/>
        <v>0.99313837608233946</v>
      </c>
      <c r="F127" s="4">
        <f>MIN(C127:$C$7833)/C127-1</f>
        <v>-0.1066787300542853</v>
      </c>
    </row>
    <row r="128" spans="1:6" x14ac:dyDescent="0.45">
      <c r="A128">
        <f t="shared" si="3"/>
        <v>125</v>
      </c>
      <c r="B128" s="1">
        <v>33785</v>
      </c>
      <c r="C128" s="2">
        <v>1216.5999999999999</v>
      </c>
      <c r="D128" s="5">
        <f t="shared" si="4"/>
        <v>6.5800296101325983E-4</v>
      </c>
      <c r="E128" s="5">
        <f t="shared" si="5"/>
        <v>1.0006580029610133</v>
      </c>
      <c r="F128" s="4">
        <f>MIN(C128:$C$7833)/C128-1</f>
        <v>-0.10726615156994901</v>
      </c>
    </row>
    <row r="129" spans="1:6" x14ac:dyDescent="0.45">
      <c r="A129">
        <f t="shared" si="3"/>
        <v>126</v>
      </c>
      <c r="B129" s="1">
        <v>33786</v>
      </c>
      <c r="C129" s="2">
        <v>1204.0999999999999</v>
      </c>
      <c r="D129" s="5">
        <f t="shared" si="4"/>
        <v>-1.0274535590991341E-2</v>
      </c>
      <c r="E129" s="5">
        <f t="shared" si="5"/>
        <v>0.98972546440900866</v>
      </c>
      <c r="F129" s="4">
        <f>MIN(C129:$C$7833)/C129-1</f>
        <v>-9.7998505107549261E-2</v>
      </c>
    </row>
    <row r="130" spans="1:6" x14ac:dyDescent="0.45">
      <c r="A130">
        <f t="shared" si="3"/>
        <v>127</v>
      </c>
      <c r="B130" s="1">
        <v>33787</v>
      </c>
      <c r="C130" s="2">
        <v>1195.9000000000001</v>
      </c>
      <c r="D130" s="5">
        <f t="shared" si="4"/>
        <v>-6.8100656091685252E-3</v>
      </c>
      <c r="E130" s="5">
        <f t="shared" si="5"/>
        <v>0.99318993439083147</v>
      </c>
      <c r="F130" s="4">
        <f>MIN(C130:$C$7833)/C130-1</f>
        <v>-9.1813696797391264E-2</v>
      </c>
    </row>
    <row r="131" spans="1:6" x14ac:dyDescent="0.45">
      <c r="A131">
        <f t="shared" si="3"/>
        <v>128</v>
      </c>
      <c r="B131" s="1">
        <v>33788</v>
      </c>
      <c r="C131" s="2">
        <v>1204.3</v>
      </c>
      <c r="D131" s="5">
        <f t="shared" si="4"/>
        <v>7.0239986620954653E-3</v>
      </c>
      <c r="E131" s="5">
        <f t="shared" si="5"/>
        <v>1.0070239986620955</v>
      </c>
      <c r="F131" s="4">
        <f>MIN(C131:$C$7833)/C131-1</f>
        <v>-9.8148301918126735E-2</v>
      </c>
    </row>
    <row r="132" spans="1:6" x14ac:dyDescent="0.45">
      <c r="A132">
        <f t="shared" si="3"/>
        <v>129</v>
      </c>
      <c r="B132" s="1">
        <v>33791</v>
      </c>
      <c r="C132" s="2">
        <v>1190.4000000000001</v>
      </c>
      <c r="D132" s="5">
        <f t="shared" si="4"/>
        <v>-1.1541974591048665E-2</v>
      </c>
      <c r="E132" s="5">
        <f t="shared" si="5"/>
        <v>0.98845802540895134</v>
      </c>
      <c r="F132" s="4">
        <f>MIN(C132:$C$7833)/C132-1</f>
        <v>-8.7617607526881858E-2</v>
      </c>
    </row>
    <row r="133" spans="1:6" x14ac:dyDescent="0.45">
      <c r="A133">
        <f t="shared" si="3"/>
        <v>130</v>
      </c>
      <c r="B133" s="1">
        <v>33792</v>
      </c>
      <c r="C133" s="2">
        <v>1199.9000000000001</v>
      </c>
      <c r="D133" s="5">
        <f t="shared" si="4"/>
        <v>7.9805107526882413E-3</v>
      </c>
      <c r="E133" s="5">
        <f t="shared" si="5"/>
        <v>1.0079805107526882</v>
      </c>
      <c r="F133" s="4">
        <f>MIN(C133:$C$7833)/C133-1</f>
        <v>-9.4841236769730997E-2</v>
      </c>
    </row>
    <row r="134" spans="1:6" x14ac:dyDescent="0.45">
      <c r="A134">
        <f t="shared" ref="A134:A197" si="6">A133+1</f>
        <v>131</v>
      </c>
      <c r="B134" s="1">
        <v>33793</v>
      </c>
      <c r="C134" s="2">
        <v>1189.3</v>
      </c>
      <c r="D134" s="5">
        <f t="shared" ref="D134:D197" si="7">C134/C133-1</f>
        <v>-8.8340695057922414E-3</v>
      </c>
      <c r="E134" s="5">
        <f t="shared" ref="E134:E197" si="8">D134+1</f>
        <v>0.99116593049420776</v>
      </c>
      <c r="F134" s="4">
        <f>MIN(C134:$C$7833)/C134-1</f>
        <v>-8.6773732447658292E-2</v>
      </c>
    </row>
    <row r="135" spans="1:6" x14ac:dyDescent="0.45">
      <c r="A135">
        <f t="shared" si="6"/>
        <v>132</v>
      </c>
      <c r="B135" s="1">
        <v>33794</v>
      </c>
      <c r="C135" s="2">
        <v>1198.3</v>
      </c>
      <c r="D135" s="5">
        <f t="shared" si="7"/>
        <v>7.567476666946904E-3</v>
      </c>
      <c r="E135" s="5">
        <f t="shared" si="8"/>
        <v>1.0075674766669469</v>
      </c>
      <c r="F135" s="4">
        <f>MIN(C135:$C$7833)/C135-1</f>
        <v>-9.3632646248852591E-2</v>
      </c>
    </row>
    <row r="136" spans="1:6" x14ac:dyDescent="0.45">
      <c r="A136">
        <f t="shared" si="6"/>
        <v>133</v>
      </c>
      <c r="B136" s="1">
        <v>33795</v>
      </c>
      <c r="C136" s="2">
        <v>1195.0999999999999</v>
      </c>
      <c r="D136" s="5">
        <f t="shared" si="7"/>
        <v>-2.6704498038888635E-3</v>
      </c>
      <c r="E136" s="5">
        <f t="shared" si="8"/>
        <v>0.99732955019611114</v>
      </c>
      <c r="F136" s="4">
        <f>MIN(C136:$C$7833)/C136-1</f>
        <v>-9.1205756840431751E-2</v>
      </c>
    </row>
    <row r="137" spans="1:6" x14ac:dyDescent="0.45">
      <c r="A137">
        <f t="shared" si="6"/>
        <v>134</v>
      </c>
      <c r="B137" s="1">
        <v>33798</v>
      </c>
      <c r="C137" s="2">
        <v>1187.8</v>
      </c>
      <c r="D137" s="5">
        <f t="shared" si="7"/>
        <v>-6.1082754581206489E-3</v>
      </c>
      <c r="E137" s="5">
        <f t="shared" si="8"/>
        <v>0.99389172454187935</v>
      </c>
      <c r="F137" s="4">
        <f>MIN(C137:$C$7833)/C137-1</f>
        <v>-8.5620474827412085E-2</v>
      </c>
    </row>
    <row r="138" spans="1:6" x14ac:dyDescent="0.45">
      <c r="A138">
        <f t="shared" si="6"/>
        <v>135</v>
      </c>
      <c r="B138" s="1">
        <v>33799</v>
      </c>
      <c r="C138" s="2">
        <v>1189.2</v>
      </c>
      <c r="D138" s="5">
        <f t="shared" si="7"/>
        <v>1.1786496043104666E-3</v>
      </c>
      <c r="E138" s="5">
        <f t="shared" si="8"/>
        <v>1.0011786496043105</v>
      </c>
      <c r="F138" s="4">
        <f>MIN(C138:$C$7833)/C138-1</f>
        <v>-8.6696939118735439E-2</v>
      </c>
    </row>
    <row r="139" spans="1:6" x14ac:dyDescent="0.45">
      <c r="A139">
        <f t="shared" si="6"/>
        <v>136</v>
      </c>
      <c r="B139" s="1">
        <v>33800</v>
      </c>
      <c r="C139" s="2">
        <v>1191.4000000000001</v>
      </c>
      <c r="D139" s="5">
        <f t="shared" si="7"/>
        <v>1.8499831819711599E-3</v>
      </c>
      <c r="E139" s="5">
        <f t="shared" si="8"/>
        <v>1.0018499831819712</v>
      </c>
      <c r="F139" s="4">
        <f>MIN(C139:$C$7833)/C139-1</f>
        <v>-8.8383414470371124E-2</v>
      </c>
    </row>
    <row r="140" spans="1:6" x14ac:dyDescent="0.45">
      <c r="A140">
        <f t="shared" si="6"/>
        <v>137</v>
      </c>
      <c r="B140" s="1">
        <v>33801</v>
      </c>
      <c r="C140" s="2">
        <v>1190.5999999999999</v>
      </c>
      <c r="D140" s="5">
        <f t="shared" si="7"/>
        <v>-6.7147893234864586E-4</v>
      </c>
      <c r="E140" s="5">
        <f t="shared" si="8"/>
        <v>0.99932852106765135</v>
      </c>
      <c r="F140" s="4">
        <f>MIN(C140:$C$7833)/C140-1</f>
        <v>-8.7770871829329744E-2</v>
      </c>
    </row>
    <row r="141" spans="1:6" x14ac:dyDescent="0.45">
      <c r="A141">
        <f t="shared" si="6"/>
        <v>138</v>
      </c>
      <c r="B141" s="1">
        <v>33802</v>
      </c>
      <c r="C141" s="2">
        <v>1168.0999999999999</v>
      </c>
      <c r="D141" s="5">
        <f t="shared" si="7"/>
        <v>-1.8898034604401093E-2</v>
      </c>
      <c r="E141" s="5">
        <f t="shared" si="8"/>
        <v>0.98110196539559891</v>
      </c>
      <c r="F141" s="4">
        <f>MIN(C141:$C$7833)/C141-1</f>
        <v>-7.0199469223525379E-2</v>
      </c>
    </row>
    <row r="142" spans="1:6" x14ac:dyDescent="0.45">
      <c r="A142">
        <f t="shared" si="6"/>
        <v>139</v>
      </c>
      <c r="B142" s="1">
        <v>33805</v>
      </c>
      <c r="C142" s="2">
        <v>1152.8</v>
      </c>
      <c r="D142" s="5">
        <f t="shared" si="7"/>
        <v>-1.3098193647804068E-2</v>
      </c>
      <c r="E142" s="5">
        <f t="shared" si="8"/>
        <v>0.98690180635219593</v>
      </c>
      <c r="F142" s="4">
        <f>MIN(C142:$C$7833)/C142-1</f>
        <v>-5.7859125607217288E-2</v>
      </c>
    </row>
    <row r="143" spans="1:6" x14ac:dyDescent="0.45">
      <c r="A143">
        <f t="shared" si="6"/>
        <v>140</v>
      </c>
      <c r="B143" s="1">
        <v>33806</v>
      </c>
      <c r="C143" s="2">
        <v>1157.2</v>
      </c>
      <c r="D143" s="5">
        <f t="shared" si="7"/>
        <v>3.8167938931299439E-3</v>
      </c>
      <c r="E143" s="5">
        <f t="shared" si="8"/>
        <v>1.0038167938931299</v>
      </c>
      <c r="F143" s="4">
        <f>MIN(C143:$C$7833)/C143-1</f>
        <v>-6.1441410300726029E-2</v>
      </c>
    </row>
    <row r="144" spans="1:6" x14ac:dyDescent="0.45">
      <c r="A144">
        <f t="shared" si="6"/>
        <v>141</v>
      </c>
      <c r="B144" s="1">
        <v>33807</v>
      </c>
      <c r="C144" s="2">
        <v>1143.8</v>
      </c>
      <c r="D144" s="5">
        <f t="shared" si="7"/>
        <v>-1.1579675077774021E-2</v>
      </c>
      <c r="E144" s="5">
        <f t="shared" si="8"/>
        <v>0.98842032492222598</v>
      </c>
      <c r="F144" s="4">
        <f>MIN(C144:$C$7833)/C144-1</f>
        <v>-5.044588214722856E-2</v>
      </c>
    </row>
    <row r="145" spans="1:6" x14ac:dyDescent="0.45">
      <c r="A145">
        <f t="shared" si="6"/>
        <v>142</v>
      </c>
      <c r="B145" s="1">
        <v>33808</v>
      </c>
      <c r="C145" s="2">
        <v>1148.0999999999999</v>
      </c>
      <c r="D145" s="5">
        <f t="shared" si="7"/>
        <v>3.759398496240518E-3</v>
      </c>
      <c r="E145" s="5">
        <f t="shared" si="8"/>
        <v>1.0037593984962405</v>
      </c>
      <c r="F145" s="4">
        <f>MIN(C145:$C$7833)/C145-1</f>
        <v>-5.4002264611096584E-2</v>
      </c>
    </row>
    <row r="146" spans="1:6" x14ac:dyDescent="0.45">
      <c r="A146">
        <f t="shared" si="6"/>
        <v>143</v>
      </c>
      <c r="B146" s="1">
        <v>33809</v>
      </c>
      <c r="C146" s="2">
        <v>1138</v>
      </c>
      <c r="D146" s="5">
        <f t="shared" si="7"/>
        <v>-8.7971431060011041E-3</v>
      </c>
      <c r="E146" s="5">
        <f t="shared" si="8"/>
        <v>0.9912028568939989</v>
      </c>
      <c r="F146" s="4">
        <f>MIN(C146:$C$7833)/C146-1</f>
        <v>-4.5606326889279569E-2</v>
      </c>
    </row>
    <row r="147" spans="1:6" x14ac:dyDescent="0.45">
      <c r="A147">
        <f t="shared" si="6"/>
        <v>144</v>
      </c>
      <c r="B147" s="1">
        <v>33812</v>
      </c>
      <c r="C147" s="2">
        <v>1124.2</v>
      </c>
      <c r="D147" s="5">
        <f t="shared" si="7"/>
        <v>-1.2126537785588698E-2</v>
      </c>
      <c r="E147" s="5">
        <f t="shared" si="8"/>
        <v>0.9878734622144113</v>
      </c>
      <c r="F147" s="4">
        <f>MIN(C147:$C$7833)/C147-1</f>
        <v>-3.3890766767479263E-2</v>
      </c>
    </row>
    <row r="148" spans="1:6" x14ac:dyDescent="0.45">
      <c r="A148">
        <f t="shared" si="6"/>
        <v>145</v>
      </c>
      <c r="B148" s="1">
        <v>33813</v>
      </c>
      <c r="C148" s="2">
        <v>1133.9000000000001</v>
      </c>
      <c r="D148" s="5">
        <f t="shared" si="7"/>
        <v>8.6283579434265345E-3</v>
      </c>
      <c r="E148" s="5">
        <f t="shared" si="8"/>
        <v>1.0086283579434265</v>
      </c>
      <c r="F148" s="4">
        <f>MIN(C148:$C$7833)/C148-1</f>
        <v>-4.21553928917896E-2</v>
      </c>
    </row>
    <row r="149" spans="1:6" x14ac:dyDescent="0.45">
      <c r="A149">
        <f t="shared" si="6"/>
        <v>146</v>
      </c>
      <c r="B149" s="1">
        <v>33814</v>
      </c>
      <c r="C149" s="2">
        <v>1153.4000000000001</v>
      </c>
      <c r="D149" s="5">
        <f t="shared" si="7"/>
        <v>1.7197283711085642E-2</v>
      </c>
      <c r="E149" s="5">
        <f t="shared" si="8"/>
        <v>1.0171972837110856</v>
      </c>
      <c r="F149" s="4">
        <f>MIN(C149:$C$7833)/C149-1</f>
        <v>-5.8349228368302586E-2</v>
      </c>
    </row>
    <row r="150" spans="1:6" x14ac:dyDescent="0.45">
      <c r="A150">
        <f t="shared" si="6"/>
        <v>147</v>
      </c>
      <c r="B150" s="1">
        <v>33815</v>
      </c>
      <c r="C150" s="2">
        <v>1148.5</v>
      </c>
      <c r="D150" s="5">
        <f t="shared" si="7"/>
        <v>-4.248309346280621E-3</v>
      </c>
      <c r="E150" s="5">
        <f t="shared" si="8"/>
        <v>0.99575169065371938</v>
      </c>
      <c r="F150" s="4">
        <f>MIN(C150:$C$7833)/C150-1</f>
        <v>-5.4331737048323947E-2</v>
      </c>
    </row>
    <row r="151" spans="1:6" x14ac:dyDescent="0.45">
      <c r="A151">
        <f t="shared" si="6"/>
        <v>148</v>
      </c>
      <c r="B151" s="1">
        <v>33816</v>
      </c>
      <c r="C151" s="2">
        <v>1143.0999999999999</v>
      </c>
      <c r="D151" s="5">
        <f t="shared" si="7"/>
        <v>-4.7017849368742315E-3</v>
      </c>
      <c r="E151" s="5">
        <f t="shared" si="8"/>
        <v>0.99529821506312577</v>
      </c>
      <c r="F151" s="4">
        <f>MIN(C151:$C$7833)/C151-1</f>
        <v>-4.986440381418944E-2</v>
      </c>
    </row>
    <row r="152" spans="1:6" x14ac:dyDescent="0.45">
      <c r="A152">
        <f t="shared" si="6"/>
        <v>149</v>
      </c>
      <c r="B152" s="1">
        <v>33819</v>
      </c>
      <c r="C152" s="2">
        <v>1151.3</v>
      </c>
      <c r="D152" s="5">
        <f t="shared" si="7"/>
        <v>7.173475636427229E-3</v>
      </c>
      <c r="E152" s="5">
        <f t="shared" si="8"/>
        <v>1.0071734756364272</v>
      </c>
      <c r="F152" s="4">
        <f>MIN(C152:$C$7833)/C152-1</f>
        <v>-5.6631633805263704E-2</v>
      </c>
    </row>
    <row r="153" spans="1:6" x14ac:dyDescent="0.45">
      <c r="A153">
        <f t="shared" si="6"/>
        <v>150</v>
      </c>
      <c r="B153" s="1">
        <v>33820</v>
      </c>
      <c r="C153" s="2">
        <v>1146.4000000000001</v>
      </c>
      <c r="D153" s="5">
        <f t="shared" si="7"/>
        <v>-4.2560583688003861E-3</v>
      </c>
      <c r="E153" s="5">
        <f t="shared" si="8"/>
        <v>0.99574394163119961</v>
      </c>
      <c r="F153" s="4">
        <f>MIN(C153:$C$7833)/C153-1</f>
        <v>-5.2599441730635133E-2</v>
      </c>
    </row>
    <row r="154" spans="1:6" x14ac:dyDescent="0.45">
      <c r="A154">
        <f t="shared" si="6"/>
        <v>151</v>
      </c>
      <c r="B154" s="1">
        <v>33821</v>
      </c>
      <c r="C154" s="2">
        <v>1138.9000000000001</v>
      </c>
      <c r="D154" s="5">
        <f t="shared" si="7"/>
        <v>-6.542219120725723E-3</v>
      </c>
      <c r="E154" s="5">
        <f t="shared" si="8"/>
        <v>0.99345778087927428</v>
      </c>
      <c r="F154" s="4">
        <f>MIN(C154:$C$7833)/C154-1</f>
        <v>-4.6360523311967827E-2</v>
      </c>
    </row>
    <row r="155" spans="1:6" x14ac:dyDescent="0.45">
      <c r="A155">
        <f t="shared" si="6"/>
        <v>152</v>
      </c>
      <c r="B155" s="1">
        <v>33822</v>
      </c>
      <c r="C155" s="2">
        <v>1131.7</v>
      </c>
      <c r="D155" s="5">
        <f t="shared" si="7"/>
        <v>-6.3218895425410926E-3</v>
      </c>
      <c r="E155" s="5">
        <f t="shared" si="8"/>
        <v>0.99367811045745891</v>
      </c>
      <c r="F155" s="4">
        <f>MIN(C155:$C$7833)/C155-1</f>
        <v>-4.0293363965715367E-2</v>
      </c>
    </row>
    <row r="156" spans="1:6" x14ac:dyDescent="0.45">
      <c r="A156">
        <f t="shared" si="6"/>
        <v>153</v>
      </c>
      <c r="B156" s="1">
        <v>33823</v>
      </c>
      <c r="C156" s="2">
        <v>1119.2</v>
      </c>
      <c r="D156" s="5">
        <f t="shared" si="7"/>
        <v>-1.1045330034461398E-2</v>
      </c>
      <c r="E156" s="5">
        <f t="shared" si="8"/>
        <v>0.9889546699655386</v>
      </c>
      <c r="F156" s="4">
        <f>MIN(C156:$C$7833)/C156-1</f>
        <v>-2.9574696211579821E-2</v>
      </c>
    </row>
    <row r="157" spans="1:6" x14ac:dyDescent="0.45">
      <c r="A157">
        <f t="shared" si="6"/>
        <v>154</v>
      </c>
      <c r="B157" s="1">
        <v>33826</v>
      </c>
      <c r="C157" s="2">
        <v>1107.2</v>
      </c>
      <c r="D157" s="5">
        <f t="shared" si="7"/>
        <v>-1.0721944245889903E-2</v>
      </c>
      <c r="E157" s="5">
        <f t="shared" si="8"/>
        <v>0.9892780557541101</v>
      </c>
      <c r="F157" s="4">
        <f>MIN(C157:$C$7833)/C157-1</f>
        <v>-1.9057080924855585E-2</v>
      </c>
    </row>
    <row r="158" spans="1:6" x14ac:dyDescent="0.45">
      <c r="A158">
        <f t="shared" si="6"/>
        <v>155</v>
      </c>
      <c r="B158" s="1">
        <v>33827</v>
      </c>
      <c r="C158" s="2">
        <v>1099.7</v>
      </c>
      <c r="D158" s="5">
        <f t="shared" si="7"/>
        <v>-6.7738439306358478E-3</v>
      </c>
      <c r="E158" s="5">
        <f t="shared" si="8"/>
        <v>0.99322615606936415</v>
      </c>
      <c r="F158" s="4">
        <f>MIN(C158:$C$7833)/C158-1</f>
        <v>-1.2367009184323097E-2</v>
      </c>
    </row>
    <row r="159" spans="1:6" x14ac:dyDescent="0.45">
      <c r="A159">
        <f t="shared" si="6"/>
        <v>156</v>
      </c>
      <c r="B159" s="1">
        <v>33828</v>
      </c>
      <c r="C159" s="2">
        <v>1097.2</v>
      </c>
      <c r="D159" s="5">
        <f t="shared" si="7"/>
        <v>-2.2733472765299467E-3</v>
      </c>
      <c r="E159" s="5">
        <f t="shared" si="8"/>
        <v>0.99772665272347005</v>
      </c>
      <c r="F159" s="4">
        <f>MIN(C159:$C$7833)/C159-1</f>
        <v>-1.0116660590594351E-2</v>
      </c>
    </row>
    <row r="160" spans="1:6" x14ac:dyDescent="0.45">
      <c r="A160">
        <f t="shared" si="6"/>
        <v>157</v>
      </c>
      <c r="B160" s="1">
        <v>33829</v>
      </c>
      <c r="C160" s="2">
        <v>1103.7</v>
      </c>
      <c r="D160" s="5">
        <f t="shared" si="7"/>
        <v>5.924170616113722E-3</v>
      </c>
      <c r="E160" s="5">
        <f t="shared" si="8"/>
        <v>1.0059241706161137</v>
      </c>
      <c r="F160" s="4">
        <f>MIN(C160:$C$7833)/C160-1</f>
        <v>-1.5946362236115008E-2</v>
      </c>
    </row>
    <row r="161" spans="1:6" x14ac:dyDescent="0.45">
      <c r="A161">
        <f t="shared" si="6"/>
        <v>158</v>
      </c>
      <c r="B161" s="1">
        <v>33830</v>
      </c>
      <c r="C161" s="2">
        <v>1119.8</v>
      </c>
      <c r="D161" s="5">
        <f t="shared" si="7"/>
        <v>1.4587297272809607E-2</v>
      </c>
      <c r="E161" s="5">
        <f t="shared" si="8"/>
        <v>1.0145872972728096</v>
      </c>
      <c r="F161" s="4">
        <f>MIN(C161:$C$7833)/C161-1</f>
        <v>-3.0094659760671605E-2</v>
      </c>
    </row>
    <row r="162" spans="1:6" x14ac:dyDescent="0.45">
      <c r="A162">
        <f t="shared" si="6"/>
        <v>159</v>
      </c>
      <c r="B162" s="1">
        <v>33833</v>
      </c>
      <c r="C162" s="2">
        <v>1128.4000000000001</v>
      </c>
      <c r="D162" s="5">
        <f t="shared" si="7"/>
        <v>7.6799428469371822E-3</v>
      </c>
      <c r="E162" s="5">
        <f t="shared" si="8"/>
        <v>1.0076799428469372</v>
      </c>
      <c r="F162" s="4">
        <f>MIN(C162:$C$7833)/C162-1</f>
        <v>-3.7486706841545758E-2</v>
      </c>
    </row>
    <row r="163" spans="1:6" x14ac:dyDescent="0.45">
      <c r="A163">
        <f t="shared" si="6"/>
        <v>160</v>
      </c>
      <c r="B163" s="1">
        <v>33834</v>
      </c>
      <c r="C163" s="2">
        <v>1119.3</v>
      </c>
      <c r="D163" s="5">
        <f t="shared" si="7"/>
        <v>-8.0645161290323619E-3</v>
      </c>
      <c r="E163" s="5">
        <f t="shared" si="8"/>
        <v>0.99193548387096764</v>
      </c>
      <c r="F163" s="4">
        <f>MIN(C163:$C$7833)/C163-1</f>
        <v>-2.966139551505409E-2</v>
      </c>
    </row>
    <row r="164" spans="1:6" x14ac:dyDescent="0.45">
      <c r="A164">
        <f t="shared" si="6"/>
        <v>161</v>
      </c>
      <c r="B164" s="1">
        <v>33835</v>
      </c>
      <c r="C164" s="2">
        <v>1122.9000000000001</v>
      </c>
      <c r="D164" s="5">
        <f t="shared" si="7"/>
        <v>3.2162958992227875E-3</v>
      </c>
      <c r="E164" s="5">
        <f t="shared" si="8"/>
        <v>1.0032162958992228</v>
      </c>
      <c r="F164" s="4">
        <f>MIN(C164:$C$7833)/C164-1</f>
        <v>-3.2772286045062105E-2</v>
      </c>
    </row>
    <row r="165" spans="1:6" x14ac:dyDescent="0.45">
      <c r="A165">
        <f t="shared" si="6"/>
        <v>162</v>
      </c>
      <c r="B165" s="1">
        <v>33836</v>
      </c>
      <c r="C165" s="2">
        <v>1120.5999999999999</v>
      </c>
      <c r="D165" s="5">
        <f t="shared" si="7"/>
        <v>-2.0482678778165342E-3</v>
      </c>
      <c r="E165" s="5">
        <f t="shared" si="8"/>
        <v>0.99795173212218347</v>
      </c>
      <c r="F165" s="4">
        <f>MIN(C165:$C$7833)/C165-1</f>
        <v>-3.0787078350883457E-2</v>
      </c>
    </row>
    <row r="166" spans="1:6" x14ac:dyDescent="0.45">
      <c r="A166">
        <f t="shared" si="6"/>
        <v>163</v>
      </c>
      <c r="B166" s="1">
        <v>33837</v>
      </c>
      <c r="C166" s="2">
        <v>1123.2</v>
      </c>
      <c r="D166" s="5">
        <f t="shared" si="7"/>
        <v>2.3201856148493682E-3</v>
      </c>
      <c r="E166" s="5">
        <f t="shared" si="8"/>
        <v>1.0023201856148494</v>
      </c>
      <c r="F166" s="4">
        <f>MIN(C166:$C$7833)/C166-1</f>
        <v>-3.3030626780626848E-2</v>
      </c>
    </row>
    <row r="167" spans="1:6" x14ac:dyDescent="0.45">
      <c r="A167">
        <f t="shared" si="6"/>
        <v>164</v>
      </c>
      <c r="B167" s="1">
        <v>33840</v>
      </c>
      <c r="C167" s="2">
        <v>1099</v>
      </c>
      <c r="D167" s="5">
        <f t="shared" si="7"/>
        <v>-2.1545584045584043E-2</v>
      </c>
      <c r="E167" s="5">
        <f t="shared" si="8"/>
        <v>0.97845441595441596</v>
      </c>
      <c r="F167" s="4">
        <f>MIN(C167:$C$7833)/C167-1</f>
        <v>-1.1737943585077404E-2</v>
      </c>
    </row>
    <row r="168" spans="1:6" x14ac:dyDescent="0.45">
      <c r="A168">
        <f t="shared" si="6"/>
        <v>165</v>
      </c>
      <c r="B168" s="1">
        <v>33841</v>
      </c>
      <c r="C168" s="2">
        <v>1086.0999999999999</v>
      </c>
      <c r="D168" s="5">
        <f t="shared" si="7"/>
        <v>-1.1737943585077404E-2</v>
      </c>
      <c r="E168" s="5">
        <f t="shared" si="8"/>
        <v>0.9882620564149226</v>
      </c>
      <c r="F168" s="4">
        <f>MIN(C168:$C$7833)/C168-1</f>
        <v>0</v>
      </c>
    </row>
    <row r="169" spans="1:6" x14ac:dyDescent="0.45">
      <c r="A169">
        <f t="shared" si="6"/>
        <v>166</v>
      </c>
      <c r="B169" s="1">
        <v>33842</v>
      </c>
      <c r="C169" s="2">
        <v>1087.4000000000001</v>
      </c>
      <c r="D169" s="5">
        <f t="shared" si="7"/>
        <v>1.1969431912348671E-3</v>
      </c>
      <c r="E169" s="5">
        <f t="shared" si="8"/>
        <v>1.0011969431912349</v>
      </c>
      <c r="F169" s="4">
        <f>MIN(C169:$C$7833)/C169-1</f>
        <v>0</v>
      </c>
    </row>
    <row r="170" spans="1:6" x14ac:dyDescent="0.45">
      <c r="A170">
        <f t="shared" si="6"/>
        <v>167</v>
      </c>
      <c r="B170" s="1">
        <v>33843</v>
      </c>
      <c r="C170" s="2">
        <v>1097.4000000000001</v>
      </c>
      <c r="D170" s="5">
        <f t="shared" si="7"/>
        <v>9.1962479308442813E-3</v>
      </c>
      <c r="E170" s="5">
        <f t="shared" si="8"/>
        <v>1.0091962479308443</v>
      </c>
      <c r="F170" s="4">
        <f>MIN(C170:$C$7833)/C170-1</f>
        <v>-6.8343357025697493E-3</v>
      </c>
    </row>
    <row r="171" spans="1:6" x14ac:dyDescent="0.45">
      <c r="A171">
        <f t="shared" si="6"/>
        <v>168</v>
      </c>
      <c r="B171" s="1">
        <v>33844</v>
      </c>
      <c r="C171" s="2">
        <v>1097</v>
      </c>
      <c r="D171" s="5">
        <f t="shared" si="7"/>
        <v>-3.644979041371732E-4</v>
      </c>
      <c r="E171" s="5">
        <f t="shared" si="8"/>
        <v>0.99963550209586283</v>
      </c>
      <c r="F171" s="4">
        <f>MIN(C171:$C$7833)/C171-1</f>
        <v>-6.4721969006380498E-3</v>
      </c>
    </row>
    <row r="172" spans="1:6" x14ac:dyDescent="0.45">
      <c r="A172">
        <f t="shared" si="6"/>
        <v>169</v>
      </c>
      <c r="B172" s="1">
        <v>33848</v>
      </c>
      <c r="C172" s="2">
        <v>1089.9000000000001</v>
      </c>
      <c r="D172" s="5">
        <f t="shared" si="7"/>
        <v>-6.4721969006380498E-3</v>
      </c>
      <c r="E172" s="5">
        <f t="shared" si="8"/>
        <v>0.99352780309936195</v>
      </c>
      <c r="F172" s="4">
        <f>MIN(C172:$C$7833)/C172-1</f>
        <v>0</v>
      </c>
    </row>
    <row r="173" spans="1:6" x14ac:dyDescent="0.45">
      <c r="A173">
        <f t="shared" si="6"/>
        <v>170</v>
      </c>
      <c r="B173" s="1">
        <v>33849</v>
      </c>
      <c r="C173" s="2">
        <v>1094.4000000000001</v>
      </c>
      <c r="D173" s="5">
        <f t="shared" si="7"/>
        <v>4.1288191577208977E-3</v>
      </c>
      <c r="E173" s="5">
        <f t="shared" si="8"/>
        <v>1.0041288191577209</v>
      </c>
      <c r="F173" s="4">
        <f>MIN(C173:$C$7833)/C173-1</f>
        <v>0</v>
      </c>
    </row>
    <row r="174" spans="1:6" x14ac:dyDescent="0.45">
      <c r="A174">
        <f t="shared" si="6"/>
        <v>171</v>
      </c>
      <c r="B174" s="1">
        <v>33850</v>
      </c>
      <c r="C174" s="2">
        <v>1123.5</v>
      </c>
      <c r="D174" s="5">
        <f t="shared" si="7"/>
        <v>2.6589912280701622E-2</v>
      </c>
      <c r="E174" s="5">
        <f t="shared" si="8"/>
        <v>1.0265899122807016</v>
      </c>
      <c r="F174" s="4">
        <f>MIN(C174:$C$7833)/C174-1</f>
        <v>-2.0382732532265302E-2</v>
      </c>
    </row>
    <row r="175" spans="1:6" x14ac:dyDescent="0.45">
      <c r="A175">
        <f t="shared" si="6"/>
        <v>172</v>
      </c>
      <c r="B175" s="1">
        <v>33851</v>
      </c>
      <c r="C175" s="2">
        <v>1116.2</v>
      </c>
      <c r="D175" s="5">
        <f t="shared" si="7"/>
        <v>-6.4975522919448192E-3</v>
      </c>
      <c r="E175" s="5">
        <f t="shared" si="8"/>
        <v>0.99350244770805518</v>
      </c>
      <c r="F175" s="4">
        <f>MIN(C175:$C$7833)/C175-1</f>
        <v>-1.3975989965956059E-2</v>
      </c>
    </row>
    <row r="176" spans="1:6" x14ac:dyDescent="0.45">
      <c r="A176">
        <f t="shared" si="6"/>
        <v>173</v>
      </c>
      <c r="B176" s="1">
        <v>33854</v>
      </c>
      <c r="C176" s="2">
        <v>1120.5</v>
      </c>
      <c r="D176" s="5">
        <f t="shared" si="7"/>
        <v>3.8523562085648333E-3</v>
      </c>
      <c r="E176" s="5">
        <f t="shared" si="8"/>
        <v>1.0038523562085648</v>
      </c>
      <c r="F176" s="4">
        <f>MIN(C176:$C$7833)/C176-1</f>
        <v>-1.7759928603302222E-2</v>
      </c>
    </row>
    <row r="177" spans="1:6" x14ac:dyDescent="0.45">
      <c r="A177">
        <f t="shared" si="6"/>
        <v>174</v>
      </c>
      <c r="B177" s="1">
        <v>33855</v>
      </c>
      <c r="C177" s="2">
        <v>1106.5</v>
      </c>
      <c r="D177" s="5">
        <f t="shared" si="7"/>
        <v>-1.2494422132976357E-2</v>
      </c>
      <c r="E177" s="5">
        <f t="shared" si="8"/>
        <v>0.98750557786702364</v>
      </c>
      <c r="F177" s="4">
        <f>MIN(C177:$C$7833)/C177-1</f>
        <v>-5.3321283325803437E-3</v>
      </c>
    </row>
    <row r="178" spans="1:6" x14ac:dyDescent="0.45">
      <c r="A178">
        <f t="shared" si="6"/>
        <v>175</v>
      </c>
      <c r="B178" s="1">
        <v>33856</v>
      </c>
      <c r="C178" s="2">
        <v>1100.5999999999999</v>
      </c>
      <c r="D178" s="5">
        <f t="shared" si="7"/>
        <v>-5.3321283325803437E-3</v>
      </c>
      <c r="E178" s="5">
        <f t="shared" si="8"/>
        <v>0.99466787166741966</v>
      </c>
      <c r="F178" s="4">
        <f>MIN(C178:$C$7833)/C178-1</f>
        <v>0</v>
      </c>
    </row>
    <row r="179" spans="1:6" x14ac:dyDescent="0.45">
      <c r="A179">
        <f t="shared" si="6"/>
        <v>176</v>
      </c>
      <c r="B179" s="1">
        <v>33857</v>
      </c>
      <c r="C179" s="2">
        <v>1105.7</v>
      </c>
      <c r="D179" s="5">
        <f t="shared" si="7"/>
        <v>4.6338360894058184E-3</v>
      </c>
      <c r="E179" s="5">
        <f t="shared" si="8"/>
        <v>1.0046338360894058</v>
      </c>
      <c r="F179" s="4">
        <f>MIN(C179:$C$7833)/C179-1</f>
        <v>0</v>
      </c>
    </row>
    <row r="180" spans="1:6" x14ac:dyDescent="0.45">
      <c r="A180">
        <f t="shared" si="6"/>
        <v>177</v>
      </c>
      <c r="B180" s="1">
        <v>33858</v>
      </c>
      <c r="C180" s="2">
        <v>1118.9000000000001</v>
      </c>
      <c r="D180" s="5">
        <f t="shared" si="7"/>
        <v>1.1938138735642534E-2</v>
      </c>
      <c r="E180" s="5">
        <f t="shared" si="8"/>
        <v>1.0119381387356425</v>
      </c>
      <c r="F180" s="4">
        <f>MIN(C180:$C$7833)/C180-1</f>
        <v>-2.9493252301369122E-3</v>
      </c>
    </row>
    <row r="181" spans="1:6" x14ac:dyDescent="0.45">
      <c r="A181">
        <f t="shared" si="6"/>
        <v>178</v>
      </c>
      <c r="B181" s="1">
        <v>33861</v>
      </c>
      <c r="C181" s="2">
        <v>1140.5</v>
      </c>
      <c r="D181" s="5">
        <f t="shared" si="7"/>
        <v>1.9304674233622254E-2</v>
      </c>
      <c r="E181" s="5">
        <f t="shared" si="8"/>
        <v>1.0193046742336223</v>
      </c>
      <c r="F181" s="4">
        <f>MIN(C181:$C$7833)/C181-1</f>
        <v>-2.1832529592284211E-2</v>
      </c>
    </row>
    <row r="182" spans="1:6" x14ac:dyDescent="0.45">
      <c r="A182">
        <f t="shared" si="6"/>
        <v>179</v>
      </c>
      <c r="B182" s="1">
        <v>33862</v>
      </c>
      <c r="C182" s="2">
        <v>1118.7</v>
      </c>
      <c r="D182" s="5">
        <f t="shared" si="7"/>
        <v>-1.9114423498465594E-2</v>
      </c>
      <c r="E182" s="5">
        <f t="shared" si="8"/>
        <v>0.98088557650153441</v>
      </c>
      <c r="F182" s="4">
        <f>MIN(C182:$C$7833)/C182-1</f>
        <v>-2.7710735675339215E-3</v>
      </c>
    </row>
    <row r="183" spans="1:6" x14ac:dyDescent="0.45">
      <c r="A183">
        <f t="shared" si="6"/>
        <v>180</v>
      </c>
      <c r="B183" s="1">
        <v>33863</v>
      </c>
      <c r="C183" s="2">
        <v>1115.5999999999999</v>
      </c>
      <c r="D183" s="5">
        <f t="shared" si="7"/>
        <v>-2.7710735675339215E-3</v>
      </c>
      <c r="E183" s="5">
        <f t="shared" si="8"/>
        <v>0.99722892643246608</v>
      </c>
      <c r="F183" s="4">
        <f>MIN(C183:$C$7833)/C183-1</f>
        <v>0</v>
      </c>
    </row>
    <row r="184" spans="1:6" x14ac:dyDescent="0.45">
      <c r="A184">
        <f t="shared" si="6"/>
        <v>181</v>
      </c>
      <c r="B184" s="1">
        <v>33864</v>
      </c>
      <c r="C184" s="2">
        <v>1165</v>
      </c>
      <c r="D184" s="5">
        <f t="shared" si="7"/>
        <v>4.4281104338472765E-2</v>
      </c>
      <c r="E184" s="5">
        <f t="shared" si="8"/>
        <v>1.0442811043384728</v>
      </c>
      <c r="F184" s="4">
        <f>MIN(C184:$C$7833)/C184-1</f>
        <v>-1.5450643776823147E-3</v>
      </c>
    </row>
    <row r="185" spans="1:6" x14ac:dyDescent="0.45">
      <c r="A185">
        <f t="shared" si="6"/>
        <v>182</v>
      </c>
      <c r="B185" s="1">
        <v>33865</v>
      </c>
      <c r="C185" s="2">
        <v>1204.4000000000001</v>
      </c>
      <c r="D185" s="5">
        <f t="shared" si="7"/>
        <v>3.3819742489270554E-2</v>
      </c>
      <c r="E185" s="5">
        <f t="shared" si="8"/>
        <v>1.0338197424892706</v>
      </c>
      <c r="F185" s="4">
        <f>MIN(C185:$C$7833)/C185-1</f>
        <v>-3.420790435071408E-2</v>
      </c>
    </row>
    <row r="186" spans="1:6" x14ac:dyDescent="0.45">
      <c r="A186">
        <f t="shared" si="6"/>
        <v>183</v>
      </c>
      <c r="B186" s="1">
        <v>33868</v>
      </c>
      <c r="C186" s="2">
        <v>1206.0999999999999</v>
      </c>
      <c r="D186" s="5">
        <f t="shared" si="7"/>
        <v>1.4114911989371315E-3</v>
      </c>
      <c r="E186" s="5">
        <f t="shared" si="8"/>
        <v>1.0014114911989371</v>
      </c>
      <c r="F186" s="4">
        <f>MIN(C186:$C$7833)/C186-1</f>
        <v>-3.5569189951081936E-2</v>
      </c>
    </row>
    <row r="187" spans="1:6" x14ac:dyDescent="0.45">
      <c r="A187">
        <f t="shared" si="6"/>
        <v>184</v>
      </c>
      <c r="B187" s="1">
        <v>33869</v>
      </c>
      <c r="C187" s="2">
        <v>1218.3</v>
      </c>
      <c r="D187" s="5">
        <f t="shared" si="7"/>
        <v>1.0115247491916168E-2</v>
      </c>
      <c r="E187" s="5">
        <f t="shared" si="8"/>
        <v>1.0101152474919162</v>
      </c>
      <c r="F187" s="4">
        <f>MIN(C187:$C$7833)/C187-1</f>
        <v>-4.5226955593860252E-2</v>
      </c>
    </row>
    <row r="188" spans="1:6" x14ac:dyDescent="0.45">
      <c r="A188">
        <f t="shared" si="6"/>
        <v>185</v>
      </c>
      <c r="B188" s="1">
        <v>33870</v>
      </c>
      <c r="C188" s="2">
        <v>1216.9000000000001</v>
      </c>
      <c r="D188" s="5">
        <f t="shared" si="7"/>
        <v>-1.1491422473938195E-3</v>
      </c>
      <c r="E188" s="5">
        <f t="shared" si="8"/>
        <v>0.99885085775260618</v>
      </c>
      <c r="F188" s="4">
        <f>MIN(C188:$C$7833)/C188-1</f>
        <v>-4.4128523296901978E-2</v>
      </c>
    </row>
    <row r="189" spans="1:6" x14ac:dyDescent="0.45">
      <c r="A189">
        <f t="shared" si="6"/>
        <v>186</v>
      </c>
      <c r="B189" s="1">
        <v>33871</v>
      </c>
      <c r="C189" s="2">
        <v>1234.4000000000001</v>
      </c>
      <c r="D189" s="5">
        <f t="shared" si="7"/>
        <v>1.4380803681485643E-2</v>
      </c>
      <c r="E189" s="5">
        <f t="shared" si="8"/>
        <v>1.0143808036814856</v>
      </c>
      <c r="F189" s="4">
        <f>MIN(C189:$C$7833)/C189-1</f>
        <v>-5.7679844458846441E-2</v>
      </c>
    </row>
    <row r="190" spans="1:6" x14ac:dyDescent="0.45">
      <c r="A190">
        <f t="shared" si="6"/>
        <v>187</v>
      </c>
      <c r="B190" s="1">
        <v>33872</v>
      </c>
      <c r="C190" s="2">
        <v>1228.2</v>
      </c>
      <c r="D190" s="5">
        <f t="shared" si="7"/>
        <v>-5.0226830848996151E-3</v>
      </c>
      <c r="E190" s="5">
        <f t="shared" si="8"/>
        <v>0.99497731691510038</v>
      </c>
      <c r="F190" s="4">
        <f>MIN(C190:$C$7833)/C190-1</f>
        <v>-5.2922976713890235E-2</v>
      </c>
    </row>
    <row r="191" spans="1:6" x14ac:dyDescent="0.45">
      <c r="A191">
        <f t="shared" si="6"/>
        <v>188</v>
      </c>
      <c r="B191" s="1">
        <v>33875</v>
      </c>
      <c r="C191" s="2">
        <v>1210.8</v>
      </c>
      <c r="D191" s="5">
        <f t="shared" si="7"/>
        <v>-1.4167073766487626E-2</v>
      </c>
      <c r="E191" s="5">
        <f t="shared" si="8"/>
        <v>0.98583292623351237</v>
      </c>
      <c r="F191" s="4">
        <f>MIN(C191:$C$7833)/C191-1</f>
        <v>-3.9312851007598182E-2</v>
      </c>
    </row>
    <row r="192" spans="1:6" x14ac:dyDescent="0.45">
      <c r="A192">
        <f t="shared" si="6"/>
        <v>189</v>
      </c>
      <c r="B192" s="1">
        <v>33876</v>
      </c>
      <c r="C192" s="2">
        <v>1210.8</v>
      </c>
      <c r="D192" s="5">
        <f t="shared" si="7"/>
        <v>0</v>
      </c>
      <c r="E192" s="5">
        <f t="shared" si="8"/>
        <v>1</v>
      </c>
      <c r="F192" s="4">
        <f>MIN(C192:$C$7833)/C192-1</f>
        <v>-3.9312851007598182E-2</v>
      </c>
    </row>
    <row r="193" spans="1:6" x14ac:dyDescent="0.45">
      <c r="A193">
        <f t="shared" si="6"/>
        <v>190</v>
      </c>
      <c r="B193" s="1">
        <v>33877</v>
      </c>
      <c r="C193" s="2">
        <v>1206.2</v>
      </c>
      <c r="D193" s="5">
        <f t="shared" si="7"/>
        <v>-3.799141063759448E-3</v>
      </c>
      <c r="E193" s="5">
        <f t="shared" si="8"/>
        <v>0.99620085893624055</v>
      </c>
      <c r="F193" s="4">
        <f>MIN(C193:$C$7833)/C193-1</f>
        <v>-3.564914607859393E-2</v>
      </c>
    </row>
    <row r="194" spans="1:6" x14ac:dyDescent="0.45">
      <c r="A194">
        <f t="shared" si="6"/>
        <v>191</v>
      </c>
      <c r="B194" s="1">
        <v>33878</v>
      </c>
      <c r="C194" s="2">
        <v>1213.7</v>
      </c>
      <c r="D194" s="5">
        <f t="shared" si="7"/>
        <v>6.2178743160339334E-3</v>
      </c>
      <c r="E194" s="5">
        <f t="shared" si="8"/>
        <v>1.0062178743160339</v>
      </c>
      <c r="F194" s="4">
        <f>MIN(C194:$C$7833)/C194-1</f>
        <v>-4.1608305182499805E-2</v>
      </c>
    </row>
    <row r="195" spans="1:6" x14ac:dyDescent="0.45">
      <c r="A195">
        <f t="shared" si="6"/>
        <v>192</v>
      </c>
      <c r="B195" s="1">
        <v>33879</v>
      </c>
      <c r="C195" s="2">
        <v>1205.0999999999999</v>
      </c>
      <c r="D195" s="5">
        <f t="shared" si="7"/>
        <v>-7.0857707835545458E-3</v>
      </c>
      <c r="E195" s="5">
        <f t="shared" si="8"/>
        <v>0.99291422921644545</v>
      </c>
      <c r="F195" s="4">
        <f>MIN(C195:$C$7833)/C195-1</f>
        <v>-3.4768898846568641E-2</v>
      </c>
    </row>
    <row r="196" spans="1:6" x14ac:dyDescent="0.45">
      <c r="A196">
        <f t="shared" si="6"/>
        <v>193</v>
      </c>
      <c r="B196" s="1">
        <v>33882</v>
      </c>
      <c r="C196" s="2">
        <v>1163.2</v>
      </c>
      <c r="D196" s="5">
        <f t="shared" si="7"/>
        <v>-3.4768898846568641E-2</v>
      </c>
      <c r="E196" s="5">
        <f t="shared" si="8"/>
        <v>0.96523110115343136</v>
      </c>
      <c r="F196" s="4">
        <f>MIN(C196:$C$7833)/C196-1</f>
        <v>0</v>
      </c>
    </row>
    <row r="197" spans="1:6" x14ac:dyDescent="0.45">
      <c r="A197">
        <f t="shared" si="6"/>
        <v>194</v>
      </c>
      <c r="B197" s="1">
        <v>33883</v>
      </c>
      <c r="C197" s="2">
        <v>1178.0999999999999</v>
      </c>
      <c r="D197" s="5">
        <f t="shared" si="7"/>
        <v>1.2809491059146971E-2</v>
      </c>
      <c r="E197" s="5">
        <f t="shared" si="8"/>
        <v>1.012809491059147</v>
      </c>
      <c r="F197" s="4">
        <f>MIN(C197:$C$7833)/C197-1</f>
        <v>0</v>
      </c>
    </row>
    <row r="198" spans="1:6" x14ac:dyDescent="0.45">
      <c r="A198">
        <f t="shared" ref="A198:A261" si="9">A197+1</f>
        <v>195</v>
      </c>
      <c r="B198" s="1">
        <v>33884</v>
      </c>
      <c r="C198" s="2">
        <v>1190.7</v>
      </c>
      <c r="D198" s="5">
        <f t="shared" ref="D198:D261" si="10">C198/C197-1</f>
        <v>1.0695187165775444E-2</v>
      </c>
      <c r="E198" s="5">
        <f t="shared" ref="E198:E261" si="11">D198+1</f>
        <v>1.0106951871657754</v>
      </c>
      <c r="F198" s="4">
        <f>MIN(C198:$C$7833)/C198-1</f>
        <v>0</v>
      </c>
    </row>
    <row r="199" spans="1:6" x14ac:dyDescent="0.45">
      <c r="A199">
        <f t="shared" si="9"/>
        <v>196</v>
      </c>
      <c r="B199" s="1">
        <v>33885</v>
      </c>
      <c r="C199" s="2">
        <v>1199.5</v>
      </c>
      <c r="D199" s="5">
        <f t="shared" si="10"/>
        <v>7.3906105652137288E-3</v>
      </c>
      <c r="E199" s="5">
        <f t="shared" si="11"/>
        <v>1.0073906105652137</v>
      </c>
      <c r="F199" s="4">
        <f>MIN(C199:$C$7833)/C199-1</f>
        <v>0</v>
      </c>
    </row>
    <row r="200" spans="1:6" x14ac:dyDescent="0.45">
      <c r="A200">
        <f t="shared" si="9"/>
        <v>197</v>
      </c>
      <c r="B200" s="1">
        <v>33886</v>
      </c>
      <c r="C200" s="2">
        <v>1201</v>
      </c>
      <c r="D200" s="5">
        <f t="shared" si="10"/>
        <v>1.2505210504376585E-3</v>
      </c>
      <c r="E200" s="5">
        <f t="shared" si="11"/>
        <v>1.0012505210504377</v>
      </c>
      <c r="F200" s="4">
        <f>MIN(C200:$C$7833)/C200-1</f>
        <v>-1.6652789342219698E-4</v>
      </c>
    </row>
    <row r="201" spans="1:6" x14ac:dyDescent="0.45">
      <c r="A201">
        <f t="shared" si="9"/>
        <v>198</v>
      </c>
      <c r="B201" s="1">
        <v>33889</v>
      </c>
      <c r="C201" s="2">
        <v>1207.8</v>
      </c>
      <c r="D201" s="5">
        <f t="shared" si="10"/>
        <v>5.661948376352921E-3</v>
      </c>
      <c r="E201" s="5">
        <f t="shared" si="11"/>
        <v>1.0056619483763529</v>
      </c>
      <c r="F201" s="4">
        <f>MIN(C201:$C$7833)/C201-1</f>
        <v>-5.7956615333664141E-3</v>
      </c>
    </row>
    <row r="202" spans="1:6" x14ac:dyDescent="0.45">
      <c r="A202">
        <f t="shared" si="9"/>
        <v>199</v>
      </c>
      <c r="B202" s="1">
        <v>33890</v>
      </c>
      <c r="C202" s="2">
        <v>1218.3</v>
      </c>
      <c r="D202" s="5">
        <f t="shared" si="10"/>
        <v>8.6934923000496767E-3</v>
      </c>
      <c r="E202" s="5">
        <f t="shared" si="11"/>
        <v>1.0086934923000497</v>
      </c>
      <c r="F202" s="4">
        <f>MIN(C202:$C$7833)/C202-1</f>
        <v>-1.436427809242391E-2</v>
      </c>
    </row>
    <row r="203" spans="1:6" x14ac:dyDescent="0.45">
      <c r="A203">
        <f t="shared" si="9"/>
        <v>200</v>
      </c>
      <c r="B203" s="1">
        <v>33891</v>
      </c>
      <c r="C203" s="2">
        <v>1213.9000000000001</v>
      </c>
      <c r="D203" s="5">
        <f t="shared" si="10"/>
        <v>-3.6115899203807977E-3</v>
      </c>
      <c r="E203" s="5">
        <f t="shared" si="11"/>
        <v>0.9963884100796192</v>
      </c>
      <c r="F203" s="4">
        <f>MIN(C203:$C$7833)/C203-1</f>
        <v>-1.0791663234203885E-2</v>
      </c>
    </row>
    <row r="204" spans="1:6" x14ac:dyDescent="0.45">
      <c r="A204">
        <f t="shared" si="9"/>
        <v>201</v>
      </c>
      <c r="B204" s="1">
        <v>33892</v>
      </c>
      <c r="C204" s="2">
        <v>1200.8</v>
      </c>
      <c r="D204" s="5">
        <f t="shared" si="10"/>
        <v>-1.0791663234203885E-2</v>
      </c>
      <c r="E204" s="5">
        <f t="shared" si="11"/>
        <v>0.98920833676579611</v>
      </c>
      <c r="F204" s="4">
        <f>MIN(C204:$C$7833)/C204-1</f>
        <v>0</v>
      </c>
    </row>
    <row r="205" spans="1:6" x14ac:dyDescent="0.45">
      <c r="A205">
        <f t="shared" si="9"/>
        <v>202</v>
      </c>
      <c r="B205" s="1">
        <v>33893</v>
      </c>
      <c r="C205" s="2">
        <v>1208.3</v>
      </c>
      <c r="D205" s="5">
        <f t="shared" si="10"/>
        <v>6.2458361092605497E-3</v>
      </c>
      <c r="E205" s="5">
        <f t="shared" si="11"/>
        <v>1.0062458361092605</v>
      </c>
      <c r="F205" s="4">
        <f>MIN(C205:$C$7833)/C205-1</f>
        <v>-1.3241744599850058E-3</v>
      </c>
    </row>
    <row r="206" spans="1:6" x14ac:dyDescent="0.45">
      <c r="A206">
        <f t="shared" si="9"/>
        <v>203</v>
      </c>
      <c r="B206" s="1">
        <v>33896</v>
      </c>
      <c r="C206" s="2">
        <v>1206.7</v>
      </c>
      <c r="D206" s="5">
        <f t="shared" si="10"/>
        <v>-1.3241744599850058E-3</v>
      </c>
      <c r="E206" s="5">
        <f t="shared" si="11"/>
        <v>0.99867582554001499</v>
      </c>
      <c r="F206" s="4">
        <f>MIN(C206:$C$7833)/C206-1</f>
        <v>0</v>
      </c>
    </row>
    <row r="207" spans="1:6" x14ac:dyDescent="0.45">
      <c r="A207">
        <f t="shared" si="9"/>
        <v>204</v>
      </c>
      <c r="B207" s="1">
        <v>33897</v>
      </c>
      <c r="C207" s="2">
        <v>1229.5</v>
      </c>
      <c r="D207" s="5">
        <f t="shared" si="10"/>
        <v>1.8894505676638751E-2</v>
      </c>
      <c r="E207" s="5">
        <f t="shared" si="11"/>
        <v>1.0188945056766388</v>
      </c>
      <c r="F207" s="4">
        <f>MIN(C207:$C$7833)/C207-1</f>
        <v>0</v>
      </c>
    </row>
    <row r="208" spans="1:6" x14ac:dyDescent="0.45">
      <c r="A208">
        <f t="shared" si="9"/>
        <v>205</v>
      </c>
      <c r="B208" s="1">
        <v>33898</v>
      </c>
      <c r="C208" s="2">
        <v>1246.0999999999999</v>
      </c>
      <c r="D208" s="5">
        <f t="shared" si="10"/>
        <v>1.3501423342822116E-2</v>
      </c>
      <c r="E208" s="5">
        <f t="shared" si="11"/>
        <v>1.0135014233428221</v>
      </c>
      <c r="F208" s="4">
        <f>MIN(C208:$C$7833)/C208-1</f>
        <v>0</v>
      </c>
    </row>
    <row r="209" spans="1:6" x14ac:dyDescent="0.45">
      <c r="A209">
        <f t="shared" si="9"/>
        <v>206</v>
      </c>
      <c r="B209" s="1">
        <v>33899</v>
      </c>
      <c r="C209" s="2">
        <v>1253.5999999999999</v>
      </c>
      <c r="D209" s="5">
        <f t="shared" si="10"/>
        <v>6.0187785891983037E-3</v>
      </c>
      <c r="E209" s="5">
        <f t="shared" si="11"/>
        <v>1.0060187785891983</v>
      </c>
      <c r="F209" s="4">
        <f>MIN(C209:$C$7833)/C209-1</f>
        <v>-2.6324186343330558E-3</v>
      </c>
    </row>
    <row r="210" spans="1:6" x14ac:dyDescent="0.45">
      <c r="A210">
        <f t="shared" si="9"/>
        <v>207</v>
      </c>
      <c r="B210" s="1">
        <v>33900</v>
      </c>
      <c r="C210" s="2">
        <v>1259.3</v>
      </c>
      <c r="D210" s="5">
        <f t="shared" si="10"/>
        <v>4.5469049138482376E-3</v>
      </c>
      <c r="E210" s="5">
        <f t="shared" si="11"/>
        <v>1.0045469049138482</v>
      </c>
      <c r="F210" s="4">
        <f>MIN(C210:$C$7833)/C210-1</f>
        <v>-7.1468276026364075E-3</v>
      </c>
    </row>
    <row r="211" spans="1:6" x14ac:dyDescent="0.45">
      <c r="A211">
        <f t="shared" si="9"/>
        <v>208</v>
      </c>
      <c r="B211" s="1">
        <v>33903</v>
      </c>
      <c r="C211" s="2">
        <v>1256.9000000000001</v>
      </c>
      <c r="D211" s="5">
        <f t="shared" si="10"/>
        <v>-1.9058206940362199E-3</v>
      </c>
      <c r="E211" s="5">
        <f t="shared" si="11"/>
        <v>0.99809417930596378</v>
      </c>
      <c r="F211" s="4">
        <f>MIN(C211:$C$7833)/C211-1</f>
        <v>-5.2510144005093462E-3</v>
      </c>
    </row>
    <row r="212" spans="1:6" x14ac:dyDescent="0.45">
      <c r="A212">
        <f t="shared" si="9"/>
        <v>209</v>
      </c>
      <c r="B212" s="1">
        <v>33904</v>
      </c>
      <c r="C212" s="2">
        <v>1260.5</v>
      </c>
      <c r="D212" s="5">
        <f t="shared" si="10"/>
        <v>2.8641896730048355E-3</v>
      </c>
      <c r="E212" s="5">
        <f t="shared" si="11"/>
        <v>1.0028641896730048</v>
      </c>
      <c r="F212" s="4">
        <f>MIN(C212:$C$7833)/C212-1</f>
        <v>-8.0920269734232608E-3</v>
      </c>
    </row>
    <row r="213" spans="1:6" x14ac:dyDescent="0.45">
      <c r="A213">
        <f t="shared" si="9"/>
        <v>210</v>
      </c>
      <c r="B213" s="1">
        <v>33905</v>
      </c>
      <c r="C213" s="2">
        <v>1253.5</v>
      </c>
      <c r="D213" s="5">
        <f t="shared" si="10"/>
        <v>-5.5533518445061159E-3</v>
      </c>
      <c r="E213" s="5">
        <f t="shared" si="11"/>
        <v>0.99444664815549388</v>
      </c>
      <c r="F213" s="4">
        <f>MIN(C213:$C$7833)/C213-1</f>
        <v>-2.552852014359841E-3</v>
      </c>
    </row>
    <row r="214" spans="1:6" x14ac:dyDescent="0.45">
      <c r="A214">
        <f t="shared" si="9"/>
        <v>211</v>
      </c>
      <c r="B214" s="1">
        <v>33906</v>
      </c>
      <c r="C214" s="2">
        <v>1250.3</v>
      </c>
      <c r="D214" s="5">
        <f t="shared" si="10"/>
        <v>-2.552852014359841E-3</v>
      </c>
      <c r="E214" s="5">
        <f t="shared" si="11"/>
        <v>0.99744714798564016</v>
      </c>
      <c r="F214" s="4">
        <f>MIN(C214:$C$7833)/C214-1</f>
        <v>0</v>
      </c>
    </row>
    <row r="215" spans="1:6" x14ac:dyDescent="0.45">
      <c r="A215">
        <f t="shared" si="9"/>
        <v>212</v>
      </c>
      <c r="B215" s="1">
        <v>33907</v>
      </c>
      <c r="C215" s="2">
        <v>1256.7</v>
      </c>
      <c r="D215" s="5">
        <f t="shared" si="10"/>
        <v>5.118771494841301E-3</v>
      </c>
      <c r="E215" s="5">
        <f t="shared" si="11"/>
        <v>1.0051187714948413</v>
      </c>
      <c r="F215" s="4">
        <f>MIN(C215:$C$7833)/C215-1</f>
        <v>0</v>
      </c>
    </row>
    <row r="216" spans="1:6" x14ac:dyDescent="0.45">
      <c r="A216">
        <f t="shared" si="9"/>
        <v>213</v>
      </c>
      <c r="B216" s="1">
        <v>33910</v>
      </c>
      <c r="C216" s="2">
        <v>1269.5999999999999</v>
      </c>
      <c r="D216" s="5">
        <f t="shared" si="10"/>
        <v>1.0264979708760835E-2</v>
      </c>
      <c r="E216" s="5">
        <f t="shared" si="11"/>
        <v>1.0102649797087608</v>
      </c>
      <c r="F216" s="4">
        <f>MIN(C216:$C$7833)/C216-1</f>
        <v>0</v>
      </c>
    </row>
    <row r="217" spans="1:6" x14ac:dyDescent="0.45">
      <c r="A217">
        <f t="shared" si="9"/>
        <v>214</v>
      </c>
      <c r="B217" s="1">
        <v>33911</v>
      </c>
      <c r="C217" s="2">
        <v>1269.5999999999999</v>
      </c>
      <c r="D217" s="5">
        <f t="shared" si="10"/>
        <v>0</v>
      </c>
      <c r="E217" s="5">
        <f t="shared" si="11"/>
        <v>1</v>
      </c>
      <c r="F217" s="4">
        <f>MIN(C217:$C$7833)/C217-1</f>
        <v>0</v>
      </c>
    </row>
    <row r="218" spans="1:6" x14ac:dyDescent="0.45">
      <c r="A218">
        <f t="shared" si="9"/>
        <v>215</v>
      </c>
      <c r="B218" s="1">
        <v>33912</v>
      </c>
      <c r="C218" s="2">
        <v>1272.9000000000001</v>
      </c>
      <c r="D218" s="5">
        <f t="shared" si="10"/>
        <v>2.5992438563329223E-3</v>
      </c>
      <c r="E218" s="5">
        <f t="shared" si="11"/>
        <v>1.0025992438563329</v>
      </c>
      <c r="F218" s="4">
        <f>MIN(C218:$C$7833)/C218-1</f>
        <v>-2.3568230025938774E-4</v>
      </c>
    </row>
    <row r="219" spans="1:6" x14ac:dyDescent="0.45">
      <c r="A219">
        <f t="shared" si="9"/>
        <v>216</v>
      </c>
      <c r="B219" s="1">
        <v>33913</v>
      </c>
      <c r="C219" s="2">
        <v>1281.4000000000001</v>
      </c>
      <c r="D219" s="5">
        <f t="shared" si="10"/>
        <v>6.6776651740121373E-3</v>
      </c>
      <c r="E219" s="5">
        <f t="shared" si="11"/>
        <v>1.0066776651740121</v>
      </c>
      <c r="F219" s="4">
        <f>MIN(C219:$C$7833)/C219-1</f>
        <v>-6.867488684251688E-3</v>
      </c>
    </row>
    <row r="220" spans="1:6" x14ac:dyDescent="0.45">
      <c r="A220">
        <f t="shared" si="9"/>
        <v>217</v>
      </c>
      <c r="B220" s="1">
        <v>33914</v>
      </c>
      <c r="C220" s="2">
        <v>1279.0999999999999</v>
      </c>
      <c r="D220" s="5">
        <f t="shared" si="10"/>
        <v>-1.7949118152023047E-3</v>
      </c>
      <c r="E220" s="5">
        <f t="shared" si="11"/>
        <v>0.9982050881847977</v>
      </c>
      <c r="F220" s="4">
        <f>MIN(C220:$C$7833)/C220-1</f>
        <v>-5.0816980689547542E-3</v>
      </c>
    </row>
    <row r="221" spans="1:6" x14ac:dyDescent="0.45">
      <c r="A221">
        <f t="shared" si="9"/>
        <v>218</v>
      </c>
      <c r="B221" s="1">
        <v>33917</v>
      </c>
      <c r="C221" s="2">
        <v>1276.4000000000001</v>
      </c>
      <c r="D221" s="5">
        <f t="shared" si="10"/>
        <v>-2.1108591978733493E-3</v>
      </c>
      <c r="E221" s="5">
        <f t="shared" si="11"/>
        <v>0.99788914080212665</v>
      </c>
      <c r="F221" s="4">
        <f>MIN(C221:$C$7833)/C221-1</f>
        <v>-2.9771231588845426E-3</v>
      </c>
    </row>
    <row r="222" spans="1:6" x14ac:dyDescent="0.45">
      <c r="A222">
        <f t="shared" si="9"/>
        <v>219</v>
      </c>
      <c r="B222" s="1">
        <v>33918</v>
      </c>
      <c r="C222" s="2">
        <v>1284.9000000000001</v>
      </c>
      <c r="D222" s="5">
        <f t="shared" si="10"/>
        <v>6.6593544343465094E-3</v>
      </c>
      <c r="E222" s="5">
        <f t="shared" si="11"/>
        <v>1.0066593544343465</v>
      </c>
      <c r="F222" s="4">
        <f>MIN(C222:$C$7833)/C222-1</f>
        <v>-9.5727293952838632E-3</v>
      </c>
    </row>
    <row r="223" spans="1:6" x14ac:dyDescent="0.45">
      <c r="A223">
        <f t="shared" si="9"/>
        <v>220</v>
      </c>
      <c r="B223" s="1">
        <v>33919</v>
      </c>
      <c r="C223" s="2">
        <v>1278.0999999999999</v>
      </c>
      <c r="D223" s="5">
        <f t="shared" si="10"/>
        <v>-5.2922406412951872E-3</v>
      </c>
      <c r="E223" s="5">
        <f t="shared" si="11"/>
        <v>0.99470775935870481</v>
      </c>
      <c r="F223" s="4">
        <f>MIN(C223:$C$7833)/C223-1</f>
        <v>-4.3032626555042919E-3</v>
      </c>
    </row>
    <row r="224" spans="1:6" x14ac:dyDescent="0.45">
      <c r="A224">
        <f t="shared" si="9"/>
        <v>221</v>
      </c>
      <c r="B224" s="1">
        <v>33920</v>
      </c>
      <c r="C224" s="2">
        <v>1291.0999999999999</v>
      </c>
      <c r="D224" s="5">
        <f t="shared" si="10"/>
        <v>1.0171348094828225E-2</v>
      </c>
      <c r="E224" s="5">
        <f t="shared" si="11"/>
        <v>1.0101713480948282</v>
      </c>
      <c r="F224" s="4">
        <f>MIN(C224:$C$7833)/C224-1</f>
        <v>-1.4328866857718281E-2</v>
      </c>
    </row>
    <row r="225" spans="1:6" x14ac:dyDescent="0.45">
      <c r="A225">
        <f t="shared" si="9"/>
        <v>222</v>
      </c>
      <c r="B225" s="1">
        <v>33921</v>
      </c>
      <c r="C225" s="2">
        <v>1280</v>
      </c>
      <c r="D225" s="5">
        <f t="shared" si="10"/>
        <v>-8.5973201146308798E-3</v>
      </c>
      <c r="E225" s="5">
        <f t="shared" si="11"/>
        <v>0.99140267988536912</v>
      </c>
      <c r="F225" s="4">
        <f>MIN(C225:$C$7833)/C225-1</f>
        <v>-5.7812500000000711E-3</v>
      </c>
    </row>
    <row r="226" spans="1:6" x14ac:dyDescent="0.45">
      <c r="A226">
        <f t="shared" si="9"/>
        <v>223</v>
      </c>
      <c r="B226" s="1">
        <v>33924</v>
      </c>
      <c r="C226" s="2">
        <v>1272.5999999999999</v>
      </c>
      <c r="D226" s="5">
        <f t="shared" si="10"/>
        <v>-5.7812500000000711E-3</v>
      </c>
      <c r="E226" s="5">
        <f t="shared" si="11"/>
        <v>0.99421874999999993</v>
      </c>
      <c r="F226" s="4">
        <f>MIN(C226:$C$7833)/C226-1</f>
        <v>0</v>
      </c>
    </row>
    <row r="227" spans="1:6" x14ac:dyDescent="0.45">
      <c r="A227">
        <f t="shared" si="9"/>
        <v>224</v>
      </c>
      <c r="B227" s="1">
        <v>33925</v>
      </c>
      <c r="C227" s="2">
        <v>1272.5999999999999</v>
      </c>
      <c r="D227" s="5">
        <f t="shared" si="10"/>
        <v>0</v>
      </c>
      <c r="E227" s="5">
        <f t="shared" si="11"/>
        <v>1</v>
      </c>
      <c r="F227" s="4">
        <f>MIN(C227:$C$7833)/C227-1</f>
        <v>0</v>
      </c>
    </row>
    <row r="228" spans="1:6" x14ac:dyDescent="0.45">
      <c r="A228">
        <f t="shared" si="9"/>
        <v>225</v>
      </c>
      <c r="B228" s="1">
        <v>33926</v>
      </c>
      <c r="C228" s="2">
        <v>1282.8</v>
      </c>
      <c r="D228" s="5">
        <f t="shared" si="10"/>
        <v>8.0150872230080328E-3</v>
      </c>
      <c r="E228" s="5">
        <f t="shared" si="11"/>
        <v>1.008015087223008</v>
      </c>
      <c r="F228" s="4">
        <f>MIN(C228:$C$7833)/C228-1</f>
        <v>0</v>
      </c>
    </row>
    <row r="229" spans="1:6" x14ac:dyDescent="0.45">
      <c r="A229">
        <f t="shared" si="9"/>
        <v>226</v>
      </c>
      <c r="B229" s="1">
        <v>33927</v>
      </c>
      <c r="C229" s="2">
        <v>1284.3</v>
      </c>
      <c r="D229" s="5">
        <f t="shared" si="10"/>
        <v>1.1693171188025264E-3</v>
      </c>
      <c r="E229" s="5">
        <f t="shared" si="11"/>
        <v>1.0011693171188025</v>
      </c>
      <c r="F229" s="4">
        <f>MIN(C229:$C$7833)/C229-1</f>
        <v>0</v>
      </c>
    </row>
    <row r="230" spans="1:6" x14ac:dyDescent="0.45">
      <c r="A230">
        <f t="shared" si="9"/>
        <v>227</v>
      </c>
      <c r="B230" s="1">
        <v>33928</v>
      </c>
      <c r="C230" s="2">
        <v>1294.4000000000001</v>
      </c>
      <c r="D230" s="5">
        <f t="shared" si="10"/>
        <v>7.8642061823561704E-3</v>
      </c>
      <c r="E230" s="5">
        <f t="shared" si="11"/>
        <v>1.0078642061823562</v>
      </c>
      <c r="F230" s="4">
        <f>MIN(C230:$C$7833)/C230-1</f>
        <v>-7.0302843016070149E-3</v>
      </c>
    </row>
    <row r="231" spans="1:6" x14ac:dyDescent="0.45">
      <c r="A231">
        <f t="shared" si="9"/>
        <v>228</v>
      </c>
      <c r="B231" s="1">
        <v>33931</v>
      </c>
      <c r="C231" s="2">
        <v>1291.3</v>
      </c>
      <c r="D231" s="5">
        <f t="shared" si="10"/>
        <v>-2.3949320148332065E-3</v>
      </c>
      <c r="E231" s="5">
        <f t="shared" si="11"/>
        <v>0.99760506798516679</v>
      </c>
      <c r="F231" s="4">
        <f>MIN(C231:$C$7833)/C231-1</f>
        <v>-4.6464802911794223E-3</v>
      </c>
    </row>
    <row r="232" spans="1:6" x14ac:dyDescent="0.45">
      <c r="A232">
        <f t="shared" si="9"/>
        <v>229</v>
      </c>
      <c r="B232" s="1">
        <v>33932</v>
      </c>
      <c r="C232" s="2">
        <v>1292.4000000000001</v>
      </c>
      <c r="D232" s="5">
        <f t="shared" si="10"/>
        <v>8.5185472004956075E-4</v>
      </c>
      <c r="E232" s="5">
        <f t="shared" si="11"/>
        <v>1.0008518547200496</v>
      </c>
      <c r="F232" s="4">
        <f>MIN(C232:$C$7833)/C232-1</f>
        <v>-5.4936552151038098E-3</v>
      </c>
    </row>
    <row r="233" spans="1:6" x14ac:dyDescent="0.45">
      <c r="A233">
        <f t="shared" si="9"/>
        <v>230</v>
      </c>
      <c r="B233" s="1">
        <v>33933</v>
      </c>
      <c r="C233" s="2">
        <v>1285.3</v>
      </c>
      <c r="D233" s="5">
        <f t="shared" si="10"/>
        <v>-5.4936552151038098E-3</v>
      </c>
      <c r="E233" s="5">
        <f t="shared" si="11"/>
        <v>0.99450634478489619</v>
      </c>
      <c r="F233" s="4">
        <f>MIN(C233:$C$7833)/C233-1</f>
        <v>0</v>
      </c>
    </row>
    <row r="234" spans="1:6" x14ac:dyDescent="0.45">
      <c r="A234">
        <f t="shared" si="9"/>
        <v>231</v>
      </c>
      <c r="B234" s="1">
        <v>33934</v>
      </c>
      <c r="C234" s="2">
        <v>1285.3</v>
      </c>
      <c r="D234" s="5">
        <f t="shared" si="10"/>
        <v>0</v>
      </c>
      <c r="E234" s="5">
        <f t="shared" si="11"/>
        <v>1</v>
      </c>
      <c r="F234" s="4">
        <f>MIN(C234:$C$7833)/C234-1</f>
        <v>0</v>
      </c>
    </row>
    <row r="235" spans="1:6" x14ac:dyDescent="0.45">
      <c r="A235">
        <f t="shared" si="9"/>
        <v>232</v>
      </c>
      <c r="B235" s="1">
        <v>33935</v>
      </c>
      <c r="C235" s="2">
        <v>1297.5999999999999</v>
      </c>
      <c r="D235" s="5">
        <f t="shared" si="10"/>
        <v>9.5697502528591105E-3</v>
      </c>
      <c r="E235" s="5">
        <f t="shared" si="11"/>
        <v>1.0095697502528591</v>
      </c>
      <c r="F235" s="4">
        <f>MIN(C235:$C$7833)/C235-1</f>
        <v>-3.4679408138100776E-3</v>
      </c>
    </row>
    <row r="236" spans="1:6" x14ac:dyDescent="0.45">
      <c r="A236">
        <f t="shared" si="9"/>
        <v>233</v>
      </c>
      <c r="B236" s="1">
        <v>33938</v>
      </c>
      <c r="C236" s="2">
        <v>1313</v>
      </c>
      <c r="D236" s="5">
        <f t="shared" si="10"/>
        <v>1.1868064118372379E-2</v>
      </c>
      <c r="E236" s="5">
        <f t="shared" si="11"/>
        <v>1.0118680641183724</v>
      </c>
      <c r="F236" s="4">
        <f>MIN(C236:$C$7833)/C236-1</f>
        <v>-1.5156130997715178E-2</v>
      </c>
    </row>
    <row r="237" spans="1:6" x14ac:dyDescent="0.45">
      <c r="A237">
        <f t="shared" si="9"/>
        <v>234</v>
      </c>
      <c r="B237" s="1">
        <v>33939</v>
      </c>
      <c r="C237" s="2">
        <v>1318.8</v>
      </c>
      <c r="D237" s="5">
        <f t="shared" si="10"/>
        <v>4.4173648134044896E-3</v>
      </c>
      <c r="E237" s="5">
        <f t="shared" si="11"/>
        <v>1.0044173648134045</v>
      </c>
      <c r="F237" s="4">
        <f>MIN(C237:$C$7833)/C237-1</f>
        <v>-1.9487412799514714E-2</v>
      </c>
    </row>
    <row r="238" spans="1:6" x14ac:dyDescent="0.45">
      <c r="A238">
        <f t="shared" si="9"/>
        <v>235</v>
      </c>
      <c r="B238" s="1">
        <v>33940</v>
      </c>
      <c r="C238" s="2">
        <v>1309.3</v>
      </c>
      <c r="D238" s="5">
        <f t="shared" si="10"/>
        <v>-7.2035183500152034E-3</v>
      </c>
      <c r="E238" s="5">
        <f t="shared" si="11"/>
        <v>0.9927964816499848</v>
      </c>
      <c r="F238" s="4">
        <f>MIN(C238:$C$7833)/C238-1</f>
        <v>-1.2373023753150525E-2</v>
      </c>
    </row>
    <row r="239" spans="1:6" x14ac:dyDescent="0.45">
      <c r="A239">
        <f t="shared" si="9"/>
        <v>236</v>
      </c>
      <c r="B239" s="1">
        <v>33941</v>
      </c>
      <c r="C239" s="2">
        <v>1312.1</v>
      </c>
      <c r="D239" s="5">
        <f t="shared" si="10"/>
        <v>2.1385473153592294E-3</v>
      </c>
      <c r="E239" s="5">
        <f t="shared" si="11"/>
        <v>1.0021385473153592</v>
      </c>
      <c r="F239" s="4">
        <f>MIN(C239:$C$7833)/C239-1</f>
        <v>-1.4480603612529563E-2</v>
      </c>
    </row>
    <row r="240" spans="1:6" x14ac:dyDescent="0.45">
      <c r="A240">
        <f t="shared" si="9"/>
        <v>237</v>
      </c>
      <c r="B240" s="1">
        <v>33942</v>
      </c>
      <c r="C240" s="2">
        <v>1308.5999999999999</v>
      </c>
      <c r="D240" s="5">
        <f t="shared" si="10"/>
        <v>-2.6674796128344225E-3</v>
      </c>
      <c r="E240" s="5">
        <f t="shared" si="11"/>
        <v>0.99733252038716558</v>
      </c>
      <c r="F240" s="4">
        <f>MIN(C240:$C$7833)/C240-1</f>
        <v>-1.1844719547608129E-2</v>
      </c>
    </row>
    <row r="241" spans="1:6" x14ac:dyDescent="0.45">
      <c r="A241">
        <f t="shared" si="9"/>
        <v>238</v>
      </c>
      <c r="B241" s="1">
        <v>33945</v>
      </c>
      <c r="C241" s="2">
        <v>1308.3</v>
      </c>
      <c r="D241" s="5">
        <f t="shared" si="10"/>
        <v>-2.2925263640527493E-4</v>
      </c>
      <c r="E241" s="5">
        <f t="shared" si="11"/>
        <v>0.99977074736359473</v>
      </c>
      <c r="F241" s="4">
        <f>MIN(C241:$C$7833)/C241-1</f>
        <v>-1.1618130398226789E-2</v>
      </c>
    </row>
    <row r="242" spans="1:6" x14ac:dyDescent="0.45">
      <c r="A242">
        <f t="shared" si="9"/>
        <v>239</v>
      </c>
      <c r="B242" s="1">
        <v>33946</v>
      </c>
      <c r="C242" s="2">
        <v>1314.5</v>
      </c>
      <c r="D242" s="5">
        <f t="shared" si="10"/>
        <v>4.7389742413819214E-3</v>
      </c>
      <c r="E242" s="5">
        <f t="shared" si="11"/>
        <v>1.0047389742413819</v>
      </c>
      <c r="F242" s="4">
        <f>MIN(C242:$C$7833)/C242-1</f>
        <v>-1.6279954355268189E-2</v>
      </c>
    </row>
    <row r="243" spans="1:6" x14ac:dyDescent="0.45">
      <c r="A243">
        <f t="shared" si="9"/>
        <v>240</v>
      </c>
      <c r="B243" s="1">
        <v>33947</v>
      </c>
      <c r="C243" s="2">
        <v>1306.8</v>
      </c>
      <c r="D243" s="5">
        <f t="shared" si="10"/>
        <v>-5.8577405857740406E-3</v>
      </c>
      <c r="E243" s="5">
        <f t="shared" si="11"/>
        <v>0.99414225941422596</v>
      </c>
      <c r="F243" s="4">
        <f>MIN(C243:$C$7833)/C243-1</f>
        <v>-1.0483624119987822E-2</v>
      </c>
    </row>
    <row r="244" spans="1:6" x14ac:dyDescent="0.45">
      <c r="A244">
        <f t="shared" si="9"/>
        <v>241</v>
      </c>
      <c r="B244" s="1">
        <v>33948</v>
      </c>
      <c r="C244" s="2">
        <v>1297</v>
      </c>
      <c r="D244" s="5">
        <f t="shared" si="10"/>
        <v>-7.4992347719620156E-3</v>
      </c>
      <c r="E244" s="5">
        <f t="shared" si="11"/>
        <v>0.99250076522803798</v>
      </c>
      <c r="F244" s="4">
        <f>MIN(C244:$C$7833)/C244-1</f>
        <v>-3.006939090208216E-3</v>
      </c>
    </row>
    <row r="245" spans="1:6" x14ac:dyDescent="0.45">
      <c r="A245">
        <f t="shared" si="9"/>
        <v>242</v>
      </c>
      <c r="B245" s="1">
        <v>33949</v>
      </c>
      <c r="C245" s="2">
        <v>1293.0999999999999</v>
      </c>
      <c r="D245" s="5">
        <f t="shared" si="10"/>
        <v>-3.006939090208216E-3</v>
      </c>
      <c r="E245" s="5">
        <f t="shared" si="11"/>
        <v>0.99699306090979178</v>
      </c>
      <c r="F245" s="4">
        <f>MIN(C245:$C$7833)/C245-1</f>
        <v>0</v>
      </c>
    </row>
    <row r="246" spans="1:6" x14ac:dyDescent="0.45">
      <c r="A246">
        <f t="shared" si="9"/>
        <v>243</v>
      </c>
      <c r="B246" s="1">
        <v>33952</v>
      </c>
      <c r="C246" s="2">
        <v>1295.9000000000001</v>
      </c>
      <c r="D246" s="5">
        <f t="shared" si="10"/>
        <v>2.165339107571107E-3</v>
      </c>
      <c r="E246" s="5">
        <f t="shared" si="11"/>
        <v>1.0021653391075711</v>
      </c>
      <c r="F246" s="4">
        <f>MIN(C246:$C$7833)/C246-1</f>
        <v>0</v>
      </c>
    </row>
    <row r="247" spans="1:6" x14ac:dyDescent="0.45">
      <c r="A247">
        <f t="shared" si="9"/>
        <v>244</v>
      </c>
      <c r="B247" s="1">
        <v>33953</v>
      </c>
      <c r="C247" s="2">
        <v>1295.9000000000001</v>
      </c>
      <c r="D247" s="5">
        <f t="shared" si="10"/>
        <v>0</v>
      </c>
      <c r="E247" s="5">
        <f t="shared" si="11"/>
        <v>1</v>
      </c>
      <c r="F247" s="4">
        <f>MIN(C247:$C$7833)/C247-1</f>
        <v>0</v>
      </c>
    </row>
    <row r="248" spans="1:6" x14ac:dyDescent="0.45">
      <c r="A248">
        <f t="shared" si="9"/>
        <v>245</v>
      </c>
      <c r="B248" s="1">
        <v>33954</v>
      </c>
      <c r="C248" s="2">
        <v>1303.3</v>
      </c>
      <c r="D248" s="5">
        <f t="shared" si="10"/>
        <v>5.7103171541013076E-3</v>
      </c>
      <c r="E248" s="5">
        <f t="shared" si="11"/>
        <v>1.0057103171541013</v>
      </c>
      <c r="F248" s="4">
        <f>MIN(C248:$C$7833)/C248-1</f>
        <v>0</v>
      </c>
    </row>
    <row r="249" spans="1:6" x14ac:dyDescent="0.45">
      <c r="A249">
        <f t="shared" si="9"/>
        <v>246</v>
      </c>
      <c r="B249" s="1">
        <v>33955</v>
      </c>
      <c r="C249" s="2">
        <v>1309.3</v>
      </c>
      <c r="D249" s="5">
        <f t="shared" si="10"/>
        <v>4.6036983043045154E-3</v>
      </c>
      <c r="E249" s="5">
        <f t="shared" si="11"/>
        <v>1.0046036983043045</v>
      </c>
      <c r="F249" s="4">
        <f>MIN(C249:$C$7833)/C249-1</f>
        <v>0</v>
      </c>
    </row>
    <row r="250" spans="1:6" x14ac:dyDescent="0.45">
      <c r="A250">
        <f t="shared" si="9"/>
        <v>247</v>
      </c>
      <c r="B250" s="1">
        <v>33956</v>
      </c>
      <c r="C250" s="2">
        <v>1333.4</v>
      </c>
      <c r="D250" s="5">
        <f t="shared" si="10"/>
        <v>1.8406782250057319E-2</v>
      </c>
      <c r="E250" s="5">
        <f t="shared" si="11"/>
        <v>1.0184067822500573</v>
      </c>
      <c r="F250" s="4">
        <f>MIN(C250:$C$7833)/C250-1</f>
        <v>-2.3998800059997771E-3</v>
      </c>
    </row>
    <row r="251" spans="1:6" x14ac:dyDescent="0.45">
      <c r="A251">
        <f t="shared" si="9"/>
        <v>248</v>
      </c>
      <c r="B251" s="1">
        <v>33959</v>
      </c>
      <c r="C251" s="2">
        <v>1343.7</v>
      </c>
      <c r="D251" s="5">
        <f t="shared" si="10"/>
        <v>7.7246137693114392E-3</v>
      </c>
      <c r="E251" s="5">
        <f t="shared" si="11"/>
        <v>1.0077246137693114</v>
      </c>
      <c r="F251" s="4">
        <f>MIN(C251:$C$7833)/C251-1</f>
        <v>-1.0046885465505695E-2</v>
      </c>
    </row>
    <row r="252" spans="1:6" x14ac:dyDescent="0.45">
      <c r="A252">
        <f t="shared" si="9"/>
        <v>249</v>
      </c>
      <c r="B252" s="1">
        <v>33960</v>
      </c>
      <c r="C252" s="2">
        <v>1359.6</v>
      </c>
      <c r="D252" s="5">
        <f t="shared" si="10"/>
        <v>1.1832998437151021E-2</v>
      </c>
      <c r="E252" s="5">
        <f t="shared" si="11"/>
        <v>1.011832998437151</v>
      </c>
      <c r="F252" s="4">
        <f>MIN(C252:$C$7833)/C252-1</f>
        <v>-2.1624007060900174E-2</v>
      </c>
    </row>
    <row r="253" spans="1:6" x14ac:dyDescent="0.45">
      <c r="A253">
        <f t="shared" si="9"/>
        <v>250</v>
      </c>
      <c r="B253" s="1">
        <v>33961</v>
      </c>
      <c r="C253" s="2">
        <v>1354.5</v>
      </c>
      <c r="D253" s="5">
        <f t="shared" si="10"/>
        <v>-3.7511032656663001E-3</v>
      </c>
      <c r="E253" s="5">
        <f t="shared" si="11"/>
        <v>0.9962488967343337</v>
      </c>
      <c r="F253" s="4">
        <f>MIN(C253:$C$7833)/C253-1</f>
        <v>-1.7940199335548135E-2</v>
      </c>
    </row>
    <row r="254" spans="1:6" x14ac:dyDescent="0.45">
      <c r="A254">
        <f t="shared" si="9"/>
        <v>251</v>
      </c>
      <c r="B254" s="1">
        <v>33962</v>
      </c>
      <c r="C254" s="2">
        <v>1355.2</v>
      </c>
      <c r="D254" s="5">
        <f t="shared" si="10"/>
        <v>5.1679586563313507E-4</v>
      </c>
      <c r="E254" s="5">
        <f t="shared" si="11"/>
        <v>1.0005167958656331</v>
      </c>
      <c r="F254" s="4">
        <f>MIN(C254:$C$7833)/C254-1</f>
        <v>-1.8447461629279793E-2</v>
      </c>
    </row>
    <row r="255" spans="1:6" x14ac:dyDescent="0.45">
      <c r="A255">
        <f t="shared" si="9"/>
        <v>252</v>
      </c>
      <c r="B255" s="1">
        <v>33967</v>
      </c>
      <c r="C255" s="2">
        <v>1364</v>
      </c>
      <c r="D255" s="5">
        <f t="shared" si="10"/>
        <v>6.4935064935065512E-3</v>
      </c>
      <c r="E255" s="5">
        <f t="shared" si="11"/>
        <v>1.0064935064935066</v>
      </c>
      <c r="F255" s="4">
        <f>MIN(C255:$C$7833)/C255-1</f>
        <v>-2.4780058651026393E-2</v>
      </c>
    </row>
    <row r="256" spans="1:6" x14ac:dyDescent="0.45">
      <c r="A256">
        <f t="shared" si="9"/>
        <v>253</v>
      </c>
      <c r="B256" s="1">
        <v>33968</v>
      </c>
      <c r="C256" s="2">
        <v>1358.1</v>
      </c>
      <c r="D256" s="5">
        <f t="shared" si="10"/>
        <v>-4.3255131964810012E-3</v>
      </c>
      <c r="E256" s="5">
        <f t="shared" si="11"/>
        <v>0.995674486803519</v>
      </c>
      <c r="F256" s="4">
        <f>MIN(C256:$C$7833)/C256-1</f>
        <v>-2.054340622929085E-2</v>
      </c>
    </row>
    <row r="257" spans="1:6" x14ac:dyDescent="0.45">
      <c r="A257">
        <f t="shared" si="9"/>
        <v>254</v>
      </c>
      <c r="B257" s="1">
        <v>33969</v>
      </c>
      <c r="C257" s="2">
        <v>1363.8</v>
      </c>
      <c r="D257" s="5">
        <f t="shared" si="10"/>
        <v>4.1970399823283433E-3</v>
      </c>
      <c r="E257" s="5">
        <f t="shared" si="11"/>
        <v>1.0041970399823283</v>
      </c>
      <c r="F257" s="4">
        <f>MIN(C257:$C$7833)/C257-1</f>
        <v>-2.4637043554773363E-2</v>
      </c>
    </row>
    <row r="258" spans="1:6" x14ac:dyDescent="0.45">
      <c r="A258">
        <f t="shared" si="9"/>
        <v>255</v>
      </c>
      <c r="B258" s="1">
        <v>33973</v>
      </c>
      <c r="C258" s="2">
        <v>1373.2</v>
      </c>
      <c r="D258" s="5">
        <f t="shared" si="10"/>
        <v>6.8925062325855269E-3</v>
      </c>
      <c r="E258" s="5">
        <f t="shared" si="11"/>
        <v>1.0068925062325855</v>
      </c>
      <c r="F258" s="4">
        <f>MIN(C258:$C$7833)/C258-1</f>
        <v>-3.1313719778619298E-2</v>
      </c>
    </row>
    <row r="259" spans="1:6" x14ac:dyDescent="0.45">
      <c r="A259">
        <f t="shared" si="9"/>
        <v>256</v>
      </c>
      <c r="B259" s="1">
        <v>33974</v>
      </c>
      <c r="C259" s="2">
        <v>1364.8</v>
      </c>
      <c r="D259" s="5">
        <f t="shared" si="10"/>
        <v>-6.117098747451255E-3</v>
      </c>
      <c r="E259" s="5">
        <f t="shared" si="11"/>
        <v>0.99388290125254874</v>
      </c>
      <c r="F259" s="4">
        <f>MIN(C259:$C$7833)/C259-1</f>
        <v>-2.5351699882766643E-2</v>
      </c>
    </row>
    <row r="260" spans="1:6" x14ac:dyDescent="0.45">
      <c r="A260">
        <f t="shared" si="9"/>
        <v>257</v>
      </c>
      <c r="B260" s="1">
        <v>33975</v>
      </c>
      <c r="C260" s="2">
        <v>1363.7</v>
      </c>
      <c r="D260" s="5">
        <f t="shared" si="10"/>
        <v>-8.0597889800693157E-4</v>
      </c>
      <c r="E260" s="5">
        <f t="shared" si="11"/>
        <v>0.99919402110199307</v>
      </c>
      <c r="F260" s="4">
        <f>MIN(C260:$C$7833)/C260-1</f>
        <v>-2.4565520275720454E-2</v>
      </c>
    </row>
    <row r="261" spans="1:6" x14ac:dyDescent="0.45">
      <c r="A261">
        <f t="shared" si="9"/>
        <v>258</v>
      </c>
      <c r="B261" s="1">
        <v>33976</v>
      </c>
      <c r="C261" s="2">
        <v>1362.7</v>
      </c>
      <c r="D261" s="5">
        <f t="shared" si="10"/>
        <v>-7.3329911270803017E-4</v>
      </c>
      <c r="E261" s="5">
        <f t="shared" si="11"/>
        <v>0.99926670088729197</v>
      </c>
      <c r="F261" s="4">
        <f>MIN(C261:$C$7833)/C261-1</f>
        <v>-2.3849710134292268E-2</v>
      </c>
    </row>
    <row r="262" spans="1:6" x14ac:dyDescent="0.45">
      <c r="A262">
        <f t="shared" ref="A262:A325" si="12">A261+1</f>
        <v>259</v>
      </c>
      <c r="B262" s="1">
        <v>33977</v>
      </c>
      <c r="C262" s="2">
        <v>1356.3</v>
      </c>
      <c r="D262" s="5">
        <f t="shared" ref="D262:D325" si="13">C262/C261-1</f>
        <v>-4.6965583033683478E-3</v>
      </c>
      <c r="E262" s="5">
        <f t="shared" ref="E262:E325" si="14">D262+1</f>
        <v>0.99530344169663165</v>
      </c>
      <c r="F262" s="4">
        <f>MIN(C262:$C$7833)/C262-1</f>
        <v>-1.9243530192435188E-2</v>
      </c>
    </row>
    <row r="263" spans="1:6" x14ac:dyDescent="0.45">
      <c r="A263">
        <f t="shared" si="12"/>
        <v>260</v>
      </c>
      <c r="B263" s="1">
        <v>33980</v>
      </c>
      <c r="C263" s="2">
        <v>1342.9</v>
      </c>
      <c r="D263" s="5">
        <f t="shared" si="13"/>
        <v>-9.8798200987980644E-3</v>
      </c>
      <c r="E263" s="5">
        <f t="shared" si="14"/>
        <v>0.99012017990120194</v>
      </c>
      <c r="F263" s="4">
        <f>MIN(C263:$C$7833)/C263-1</f>
        <v>-9.4571449847346001E-3</v>
      </c>
    </row>
    <row r="264" spans="1:6" x14ac:dyDescent="0.45">
      <c r="A264">
        <f t="shared" si="12"/>
        <v>261</v>
      </c>
      <c r="B264" s="1">
        <v>33981</v>
      </c>
      <c r="C264" s="2">
        <v>1336.2</v>
      </c>
      <c r="D264" s="5">
        <f t="shared" si="13"/>
        <v>-4.9892024722615336E-3</v>
      </c>
      <c r="E264" s="5">
        <f t="shared" si="14"/>
        <v>0.99501079752773847</v>
      </c>
      <c r="F264" s="4">
        <f>MIN(C264:$C$7833)/C264-1</f>
        <v>-4.4903457566232152E-3</v>
      </c>
    </row>
    <row r="265" spans="1:6" x14ac:dyDescent="0.45">
      <c r="A265">
        <f t="shared" si="12"/>
        <v>262</v>
      </c>
      <c r="B265" s="1">
        <v>33982</v>
      </c>
      <c r="C265" s="2">
        <v>1331.2</v>
      </c>
      <c r="D265" s="5">
        <f t="shared" si="13"/>
        <v>-3.7419547971860867E-3</v>
      </c>
      <c r="E265" s="5">
        <f t="shared" si="14"/>
        <v>0.99625804520281391</v>
      </c>
      <c r="F265" s="4">
        <f>MIN(C265:$C$7833)/C265-1</f>
        <v>-7.5120192307687184E-4</v>
      </c>
    </row>
    <row r="266" spans="1:6" x14ac:dyDescent="0.45">
      <c r="A266">
        <f t="shared" si="12"/>
        <v>263</v>
      </c>
      <c r="B266" s="1">
        <v>33983</v>
      </c>
      <c r="C266" s="2">
        <v>1337.6</v>
      </c>
      <c r="D266" s="5">
        <f t="shared" si="13"/>
        <v>4.8076923076922906E-3</v>
      </c>
      <c r="E266" s="5">
        <f t="shared" si="14"/>
        <v>1.0048076923076923</v>
      </c>
      <c r="F266" s="4">
        <f>MIN(C266:$C$7833)/C266-1</f>
        <v>-5.5322966507176385E-3</v>
      </c>
    </row>
    <row r="267" spans="1:6" x14ac:dyDescent="0.45">
      <c r="A267">
        <f t="shared" si="12"/>
        <v>264</v>
      </c>
      <c r="B267" s="1">
        <v>33984</v>
      </c>
      <c r="C267" s="2">
        <v>1340.2</v>
      </c>
      <c r="D267" s="5">
        <f t="shared" si="13"/>
        <v>1.9437799043062753E-3</v>
      </c>
      <c r="E267" s="5">
        <f t="shared" si="14"/>
        <v>1.0019437799043063</v>
      </c>
      <c r="F267" s="4">
        <f>MIN(C267:$C$7833)/C267-1</f>
        <v>-7.4615728995672814E-3</v>
      </c>
    </row>
    <row r="268" spans="1:6" x14ac:dyDescent="0.45">
      <c r="A268">
        <f t="shared" si="12"/>
        <v>265</v>
      </c>
      <c r="B268" s="1">
        <v>33987</v>
      </c>
      <c r="C268" s="2">
        <v>1340.3</v>
      </c>
      <c r="D268" s="5">
        <f t="shared" si="13"/>
        <v>7.4615728995697239E-5</v>
      </c>
      <c r="E268" s="5">
        <f t="shared" si="14"/>
        <v>1.0000746157289957</v>
      </c>
      <c r="F268" s="4">
        <f>MIN(C268:$C$7833)/C268-1</f>
        <v>-7.5356263523090883E-3</v>
      </c>
    </row>
    <row r="269" spans="1:6" x14ac:dyDescent="0.45">
      <c r="A269">
        <f t="shared" si="12"/>
        <v>266</v>
      </c>
      <c r="B269" s="1">
        <v>33988</v>
      </c>
      <c r="C269" s="2">
        <v>1330.2</v>
      </c>
      <c r="D269" s="5">
        <f t="shared" si="13"/>
        <v>-7.5356263523090883E-3</v>
      </c>
      <c r="E269" s="5">
        <f t="shared" si="14"/>
        <v>0.99246437364769091</v>
      </c>
      <c r="F269" s="4">
        <f>MIN(C269:$C$7833)/C269-1</f>
        <v>0</v>
      </c>
    </row>
    <row r="270" spans="1:6" x14ac:dyDescent="0.45">
      <c r="A270">
        <f t="shared" si="12"/>
        <v>267</v>
      </c>
      <c r="B270" s="1">
        <v>33989</v>
      </c>
      <c r="C270" s="2">
        <v>1334.6</v>
      </c>
      <c r="D270" s="5">
        <f t="shared" si="13"/>
        <v>3.3077732671777937E-3</v>
      </c>
      <c r="E270" s="5">
        <f t="shared" si="14"/>
        <v>1.0033077732671778</v>
      </c>
      <c r="F270" s="4">
        <f>MIN(C270:$C$7833)/C270-1</f>
        <v>0</v>
      </c>
    </row>
    <row r="271" spans="1:6" x14ac:dyDescent="0.45">
      <c r="A271">
        <f t="shared" si="12"/>
        <v>268</v>
      </c>
      <c r="B271" s="1">
        <v>33990</v>
      </c>
      <c r="C271" s="2">
        <v>1344.6</v>
      </c>
      <c r="D271" s="5">
        <f t="shared" si="13"/>
        <v>7.4928817623258759E-3</v>
      </c>
      <c r="E271" s="5">
        <f t="shared" si="14"/>
        <v>1.0074928817623259</v>
      </c>
      <c r="F271" s="4">
        <f>MIN(C271:$C$7833)/C271-1</f>
        <v>0</v>
      </c>
    </row>
    <row r="272" spans="1:6" x14ac:dyDescent="0.45">
      <c r="A272">
        <f t="shared" si="12"/>
        <v>269</v>
      </c>
      <c r="B272" s="1">
        <v>33991</v>
      </c>
      <c r="C272" s="2">
        <v>1348.6</v>
      </c>
      <c r="D272" s="5">
        <f t="shared" si="13"/>
        <v>2.9748624126133549E-3</v>
      </c>
      <c r="E272" s="5">
        <f t="shared" si="14"/>
        <v>1.0029748624126134</v>
      </c>
      <c r="F272" s="4">
        <f>MIN(C272:$C$7833)/C272-1</f>
        <v>-2.7435859409756791E-3</v>
      </c>
    </row>
    <row r="273" spans="1:6" x14ac:dyDescent="0.45">
      <c r="A273">
        <f t="shared" si="12"/>
        <v>270</v>
      </c>
      <c r="B273" s="1">
        <v>33994</v>
      </c>
      <c r="C273" s="2">
        <v>1344.9</v>
      </c>
      <c r="D273" s="5">
        <f t="shared" si="13"/>
        <v>-2.7435859409756791E-3</v>
      </c>
      <c r="E273" s="5">
        <f t="shared" si="14"/>
        <v>0.99725641405902432</v>
      </c>
      <c r="F273" s="4">
        <f>MIN(C273:$C$7833)/C273-1</f>
        <v>0</v>
      </c>
    </row>
    <row r="274" spans="1:6" x14ac:dyDescent="0.45">
      <c r="A274">
        <f t="shared" si="12"/>
        <v>271</v>
      </c>
      <c r="B274" s="1">
        <v>33995</v>
      </c>
      <c r="C274" s="2">
        <v>1373.5</v>
      </c>
      <c r="D274" s="5">
        <f t="shared" si="13"/>
        <v>2.1265521600118964E-2</v>
      </c>
      <c r="E274" s="5">
        <f t="shared" si="14"/>
        <v>1.021265521600119</v>
      </c>
      <c r="F274" s="4">
        <f>MIN(C274:$C$7833)/C274-1</f>
        <v>-6.6982162358937281E-3</v>
      </c>
    </row>
    <row r="275" spans="1:6" x14ac:dyDescent="0.45">
      <c r="A275">
        <f t="shared" si="12"/>
        <v>272</v>
      </c>
      <c r="B275" s="1">
        <v>33996</v>
      </c>
      <c r="C275" s="2">
        <v>1373.9</v>
      </c>
      <c r="D275" s="5">
        <f t="shared" si="13"/>
        <v>2.9122679286497366E-4</v>
      </c>
      <c r="E275" s="5">
        <f t="shared" si="14"/>
        <v>1.000291226792865</v>
      </c>
      <c r="F275" s="4">
        <f>MIN(C275:$C$7833)/C275-1</f>
        <v>-6.9874081083048933E-3</v>
      </c>
    </row>
    <row r="276" spans="1:6" x14ac:dyDescent="0.45">
      <c r="A276">
        <f t="shared" si="12"/>
        <v>273</v>
      </c>
      <c r="B276" s="1">
        <v>33997</v>
      </c>
      <c r="C276" s="2">
        <v>1368.5</v>
      </c>
      <c r="D276" s="5">
        <f t="shared" si="13"/>
        <v>-3.930417060921565E-3</v>
      </c>
      <c r="E276" s="5">
        <f t="shared" si="14"/>
        <v>0.99606958293907844</v>
      </c>
      <c r="F276" s="4">
        <f>MIN(C276:$C$7833)/C276-1</f>
        <v>-3.0690537084399061E-3</v>
      </c>
    </row>
    <row r="277" spans="1:6" x14ac:dyDescent="0.45">
      <c r="A277">
        <f t="shared" si="12"/>
        <v>274</v>
      </c>
      <c r="B277" s="1">
        <v>33998</v>
      </c>
      <c r="C277" s="2">
        <v>1364.3</v>
      </c>
      <c r="D277" s="5">
        <f t="shared" si="13"/>
        <v>-3.0690537084399061E-3</v>
      </c>
      <c r="E277" s="5">
        <f t="shared" si="14"/>
        <v>0.99693094629156009</v>
      </c>
      <c r="F277" s="4">
        <f>MIN(C277:$C$7833)/C277-1</f>
        <v>0</v>
      </c>
    </row>
    <row r="278" spans="1:6" x14ac:dyDescent="0.45">
      <c r="A278">
        <f t="shared" si="12"/>
        <v>275</v>
      </c>
      <c r="B278" s="1">
        <v>34001</v>
      </c>
      <c r="C278" s="2">
        <v>1384.4</v>
      </c>
      <c r="D278" s="5">
        <f t="shared" si="13"/>
        <v>1.4732830022722299E-2</v>
      </c>
      <c r="E278" s="5">
        <f t="shared" si="14"/>
        <v>1.0147328300227223</v>
      </c>
      <c r="F278" s="4">
        <f>MIN(C278:$C$7833)/C278-1</f>
        <v>-7.9456804391794256E-3</v>
      </c>
    </row>
    <row r="279" spans="1:6" x14ac:dyDescent="0.45">
      <c r="A279">
        <f t="shared" si="12"/>
        <v>276</v>
      </c>
      <c r="B279" s="1">
        <v>34002</v>
      </c>
      <c r="C279" s="2">
        <v>1379</v>
      </c>
      <c r="D279" s="5">
        <f t="shared" si="13"/>
        <v>-3.9006067610517503E-3</v>
      </c>
      <c r="E279" s="5">
        <f t="shared" si="14"/>
        <v>0.99609939323894825</v>
      </c>
      <c r="F279" s="4">
        <f>MIN(C279:$C$7833)/C279-1</f>
        <v>-4.0609137055837019E-3</v>
      </c>
    </row>
    <row r="280" spans="1:6" x14ac:dyDescent="0.45">
      <c r="A280">
        <f t="shared" si="12"/>
        <v>277</v>
      </c>
      <c r="B280" s="1">
        <v>34003</v>
      </c>
      <c r="C280" s="2">
        <v>1396.3</v>
      </c>
      <c r="D280" s="5">
        <f t="shared" si="13"/>
        <v>1.2545322697606887E-2</v>
      </c>
      <c r="E280" s="5">
        <f t="shared" si="14"/>
        <v>1.0125453226976069</v>
      </c>
      <c r="F280" s="4">
        <f>MIN(C280:$C$7833)/C280-1</f>
        <v>-1.6400487001360653E-2</v>
      </c>
    </row>
    <row r="281" spans="1:6" x14ac:dyDescent="0.45">
      <c r="A281">
        <f t="shared" si="12"/>
        <v>278</v>
      </c>
      <c r="B281" s="1">
        <v>34004</v>
      </c>
      <c r="C281" s="2">
        <v>1396</v>
      </c>
      <c r="D281" s="5">
        <f t="shared" si="13"/>
        <v>-2.1485354150252434E-4</v>
      </c>
      <c r="E281" s="5">
        <f t="shared" si="14"/>
        <v>0.99978514645849748</v>
      </c>
      <c r="F281" s="4">
        <f>MIN(C281:$C$7833)/C281-1</f>
        <v>-1.6189111747850982E-2</v>
      </c>
    </row>
    <row r="282" spans="1:6" x14ac:dyDescent="0.45">
      <c r="A282">
        <f t="shared" si="12"/>
        <v>279</v>
      </c>
      <c r="B282" s="1">
        <v>34005</v>
      </c>
      <c r="C282" s="2">
        <v>1395.7</v>
      </c>
      <c r="D282" s="5">
        <f t="shared" si="13"/>
        <v>-2.1489971346699832E-4</v>
      </c>
      <c r="E282" s="5">
        <f t="shared" si="14"/>
        <v>0.999785100286533</v>
      </c>
      <c r="F282" s="4">
        <f>MIN(C282:$C$7833)/C282-1</f>
        <v>-1.59776456258508E-2</v>
      </c>
    </row>
    <row r="283" spans="1:6" x14ac:dyDescent="0.45">
      <c r="A283">
        <f t="shared" si="12"/>
        <v>280</v>
      </c>
      <c r="B283" s="1">
        <v>34008</v>
      </c>
      <c r="C283" s="2">
        <v>1398.6</v>
      </c>
      <c r="D283" s="5">
        <f t="shared" si="13"/>
        <v>2.0778104177114898E-3</v>
      </c>
      <c r="E283" s="5">
        <f t="shared" si="14"/>
        <v>1.0020778104177115</v>
      </c>
      <c r="F283" s="4">
        <f>MIN(C283:$C$7833)/C283-1</f>
        <v>-1.8018018018017834E-2</v>
      </c>
    </row>
    <row r="284" spans="1:6" x14ac:dyDescent="0.45">
      <c r="A284">
        <f t="shared" si="12"/>
        <v>281</v>
      </c>
      <c r="B284" s="1">
        <v>34009</v>
      </c>
      <c r="C284" s="2">
        <v>1381.4</v>
      </c>
      <c r="D284" s="5">
        <f t="shared" si="13"/>
        <v>-1.2298012298012195E-2</v>
      </c>
      <c r="E284" s="5">
        <f t="shared" si="14"/>
        <v>0.9877019877019878</v>
      </c>
      <c r="F284" s="4">
        <f>MIN(C284:$C$7833)/C284-1</f>
        <v>-5.7912262921673285E-3</v>
      </c>
    </row>
    <row r="285" spans="1:6" x14ac:dyDescent="0.45">
      <c r="A285">
        <f t="shared" si="12"/>
        <v>282</v>
      </c>
      <c r="B285" s="1">
        <v>34010</v>
      </c>
      <c r="C285" s="2">
        <v>1374.1</v>
      </c>
      <c r="D285" s="5">
        <f t="shared" si="13"/>
        <v>-5.2844939916028011E-3</v>
      </c>
      <c r="E285" s="5">
        <f t="shared" si="14"/>
        <v>0.9947155060083972</v>
      </c>
      <c r="F285" s="4">
        <f>MIN(C285:$C$7833)/C285-1</f>
        <v>-5.0942435048384471E-4</v>
      </c>
    </row>
    <row r="286" spans="1:6" x14ac:dyDescent="0.45">
      <c r="A286">
        <f t="shared" si="12"/>
        <v>283</v>
      </c>
      <c r="B286" s="1">
        <v>34011</v>
      </c>
      <c r="C286" s="2">
        <v>1381</v>
      </c>
      <c r="D286" s="5">
        <f t="shared" si="13"/>
        <v>5.0214685976275319E-3</v>
      </c>
      <c r="E286" s="5">
        <f t="shared" si="14"/>
        <v>1.0050214685976275</v>
      </c>
      <c r="F286" s="4">
        <f>MIN(C286:$C$7833)/C286-1</f>
        <v>-5.5032585083272245E-3</v>
      </c>
    </row>
    <row r="287" spans="1:6" x14ac:dyDescent="0.45">
      <c r="A287">
        <f t="shared" si="12"/>
        <v>284</v>
      </c>
      <c r="B287" s="1">
        <v>34012</v>
      </c>
      <c r="C287" s="2">
        <v>1384.2</v>
      </c>
      <c r="D287" s="5">
        <f t="shared" si="13"/>
        <v>2.3171614771904103E-3</v>
      </c>
      <c r="E287" s="5">
        <f t="shared" si="14"/>
        <v>1.0023171614771904</v>
      </c>
      <c r="F287" s="4">
        <f>MIN(C287:$C$7833)/C287-1</f>
        <v>-7.8023407022106417E-3</v>
      </c>
    </row>
    <row r="288" spans="1:6" x14ac:dyDescent="0.45">
      <c r="A288">
        <f t="shared" si="12"/>
        <v>285</v>
      </c>
      <c r="B288" s="1">
        <v>34015</v>
      </c>
      <c r="C288" s="2">
        <v>1387</v>
      </c>
      <c r="D288" s="5">
        <f t="shared" si="13"/>
        <v>2.0228290709434216E-3</v>
      </c>
      <c r="E288" s="5">
        <f t="shared" si="14"/>
        <v>1.0020228290709434</v>
      </c>
      <c r="F288" s="4">
        <f>MIN(C288:$C$7833)/C288-1</f>
        <v>-9.8053352559480667E-3</v>
      </c>
    </row>
    <row r="289" spans="1:6" x14ac:dyDescent="0.45">
      <c r="A289">
        <f t="shared" si="12"/>
        <v>286</v>
      </c>
      <c r="B289" s="1">
        <v>34016</v>
      </c>
      <c r="C289" s="2">
        <v>1373.4</v>
      </c>
      <c r="D289" s="5">
        <f t="shared" si="13"/>
        <v>-9.8053352559480667E-3</v>
      </c>
      <c r="E289" s="5">
        <f t="shared" si="14"/>
        <v>0.99019466474405193</v>
      </c>
      <c r="F289" s="4">
        <f>MIN(C289:$C$7833)/C289-1</f>
        <v>0</v>
      </c>
    </row>
    <row r="290" spans="1:6" x14ac:dyDescent="0.45">
      <c r="A290">
        <f t="shared" si="12"/>
        <v>287</v>
      </c>
      <c r="B290" s="1">
        <v>34017</v>
      </c>
      <c r="C290" s="2">
        <v>1374.5</v>
      </c>
      <c r="D290" s="5">
        <f t="shared" si="13"/>
        <v>8.0093199359243528E-4</v>
      </c>
      <c r="E290" s="5">
        <f t="shared" si="14"/>
        <v>1.0008009319935924</v>
      </c>
      <c r="F290" s="4">
        <f>MIN(C290:$C$7833)/C290-1</f>
        <v>0</v>
      </c>
    </row>
    <row r="291" spans="1:6" x14ac:dyDescent="0.45">
      <c r="A291">
        <f t="shared" si="12"/>
        <v>288</v>
      </c>
      <c r="B291" s="1">
        <v>34018</v>
      </c>
      <c r="C291" s="2">
        <v>1385.6</v>
      </c>
      <c r="D291" s="5">
        <f t="shared" si="13"/>
        <v>8.0756638777736978E-3</v>
      </c>
      <c r="E291" s="5">
        <f t="shared" si="14"/>
        <v>1.0080756638777737</v>
      </c>
      <c r="F291" s="4">
        <f>MIN(C291:$C$7833)/C291-1</f>
        <v>-6.0623556581985705E-3</v>
      </c>
    </row>
    <row r="292" spans="1:6" x14ac:dyDescent="0.45">
      <c r="A292">
        <f t="shared" si="12"/>
        <v>289</v>
      </c>
      <c r="B292" s="1">
        <v>34019</v>
      </c>
      <c r="C292" s="2">
        <v>1387.5</v>
      </c>
      <c r="D292" s="5">
        <f t="shared" si="13"/>
        <v>1.3712471131639425E-3</v>
      </c>
      <c r="E292" s="5">
        <f t="shared" si="14"/>
        <v>1.0013712471131639</v>
      </c>
      <c r="F292" s="4">
        <f>MIN(C292:$C$7833)/C292-1</f>
        <v>-7.423423423423392E-3</v>
      </c>
    </row>
    <row r="293" spans="1:6" x14ac:dyDescent="0.45">
      <c r="A293">
        <f t="shared" si="12"/>
        <v>290</v>
      </c>
      <c r="B293" s="1">
        <v>34022</v>
      </c>
      <c r="C293" s="2">
        <v>1386.9</v>
      </c>
      <c r="D293" s="5">
        <f t="shared" si="13"/>
        <v>-4.3243243243240581E-4</v>
      </c>
      <c r="E293" s="5">
        <f t="shared" si="14"/>
        <v>0.99956756756756759</v>
      </c>
      <c r="F293" s="4">
        <f>MIN(C293:$C$7833)/C293-1</f>
        <v>-6.9940154300959234E-3</v>
      </c>
    </row>
    <row r="294" spans="1:6" x14ac:dyDescent="0.45">
      <c r="A294">
        <f t="shared" si="12"/>
        <v>291</v>
      </c>
      <c r="B294" s="1">
        <v>34023</v>
      </c>
      <c r="C294" s="2">
        <v>1378.8</v>
      </c>
      <c r="D294" s="5">
        <f t="shared" si="13"/>
        <v>-5.8403634003894034E-3</v>
      </c>
      <c r="E294" s="5">
        <f t="shared" si="14"/>
        <v>0.9941596365996106</v>
      </c>
      <c r="F294" s="4">
        <f>MIN(C294:$C$7833)/C294-1</f>
        <v>-1.1604293588627357E-3</v>
      </c>
    </row>
    <row r="295" spans="1:6" x14ac:dyDescent="0.45">
      <c r="A295">
        <f t="shared" si="12"/>
        <v>292</v>
      </c>
      <c r="B295" s="1">
        <v>34024</v>
      </c>
      <c r="C295" s="2">
        <v>1377.4</v>
      </c>
      <c r="D295" s="5">
        <f t="shared" si="13"/>
        <v>-1.0153756890047827E-3</v>
      </c>
      <c r="E295" s="5">
        <f t="shared" si="14"/>
        <v>0.99898462431099522</v>
      </c>
      <c r="F295" s="4">
        <f>MIN(C295:$C$7833)/C295-1</f>
        <v>-1.4520110352844728E-4</v>
      </c>
    </row>
    <row r="296" spans="1:6" x14ac:dyDescent="0.45">
      <c r="A296">
        <f t="shared" si="12"/>
        <v>293</v>
      </c>
      <c r="B296" s="1">
        <v>34025</v>
      </c>
      <c r="C296" s="2">
        <v>1381.5</v>
      </c>
      <c r="D296" s="5">
        <f t="shared" si="13"/>
        <v>2.9766226223317815E-3</v>
      </c>
      <c r="E296" s="5">
        <f t="shared" si="14"/>
        <v>1.0029766226223318</v>
      </c>
      <c r="F296" s="4">
        <f>MIN(C296:$C$7833)/C296-1</f>
        <v>-3.112558812884525E-3</v>
      </c>
    </row>
    <row r="297" spans="1:6" x14ac:dyDescent="0.45">
      <c r="A297">
        <f t="shared" si="12"/>
        <v>294</v>
      </c>
      <c r="B297" s="1">
        <v>34026</v>
      </c>
      <c r="C297" s="2">
        <v>1381.5</v>
      </c>
      <c r="D297" s="5">
        <f t="shared" si="13"/>
        <v>0</v>
      </c>
      <c r="E297" s="5">
        <f t="shared" si="14"/>
        <v>1</v>
      </c>
      <c r="F297" s="4">
        <f>MIN(C297:$C$7833)/C297-1</f>
        <v>-3.112558812884525E-3</v>
      </c>
    </row>
    <row r="298" spans="1:6" x14ac:dyDescent="0.45">
      <c r="A298">
        <f t="shared" si="12"/>
        <v>295</v>
      </c>
      <c r="B298" s="1">
        <v>34029</v>
      </c>
      <c r="C298" s="2">
        <v>1396.5</v>
      </c>
      <c r="D298" s="5">
        <f t="shared" si="13"/>
        <v>1.0857763300760048E-2</v>
      </c>
      <c r="E298" s="5">
        <f t="shared" si="14"/>
        <v>1.01085776330076</v>
      </c>
      <c r="F298" s="4">
        <f>MIN(C298:$C$7833)/C298-1</f>
        <v>-1.3820264948084415E-2</v>
      </c>
    </row>
    <row r="299" spans="1:6" x14ac:dyDescent="0.45">
      <c r="A299">
        <f t="shared" si="12"/>
        <v>296</v>
      </c>
      <c r="B299" s="1">
        <v>34030</v>
      </c>
      <c r="C299" s="2">
        <v>1403.4</v>
      </c>
      <c r="D299" s="5">
        <f t="shared" si="13"/>
        <v>4.9409237379163251E-3</v>
      </c>
      <c r="E299" s="5">
        <f t="shared" si="14"/>
        <v>1.0049409237379163</v>
      </c>
      <c r="F299" s="4">
        <f>MIN(C299:$C$7833)/C299-1</f>
        <v>-1.8668946843380385E-2</v>
      </c>
    </row>
    <row r="300" spans="1:6" x14ac:dyDescent="0.45">
      <c r="A300">
        <f t="shared" si="12"/>
        <v>297</v>
      </c>
      <c r="B300" s="1">
        <v>34031</v>
      </c>
      <c r="C300" s="2">
        <v>1419.7</v>
      </c>
      <c r="D300" s="5">
        <f t="shared" si="13"/>
        <v>1.161465013538554E-2</v>
      </c>
      <c r="E300" s="5">
        <f t="shared" si="14"/>
        <v>1.0116146501353855</v>
      </c>
      <c r="F300" s="4">
        <f>MIN(C300:$C$7833)/C300-1</f>
        <v>-2.9935901951116395E-2</v>
      </c>
    </row>
    <row r="301" spans="1:6" x14ac:dyDescent="0.45">
      <c r="A301">
        <f t="shared" si="12"/>
        <v>298</v>
      </c>
      <c r="B301" s="1">
        <v>34032</v>
      </c>
      <c r="C301" s="2">
        <v>1415.8</v>
      </c>
      <c r="D301" s="5">
        <f t="shared" si="13"/>
        <v>-2.7470592378672221E-3</v>
      </c>
      <c r="E301" s="5">
        <f t="shared" si="14"/>
        <v>0.99725294076213278</v>
      </c>
      <c r="F301" s="4">
        <f>MIN(C301:$C$7833)/C301-1</f>
        <v>-2.7263737816075606E-2</v>
      </c>
    </row>
    <row r="302" spans="1:6" x14ac:dyDescent="0.45">
      <c r="A302">
        <f t="shared" si="12"/>
        <v>299</v>
      </c>
      <c r="B302" s="1">
        <v>34033</v>
      </c>
      <c r="C302" s="2">
        <v>1424.1</v>
      </c>
      <c r="D302" s="5">
        <f t="shared" si="13"/>
        <v>5.8624099449073874E-3</v>
      </c>
      <c r="E302" s="5">
        <f t="shared" si="14"/>
        <v>1.0058624099449074</v>
      </c>
      <c r="F302" s="4">
        <f>MIN(C302:$C$7833)/C302-1</f>
        <v>-3.2933080542096649E-2</v>
      </c>
    </row>
    <row r="303" spans="1:6" x14ac:dyDescent="0.45">
      <c r="A303">
        <f t="shared" si="12"/>
        <v>300</v>
      </c>
      <c r="B303" s="1">
        <v>34036</v>
      </c>
      <c r="C303" s="2">
        <v>1438.2</v>
      </c>
      <c r="D303" s="5">
        <f t="shared" si="13"/>
        <v>9.9009900990099098E-3</v>
      </c>
      <c r="E303" s="5">
        <f t="shared" si="14"/>
        <v>1.0099009900990099</v>
      </c>
      <c r="F303" s="4">
        <f>MIN(C303:$C$7833)/C303-1</f>
        <v>-4.2414128772076176E-2</v>
      </c>
    </row>
    <row r="304" spans="1:6" x14ac:dyDescent="0.45">
      <c r="A304">
        <f t="shared" si="12"/>
        <v>301</v>
      </c>
      <c r="B304" s="1">
        <v>34037</v>
      </c>
      <c r="C304" s="2">
        <v>1435.6</v>
      </c>
      <c r="D304" s="5">
        <f t="shared" si="13"/>
        <v>-1.8078153247115258E-3</v>
      </c>
      <c r="E304" s="5">
        <f t="shared" si="14"/>
        <v>0.99819218467528847</v>
      </c>
      <c r="F304" s="4">
        <f>MIN(C304:$C$7833)/C304-1</f>
        <v>-4.0679855112844665E-2</v>
      </c>
    </row>
    <row r="305" spans="1:6" x14ac:dyDescent="0.45">
      <c r="A305">
        <f t="shared" si="12"/>
        <v>302</v>
      </c>
      <c r="B305" s="1">
        <v>34038</v>
      </c>
      <c r="C305" s="2">
        <v>1438.1</v>
      </c>
      <c r="D305" s="5">
        <f t="shared" si="13"/>
        <v>1.7414321538031796E-3</v>
      </c>
      <c r="E305" s="5">
        <f t="shared" si="14"/>
        <v>1.0017414321538032</v>
      </c>
      <c r="F305" s="4">
        <f>MIN(C305:$C$7833)/C305-1</f>
        <v>-4.2347541895556562E-2</v>
      </c>
    </row>
    <row r="306" spans="1:6" x14ac:dyDescent="0.45">
      <c r="A306">
        <f t="shared" si="12"/>
        <v>303</v>
      </c>
      <c r="B306" s="1">
        <v>34039</v>
      </c>
      <c r="C306" s="2">
        <v>1437.3</v>
      </c>
      <c r="D306" s="5">
        <f t="shared" si="13"/>
        <v>-5.5628954871012048E-4</v>
      </c>
      <c r="E306" s="5">
        <f t="shared" si="14"/>
        <v>0.99944371045128988</v>
      </c>
      <c r="F306" s="4">
        <f>MIN(C306:$C$7833)/C306-1</f>
        <v>-4.1814513323592761E-2</v>
      </c>
    </row>
    <row r="307" spans="1:6" x14ac:dyDescent="0.45">
      <c r="A307">
        <f t="shared" si="12"/>
        <v>304</v>
      </c>
      <c r="B307" s="1">
        <v>34040</v>
      </c>
      <c r="C307" s="2">
        <v>1437.3</v>
      </c>
      <c r="D307" s="5">
        <f t="shared" si="13"/>
        <v>0</v>
      </c>
      <c r="E307" s="5">
        <f t="shared" si="14"/>
        <v>1</v>
      </c>
      <c r="F307" s="4">
        <f>MIN(C307:$C$7833)/C307-1</f>
        <v>-4.1814513323592761E-2</v>
      </c>
    </row>
    <row r="308" spans="1:6" x14ac:dyDescent="0.45">
      <c r="A308">
        <f t="shared" si="12"/>
        <v>305</v>
      </c>
      <c r="B308" s="1">
        <v>34043</v>
      </c>
      <c r="C308" s="2">
        <v>1424.9</v>
      </c>
      <c r="D308" s="5">
        <f t="shared" si="13"/>
        <v>-8.6272872747511498E-3</v>
      </c>
      <c r="E308" s="5">
        <f t="shared" si="14"/>
        <v>0.99137271272524885</v>
      </c>
      <c r="F308" s="4">
        <f>MIN(C308:$C$7833)/C308-1</f>
        <v>-3.3476033405853034E-2</v>
      </c>
    </row>
    <row r="309" spans="1:6" x14ac:dyDescent="0.45">
      <c r="A309">
        <f t="shared" si="12"/>
        <v>306</v>
      </c>
      <c r="B309" s="1">
        <v>34044</v>
      </c>
      <c r="C309" s="2">
        <v>1424.8</v>
      </c>
      <c r="D309" s="5">
        <f t="shared" si="13"/>
        <v>-7.0180363534344536E-5</v>
      </c>
      <c r="E309" s="5">
        <f t="shared" si="14"/>
        <v>0.99992981963646566</v>
      </c>
      <c r="F309" s="4">
        <f>MIN(C309:$C$7833)/C309-1</f>
        <v>-3.3408197641774273E-2</v>
      </c>
    </row>
    <row r="310" spans="1:6" x14ac:dyDescent="0.45">
      <c r="A310">
        <f t="shared" si="12"/>
        <v>307</v>
      </c>
      <c r="B310" s="1">
        <v>34045</v>
      </c>
      <c r="C310" s="2">
        <v>1414.6</v>
      </c>
      <c r="D310" s="5">
        <f t="shared" si="13"/>
        <v>-7.1588994946659712E-3</v>
      </c>
      <c r="E310" s="5">
        <f t="shared" si="14"/>
        <v>0.99284110050533403</v>
      </c>
      <c r="F310" s="4">
        <f>MIN(C310:$C$7833)/C310-1</f>
        <v>-2.6438569206842844E-2</v>
      </c>
    </row>
    <row r="311" spans="1:6" x14ac:dyDescent="0.45">
      <c r="A311">
        <f t="shared" si="12"/>
        <v>308</v>
      </c>
      <c r="B311" s="1">
        <v>34046</v>
      </c>
      <c r="C311" s="2">
        <v>1411.8</v>
      </c>
      <c r="D311" s="5">
        <f t="shared" si="13"/>
        <v>-1.9793581224374357E-3</v>
      </c>
      <c r="E311" s="5">
        <f t="shared" si="14"/>
        <v>0.99802064187756256</v>
      </c>
      <c r="F311" s="4">
        <f>MIN(C311:$C$7833)/C311-1</f>
        <v>-2.4507720640317254E-2</v>
      </c>
    </row>
    <row r="312" spans="1:6" x14ac:dyDescent="0.45">
      <c r="A312">
        <f t="shared" si="12"/>
        <v>309</v>
      </c>
      <c r="B312" s="1">
        <v>34047</v>
      </c>
      <c r="C312" s="2">
        <v>1421.3</v>
      </c>
      <c r="D312" s="5">
        <f t="shared" si="13"/>
        <v>6.7289984417056026E-3</v>
      </c>
      <c r="E312" s="5">
        <f t="shared" si="14"/>
        <v>1.0067289984417056</v>
      </c>
      <c r="F312" s="4">
        <f>MIN(C312:$C$7833)/C312-1</f>
        <v>-3.1027932174769512E-2</v>
      </c>
    </row>
    <row r="313" spans="1:6" x14ac:dyDescent="0.45">
      <c r="A313">
        <f t="shared" si="12"/>
        <v>310</v>
      </c>
      <c r="B313" s="1">
        <v>34050</v>
      </c>
      <c r="C313" s="2">
        <v>1407.3</v>
      </c>
      <c r="D313" s="5">
        <f t="shared" si="13"/>
        <v>-9.8501371983396036E-3</v>
      </c>
      <c r="E313" s="5">
        <f t="shared" si="14"/>
        <v>0.9901498628016604</v>
      </c>
      <c r="F313" s="4">
        <f>MIN(C313:$C$7833)/C313-1</f>
        <v>-2.1388474383571277E-2</v>
      </c>
    </row>
    <row r="314" spans="1:6" x14ac:dyDescent="0.45">
      <c r="A314">
        <f t="shared" si="12"/>
        <v>311</v>
      </c>
      <c r="B314" s="1">
        <v>34051</v>
      </c>
      <c r="C314" s="2">
        <v>1406.1</v>
      </c>
      <c r="D314" s="5">
        <f t="shared" si="13"/>
        <v>-8.5269665316567433E-4</v>
      </c>
      <c r="E314" s="5">
        <f t="shared" si="14"/>
        <v>0.99914730334683433</v>
      </c>
      <c r="F314" s="4">
        <f>MIN(C314:$C$7833)/C314-1</f>
        <v>-2.0553303463480499E-2</v>
      </c>
    </row>
    <row r="315" spans="1:6" x14ac:dyDescent="0.45">
      <c r="A315">
        <f t="shared" si="12"/>
        <v>312</v>
      </c>
      <c r="B315" s="1">
        <v>34052</v>
      </c>
      <c r="C315" s="2">
        <v>1405</v>
      </c>
      <c r="D315" s="5">
        <f t="shared" si="13"/>
        <v>-7.8230566816006597E-4</v>
      </c>
      <c r="E315" s="5">
        <f t="shared" si="14"/>
        <v>0.99921769433183993</v>
      </c>
      <c r="F315" s="4">
        <f>MIN(C315:$C$7833)/C315-1</f>
        <v>-1.9786476868327352E-2</v>
      </c>
    </row>
    <row r="316" spans="1:6" x14ac:dyDescent="0.45">
      <c r="A316">
        <f t="shared" si="12"/>
        <v>313</v>
      </c>
      <c r="B316" s="1">
        <v>34053</v>
      </c>
      <c r="C316" s="2">
        <v>1399.6</v>
      </c>
      <c r="D316" s="5">
        <f t="shared" si="13"/>
        <v>-3.843416370106878E-3</v>
      </c>
      <c r="E316" s="5">
        <f t="shared" si="14"/>
        <v>0.99615658362989312</v>
      </c>
      <c r="F316" s="4">
        <f>MIN(C316:$C$7833)/C316-1</f>
        <v>-1.6004572735067057E-2</v>
      </c>
    </row>
    <row r="317" spans="1:6" x14ac:dyDescent="0.45">
      <c r="A317">
        <f t="shared" si="12"/>
        <v>314</v>
      </c>
      <c r="B317" s="1">
        <v>34054</v>
      </c>
      <c r="C317" s="2">
        <v>1398.1</v>
      </c>
      <c r="D317" s="5">
        <f t="shared" si="13"/>
        <v>-1.0717347813661293E-3</v>
      </c>
      <c r="E317" s="5">
        <f t="shared" si="14"/>
        <v>0.99892826521863387</v>
      </c>
      <c r="F317" s="4">
        <f>MIN(C317:$C$7833)/C317-1</f>
        <v>-1.4948859166010964E-2</v>
      </c>
    </row>
    <row r="318" spans="1:6" x14ac:dyDescent="0.45">
      <c r="A318">
        <f t="shared" si="12"/>
        <v>315</v>
      </c>
      <c r="B318" s="1">
        <v>34057</v>
      </c>
      <c r="C318" s="2">
        <v>1394.9</v>
      </c>
      <c r="D318" s="5">
        <f t="shared" si="13"/>
        <v>-2.2888205421642827E-3</v>
      </c>
      <c r="E318" s="5">
        <f t="shared" si="14"/>
        <v>0.99771117945783572</v>
      </c>
      <c r="F318" s="4">
        <f>MIN(C318:$C$7833)/C318-1</f>
        <v>-1.2689081654598922E-2</v>
      </c>
    </row>
    <row r="319" spans="1:6" x14ac:dyDescent="0.45">
      <c r="A319">
        <f t="shared" si="12"/>
        <v>316</v>
      </c>
      <c r="B319" s="1">
        <v>34058</v>
      </c>
      <c r="C319" s="2">
        <v>1400.6</v>
      </c>
      <c r="D319" s="5">
        <f t="shared" si="13"/>
        <v>4.0863144311418242E-3</v>
      </c>
      <c r="E319" s="5">
        <f t="shared" si="14"/>
        <v>1.0040863144311418</v>
      </c>
      <c r="F319" s="4">
        <f>MIN(C319:$C$7833)/C319-1</f>
        <v>-1.6707125517635202E-2</v>
      </c>
    </row>
    <row r="320" spans="1:6" x14ac:dyDescent="0.45">
      <c r="A320">
        <f t="shared" si="12"/>
        <v>317</v>
      </c>
      <c r="B320" s="1">
        <v>34059</v>
      </c>
      <c r="C320" s="2">
        <v>1408.1</v>
      </c>
      <c r="D320" s="5">
        <f t="shared" si="13"/>
        <v>5.3548479223191059E-3</v>
      </c>
      <c r="E320" s="5">
        <f t="shared" si="14"/>
        <v>1.0053548479223191</v>
      </c>
      <c r="F320" s="4">
        <f>MIN(C320:$C$7833)/C320-1</f>
        <v>-2.1944464171578582E-2</v>
      </c>
    </row>
    <row r="321" spans="1:6" x14ac:dyDescent="0.45">
      <c r="A321">
        <f t="shared" si="12"/>
        <v>318</v>
      </c>
      <c r="B321" s="1">
        <v>34060</v>
      </c>
      <c r="C321" s="2">
        <v>1408</v>
      </c>
      <c r="D321" s="5">
        <f t="shared" si="13"/>
        <v>-7.1017683403118426E-5</v>
      </c>
      <c r="E321" s="5">
        <f t="shared" si="14"/>
        <v>0.99992898231659688</v>
      </c>
      <c r="F321" s="4">
        <f>MIN(C321:$C$7833)/C321-1</f>
        <v>-2.1874999999999978E-2</v>
      </c>
    </row>
    <row r="322" spans="1:6" x14ac:dyDescent="0.45">
      <c r="A322">
        <f t="shared" si="12"/>
        <v>319</v>
      </c>
      <c r="B322" s="1">
        <v>34061</v>
      </c>
      <c r="C322" s="2">
        <v>1405.1</v>
      </c>
      <c r="D322" s="5">
        <f t="shared" si="13"/>
        <v>-2.059659090909105E-3</v>
      </c>
      <c r="E322" s="5">
        <f t="shared" si="14"/>
        <v>0.99794034090909089</v>
      </c>
      <c r="F322" s="4">
        <f>MIN(C322:$C$7833)/C322-1</f>
        <v>-1.9856237990178549E-2</v>
      </c>
    </row>
    <row r="323" spans="1:6" x14ac:dyDescent="0.45">
      <c r="A323">
        <f t="shared" si="12"/>
        <v>320</v>
      </c>
      <c r="B323" s="1">
        <v>34064</v>
      </c>
      <c r="C323" s="2">
        <v>1392.2</v>
      </c>
      <c r="D323" s="5">
        <f t="shared" si="13"/>
        <v>-9.180841221265279E-3</v>
      </c>
      <c r="E323" s="5">
        <f t="shared" si="14"/>
        <v>0.99081915877873472</v>
      </c>
      <c r="F323" s="4">
        <f>MIN(C323:$C$7833)/C323-1</f>
        <v>-1.0774314035339794E-2</v>
      </c>
    </row>
    <row r="324" spans="1:6" x14ac:dyDescent="0.45">
      <c r="A324">
        <f t="shared" si="12"/>
        <v>321</v>
      </c>
      <c r="B324" s="1">
        <v>34065</v>
      </c>
      <c r="C324" s="2">
        <v>1389.2</v>
      </c>
      <c r="D324" s="5">
        <f t="shared" si="13"/>
        <v>-2.1548628070680031E-3</v>
      </c>
      <c r="E324" s="5">
        <f t="shared" si="14"/>
        <v>0.997845137192932</v>
      </c>
      <c r="F324" s="4">
        <f>MIN(C324:$C$7833)/C324-1</f>
        <v>-8.6380650734235731E-3</v>
      </c>
    </row>
    <row r="325" spans="1:6" x14ac:dyDescent="0.45">
      <c r="A325">
        <f t="shared" si="12"/>
        <v>322</v>
      </c>
      <c r="B325" s="1">
        <v>34066</v>
      </c>
      <c r="C325" s="2">
        <v>1385</v>
      </c>
      <c r="D325" s="5">
        <f t="shared" si="13"/>
        <v>-3.0233227756982783E-3</v>
      </c>
      <c r="E325" s="5">
        <f t="shared" si="14"/>
        <v>0.99697667722430172</v>
      </c>
      <c r="F325" s="4">
        <f>MIN(C325:$C$7833)/C325-1</f>
        <v>-5.6317689530686055E-3</v>
      </c>
    </row>
    <row r="326" spans="1:6" x14ac:dyDescent="0.45">
      <c r="A326">
        <f t="shared" ref="A326:A389" si="15">A325+1</f>
        <v>323</v>
      </c>
      <c r="B326" s="1">
        <v>34067</v>
      </c>
      <c r="C326" s="2">
        <v>1385</v>
      </c>
      <c r="D326" s="5">
        <f t="shared" ref="D326:D389" si="16">C326/C325-1</f>
        <v>0</v>
      </c>
      <c r="E326" s="5">
        <f t="shared" ref="E326:E389" si="17">D326+1</f>
        <v>1</v>
      </c>
      <c r="F326" s="4">
        <f>MIN(C326:$C$7833)/C326-1</f>
        <v>-5.6317689530686055E-3</v>
      </c>
    </row>
    <row r="327" spans="1:6" x14ac:dyDescent="0.45">
      <c r="A327">
        <f t="shared" si="15"/>
        <v>324</v>
      </c>
      <c r="B327" s="1">
        <v>34072</v>
      </c>
      <c r="C327" s="2">
        <v>1395.7</v>
      </c>
      <c r="D327" s="5">
        <f t="shared" si="16"/>
        <v>7.725631768953134E-3</v>
      </c>
      <c r="E327" s="5">
        <f t="shared" si="17"/>
        <v>1.0077256317689531</v>
      </c>
      <c r="F327" s="4">
        <f>MIN(C327:$C$7833)/C327-1</f>
        <v>-1.3254997492297749E-2</v>
      </c>
    </row>
    <row r="328" spans="1:6" x14ac:dyDescent="0.45">
      <c r="A328">
        <f t="shared" si="15"/>
        <v>325</v>
      </c>
      <c r="B328" s="1">
        <v>34073</v>
      </c>
      <c r="C328" s="2">
        <v>1393.5</v>
      </c>
      <c r="D328" s="5">
        <f t="shared" si="16"/>
        <v>-1.576269972057065E-3</v>
      </c>
      <c r="E328" s="5">
        <f t="shared" si="17"/>
        <v>0.99842373002794294</v>
      </c>
      <c r="F328" s="4">
        <f>MIN(C328:$C$7833)/C328-1</f>
        <v>-1.1697165410835986E-2</v>
      </c>
    </row>
    <row r="329" spans="1:6" x14ac:dyDescent="0.45">
      <c r="A329">
        <f t="shared" si="15"/>
        <v>326</v>
      </c>
      <c r="B329" s="1">
        <v>34074</v>
      </c>
      <c r="C329" s="2">
        <v>1392.1</v>
      </c>
      <c r="D329" s="5">
        <f t="shared" si="16"/>
        <v>-1.0046645138142019E-3</v>
      </c>
      <c r="E329" s="5">
        <f t="shared" si="17"/>
        <v>0.9989953354861858</v>
      </c>
      <c r="F329" s="4">
        <f>MIN(C329:$C$7833)/C329-1</f>
        <v>-1.0703254076574908E-2</v>
      </c>
    </row>
    <row r="330" spans="1:6" x14ac:dyDescent="0.45">
      <c r="A330">
        <f t="shared" si="15"/>
        <v>327</v>
      </c>
      <c r="B330" s="1">
        <v>34075</v>
      </c>
      <c r="C330" s="2">
        <v>1386.1</v>
      </c>
      <c r="D330" s="5">
        <f t="shared" si="16"/>
        <v>-4.3100351986208318E-3</v>
      </c>
      <c r="E330" s="5">
        <f t="shared" si="17"/>
        <v>0.99568996480137917</v>
      </c>
      <c r="F330" s="4">
        <f>MIN(C330:$C$7833)/C330-1</f>
        <v>-6.4208931534520675E-3</v>
      </c>
    </row>
    <row r="331" spans="1:6" x14ac:dyDescent="0.45">
      <c r="A331">
        <f t="shared" si="15"/>
        <v>328</v>
      </c>
      <c r="B331" s="1">
        <v>34078</v>
      </c>
      <c r="C331" s="2">
        <v>1387.4</v>
      </c>
      <c r="D331" s="5">
        <f t="shared" si="16"/>
        <v>9.3788326960542179E-4</v>
      </c>
      <c r="E331" s="5">
        <f t="shared" si="17"/>
        <v>1.0009378832696054</v>
      </c>
      <c r="F331" s="4">
        <f>MIN(C331:$C$7833)/C331-1</f>
        <v>-7.3518812166643022E-3</v>
      </c>
    </row>
    <row r="332" spans="1:6" x14ac:dyDescent="0.45">
      <c r="A332">
        <f t="shared" si="15"/>
        <v>329</v>
      </c>
      <c r="B332" s="1">
        <v>34079</v>
      </c>
      <c r="C332" s="2">
        <v>1399</v>
      </c>
      <c r="D332" s="5">
        <f t="shared" si="16"/>
        <v>8.3609629522847229E-3</v>
      </c>
      <c r="E332" s="5">
        <f t="shared" si="17"/>
        <v>1.0083609629522847</v>
      </c>
      <c r="F332" s="4">
        <f>MIN(C332:$C$7833)/C332-1</f>
        <v>-1.5582558970693272E-2</v>
      </c>
    </row>
    <row r="333" spans="1:6" x14ac:dyDescent="0.45">
      <c r="A333">
        <f t="shared" si="15"/>
        <v>330</v>
      </c>
      <c r="B333" s="1">
        <v>34080</v>
      </c>
      <c r="C333" s="2">
        <v>1406.3</v>
      </c>
      <c r="D333" s="5">
        <f t="shared" si="16"/>
        <v>5.2180128663330549E-3</v>
      </c>
      <c r="E333" s="5">
        <f t="shared" si="17"/>
        <v>1.0052180128663331</v>
      </c>
      <c r="F333" s="4">
        <f>MIN(C333:$C$7833)/C333-1</f>
        <v>-2.069259759652986E-2</v>
      </c>
    </row>
    <row r="334" spans="1:6" x14ac:dyDescent="0.45">
      <c r="A334">
        <f t="shared" si="15"/>
        <v>331</v>
      </c>
      <c r="B334" s="1">
        <v>34081</v>
      </c>
      <c r="C334" s="2">
        <v>1412.9</v>
      </c>
      <c r="D334" s="5">
        <f t="shared" si="16"/>
        <v>4.6931664651923555E-3</v>
      </c>
      <c r="E334" s="5">
        <f t="shared" si="17"/>
        <v>1.0046931664651924</v>
      </c>
      <c r="F334" s="4">
        <f>MIN(C334:$C$7833)/C334-1</f>
        <v>-2.5267180975299008E-2</v>
      </c>
    </row>
    <row r="335" spans="1:6" x14ac:dyDescent="0.45">
      <c r="A335">
        <f t="shared" si="15"/>
        <v>332</v>
      </c>
      <c r="B335" s="1">
        <v>34082</v>
      </c>
      <c r="C335" s="2">
        <v>1399.8</v>
      </c>
      <c r="D335" s="5">
        <f t="shared" si="16"/>
        <v>-9.2717106660061832E-3</v>
      </c>
      <c r="E335" s="5">
        <f t="shared" si="17"/>
        <v>0.99072828933399382</v>
      </c>
      <c r="F335" s="4">
        <f>MIN(C335:$C$7833)/C335-1</f>
        <v>-1.6145163594799228E-2</v>
      </c>
    </row>
    <row r="336" spans="1:6" x14ac:dyDescent="0.45">
      <c r="A336">
        <f t="shared" si="15"/>
        <v>333</v>
      </c>
      <c r="B336" s="1">
        <v>34085</v>
      </c>
      <c r="C336" s="2">
        <v>1392.2</v>
      </c>
      <c r="D336" s="5">
        <f t="shared" si="16"/>
        <v>-5.4293470495784257E-3</v>
      </c>
      <c r="E336" s="5">
        <f t="shared" si="17"/>
        <v>0.99457065295042157</v>
      </c>
      <c r="F336" s="4">
        <f>MIN(C336:$C$7833)/C336-1</f>
        <v>-1.0774314035339794E-2</v>
      </c>
    </row>
    <row r="337" spans="1:6" x14ac:dyDescent="0.45">
      <c r="A337">
        <f t="shared" si="15"/>
        <v>334</v>
      </c>
      <c r="B337" s="1">
        <v>34086</v>
      </c>
      <c r="C337" s="2">
        <v>1395.9</v>
      </c>
      <c r="D337" s="5">
        <f t="shared" si="16"/>
        <v>2.6576641287172631E-3</v>
      </c>
      <c r="E337" s="5">
        <f t="shared" si="17"/>
        <v>1.0026576641287173</v>
      </c>
      <c r="F337" s="4">
        <f>MIN(C337:$C$7833)/C337-1</f>
        <v>-1.3396375098502777E-2</v>
      </c>
    </row>
    <row r="338" spans="1:6" x14ac:dyDescent="0.45">
      <c r="A338">
        <f t="shared" si="15"/>
        <v>335</v>
      </c>
      <c r="B338" s="1">
        <v>34087</v>
      </c>
      <c r="C338" s="2">
        <v>1382.2</v>
      </c>
      <c r="D338" s="5">
        <f t="shared" si="16"/>
        <v>-9.8144566229673158E-3</v>
      </c>
      <c r="E338" s="5">
        <f t="shared" si="17"/>
        <v>0.99018554337703268</v>
      </c>
      <c r="F338" s="4">
        <f>MIN(C338:$C$7833)/C338-1</f>
        <v>-3.6174215019534328E-3</v>
      </c>
    </row>
    <row r="339" spans="1:6" x14ac:dyDescent="0.45">
      <c r="A339">
        <f t="shared" si="15"/>
        <v>336</v>
      </c>
      <c r="B339" s="1">
        <v>34088</v>
      </c>
      <c r="C339" s="2">
        <v>1377.2</v>
      </c>
      <c r="D339" s="5">
        <f t="shared" si="16"/>
        <v>-3.6174215019534328E-3</v>
      </c>
      <c r="E339" s="5">
        <f t="shared" si="17"/>
        <v>0.99638257849804657</v>
      </c>
      <c r="F339" s="4">
        <f>MIN(C339:$C$7833)/C339-1</f>
        <v>0</v>
      </c>
    </row>
    <row r="340" spans="1:6" x14ac:dyDescent="0.45">
      <c r="A340">
        <f t="shared" si="15"/>
        <v>337</v>
      </c>
      <c r="B340" s="1">
        <v>34089</v>
      </c>
      <c r="C340" s="2">
        <v>1388.9</v>
      </c>
      <c r="D340" s="5">
        <f t="shared" si="16"/>
        <v>8.495498112111477E-3</v>
      </c>
      <c r="E340" s="5">
        <f t="shared" si="17"/>
        <v>1.0084954981121115</v>
      </c>
      <c r="F340" s="4">
        <f>MIN(C340:$C$7833)/C340-1</f>
        <v>-8.135934912520848E-3</v>
      </c>
    </row>
    <row r="341" spans="1:6" x14ac:dyDescent="0.45">
      <c r="A341">
        <f t="shared" si="15"/>
        <v>338</v>
      </c>
      <c r="B341" s="1">
        <v>34093</v>
      </c>
      <c r="C341" s="2">
        <v>1389.1</v>
      </c>
      <c r="D341" s="5">
        <f t="shared" si="16"/>
        <v>1.4399884800897489E-4</v>
      </c>
      <c r="E341" s="5">
        <f t="shared" si="17"/>
        <v>1.000143998848009</v>
      </c>
      <c r="F341" s="4">
        <f>MIN(C341:$C$7833)/C341-1</f>
        <v>-8.2787416312720685E-3</v>
      </c>
    </row>
    <row r="342" spans="1:6" x14ac:dyDescent="0.45">
      <c r="A342">
        <f t="shared" si="15"/>
        <v>339</v>
      </c>
      <c r="B342" s="1">
        <v>34094</v>
      </c>
      <c r="C342" s="2">
        <v>1381.8</v>
      </c>
      <c r="D342" s="5">
        <f t="shared" si="16"/>
        <v>-5.2552012094161382E-3</v>
      </c>
      <c r="E342" s="5">
        <f t="shared" si="17"/>
        <v>0.99474479879058386</v>
      </c>
      <c r="F342" s="4">
        <f>MIN(C342:$C$7833)/C342-1</f>
        <v>-3.0395136778116338E-3</v>
      </c>
    </row>
    <row r="343" spans="1:6" x14ac:dyDescent="0.45">
      <c r="A343">
        <f t="shared" si="15"/>
        <v>340</v>
      </c>
      <c r="B343" s="1">
        <v>34095</v>
      </c>
      <c r="C343" s="2">
        <v>1377.6</v>
      </c>
      <c r="D343" s="5">
        <f t="shared" si="16"/>
        <v>-3.0395136778116338E-3</v>
      </c>
      <c r="E343" s="5">
        <f t="shared" si="17"/>
        <v>0.99696048632218837</v>
      </c>
      <c r="F343" s="4">
        <f>MIN(C343:$C$7833)/C343-1</f>
        <v>0</v>
      </c>
    </row>
    <row r="344" spans="1:6" x14ac:dyDescent="0.45">
      <c r="A344">
        <f t="shared" si="15"/>
        <v>341</v>
      </c>
      <c r="B344" s="1">
        <v>34096</v>
      </c>
      <c r="C344" s="2">
        <v>1379.4</v>
      </c>
      <c r="D344" s="5">
        <f t="shared" si="16"/>
        <v>1.3066202090594725E-3</v>
      </c>
      <c r="E344" s="5">
        <f t="shared" si="17"/>
        <v>1.0013066202090595</v>
      </c>
      <c r="F344" s="4">
        <f>MIN(C344:$C$7833)/C344-1</f>
        <v>0</v>
      </c>
    </row>
    <row r="345" spans="1:6" x14ac:dyDescent="0.45">
      <c r="A345">
        <f t="shared" si="15"/>
        <v>342</v>
      </c>
      <c r="B345" s="1">
        <v>34099</v>
      </c>
      <c r="C345" s="2">
        <v>1394.4</v>
      </c>
      <c r="D345" s="5">
        <f t="shared" si="16"/>
        <v>1.0874293170943794E-2</v>
      </c>
      <c r="E345" s="5">
        <f t="shared" si="17"/>
        <v>1.0108742931709438</v>
      </c>
      <c r="F345" s="4">
        <f>MIN(C345:$C$7833)/C345-1</f>
        <v>-1.2908777969020679E-3</v>
      </c>
    </row>
    <row r="346" spans="1:6" x14ac:dyDescent="0.45">
      <c r="A346">
        <f t="shared" si="15"/>
        <v>343</v>
      </c>
      <c r="B346" s="1">
        <v>34100</v>
      </c>
      <c r="C346" s="2">
        <v>1397.4</v>
      </c>
      <c r="D346" s="5">
        <f t="shared" si="16"/>
        <v>2.1514629948364838E-3</v>
      </c>
      <c r="E346" s="5">
        <f t="shared" si="17"/>
        <v>1.0021514629948365</v>
      </c>
      <c r="F346" s="4">
        <f>MIN(C346:$C$7833)/C346-1</f>
        <v>-3.4349506225849202E-3</v>
      </c>
    </row>
    <row r="347" spans="1:6" x14ac:dyDescent="0.45">
      <c r="A347">
        <f t="shared" si="15"/>
        <v>344</v>
      </c>
      <c r="B347" s="1">
        <v>34101</v>
      </c>
      <c r="C347" s="2">
        <v>1407.8</v>
      </c>
      <c r="D347" s="5">
        <f t="shared" si="16"/>
        <v>7.4423930156002349E-3</v>
      </c>
      <c r="E347" s="5">
        <f t="shared" si="17"/>
        <v>1.0074423930156002</v>
      </c>
      <c r="F347" s="4">
        <f>MIN(C347:$C$7833)/C347-1</f>
        <v>-1.0796988208552349E-2</v>
      </c>
    </row>
    <row r="348" spans="1:6" x14ac:dyDescent="0.45">
      <c r="A348">
        <f t="shared" si="15"/>
        <v>345</v>
      </c>
      <c r="B348" s="1">
        <v>34102</v>
      </c>
      <c r="C348" s="2">
        <v>1404.3</v>
      </c>
      <c r="D348" s="5">
        <f t="shared" si="16"/>
        <v>-2.4861486006535483E-3</v>
      </c>
      <c r="E348" s="5">
        <f t="shared" si="17"/>
        <v>0.99751385139934645</v>
      </c>
      <c r="F348" s="4">
        <f>MIN(C348:$C$7833)/C348-1</f>
        <v>-8.3315530869472187E-3</v>
      </c>
    </row>
    <row r="349" spans="1:6" x14ac:dyDescent="0.45">
      <c r="A349">
        <f t="shared" si="15"/>
        <v>346</v>
      </c>
      <c r="B349" s="1">
        <v>34103</v>
      </c>
      <c r="C349" s="2">
        <v>1402.6</v>
      </c>
      <c r="D349" s="5">
        <f t="shared" si="16"/>
        <v>-1.2105675425478912E-3</v>
      </c>
      <c r="E349" s="5">
        <f t="shared" si="17"/>
        <v>0.99878943245745211</v>
      </c>
      <c r="F349" s="4">
        <f>MIN(C349:$C$7833)/C349-1</f>
        <v>-7.1296164266362316E-3</v>
      </c>
    </row>
    <row r="350" spans="1:6" x14ac:dyDescent="0.45">
      <c r="A350">
        <f t="shared" si="15"/>
        <v>347</v>
      </c>
      <c r="B350" s="1">
        <v>34106</v>
      </c>
      <c r="C350" s="2">
        <v>1407.1</v>
      </c>
      <c r="D350" s="5">
        <f t="shared" si="16"/>
        <v>3.2083273919862876E-3</v>
      </c>
      <c r="E350" s="5">
        <f t="shared" si="17"/>
        <v>1.0032083273919863</v>
      </c>
      <c r="F350" s="4">
        <f>MIN(C350:$C$7833)/C350-1</f>
        <v>-1.0304882382204505E-2</v>
      </c>
    </row>
    <row r="351" spans="1:6" x14ac:dyDescent="0.45">
      <c r="A351">
        <f t="shared" si="15"/>
        <v>348</v>
      </c>
      <c r="B351" s="1">
        <v>34107</v>
      </c>
      <c r="C351" s="2">
        <v>1403.7</v>
      </c>
      <c r="D351" s="5">
        <f t="shared" si="16"/>
        <v>-2.4163172482409845E-3</v>
      </c>
      <c r="E351" s="5">
        <f t="shared" si="17"/>
        <v>0.99758368275175902</v>
      </c>
      <c r="F351" s="4">
        <f>MIN(C351:$C$7833)/C351-1</f>
        <v>-7.9076725796111136E-3</v>
      </c>
    </row>
    <row r="352" spans="1:6" x14ac:dyDescent="0.45">
      <c r="A352">
        <f t="shared" si="15"/>
        <v>349</v>
      </c>
      <c r="B352" s="1">
        <v>34108</v>
      </c>
      <c r="C352" s="2">
        <v>1393.5</v>
      </c>
      <c r="D352" s="5">
        <f t="shared" si="16"/>
        <v>-7.2665099380210263E-3</v>
      </c>
      <c r="E352" s="5">
        <f t="shared" si="17"/>
        <v>0.99273349006197897</v>
      </c>
      <c r="F352" s="4">
        <f>MIN(C352:$C$7833)/C352-1</f>
        <v>-6.4585575888054247E-4</v>
      </c>
    </row>
    <row r="353" spans="1:6" x14ac:dyDescent="0.45">
      <c r="A353">
        <f t="shared" si="15"/>
        <v>350</v>
      </c>
      <c r="B353" s="1">
        <v>34109</v>
      </c>
      <c r="C353" s="2">
        <v>1393.6</v>
      </c>
      <c r="D353" s="5">
        <f t="shared" si="16"/>
        <v>7.1761750986665263E-5</v>
      </c>
      <c r="E353" s="5">
        <f t="shared" si="17"/>
        <v>1.0000717617509867</v>
      </c>
      <c r="F353" s="4">
        <f>MIN(C353:$C$7833)/C353-1</f>
        <v>-7.1756601607353421E-4</v>
      </c>
    </row>
    <row r="354" spans="1:6" x14ac:dyDescent="0.45">
      <c r="A354">
        <f t="shared" si="15"/>
        <v>351</v>
      </c>
      <c r="B354" s="1">
        <v>34110</v>
      </c>
      <c r="C354" s="2">
        <v>1392.6</v>
      </c>
      <c r="D354" s="5">
        <f t="shared" si="16"/>
        <v>-7.1756601607353421E-4</v>
      </c>
      <c r="E354" s="5">
        <f t="shared" si="17"/>
        <v>0.99928243398392647</v>
      </c>
      <c r="F354" s="4">
        <f>MIN(C354:$C$7833)/C354-1</f>
        <v>0</v>
      </c>
    </row>
    <row r="355" spans="1:6" x14ac:dyDescent="0.45">
      <c r="A355">
        <f t="shared" si="15"/>
        <v>352</v>
      </c>
      <c r="B355" s="1">
        <v>34113</v>
      </c>
      <c r="C355" s="2">
        <v>1397.9</v>
      </c>
      <c r="D355" s="5">
        <f t="shared" si="16"/>
        <v>3.8058308200490387E-3</v>
      </c>
      <c r="E355" s="5">
        <f t="shared" si="17"/>
        <v>1.003805830820049</v>
      </c>
      <c r="F355" s="4">
        <f>MIN(C355:$C$7833)/C355-1</f>
        <v>-7.8689462765590967E-4</v>
      </c>
    </row>
    <row r="356" spans="1:6" x14ac:dyDescent="0.45">
      <c r="A356">
        <f t="shared" si="15"/>
        <v>353</v>
      </c>
      <c r="B356" s="1">
        <v>34114</v>
      </c>
      <c r="C356" s="2">
        <v>1402.8</v>
      </c>
      <c r="D356" s="5">
        <f t="shared" si="16"/>
        <v>3.5052578868302042E-3</v>
      </c>
      <c r="E356" s="5">
        <f t="shared" si="17"/>
        <v>1.0035052578868302</v>
      </c>
      <c r="F356" s="4">
        <f>MIN(C356:$C$7833)/C356-1</f>
        <v>-4.2771599657827064E-3</v>
      </c>
    </row>
    <row r="357" spans="1:6" x14ac:dyDescent="0.45">
      <c r="A357">
        <f t="shared" si="15"/>
        <v>354</v>
      </c>
      <c r="B357" s="1">
        <v>34115</v>
      </c>
      <c r="C357" s="2">
        <v>1406.5</v>
      </c>
      <c r="D357" s="5">
        <f t="shared" si="16"/>
        <v>2.6375819788992949E-3</v>
      </c>
      <c r="E357" s="5">
        <f t="shared" si="17"/>
        <v>1.0026375819788993</v>
      </c>
      <c r="F357" s="4">
        <f>MIN(C357:$C$7833)/C357-1</f>
        <v>-6.8965517241379448E-3</v>
      </c>
    </row>
    <row r="358" spans="1:6" x14ac:dyDescent="0.45">
      <c r="A358">
        <f t="shared" si="15"/>
        <v>355</v>
      </c>
      <c r="B358" s="1">
        <v>34116</v>
      </c>
      <c r="C358" s="2">
        <v>1409.2</v>
      </c>
      <c r="D358" s="5">
        <f t="shared" si="16"/>
        <v>1.9196587273373478E-3</v>
      </c>
      <c r="E358" s="5">
        <f t="shared" si="17"/>
        <v>1.0019196587273373</v>
      </c>
      <c r="F358" s="4">
        <f>MIN(C358:$C$7833)/C358-1</f>
        <v>-8.7993187624184621E-3</v>
      </c>
    </row>
    <row r="359" spans="1:6" x14ac:dyDescent="0.45">
      <c r="A359">
        <f t="shared" si="15"/>
        <v>356</v>
      </c>
      <c r="B359" s="1">
        <v>34117</v>
      </c>
      <c r="C359" s="2">
        <v>1403.4</v>
      </c>
      <c r="D359" s="5">
        <f t="shared" si="16"/>
        <v>-4.1158103888730979E-3</v>
      </c>
      <c r="E359" s="5">
        <f t="shared" si="17"/>
        <v>0.9958841896111269</v>
      </c>
      <c r="F359" s="4">
        <f>MIN(C359:$C$7833)/C359-1</f>
        <v>-4.7028644719966373E-3</v>
      </c>
    </row>
    <row r="360" spans="1:6" x14ac:dyDescent="0.45">
      <c r="A360">
        <f t="shared" si="15"/>
        <v>357</v>
      </c>
      <c r="B360" s="1">
        <v>34120</v>
      </c>
      <c r="C360" s="2">
        <v>1403.4</v>
      </c>
      <c r="D360" s="5">
        <f t="shared" si="16"/>
        <v>0</v>
      </c>
      <c r="E360" s="5">
        <f t="shared" si="17"/>
        <v>1</v>
      </c>
      <c r="F360" s="4">
        <f>MIN(C360:$C$7833)/C360-1</f>
        <v>-4.7028644719966373E-3</v>
      </c>
    </row>
    <row r="361" spans="1:6" x14ac:dyDescent="0.45">
      <c r="A361">
        <f t="shared" si="15"/>
        <v>358</v>
      </c>
      <c r="B361" s="1">
        <v>34121</v>
      </c>
      <c r="C361" s="2">
        <v>1406.2</v>
      </c>
      <c r="D361" s="5">
        <f t="shared" si="16"/>
        <v>1.9951546244834084E-3</v>
      </c>
      <c r="E361" s="5">
        <f t="shared" si="17"/>
        <v>1.0019951546244834</v>
      </c>
      <c r="F361" s="4">
        <f>MIN(C361:$C$7833)/C361-1</f>
        <v>-6.6846821220311048E-3</v>
      </c>
    </row>
    <row r="362" spans="1:6" x14ac:dyDescent="0.45">
      <c r="A362">
        <f t="shared" si="15"/>
        <v>359</v>
      </c>
      <c r="B362" s="1">
        <v>34122</v>
      </c>
      <c r="C362" s="2">
        <v>1413.6</v>
      </c>
      <c r="D362" s="5">
        <f t="shared" si="16"/>
        <v>5.2624093301094632E-3</v>
      </c>
      <c r="E362" s="5">
        <f t="shared" si="17"/>
        <v>1.0052624093301095</v>
      </c>
      <c r="F362" s="4">
        <f>MIN(C362:$C$7833)/C362-1</f>
        <v>-1.1884550084889645E-2</v>
      </c>
    </row>
    <row r="363" spans="1:6" x14ac:dyDescent="0.45">
      <c r="A363">
        <f t="shared" si="15"/>
        <v>360</v>
      </c>
      <c r="B363" s="1">
        <v>34123</v>
      </c>
      <c r="C363" s="2">
        <v>1409.3</v>
      </c>
      <c r="D363" s="5">
        <f t="shared" si="16"/>
        <v>-3.0418788907753402E-3</v>
      </c>
      <c r="E363" s="5">
        <f t="shared" si="17"/>
        <v>0.99695812110922466</v>
      </c>
      <c r="F363" s="4">
        <f>MIN(C363:$C$7833)/C363-1</f>
        <v>-8.8696516000851267E-3</v>
      </c>
    </row>
    <row r="364" spans="1:6" x14ac:dyDescent="0.45">
      <c r="A364">
        <f t="shared" si="15"/>
        <v>361</v>
      </c>
      <c r="B364" s="1">
        <v>34124</v>
      </c>
      <c r="C364" s="2">
        <v>1400</v>
      </c>
      <c r="D364" s="5">
        <f t="shared" si="16"/>
        <v>-6.5990207904633724E-3</v>
      </c>
      <c r="E364" s="5">
        <f t="shared" si="17"/>
        <v>0.99340097920953663</v>
      </c>
      <c r="F364" s="4">
        <f>MIN(C364:$C$7833)/C364-1</f>
        <v>-2.2857142857143353E-3</v>
      </c>
    </row>
    <row r="365" spans="1:6" x14ac:dyDescent="0.45">
      <c r="A365">
        <f t="shared" si="15"/>
        <v>362</v>
      </c>
      <c r="B365" s="1">
        <v>34127</v>
      </c>
      <c r="C365" s="2">
        <v>1406.7</v>
      </c>
      <c r="D365" s="5">
        <f t="shared" si="16"/>
        <v>4.7857142857143931E-3</v>
      </c>
      <c r="E365" s="5">
        <f t="shared" si="17"/>
        <v>1.0047857142857144</v>
      </c>
      <c r="F365" s="4">
        <f>MIN(C365:$C$7833)/C365-1</f>
        <v>-7.0377479206654714E-3</v>
      </c>
    </row>
    <row r="366" spans="1:6" x14ac:dyDescent="0.45">
      <c r="A366">
        <f t="shared" si="15"/>
        <v>363</v>
      </c>
      <c r="B366" s="1">
        <v>34128</v>
      </c>
      <c r="C366" s="2">
        <v>1407.9</v>
      </c>
      <c r="D366" s="5">
        <f t="shared" si="16"/>
        <v>8.5306035401999658E-4</v>
      </c>
      <c r="E366" s="5">
        <f t="shared" si="17"/>
        <v>1.00085306035402</v>
      </c>
      <c r="F366" s="4">
        <f>MIN(C366:$C$7833)/C366-1</f>
        <v>-7.8840826763265648E-3</v>
      </c>
    </row>
    <row r="367" spans="1:6" x14ac:dyDescent="0.45">
      <c r="A367">
        <f t="shared" si="15"/>
        <v>364</v>
      </c>
      <c r="B367" s="1">
        <v>34129</v>
      </c>
      <c r="C367" s="2">
        <v>1417.6</v>
      </c>
      <c r="D367" s="5">
        <f t="shared" si="16"/>
        <v>6.8896938703031374E-3</v>
      </c>
      <c r="E367" s="5">
        <f t="shared" si="17"/>
        <v>1.0068896938703031</v>
      </c>
      <c r="F367" s="4">
        <f>MIN(C367:$C$7833)/C367-1</f>
        <v>-1.4672686230248311E-2</v>
      </c>
    </row>
    <row r="368" spans="1:6" x14ac:dyDescent="0.45">
      <c r="A368">
        <f t="shared" si="15"/>
        <v>365</v>
      </c>
      <c r="B368" s="1">
        <v>34130</v>
      </c>
      <c r="C368" s="2">
        <v>1414.6</v>
      </c>
      <c r="D368" s="5">
        <f t="shared" si="16"/>
        <v>-2.1162528216703835E-3</v>
      </c>
      <c r="E368" s="5">
        <f t="shared" si="17"/>
        <v>0.99788374717832962</v>
      </c>
      <c r="F368" s="4">
        <f>MIN(C368:$C$7833)/C368-1</f>
        <v>-1.2583062349780794E-2</v>
      </c>
    </row>
    <row r="369" spans="1:6" x14ac:dyDescent="0.45">
      <c r="A369">
        <f t="shared" si="15"/>
        <v>366</v>
      </c>
      <c r="B369" s="1">
        <v>34131</v>
      </c>
      <c r="C369" s="2">
        <v>1414.8</v>
      </c>
      <c r="D369" s="5">
        <f t="shared" si="16"/>
        <v>1.4138272303121369E-4</v>
      </c>
      <c r="E369" s="5">
        <f t="shared" si="17"/>
        <v>1.0001413827230312</v>
      </c>
      <c r="F369" s="4">
        <f>MIN(C369:$C$7833)/C369-1</f>
        <v>-1.2722646310432517E-2</v>
      </c>
    </row>
    <row r="370" spans="1:6" x14ac:dyDescent="0.45">
      <c r="A370">
        <f t="shared" si="15"/>
        <v>367</v>
      </c>
      <c r="B370" s="1">
        <v>34134</v>
      </c>
      <c r="C370" s="2">
        <v>1424.5</v>
      </c>
      <c r="D370" s="5">
        <f t="shared" si="16"/>
        <v>6.8560927339553768E-3</v>
      </c>
      <c r="E370" s="5">
        <f t="shared" si="17"/>
        <v>1.0068560927339554</v>
      </c>
      <c r="F370" s="4">
        <f>MIN(C370:$C$7833)/C370-1</f>
        <v>-1.9445419445419443E-2</v>
      </c>
    </row>
    <row r="371" spans="1:6" x14ac:dyDescent="0.45">
      <c r="A371">
        <f t="shared" si="15"/>
        <v>368</v>
      </c>
      <c r="B371" s="1">
        <v>34135</v>
      </c>
      <c r="C371" s="2">
        <v>1418.1</v>
      </c>
      <c r="D371" s="5">
        <f t="shared" si="16"/>
        <v>-4.4928044928045363E-3</v>
      </c>
      <c r="E371" s="5">
        <f t="shared" si="17"/>
        <v>0.99550719550719546</v>
      </c>
      <c r="F371" s="4">
        <f>MIN(C371:$C$7833)/C371-1</f>
        <v>-1.5020097313306557E-2</v>
      </c>
    </row>
    <row r="372" spans="1:6" x14ac:dyDescent="0.45">
      <c r="A372">
        <f t="shared" si="15"/>
        <v>369</v>
      </c>
      <c r="B372" s="1">
        <v>34136</v>
      </c>
      <c r="C372" s="2">
        <v>1423.4</v>
      </c>
      <c r="D372" s="5">
        <f t="shared" si="16"/>
        <v>3.7373951061281385E-3</v>
      </c>
      <c r="E372" s="5">
        <f t="shared" si="17"/>
        <v>1.0037373951061281</v>
      </c>
      <c r="F372" s="4">
        <f>MIN(C372:$C$7833)/C372-1</f>
        <v>-1.868764929043143E-2</v>
      </c>
    </row>
    <row r="373" spans="1:6" x14ac:dyDescent="0.45">
      <c r="A373">
        <f t="shared" si="15"/>
        <v>370</v>
      </c>
      <c r="B373" s="1">
        <v>34137</v>
      </c>
      <c r="C373" s="2">
        <v>1421</v>
      </c>
      <c r="D373" s="5">
        <f t="shared" si="16"/>
        <v>-1.6861036953773612E-3</v>
      </c>
      <c r="E373" s="5">
        <f t="shared" si="17"/>
        <v>0.99831389630462264</v>
      </c>
      <c r="F373" s="4">
        <f>MIN(C373:$C$7833)/C373-1</f>
        <v>-1.7030260380014095E-2</v>
      </c>
    </row>
    <row r="374" spans="1:6" x14ac:dyDescent="0.45">
      <c r="A374">
        <f t="shared" si="15"/>
        <v>371</v>
      </c>
      <c r="B374" s="1">
        <v>34138</v>
      </c>
      <c r="C374" s="2">
        <v>1422.4</v>
      </c>
      <c r="D374" s="5">
        <f t="shared" si="16"/>
        <v>9.852216748769127E-4</v>
      </c>
      <c r="E374" s="5">
        <f t="shared" si="17"/>
        <v>1.0009852216748769</v>
      </c>
      <c r="F374" s="4">
        <f>MIN(C374:$C$7833)/C374-1</f>
        <v>-1.7997750281214975E-2</v>
      </c>
    </row>
    <row r="375" spans="1:6" x14ac:dyDescent="0.45">
      <c r="A375">
        <f t="shared" si="15"/>
        <v>372</v>
      </c>
      <c r="B375" s="1">
        <v>34141</v>
      </c>
      <c r="C375" s="2">
        <v>1431.5</v>
      </c>
      <c r="D375" s="5">
        <f t="shared" si="16"/>
        <v>6.3976377952754682E-3</v>
      </c>
      <c r="E375" s="5">
        <f t="shared" si="17"/>
        <v>1.0063976377952755</v>
      </c>
      <c r="F375" s="4">
        <f>MIN(C375:$C$7833)/C375-1</f>
        <v>-2.42403073698918E-2</v>
      </c>
    </row>
    <row r="376" spans="1:6" x14ac:dyDescent="0.45">
      <c r="A376">
        <f t="shared" si="15"/>
        <v>373</v>
      </c>
      <c r="B376" s="1">
        <v>34142</v>
      </c>
      <c r="C376" s="2">
        <v>1433</v>
      </c>
      <c r="D376" s="5">
        <f t="shared" si="16"/>
        <v>1.0478519035976852E-3</v>
      </c>
      <c r="E376" s="5">
        <f t="shared" si="17"/>
        <v>1.0010478519035977</v>
      </c>
      <c r="F376" s="4">
        <f>MIN(C376:$C$7833)/C376-1</f>
        <v>-2.5261688764829038E-2</v>
      </c>
    </row>
    <row r="377" spans="1:6" x14ac:dyDescent="0.45">
      <c r="A377">
        <f t="shared" si="15"/>
        <v>374</v>
      </c>
      <c r="B377" s="1">
        <v>34143</v>
      </c>
      <c r="C377" s="2">
        <v>1430.5</v>
      </c>
      <c r="D377" s="5">
        <f t="shared" si="16"/>
        <v>-1.7445917655268817E-3</v>
      </c>
      <c r="E377" s="5">
        <f t="shared" si="17"/>
        <v>0.99825540823447312</v>
      </c>
      <c r="F377" s="4">
        <f>MIN(C377:$C$7833)/C377-1</f>
        <v>-2.355819643481305E-2</v>
      </c>
    </row>
    <row r="378" spans="1:6" x14ac:dyDescent="0.45">
      <c r="A378">
        <f t="shared" si="15"/>
        <v>375</v>
      </c>
      <c r="B378" s="1">
        <v>34144</v>
      </c>
      <c r="C378" s="2">
        <v>1428.4</v>
      </c>
      <c r="D378" s="5">
        <f t="shared" si="16"/>
        <v>-1.4680181754630484E-3</v>
      </c>
      <c r="E378" s="5">
        <f t="shared" si="17"/>
        <v>0.99853198182453695</v>
      </c>
      <c r="F378" s="4">
        <f>MIN(C378:$C$7833)/C378-1</f>
        <v>-2.2122654718566337E-2</v>
      </c>
    </row>
    <row r="379" spans="1:6" x14ac:dyDescent="0.45">
      <c r="A379">
        <f t="shared" si="15"/>
        <v>376</v>
      </c>
      <c r="B379" s="1">
        <v>34145</v>
      </c>
      <c r="C379" s="2">
        <v>1425.7</v>
      </c>
      <c r="D379" s="5">
        <f t="shared" si="16"/>
        <v>-1.8902268272192879E-3</v>
      </c>
      <c r="E379" s="5">
        <f t="shared" si="17"/>
        <v>0.99810977317278071</v>
      </c>
      <c r="F379" s="4">
        <f>MIN(C379:$C$7833)/C379-1</f>
        <v>-2.0270744195833634E-2</v>
      </c>
    </row>
    <row r="380" spans="1:6" x14ac:dyDescent="0.45">
      <c r="A380">
        <f t="shared" si="15"/>
        <v>377</v>
      </c>
      <c r="B380" s="1">
        <v>34148</v>
      </c>
      <c r="C380" s="2">
        <v>1430.2</v>
      </c>
      <c r="D380" s="5">
        <f t="shared" si="16"/>
        <v>3.1563442519464413E-3</v>
      </c>
      <c r="E380" s="5">
        <f t="shared" si="17"/>
        <v>1.0031563442519464</v>
      </c>
      <c r="F380" s="4">
        <f>MIN(C380:$C$7833)/C380-1</f>
        <v>-2.3353377150049037E-2</v>
      </c>
    </row>
    <row r="381" spans="1:6" x14ac:dyDescent="0.45">
      <c r="A381">
        <f t="shared" si="15"/>
        <v>378</v>
      </c>
      <c r="B381" s="1">
        <v>34149</v>
      </c>
      <c r="C381" s="2">
        <v>1426.8</v>
      </c>
      <c r="D381" s="5">
        <f t="shared" si="16"/>
        <v>-2.3772898895260131E-3</v>
      </c>
      <c r="E381" s="5">
        <f t="shared" si="17"/>
        <v>0.99762271011047399</v>
      </c>
      <c r="F381" s="4">
        <f>MIN(C381:$C$7833)/C381-1</f>
        <v>-2.1026072329688783E-2</v>
      </c>
    </row>
    <row r="382" spans="1:6" x14ac:dyDescent="0.45">
      <c r="A382">
        <f t="shared" si="15"/>
        <v>379</v>
      </c>
      <c r="B382" s="1">
        <v>34150</v>
      </c>
      <c r="C382" s="2">
        <v>1432.3</v>
      </c>
      <c r="D382" s="5">
        <f t="shared" si="16"/>
        <v>3.8547799271095862E-3</v>
      </c>
      <c r="E382" s="5">
        <f t="shared" si="17"/>
        <v>1.0038547799271096</v>
      </c>
      <c r="F382" s="4">
        <f>MIN(C382:$C$7833)/C382-1</f>
        <v>-2.4785310340012523E-2</v>
      </c>
    </row>
    <row r="383" spans="1:6" x14ac:dyDescent="0.45">
      <c r="A383">
        <f t="shared" si="15"/>
        <v>380</v>
      </c>
      <c r="B383" s="1">
        <v>34151</v>
      </c>
      <c r="C383" s="2">
        <v>1428.9</v>
      </c>
      <c r="D383" s="5">
        <f t="shared" si="16"/>
        <v>-2.373804370592647E-3</v>
      </c>
      <c r="E383" s="5">
        <f t="shared" si="17"/>
        <v>0.99762619562940735</v>
      </c>
      <c r="F383" s="4">
        <f>MIN(C383:$C$7833)/C383-1</f>
        <v>-2.2464833088389757E-2</v>
      </c>
    </row>
    <row r="384" spans="1:6" x14ac:dyDescent="0.45">
      <c r="A384">
        <f t="shared" si="15"/>
        <v>381</v>
      </c>
      <c r="B384" s="1">
        <v>34152</v>
      </c>
      <c r="C384" s="2">
        <v>1416.8</v>
      </c>
      <c r="D384" s="5">
        <f t="shared" si="16"/>
        <v>-8.4680523479601089E-3</v>
      </c>
      <c r="E384" s="5">
        <f t="shared" si="17"/>
        <v>0.99153194765203989</v>
      </c>
      <c r="F384" s="4">
        <f>MIN(C384:$C$7833)/C384-1</f>
        <v>-1.4116318464144517E-2</v>
      </c>
    </row>
    <row r="385" spans="1:6" x14ac:dyDescent="0.45">
      <c r="A385">
        <f t="shared" si="15"/>
        <v>382</v>
      </c>
      <c r="B385" s="1">
        <v>34155</v>
      </c>
      <c r="C385" s="2">
        <v>1408.4</v>
      </c>
      <c r="D385" s="5">
        <f t="shared" si="16"/>
        <v>-5.9288537549405662E-3</v>
      </c>
      <c r="E385" s="5">
        <f t="shared" si="17"/>
        <v>0.99407114624505943</v>
      </c>
      <c r="F385" s="4">
        <f>MIN(C385:$C$7833)/C385-1</f>
        <v>-8.2362965066743454E-3</v>
      </c>
    </row>
    <row r="386" spans="1:6" x14ac:dyDescent="0.45">
      <c r="A386">
        <f t="shared" si="15"/>
        <v>383</v>
      </c>
      <c r="B386" s="1">
        <v>34156</v>
      </c>
      <c r="C386" s="2">
        <v>1413</v>
      </c>
      <c r="D386" s="5">
        <f t="shared" si="16"/>
        <v>3.2661175802328746E-3</v>
      </c>
      <c r="E386" s="5">
        <f t="shared" si="17"/>
        <v>1.0032661175802329</v>
      </c>
      <c r="F386" s="4">
        <f>MIN(C386:$C$7833)/C386-1</f>
        <v>-1.1464968152866239E-2</v>
      </c>
    </row>
    <row r="387" spans="1:6" x14ac:dyDescent="0.45">
      <c r="A387">
        <f t="shared" si="15"/>
        <v>384</v>
      </c>
      <c r="B387" s="1">
        <v>34157</v>
      </c>
      <c r="C387" s="2">
        <v>1411.7</v>
      </c>
      <c r="D387" s="5">
        <f t="shared" si="16"/>
        <v>-9.200283085633032E-4</v>
      </c>
      <c r="E387" s="5">
        <f t="shared" si="17"/>
        <v>0.9990799716914367</v>
      </c>
      <c r="F387" s="4">
        <f>MIN(C387:$C$7833)/C387-1</f>
        <v>-1.055465042147774E-2</v>
      </c>
    </row>
    <row r="388" spans="1:6" x14ac:dyDescent="0.45">
      <c r="A388">
        <f t="shared" si="15"/>
        <v>385</v>
      </c>
      <c r="B388" s="1">
        <v>34158</v>
      </c>
      <c r="C388" s="2">
        <v>1411.5</v>
      </c>
      <c r="D388" s="5">
        <f t="shared" si="16"/>
        <v>-1.4167316001989505E-4</v>
      </c>
      <c r="E388" s="5">
        <f t="shared" si="17"/>
        <v>0.9998583268399801</v>
      </c>
      <c r="F388" s="4">
        <f>MIN(C388:$C$7833)/C388-1</f>
        <v>-1.0414452709883171E-2</v>
      </c>
    </row>
    <row r="389" spans="1:6" x14ac:dyDescent="0.45">
      <c r="A389">
        <f t="shared" si="15"/>
        <v>386</v>
      </c>
      <c r="B389" s="1">
        <v>34159</v>
      </c>
      <c r="C389" s="2">
        <v>1411.5</v>
      </c>
      <c r="D389" s="5">
        <f t="shared" si="16"/>
        <v>0</v>
      </c>
      <c r="E389" s="5">
        <f t="shared" si="17"/>
        <v>1</v>
      </c>
      <c r="F389" s="4">
        <f>MIN(C389:$C$7833)/C389-1</f>
        <v>-1.0414452709883171E-2</v>
      </c>
    </row>
    <row r="390" spans="1:6" x14ac:dyDescent="0.45">
      <c r="A390">
        <f t="shared" ref="A390:A453" si="18">A389+1</f>
        <v>387</v>
      </c>
      <c r="B390" s="1">
        <v>34162</v>
      </c>
      <c r="C390" s="2">
        <v>1406.2</v>
      </c>
      <c r="D390" s="5">
        <f t="shared" ref="D390:D453" si="19">C390/C389-1</f>
        <v>-3.7548707049238628E-3</v>
      </c>
      <c r="E390" s="5">
        <f t="shared" ref="E390:E453" si="20">D390+1</f>
        <v>0.99624512929507614</v>
      </c>
      <c r="F390" s="4">
        <f>MIN(C390:$C$7833)/C390-1</f>
        <v>-6.6846821220311048E-3</v>
      </c>
    </row>
    <row r="391" spans="1:6" x14ac:dyDescent="0.45">
      <c r="A391">
        <f t="shared" si="18"/>
        <v>388</v>
      </c>
      <c r="B391" s="1">
        <v>34163</v>
      </c>
      <c r="C391" s="2">
        <v>1408.4</v>
      </c>
      <c r="D391" s="5">
        <f t="shared" si="19"/>
        <v>1.5645000711137502E-3</v>
      </c>
      <c r="E391" s="5">
        <f t="shared" si="20"/>
        <v>1.0015645000711138</v>
      </c>
      <c r="F391" s="4">
        <f>MIN(C391:$C$7833)/C391-1</f>
        <v>-8.2362965066743454E-3</v>
      </c>
    </row>
    <row r="392" spans="1:6" x14ac:dyDescent="0.45">
      <c r="A392">
        <f t="shared" si="18"/>
        <v>389</v>
      </c>
      <c r="B392" s="1">
        <v>34164</v>
      </c>
      <c r="C392" s="2">
        <v>1406</v>
      </c>
      <c r="D392" s="5">
        <f t="shared" si="19"/>
        <v>-1.7040613462084853E-3</v>
      </c>
      <c r="E392" s="5">
        <f t="shared" si="20"/>
        <v>0.99829593865379151</v>
      </c>
      <c r="F392" s="4">
        <f>MIN(C392:$C$7833)/C392-1</f>
        <v>-6.5433854907539502E-3</v>
      </c>
    </row>
    <row r="393" spans="1:6" x14ac:dyDescent="0.45">
      <c r="A393">
        <f t="shared" si="18"/>
        <v>390</v>
      </c>
      <c r="B393" s="1">
        <v>34165</v>
      </c>
      <c r="C393" s="2">
        <v>1406</v>
      </c>
      <c r="D393" s="5">
        <f t="shared" si="19"/>
        <v>0</v>
      </c>
      <c r="E393" s="5">
        <f t="shared" si="20"/>
        <v>1</v>
      </c>
      <c r="F393" s="4">
        <f>MIN(C393:$C$7833)/C393-1</f>
        <v>-6.5433854907539502E-3</v>
      </c>
    </row>
    <row r="394" spans="1:6" x14ac:dyDescent="0.45">
      <c r="A394">
        <f t="shared" si="18"/>
        <v>391</v>
      </c>
      <c r="B394" s="1">
        <v>34166</v>
      </c>
      <c r="C394" s="2">
        <v>1405.7</v>
      </c>
      <c r="D394" s="5">
        <f t="shared" si="19"/>
        <v>-2.1337126600284861E-4</v>
      </c>
      <c r="E394" s="5">
        <f t="shared" si="20"/>
        <v>0.99978662873399715</v>
      </c>
      <c r="F394" s="4">
        <f>MIN(C394:$C$7833)/C394-1</f>
        <v>-6.3313651561500706E-3</v>
      </c>
    </row>
    <row r="395" spans="1:6" x14ac:dyDescent="0.45">
      <c r="A395">
        <f t="shared" si="18"/>
        <v>392</v>
      </c>
      <c r="B395" s="1">
        <v>34169</v>
      </c>
      <c r="C395" s="2">
        <v>1408.7</v>
      </c>
      <c r="D395" s="5">
        <f t="shared" si="19"/>
        <v>2.1341680301629751E-3</v>
      </c>
      <c r="E395" s="5">
        <f t="shared" si="20"/>
        <v>1.002134168030163</v>
      </c>
      <c r="F395" s="4">
        <f>MIN(C395:$C$7833)/C395-1</f>
        <v>-8.4475047916519053E-3</v>
      </c>
    </row>
    <row r="396" spans="1:6" x14ac:dyDescent="0.45">
      <c r="A396">
        <f t="shared" si="18"/>
        <v>393</v>
      </c>
      <c r="B396" s="1">
        <v>34170</v>
      </c>
      <c r="C396" s="2">
        <v>1401.3</v>
      </c>
      <c r="D396" s="5">
        <f t="shared" si="19"/>
        <v>-5.2530702065735069E-3</v>
      </c>
      <c r="E396" s="5">
        <f t="shared" si="20"/>
        <v>0.99474692979342649</v>
      </c>
      <c r="F396" s="4">
        <f>MIN(C396:$C$7833)/C396-1</f>
        <v>-3.2113037893384266E-3</v>
      </c>
    </row>
    <row r="397" spans="1:6" x14ac:dyDescent="0.45">
      <c r="A397">
        <f t="shared" si="18"/>
        <v>394</v>
      </c>
      <c r="B397" s="1">
        <v>34171</v>
      </c>
      <c r="C397" s="2">
        <v>1396.8</v>
      </c>
      <c r="D397" s="5">
        <f t="shared" si="19"/>
        <v>-3.2113037893384266E-3</v>
      </c>
      <c r="E397" s="5">
        <f t="shared" si="20"/>
        <v>0.99678869621066157</v>
      </c>
      <c r="F397" s="4">
        <f>MIN(C397:$C$7833)/C397-1</f>
        <v>0</v>
      </c>
    </row>
    <row r="398" spans="1:6" x14ac:dyDescent="0.45">
      <c r="A398">
        <f t="shared" si="18"/>
        <v>395</v>
      </c>
      <c r="B398" s="1">
        <v>34172</v>
      </c>
      <c r="C398" s="2">
        <v>1399.4</v>
      </c>
      <c r="D398" s="5">
        <f t="shared" si="19"/>
        <v>1.8613974799541744E-3</v>
      </c>
      <c r="E398" s="5">
        <f t="shared" si="20"/>
        <v>1.0018613974799542</v>
      </c>
      <c r="F398" s="4">
        <f>MIN(C398:$C$7833)/C398-1</f>
        <v>0</v>
      </c>
    </row>
    <row r="399" spans="1:6" x14ac:dyDescent="0.45">
      <c r="A399">
        <f t="shared" si="18"/>
        <v>396</v>
      </c>
      <c r="B399" s="1">
        <v>34173</v>
      </c>
      <c r="C399" s="2">
        <v>1402.4</v>
      </c>
      <c r="D399" s="5">
        <f t="shared" si="19"/>
        <v>2.1437759039588666E-3</v>
      </c>
      <c r="E399" s="5">
        <f t="shared" si="20"/>
        <v>1.0021437759039589</v>
      </c>
      <c r="F399" s="4">
        <f>MIN(C399:$C$7833)/C399-1</f>
        <v>0</v>
      </c>
    </row>
    <row r="400" spans="1:6" x14ac:dyDescent="0.45">
      <c r="A400">
        <f t="shared" si="18"/>
        <v>397</v>
      </c>
      <c r="B400" s="1">
        <v>34176</v>
      </c>
      <c r="C400" s="2">
        <v>1409.6</v>
      </c>
      <c r="D400" s="5">
        <f t="shared" si="19"/>
        <v>5.1340559041641587E-3</v>
      </c>
      <c r="E400" s="5">
        <f t="shared" si="20"/>
        <v>1.0051340559041642</v>
      </c>
      <c r="F400" s="4">
        <f>MIN(C400:$C$7833)/C400-1</f>
        <v>0</v>
      </c>
    </row>
    <row r="401" spans="1:6" x14ac:dyDescent="0.45">
      <c r="A401">
        <f t="shared" si="18"/>
        <v>398</v>
      </c>
      <c r="B401" s="1">
        <v>34177</v>
      </c>
      <c r="C401" s="2">
        <v>1424.5</v>
      </c>
      <c r="D401" s="5">
        <f t="shared" si="19"/>
        <v>1.0570374574347507E-2</v>
      </c>
      <c r="E401" s="5">
        <f t="shared" si="20"/>
        <v>1.0105703745743475</v>
      </c>
      <c r="F401" s="4">
        <f>MIN(C401:$C$7833)/C401-1</f>
        <v>0</v>
      </c>
    </row>
    <row r="402" spans="1:6" x14ac:dyDescent="0.45">
      <c r="A402">
        <f t="shared" si="18"/>
        <v>399</v>
      </c>
      <c r="B402" s="1">
        <v>34178</v>
      </c>
      <c r="C402" s="2">
        <v>1426.9</v>
      </c>
      <c r="D402" s="5">
        <f t="shared" si="19"/>
        <v>1.6848016848016734E-3</v>
      </c>
      <c r="E402" s="5">
        <f t="shared" si="20"/>
        <v>1.0016848016848017</v>
      </c>
      <c r="F402" s="4">
        <f>MIN(C402:$C$7833)/C402-1</f>
        <v>0</v>
      </c>
    </row>
    <row r="403" spans="1:6" x14ac:dyDescent="0.45">
      <c r="A403">
        <f t="shared" si="18"/>
        <v>400</v>
      </c>
      <c r="B403" s="1">
        <v>34179</v>
      </c>
      <c r="C403" s="2">
        <v>1441.1</v>
      </c>
      <c r="D403" s="5">
        <f t="shared" si="19"/>
        <v>9.9516434228046347E-3</v>
      </c>
      <c r="E403" s="5">
        <f t="shared" si="20"/>
        <v>1.0099516434228046</v>
      </c>
      <c r="F403" s="4">
        <f>MIN(C403:$C$7833)/C403-1</f>
        <v>0</v>
      </c>
    </row>
    <row r="404" spans="1:6" x14ac:dyDescent="0.45">
      <c r="A404">
        <f t="shared" si="18"/>
        <v>401</v>
      </c>
      <c r="B404" s="1">
        <v>34180</v>
      </c>
      <c r="C404" s="2">
        <v>1448.8</v>
      </c>
      <c r="D404" s="5">
        <f t="shared" si="19"/>
        <v>5.343140656443035E-3</v>
      </c>
      <c r="E404" s="5">
        <f t="shared" si="20"/>
        <v>1.005343140656443</v>
      </c>
      <c r="F404" s="4">
        <f>MIN(C404:$C$7833)/C404-1</f>
        <v>-2.0706791827719284E-3</v>
      </c>
    </row>
    <row r="405" spans="1:6" x14ac:dyDescent="0.45">
      <c r="A405">
        <f t="shared" si="18"/>
        <v>402</v>
      </c>
      <c r="B405" s="1">
        <v>34183</v>
      </c>
      <c r="C405" s="2">
        <v>1457.3</v>
      </c>
      <c r="D405" s="5">
        <f t="shared" si="19"/>
        <v>5.866924351187297E-3</v>
      </c>
      <c r="E405" s="5">
        <f t="shared" si="20"/>
        <v>1.0058669243511873</v>
      </c>
      <c r="F405" s="4">
        <f>MIN(C405:$C$7833)/C405-1</f>
        <v>-7.8913058395663205E-3</v>
      </c>
    </row>
    <row r="406" spans="1:6" x14ac:dyDescent="0.45">
      <c r="A406">
        <f t="shared" si="18"/>
        <v>403</v>
      </c>
      <c r="B406" s="1">
        <v>34184</v>
      </c>
      <c r="C406" s="2">
        <v>1458.9</v>
      </c>
      <c r="D406" s="5">
        <f t="shared" si="19"/>
        <v>1.097920812461517E-3</v>
      </c>
      <c r="E406" s="5">
        <f t="shared" si="20"/>
        <v>1.0010979208124615</v>
      </c>
      <c r="F406" s="4">
        <f>MIN(C406:$C$7833)/C406-1</f>
        <v>-8.9793680169991674E-3</v>
      </c>
    </row>
    <row r="407" spans="1:6" x14ac:dyDescent="0.45">
      <c r="A407">
        <f t="shared" si="18"/>
        <v>404</v>
      </c>
      <c r="B407" s="1">
        <v>34185</v>
      </c>
      <c r="C407" s="2">
        <v>1458.8</v>
      </c>
      <c r="D407" s="5">
        <f t="shared" si="19"/>
        <v>-6.8544794022962208E-5</v>
      </c>
      <c r="E407" s="5">
        <f t="shared" si="20"/>
        <v>0.99993145520597704</v>
      </c>
      <c r="F407" s="4">
        <f>MIN(C407:$C$7833)/C407-1</f>
        <v>-8.9114340553879678E-3</v>
      </c>
    </row>
    <row r="408" spans="1:6" x14ac:dyDescent="0.45">
      <c r="A408">
        <f t="shared" si="18"/>
        <v>405</v>
      </c>
      <c r="B408" s="1">
        <v>34186</v>
      </c>
      <c r="C408" s="2">
        <v>1461.1</v>
      </c>
      <c r="D408" s="5">
        <f t="shared" si="19"/>
        <v>1.5766383328763567E-3</v>
      </c>
      <c r="E408" s="5">
        <f t="shared" si="20"/>
        <v>1.0015766383328764</v>
      </c>
      <c r="F408" s="4">
        <f>MIN(C408:$C$7833)/C408-1</f>
        <v>-1.0471562521387923E-2</v>
      </c>
    </row>
    <row r="409" spans="1:6" x14ac:dyDescent="0.45">
      <c r="A409">
        <f t="shared" si="18"/>
        <v>406</v>
      </c>
      <c r="B409" s="1">
        <v>34187</v>
      </c>
      <c r="C409" s="2">
        <v>1473.9</v>
      </c>
      <c r="D409" s="5">
        <f t="shared" si="19"/>
        <v>8.7605228937104318E-3</v>
      </c>
      <c r="E409" s="5">
        <f t="shared" si="20"/>
        <v>1.0087605228937104</v>
      </c>
      <c r="F409" s="4">
        <f>MIN(C409:$C$7833)/C409-1</f>
        <v>-1.9065065472555931E-2</v>
      </c>
    </row>
    <row r="410" spans="1:6" x14ac:dyDescent="0.45">
      <c r="A410">
        <f t="shared" si="18"/>
        <v>407</v>
      </c>
      <c r="B410" s="1">
        <v>34190</v>
      </c>
      <c r="C410" s="2">
        <v>1480.9</v>
      </c>
      <c r="D410" s="5">
        <f t="shared" si="19"/>
        <v>4.7493045661171074E-3</v>
      </c>
      <c r="E410" s="5">
        <f t="shared" si="20"/>
        <v>1.0047493045661171</v>
      </c>
      <c r="F410" s="4">
        <f>MIN(C410:$C$7833)/C410-1</f>
        <v>-2.3701802957661E-2</v>
      </c>
    </row>
    <row r="411" spans="1:6" x14ac:dyDescent="0.45">
      <c r="A411">
        <f t="shared" si="18"/>
        <v>408</v>
      </c>
      <c r="B411" s="1">
        <v>34191</v>
      </c>
      <c r="C411" s="2">
        <v>1476.7</v>
      </c>
      <c r="D411" s="5">
        <f t="shared" si="19"/>
        <v>-2.8361131744210066E-3</v>
      </c>
      <c r="E411" s="5">
        <f t="shared" si="20"/>
        <v>0.99716388682557899</v>
      </c>
      <c r="F411" s="4">
        <f>MIN(C411:$C$7833)/C411-1</f>
        <v>-2.0925035552244897E-2</v>
      </c>
    </row>
    <row r="412" spans="1:6" x14ac:dyDescent="0.45">
      <c r="A412">
        <f t="shared" si="18"/>
        <v>409</v>
      </c>
      <c r="B412" s="1">
        <v>34192</v>
      </c>
      <c r="C412" s="2">
        <v>1491.1</v>
      </c>
      <c r="D412" s="5">
        <f t="shared" si="19"/>
        <v>9.7514728787160276E-3</v>
      </c>
      <c r="E412" s="5">
        <f t="shared" si="20"/>
        <v>1.009751472878716</v>
      </c>
      <c r="F412" s="4">
        <f>MIN(C412:$C$7833)/C412-1</f>
        <v>-3.038025618670781E-2</v>
      </c>
    </row>
    <row r="413" spans="1:6" x14ac:dyDescent="0.45">
      <c r="A413">
        <f t="shared" si="18"/>
        <v>410</v>
      </c>
      <c r="B413" s="1">
        <v>34193</v>
      </c>
      <c r="C413" s="2">
        <v>1495.4</v>
      </c>
      <c r="D413" s="5">
        <f t="shared" si="19"/>
        <v>2.8837770773255667E-3</v>
      </c>
      <c r="E413" s="5">
        <f t="shared" si="20"/>
        <v>1.0028837770773256</v>
      </c>
      <c r="F413" s="4">
        <f>MIN(C413:$C$7833)/C413-1</f>
        <v>-3.3168383041326854E-2</v>
      </c>
    </row>
    <row r="414" spans="1:6" x14ac:dyDescent="0.45">
      <c r="A414">
        <f t="shared" si="18"/>
        <v>411</v>
      </c>
      <c r="B414" s="1">
        <v>34194</v>
      </c>
      <c r="C414" s="2">
        <v>1496.3</v>
      </c>
      <c r="D414" s="5">
        <f t="shared" si="19"/>
        <v>6.0184566002408069E-4</v>
      </c>
      <c r="E414" s="5">
        <f t="shared" si="20"/>
        <v>1.0006018456600241</v>
      </c>
      <c r="F414" s="4">
        <f>MIN(C414:$C$7833)/C414-1</f>
        <v>-3.3749916460602769E-2</v>
      </c>
    </row>
    <row r="415" spans="1:6" x14ac:dyDescent="0.45">
      <c r="A415">
        <f t="shared" si="18"/>
        <v>412</v>
      </c>
      <c r="B415" s="1">
        <v>34197</v>
      </c>
      <c r="C415" s="2">
        <v>1496.3</v>
      </c>
      <c r="D415" s="5">
        <f t="shared" si="19"/>
        <v>0</v>
      </c>
      <c r="E415" s="5">
        <f t="shared" si="20"/>
        <v>1</v>
      </c>
      <c r="F415" s="4">
        <f>MIN(C415:$C$7833)/C415-1</f>
        <v>-3.3749916460602769E-2</v>
      </c>
    </row>
    <row r="416" spans="1:6" x14ac:dyDescent="0.45">
      <c r="A416">
        <f t="shared" si="18"/>
        <v>413</v>
      </c>
      <c r="B416" s="1">
        <v>34198</v>
      </c>
      <c r="C416" s="2">
        <v>1503.2</v>
      </c>
      <c r="D416" s="5">
        <f t="shared" si="19"/>
        <v>4.6113747243201608E-3</v>
      </c>
      <c r="E416" s="5">
        <f t="shared" si="20"/>
        <v>1.0046113747243202</v>
      </c>
      <c r="F416" s="4">
        <f>MIN(C416:$C$7833)/C416-1</f>
        <v>-3.8185204896221459E-2</v>
      </c>
    </row>
    <row r="417" spans="1:6" x14ac:dyDescent="0.45">
      <c r="A417">
        <f t="shared" si="18"/>
        <v>414</v>
      </c>
      <c r="B417" s="1">
        <v>34199</v>
      </c>
      <c r="C417" s="2">
        <v>1524.3</v>
      </c>
      <c r="D417" s="5">
        <f t="shared" si="19"/>
        <v>1.4036721660457552E-2</v>
      </c>
      <c r="E417" s="5">
        <f t="shared" si="20"/>
        <v>1.0140367216604576</v>
      </c>
      <c r="F417" s="4">
        <f>MIN(C417:$C$7833)/C417-1</f>
        <v>-5.1499048743685605E-2</v>
      </c>
    </row>
    <row r="418" spans="1:6" x14ac:dyDescent="0.45">
      <c r="A418">
        <f t="shared" si="18"/>
        <v>415</v>
      </c>
      <c r="B418" s="1">
        <v>34200</v>
      </c>
      <c r="C418" s="2">
        <v>1521</v>
      </c>
      <c r="D418" s="5">
        <f t="shared" si="19"/>
        <v>-2.1649281637472484E-3</v>
      </c>
      <c r="E418" s="5">
        <f t="shared" si="20"/>
        <v>0.99783507183625275</v>
      </c>
      <c r="F418" s="4">
        <f>MIN(C418:$C$7833)/C418-1</f>
        <v>-4.9441157133464864E-2</v>
      </c>
    </row>
    <row r="419" spans="1:6" x14ac:dyDescent="0.45">
      <c r="A419">
        <f t="shared" si="18"/>
        <v>416</v>
      </c>
      <c r="B419" s="1">
        <v>34201</v>
      </c>
      <c r="C419" s="2">
        <v>1518</v>
      </c>
      <c r="D419" s="5">
        <f t="shared" si="19"/>
        <v>-1.9723865877712132E-3</v>
      </c>
      <c r="E419" s="5">
        <f t="shared" si="20"/>
        <v>0.99802761341222879</v>
      </c>
      <c r="F419" s="4">
        <f>MIN(C419:$C$7833)/C419-1</f>
        <v>-4.7562582345191062E-2</v>
      </c>
    </row>
    <row r="420" spans="1:6" x14ac:dyDescent="0.45">
      <c r="A420">
        <f t="shared" si="18"/>
        <v>417</v>
      </c>
      <c r="B420" s="1">
        <v>34204</v>
      </c>
      <c r="C420" s="2">
        <v>1511</v>
      </c>
      <c r="D420" s="5">
        <f t="shared" si="19"/>
        <v>-4.6113306982872304E-3</v>
      </c>
      <c r="E420" s="5">
        <f t="shared" si="20"/>
        <v>0.99538866930171277</v>
      </c>
      <c r="F420" s="4">
        <f>MIN(C420:$C$7833)/C420-1</f>
        <v>-4.3150231634679015E-2</v>
      </c>
    </row>
    <row r="421" spans="1:6" x14ac:dyDescent="0.45">
      <c r="A421">
        <f t="shared" si="18"/>
        <v>418</v>
      </c>
      <c r="B421" s="1">
        <v>34205</v>
      </c>
      <c r="C421" s="2">
        <v>1514.4</v>
      </c>
      <c r="D421" s="5">
        <f t="shared" si="19"/>
        <v>2.2501654533422233E-3</v>
      </c>
      <c r="E421" s="5">
        <f t="shared" si="20"/>
        <v>1.0022501654533422</v>
      </c>
      <c r="F421" s="4">
        <f>MIN(C421:$C$7833)/C421-1</f>
        <v>-4.5298468040148032E-2</v>
      </c>
    </row>
    <row r="422" spans="1:6" x14ac:dyDescent="0.45">
      <c r="A422">
        <f t="shared" si="18"/>
        <v>419</v>
      </c>
      <c r="B422" s="1">
        <v>34206</v>
      </c>
      <c r="C422" s="2">
        <v>1527.6</v>
      </c>
      <c r="D422" s="5">
        <f t="shared" si="19"/>
        <v>8.7163232963549664E-3</v>
      </c>
      <c r="E422" s="5">
        <f t="shared" si="20"/>
        <v>1.008716323296355</v>
      </c>
      <c r="F422" s="4">
        <f>MIN(C422:$C$7833)/C422-1</f>
        <v>-5.3548049227546413E-2</v>
      </c>
    </row>
    <row r="423" spans="1:6" x14ac:dyDescent="0.45">
      <c r="A423">
        <f t="shared" si="18"/>
        <v>420</v>
      </c>
      <c r="B423" s="1">
        <v>34207</v>
      </c>
      <c r="C423" s="2">
        <v>1527.8</v>
      </c>
      <c r="D423" s="5">
        <f t="shared" si="19"/>
        <v>1.3092432573968971E-4</v>
      </c>
      <c r="E423" s="5">
        <f t="shared" si="20"/>
        <v>1.0001309243257397</v>
      </c>
      <c r="F423" s="4">
        <f>MIN(C423:$C$7833)/C423-1</f>
        <v>-5.3671946589867736E-2</v>
      </c>
    </row>
    <row r="424" spans="1:6" x14ac:dyDescent="0.45">
      <c r="A424">
        <f t="shared" si="18"/>
        <v>421</v>
      </c>
      <c r="B424" s="1">
        <v>34208</v>
      </c>
      <c r="C424" s="2">
        <v>1537.6</v>
      </c>
      <c r="D424" s="5">
        <f t="shared" si="19"/>
        <v>6.414452153423289E-3</v>
      </c>
      <c r="E424" s="5">
        <f t="shared" si="20"/>
        <v>1.0064144521534233</v>
      </c>
      <c r="F424" s="4">
        <f>MIN(C424:$C$7833)/C424-1</f>
        <v>-5.9703433922996818E-2</v>
      </c>
    </row>
    <row r="425" spans="1:6" x14ac:dyDescent="0.45">
      <c r="A425">
        <f t="shared" si="18"/>
        <v>422</v>
      </c>
      <c r="B425" s="1">
        <v>34212</v>
      </c>
      <c r="C425" s="2">
        <v>1537.2</v>
      </c>
      <c r="D425" s="5">
        <f t="shared" si="19"/>
        <v>-2.6014568158161389E-4</v>
      </c>
      <c r="E425" s="5">
        <f t="shared" si="20"/>
        <v>0.99973985431841839</v>
      </c>
      <c r="F425" s="4">
        <f>MIN(C425:$C$7833)/C425-1</f>
        <v>-5.9458756180067684E-2</v>
      </c>
    </row>
    <row r="426" spans="1:6" x14ac:dyDescent="0.45">
      <c r="A426">
        <f t="shared" si="18"/>
        <v>423</v>
      </c>
      <c r="B426" s="1">
        <v>34213</v>
      </c>
      <c r="C426" s="2">
        <v>1530.1</v>
      </c>
      <c r="D426" s="5">
        <f t="shared" si="19"/>
        <v>-4.6187874056727862E-3</v>
      </c>
      <c r="E426" s="5">
        <f t="shared" si="20"/>
        <v>0.99538121259432721</v>
      </c>
      <c r="F426" s="4">
        <f>MIN(C426:$C$7833)/C426-1</f>
        <v>-5.5094438272008328E-2</v>
      </c>
    </row>
    <row r="427" spans="1:6" x14ac:dyDescent="0.45">
      <c r="A427">
        <f t="shared" si="18"/>
        <v>424</v>
      </c>
      <c r="B427" s="1">
        <v>34214</v>
      </c>
      <c r="C427" s="2">
        <v>1525.1</v>
      </c>
      <c r="D427" s="5">
        <f t="shared" si="19"/>
        <v>-3.2677602771060688E-3</v>
      </c>
      <c r="E427" s="5">
        <f t="shared" si="20"/>
        <v>0.99673223972289393</v>
      </c>
      <c r="F427" s="4">
        <f>MIN(C427:$C$7833)/C427-1</f>
        <v>-5.1996590387515584E-2</v>
      </c>
    </row>
    <row r="428" spans="1:6" x14ac:dyDescent="0.45">
      <c r="A428">
        <f t="shared" si="18"/>
        <v>425</v>
      </c>
      <c r="B428" s="1">
        <v>34215</v>
      </c>
      <c r="C428" s="2">
        <v>1518.6</v>
      </c>
      <c r="D428" s="5">
        <f t="shared" si="19"/>
        <v>-4.2620156055340752E-3</v>
      </c>
      <c r="E428" s="5">
        <f t="shared" si="20"/>
        <v>0.99573798439446592</v>
      </c>
      <c r="F428" s="4">
        <f>MIN(C428:$C$7833)/C428-1</f>
        <v>-4.7938891083893043E-2</v>
      </c>
    </row>
    <row r="429" spans="1:6" x14ac:dyDescent="0.45">
      <c r="A429">
        <f t="shared" si="18"/>
        <v>426</v>
      </c>
      <c r="B429" s="1">
        <v>34218</v>
      </c>
      <c r="C429" s="2">
        <v>1519.2</v>
      </c>
      <c r="D429" s="5">
        <f t="shared" si="19"/>
        <v>3.9510075069149053E-4</v>
      </c>
      <c r="E429" s="5">
        <f t="shared" si="20"/>
        <v>1.0003951007506915</v>
      </c>
      <c r="F429" s="4">
        <f>MIN(C429:$C$7833)/C429-1</f>
        <v>-4.8314902580305463E-2</v>
      </c>
    </row>
    <row r="430" spans="1:6" x14ac:dyDescent="0.45">
      <c r="A430">
        <f t="shared" si="18"/>
        <v>427</v>
      </c>
      <c r="B430" s="1">
        <v>34219</v>
      </c>
      <c r="C430" s="2">
        <v>1511.4</v>
      </c>
      <c r="D430" s="5">
        <f t="shared" si="19"/>
        <v>-5.1342812006318628E-3</v>
      </c>
      <c r="E430" s="5">
        <f t="shared" si="20"/>
        <v>0.99486571879936814</v>
      </c>
      <c r="F430" s="4">
        <f>MIN(C430:$C$7833)/C430-1</f>
        <v>-4.3403466984253125E-2</v>
      </c>
    </row>
    <row r="431" spans="1:6" x14ac:dyDescent="0.45">
      <c r="A431">
        <f t="shared" si="18"/>
        <v>428</v>
      </c>
      <c r="B431" s="1">
        <v>34220</v>
      </c>
      <c r="C431" s="2">
        <v>1509.4</v>
      </c>
      <c r="D431" s="5">
        <f t="shared" si="19"/>
        <v>-1.3232764324467849E-3</v>
      </c>
      <c r="E431" s="5">
        <f t="shared" si="20"/>
        <v>0.99867672356755322</v>
      </c>
      <c r="F431" s="4">
        <f>MIN(C431:$C$7833)/C431-1</f>
        <v>-4.2135948058831363E-2</v>
      </c>
    </row>
    <row r="432" spans="1:6" x14ac:dyDescent="0.45">
      <c r="A432">
        <f t="shared" si="18"/>
        <v>429</v>
      </c>
      <c r="B432" s="1">
        <v>34221</v>
      </c>
      <c r="C432" s="2">
        <v>1508.5</v>
      </c>
      <c r="D432" s="5">
        <f t="shared" si="19"/>
        <v>-5.9626341592688981E-4</v>
      </c>
      <c r="E432" s="5">
        <f t="shared" si="20"/>
        <v>0.99940373658407311</v>
      </c>
      <c r="F432" s="4">
        <f>MIN(C432:$C$7833)/C432-1</f>
        <v>-4.1564468014584022E-2</v>
      </c>
    </row>
    <row r="433" spans="1:6" x14ac:dyDescent="0.45">
      <c r="A433">
        <f t="shared" si="18"/>
        <v>430</v>
      </c>
      <c r="B433" s="1">
        <v>34222</v>
      </c>
      <c r="C433" s="2">
        <v>1511.4</v>
      </c>
      <c r="D433" s="5">
        <f t="shared" si="19"/>
        <v>1.922439509446594E-3</v>
      </c>
      <c r="E433" s="5">
        <f t="shared" si="20"/>
        <v>1.0019224395094466</v>
      </c>
      <c r="F433" s="4">
        <f>MIN(C433:$C$7833)/C433-1</f>
        <v>-4.3403466984253125E-2</v>
      </c>
    </row>
    <row r="434" spans="1:6" x14ac:dyDescent="0.45">
      <c r="A434">
        <f t="shared" si="18"/>
        <v>431</v>
      </c>
      <c r="B434" s="1">
        <v>34225</v>
      </c>
      <c r="C434" s="2">
        <v>1506.4</v>
      </c>
      <c r="D434" s="5">
        <f t="shared" si="19"/>
        <v>-3.3081910811167958E-3</v>
      </c>
      <c r="E434" s="5">
        <f t="shared" si="20"/>
        <v>0.9966918089188832</v>
      </c>
      <c r="F434" s="4">
        <f>MIN(C434:$C$7833)/C434-1</f>
        <v>-4.0228359001593272E-2</v>
      </c>
    </row>
    <row r="435" spans="1:6" x14ac:dyDescent="0.45">
      <c r="A435">
        <f t="shared" si="18"/>
        <v>432</v>
      </c>
      <c r="B435" s="1">
        <v>34226</v>
      </c>
      <c r="C435" s="2">
        <v>1506.1</v>
      </c>
      <c r="D435" s="5">
        <f t="shared" si="19"/>
        <v>-1.9915029208716906E-4</v>
      </c>
      <c r="E435" s="5">
        <f t="shared" si="20"/>
        <v>0.99980084970791283</v>
      </c>
      <c r="F435" s="4">
        <f>MIN(C435:$C$7833)/C435-1</f>
        <v>-4.0037182126020809E-2</v>
      </c>
    </row>
    <row r="436" spans="1:6" x14ac:dyDescent="0.45">
      <c r="A436">
        <f t="shared" si="18"/>
        <v>433</v>
      </c>
      <c r="B436" s="1">
        <v>34227</v>
      </c>
      <c r="C436" s="2">
        <v>1488.6</v>
      </c>
      <c r="D436" s="5">
        <f t="shared" si="19"/>
        <v>-1.1619414381515147E-2</v>
      </c>
      <c r="E436" s="5">
        <f t="shared" si="20"/>
        <v>0.98838058561848485</v>
      </c>
      <c r="F436" s="4">
        <f>MIN(C436:$C$7833)/C436-1</f>
        <v>-2.8751847373370887E-2</v>
      </c>
    </row>
    <row r="437" spans="1:6" x14ac:dyDescent="0.45">
      <c r="A437">
        <f t="shared" si="18"/>
        <v>434</v>
      </c>
      <c r="B437" s="1">
        <v>34228</v>
      </c>
      <c r="C437" s="2">
        <v>1493.4</v>
      </c>
      <c r="D437" s="5">
        <f t="shared" si="19"/>
        <v>3.2245062474809405E-3</v>
      </c>
      <c r="E437" s="5">
        <f t="shared" si="20"/>
        <v>1.0032245062474809</v>
      </c>
      <c r="F437" s="4">
        <f>MIN(C437:$C$7833)/C437-1</f>
        <v>-3.1873577072452197E-2</v>
      </c>
    </row>
    <row r="438" spans="1:6" x14ac:dyDescent="0.45">
      <c r="A438">
        <f t="shared" si="18"/>
        <v>435</v>
      </c>
      <c r="B438" s="1">
        <v>34229</v>
      </c>
      <c r="C438" s="2">
        <v>1494.3</v>
      </c>
      <c r="D438" s="5">
        <f t="shared" si="19"/>
        <v>6.0265166733608488E-4</v>
      </c>
      <c r="E438" s="5">
        <f t="shared" si="20"/>
        <v>1.0006026516673361</v>
      </c>
      <c r="F438" s="4">
        <f>MIN(C438:$C$7833)/C438-1</f>
        <v>-3.2456668674295641E-2</v>
      </c>
    </row>
    <row r="439" spans="1:6" x14ac:dyDescent="0.45">
      <c r="A439">
        <f t="shared" si="18"/>
        <v>436</v>
      </c>
      <c r="B439" s="1">
        <v>34232</v>
      </c>
      <c r="C439" s="2">
        <v>1493.7</v>
      </c>
      <c r="D439" s="5">
        <f t="shared" si="19"/>
        <v>-4.015257980324316E-4</v>
      </c>
      <c r="E439" s="5">
        <f t="shared" si="20"/>
        <v>0.99959847420196757</v>
      </c>
      <c r="F439" s="4">
        <f>MIN(C439:$C$7833)/C439-1</f>
        <v>-3.2068019013188787E-2</v>
      </c>
    </row>
    <row r="440" spans="1:6" x14ac:dyDescent="0.45">
      <c r="A440">
        <f t="shared" si="18"/>
        <v>437</v>
      </c>
      <c r="B440" s="1">
        <v>34233</v>
      </c>
      <c r="C440" s="2">
        <v>1493</v>
      </c>
      <c r="D440" s="5">
        <f t="shared" si="19"/>
        <v>-4.6863493338689111E-4</v>
      </c>
      <c r="E440" s="5">
        <f t="shared" si="20"/>
        <v>0.99953136506661311</v>
      </c>
      <c r="F440" s="4">
        <f>MIN(C440:$C$7833)/C440-1</f>
        <v>-3.1614199598124615E-2</v>
      </c>
    </row>
    <row r="441" spans="1:6" x14ac:dyDescent="0.45">
      <c r="A441">
        <f t="shared" si="18"/>
        <v>438</v>
      </c>
      <c r="B441" s="1">
        <v>34234</v>
      </c>
      <c r="C441" s="2">
        <v>1494.8</v>
      </c>
      <c r="D441" s="5">
        <f t="shared" si="19"/>
        <v>1.2056262558606257E-3</v>
      </c>
      <c r="E441" s="5">
        <f t="shared" si="20"/>
        <v>1.0012056262558606</v>
      </c>
      <c r="F441" s="4">
        <f>MIN(C441:$C$7833)/C441-1</f>
        <v>-3.2780305057532821E-2</v>
      </c>
    </row>
    <row r="442" spans="1:6" x14ac:dyDescent="0.45">
      <c r="A442">
        <f t="shared" si="18"/>
        <v>439</v>
      </c>
      <c r="B442" s="1">
        <v>34235</v>
      </c>
      <c r="C442" s="2">
        <v>1493</v>
      </c>
      <c r="D442" s="5">
        <f t="shared" si="19"/>
        <v>-1.2041744715012292E-3</v>
      </c>
      <c r="E442" s="5">
        <f t="shared" si="20"/>
        <v>0.99879582552849877</v>
      </c>
      <c r="F442" s="4">
        <f>MIN(C442:$C$7833)/C442-1</f>
        <v>-3.1614199598124615E-2</v>
      </c>
    </row>
    <row r="443" spans="1:6" x14ac:dyDescent="0.45">
      <c r="A443">
        <f t="shared" si="18"/>
        <v>440</v>
      </c>
      <c r="B443" s="1">
        <v>34236</v>
      </c>
      <c r="C443" s="2">
        <v>1494.5</v>
      </c>
      <c r="D443" s="5">
        <f t="shared" si="19"/>
        <v>1.0046885465506694E-3</v>
      </c>
      <c r="E443" s="5">
        <f t="shared" si="20"/>
        <v>1.0010046885465507</v>
      </c>
      <c r="F443" s="4">
        <f>MIN(C443:$C$7833)/C443-1</f>
        <v>-3.2586149213783888E-2</v>
      </c>
    </row>
    <row r="444" spans="1:6" x14ac:dyDescent="0.45">
      <c r="A444">
        <f t="shared" si="18"/>
        <v>441</v>
      </c>
      <c r="B444" s="1">
        <v>34239</v>
      </c>
      <c r="C444" s="2">
        <v>1502.7</v>
      </c>
      <c r="D444" s="5">
        <f t="shared" si="19"/>
        <v>5.4867848778856754E-3</v>
      </c>
      <c r="E444" s="5">
        <f t="shared" si="20"/>
        <v>1.0054867848778857</v>
      </c>
      <c r="F444" s="4">
        <f>MIN(C444:$C$7833)/C444-1</f>
        <v>-3.7865176016503632E-2</v>
      </c>
    </row>
    <row r="445" spans="1:6" x14ac:dyDescent="0.45">
      <c r="A445">
        <f t="shared" si="18"/>
        <v>442</v>
      </c>
      <c r="B445" s="1">
        <v>34240</v>
      </c>
      <c r="C445" s="2">
        <v>1506.7</v>
      </c>
      <c r="D445" s="5">
        <f t="shared" si="19"/>
        <v>2.6618752911427013E-3</v>
      </c>
      <c r="E445" s="5">
        <f t="shared" si="20"/>
        <v>1.0026618752911427</v>
      </c>
      <c r="F445" s="4">
        <f>MIN(C445:$C$7833)/C445-1</f>
        <v>-4.041945974646588E-2</v>
      </c>
    </row>
    <row r="446" spans="1:6" x14ac:dyDescent="0.45">
      <c r="A446">
        <f t="shared" si="18"/>
        <v>443</v>
      </c>
      <c r="B446" s="1">
        <v>34241</v>
      </c>
      <c r="C446" s="2">
        <v>1503.9</v>
      </c>
      <c r="D446" s="5">
        <f t="shared" si="19"/>
        <v>-1.8583659653547135E-3</v>
      </c>
      <c r="E446" s="5">
        <f t="shared" si="20"/>
        <v>0.99814163403464529</v>
      </c>
      <c r="F446" s="4">
        <f>MIN(C446:$C$7833)/C446-1</f>
        <v>-3.8632887824988416E-2</v>
      </c>
    </row>
    <row r="447" spans="1:6" x14ac:dyDescent="0.45">
      <c r="A447">
        <f t="shared" si="18"/>
        <v>444</v>
      </c>
      <c r="B447" s="1">
        <v>34242</v>
      </c>
      <c r="C447" s="2">
        <v>1506.6</v>
      </c>
      <c r="D447" s="5">
        <f t="shared" si="19"/>
        <v>1.7953321364452268E-3</v>
      </c>
      <c r="E447" s="5">
        <f t="shared" si="20"/>
        <v>1.0017953321364452</v>
      </c>
      <c r="F447" s="4">
        <f>MIN(C447:$C$7833)/C447-1</f>
        <v>-4.0355767954334265E-2</v>
      </c>
    </row>
    <row r="448" spans="1:6" x14ac:dyDescent="0.45">
      <c r="A448">
        <f t="shared" si="18"/>
        <v>445</v>
      </c>
      <c r="B448" s="1">
        <v>34243</v>
      </c>
      <c r="C448" s="2">
        <v>1506.7</v>
      </c>
      <c r="D448" s="5">
        <f t="shared" si="19"/>
        <v>6.6374618346021208E-5</v>
      </c>
      <c r="E448" s="5">
        <f t="shared" si="20"/>
        <v>1.000066374618346</v>
      </c>
      <c r="F448" s="4">
        <f>MIN(C448:$C$7833)/C448-1</f>
        <v>-4.041945974646588E-2</v>
      </c>
    </row>
    <row r="449" spans="1:6" x14ac:dyDescent="0.45">
      <c r="A449">
        <f t="shared" si="18"/>
        <v>446</v>
      </c>
      <c r="B449" s="1">
        <v>34246</v>
      </c>
      <c r="C449" s="2">
        <v>1518.1</v>
      </c>
      <c r="D449" s="5">
        <f t="shared" si="19"/>
        <v>7.5662042875157542E-3</v>
      </c>
      <c r="E449" s="5">
        <f t="shared" si="20"/>
        <v>1.0075662042875158</v>
      </c>
      <c r="F449" s="4">
        <f>MIN(C449:$C$7833)/C449-1</f>
        <v>-4.7625321125090547E-2</v>
      </c>
    </row>
    <row r="450" spans="1:6" x14ac:dyDescent="0.45">
      <c r="A450">
        <f t="shared" si="18"/>
        <v>447</v>
      </c>
      <c r="B450" s="1">
        <v>34247</v>
      </c>
      <c r="C450" s="2">
        <v>1526.4</v>
      </c>
      <c r="D450" s="5">
        <f t="shared" si="19"/>
        <v>5.4673605164350381E-3</v>
      </c>
      <c r="E450" s="5">
        <f t="shared" si="20"/>
        <v>1.005467360516435</v>
      </c>
      <c r="F450" s="4">
        <f>MIN(C450:$C$7833)/C450-1</f>
        <v>-5.2803983228511653E-2</v>
      </c>
    </row>
    <row r="451" spans="1:6" x14ac:dyDescent="0.45">
      <c r="A451">
        <f t="shared" si="18"/>
        <v>448</v>
      </c>
      <c r="B451" s="1">
        <v>34248</v>
      </c>
      <c r="C451" s="2">
        <v>1533.5</v>
      </c>
      <c r="D451" s="5">
        <f t="shared" si="19"/>
        <v>4.6514675052409249E-3</v>
      </c>
      <c r="E451" s="5">
        <f t="shared" si="20"/>
        <v>1.0046514675052409</v>
      </c>
      <c r="F451" s="4">
        <f>MIN(C451:$C$7833)/C451-1</f>
        <v>-5.7189435930877108E-2</v>
      </c>
    </row>
    <row r="452" spans="1:6" x14ac:dyDescent="0.45">
      <c r="A452">
        <f t="shared" si="18"/>
        <v>449</v>
      </c>
      <c r="B452" s="1">
        <v>34249</v>
      </c>
      <c r="C452" s="2">
        <v>1530.4</v>
      </c>
      <c r="D452" s="5">
        <f t="shared" si="19"/>
        <v>-2.0215194000651193E-3</v>
      </c>
      <c r="E452" s="5">
        <f t="shared" si="20"/>
        <v>0.99797848059993488</v>
      </c>
      <c r="F452" s="4">
        <f>MIN(C452:$C$7833)/C452-1</f>
        <v>-5.5279665446942072E-2</v>
      </c>
    </row>
    <row r="453" spans="1:6" x14ac:dyDescent="0.45">
      <c r="A453">
        <f t="shared" si="18"/>
        <v>450</v>
      </c>
      <c r="B453" s="1">
        <v>34250</v>
      </c>
      <c r="C453" s="2">
        <v>1537</v>
      </c>
      <c r="D453" s="5">
        <f t="shared" si="19"/>
        <v>4.3125980135911846E-3</v>
      </c>
      <c r="E453" s="5">
        <f t="shared" si="20"/>
        <v>1.0043125980135912</v>
      </c>
      <c r="F453" s="4">
        <f>MIN(C453:$C$7833)/C453-1</f>
        <v>-5.9336369551073576E-2</v>
      </c>
    </row>
    <row r="454" spans="1:6" x14ac:dyDescent="0.45">
      <c r="A454">
        <f t="shared" ref="A454:A517" si="21">A453+1</f>
        <v>451</v>
      </c>
      <c r="B454" s="1">
        <v>34253</v>
      </c>
      <c r="C454" s="2">
        <v>1535.4</v>
      </c>
      <c r="D454" s="5">
        <f t="shared" ref="D454:D517" si="22">C454/C453-1</f>
        <v>-1.0409889394924488E-3</v>
      </c>
      <c r="E454" s="5">
        <f t="shared" ref="E454:E517" si="23">D454+1</f>
        <v>0.99895901106050755</v>
      </c>
      <c r="F454" s="4">
        <f>MIN(C454:$C$7833)/C454-1</f>
        <v>-5.8356128696105292E-2</v>
      </c>
    </row>
    <row r="455" spans="1:6" x14ac:dyDescent="0.45">
      <c r="A455">
        <f t="shared" si="21"/>
        <v>452</v>
      </c>
      <c r="B455" s="1">
        <v>34254</v>
      </c>
      <c r="C455" s="2">
        <v>1531.8</v>
      </c>
      <c r="D455" s="5">
        <f t="shared" si="22"/>
        <v>-2.3446658851115076E-3</v>
      </c>
      <c r="E455" s="5">
        <f t="shared" si="23"/>
        <v>0.99765533411488849</v>
      </c>
      <c r="F455" s="4">
        <f>MIN(C455:$C$7833)/C455-1</f>
        <v>-5.6143099621360437E-2</v>
      </c>
    </row>
    <row r="456" spans="1:6" x14ac:dyDescent="0.45">
      <c r="A456">
        <f t="shared" si="21"/>
        <v>453</v>
      </c>
      <c r="B456" s="1">
        <v>34255</v>
      </c>
      <c r="C456" s="2">
        <v>1526.2</v>
      </c>
      <c r="D456" s="5">
        <f t="shared" si="22"/>
        <v>-3.6558297427862207E-3</v>
      </c>
      <c r="E456" s="5">
        <f t="shared" si="23"/>
        <v>0.99634417025721378</v>
      </c>
      <c r="F456" s="4">
        <f>MIN(C456:$C$7833)/C456-1</f>
        <v>-5.2679858472022056E-2</v>
      </c>
    </row>
    <row r="457" spans="1:6" x14ac:dyDescent="0.45">
      <c r="A457">
        <f t="shared" si="21"/>
        <v>454</v>
      </c>
      <c r="B457" s="1">
        <v>34256</v>
      </c>
      <c r="C457" s="2">
        <v>1527.8</v>
      </c>
      <c r="D457" s="5">
        <f t="shared" si="22"/>
        <v>1.0483553924780509E-3</v>
      </c>
      <c r="E457" s="5">
        <f t="shared" si="23"/>
        <v>1.0010483553924781</v>
      </c>
      <c r="F457" s="4">
        <f>MIN(C457:$C$7833)/C457-1</f>
        <v>-5.3671946589867736E-2</v>
      </c>
    </row>
    <row r="458" spans="1:6" x14ac:dyDescent="0.45">
      <c r="A458">
        <f t="shared" si="21"/>
        <v>455</v>
      </c>
      <c r="B458" s="1">
        <v>34257</v>
      </c>
      <c r="C458" s="2">
        <v>1541.9</v>
      </c>
      <c r="D458" s="5">
        <f t="shared" si="22"/>
        <v>9.2289566697212333E-3</v>
      </c>
      <c r="E458" s="5">
        <f t="shared" si="23"/>
        <v>1.0092289566697212</v>
      </c>
      <c r="F458" s="4">
        <f>MIN(C458:$C$7833)/C458-1</f>
        <v>-6.2325702055905152E-2</v>
      </c>
    </row>
    <row r="459" spans="1:6" x14ac:dyDescent="0.45">
      <c r="A459">
        <f t="shared" si="21"/>
        <v>456</v>
      </c>
      <c r="B459" s="1">
        <v>34260</v>
      </c>
      <c r="C459" s="2">
        <v>1548.8</v>
      </c>
      <c r="D459" s="5">
        <f t="shared" si="22"/>
        <v>4.4749983786236402E-3</v>
      </c>
      <c r="E459" s="5">
        <f t="shared" si="23"/>
        <v>1.0044749983786236</v>
      </c>
      <c r="F459" s="4">
        <f>MIN(C459:$C$7833)/C459-1</f>
        <v>-6.6503099173553681E-2</v>
      </c>
    </row>
    <row r="460" spans="1:6" x14ac:dyDescent="0.45">
      <c r="A460">
        <f t="shared" si="21"/>
        <v>457</v>
      </c>
      <c r="B460" s="1">
        <v>34261</v>
      </c>
      <c r="C460" s="2">
        <v>1545.9</v>
      </c>
      <c r="D460" s="5">
        <f t="shared" si="22"/>
        <v>-1.8724173553718026E-3</v>
      </c>
      <c r="E460" s="5">
        <f t="shared" si="23"/>
        <v>0.9981275826446282</v>
      </c>
      <c r="F460" s="4">
        <f>MIN(C460:$C$7833)/C460-1</f>
        <v>-6.4751924445306974E-2</v>
      </c>
    </row>
    <row r="461" spans="1:6" x14ac:dyDescent="0.45">
      <c r="A461">
        <f t="shared" si="21"/>
        <v>458</v>
      </c>
      <c r="B461" s="1">
        <v>34262</v>
      </c>
      <c r="C461" s="2">
        <v>1557.7</v>
      </c>
      <c r="D461" s="5">
        <f t="shared" si="22"/>
        <v>7.6330939905555617E-3</v>
      </c>
      <c r="E461" s="5">
        <f t="shared" si="23"/>
        <v>1.0076330939905556</v>
      </c>
      <c r="F461" s="4">
        <f>MIN(C461:$C$7833)/C461-1</f>
        <v>-7.1836682287988785E-2</v>
      </c>
    </row>
    <row r="462" spans="1:6" x14ac:dyDescent="0.45">
      <c r="A462">
        <f t="shared" si="21"/>
        <v>459</v>
      </c>
      <c r="B462" s="1">
        <v>34263</v>
      </c>
      <c r="C462" s="2">
        <v>1571.1</v>
      </c>
      <c r="D462" s="5">
        <f t="shared" si="22"/>
        <v>8.6024266546831374E-3</v>
      </c>
      <c r="E462" s="5">
        <f t="shared" si="23"/>
        <v>1.0086024266546831</v>
      </c>
      <c r="F462" s="4">
        <f>MIN(C462:$C$7833)/C462-1</f>
        <v>-7.9753039271847737E-2</v>
      </c>
    </row>
    <row r="463" spans="1:6" x14ac:dyDescent="0.45">
      <c r="A463">
        <f t="shared" si="21"/>
        <v>460</v>
      </c>
      <c r="B463" s="1">
        <v>34264</v>
      </c>
      <c r="C463" s="2">
        <v>1577.1</v>
      </c>
      <c r="D463" s="5">
        <f t="shared" si="22"/>
        <v>3.8189803322512539E-3</v>
      </c>
      <c r="E463" s="5">
        <f t="shared" si="23"/>
        <v>1.0038189803322513</v>
      </c>
      <c r="F463" s="4">
        <f>MIN(C463:$C$7833)/C463-1</f>
        <v>-8.3254073933168415E-2</v>
      </c>
    </row>
    <row r="464" spans="1:6" x14ac:dyDescent="0.45">
      <c r="A464">
        <f t="shared" si="21"/>
        <v>461</v>
      </c>
      <c r="B464" s="1">
        <v>34267</v>
      </c>
      <c r="C464" s="2">
        <v>1572</v>
      </c>
      <c r="D464" s="5">
        <f t="shared" si="22"/>
        <v>-3.2337835267262083E-3</v>
      </c>
      <c r="E464" s="5">
        <f t="shared" si="23"/>
        <v>0.99676621647327379</v>
      </c>
      <c r="F464" s="4">
        <f>MIN(C464:$C$7833)/C464-1</f>
        <v>-8.0279898218829526E-2</v>
      </c>
    </row>
    <row r="465" spans="1:6" x14ac:dyDescent="0.45">
      <c r="A465">
        <f t="shared" si="21"/>
        <v>462</v>
      </c>
      <c r="B465" s="1">
        <v>34268</v>
      </c>
      <c r="C465" s="2">
        <v>1564.8</v>
      </c>
      <c r="D465" s="5">
        <f t="shared" si="22"/>
        <v>-4.5801526717557106E-3</v>
      </c>
      <c r="E465" s="5">
        <f t="shared" si="23"/>
        <v>0.99541984732824429</v>
      </c>
      <c r="F465" s="4">
        <f>MIN(C465:$C$7833)/C465-1</f>
        <v>-7.6048057259713753E-2</v>
      </c>
    </row>
    <row r="466" spans="1:6" x14ac:dyDescent="0.45">
      <c r="A466">
        <f t="shared" si="21"/>
        <v>463</v>
      </c>
      <c r="B466" s="1">
        <v>34269</v>
      </c>
      <c r="C466" s="2">
        <v>1560.1</v>
      </c>
      <c r="D466" s="5">
        <f t="shared" si="22"/>
        <v>-3.0035787321063268E-3</v>
      </c>
      <c r="E466" s="5">
        <f t="shared" si="23"/>
        <v>0.99699642126789367</v>
      </c>
      <c r="F466" s="4">
        <f>MIN(C466:$C$7833)/C466-1</f>
        <v>-7.3264534324722796E-2</v>
      </c>
    </row>
    <row r="467" spans="1:6" x14ac:dyDescent="0.45">
      <c r="A467">
        <f t="shared" si="21"/>
        <v>464</v>
      </c>
      <c r="B467" s="1">
        <v>34270</v>
      </c>
      <c r="C467" s="2">
        <v>1562.8</v>
      </c>
      <c r="D467" s="5">
        <f t="shared" si="22"/>
        <v>1.7306582911351676E-3</v>
      </c>
      <c r="E467" s="5">
        <f t="shared" si="23"/>
        <v>1.0017306582911352</v>
      </c>
      <c r="F467" s="4">
        <f>MIN(C467:$C$7833)/C467-1</f>
        <v>-7.4865625799846458E-2</v>
      </c>
    </row>
    <row r="468" spans="1:6" x14ac:dyDescent="0.45">
      <c r="A468">
        <f t="shared" si="21"/>
        <v>465</v>
      </c>
      <c r="B468" s="1">
        <v>34271</v>
      </c>
      <c r="C468" s="2">
        <v>1565.4</v>
      </c>
      <c r="D468" s="5">
        <f t="shared" si="22"/>
        <v>1.6636805733301063E-3</v>
      </c>
      <c r="E468" s="5">
        <f t="shared" si="23"/>
        <v>1.0016636805733301</v>
      </c>
      <c r="F468" s="4">
        <f>MIN(C468:$C$7833)/C468-1</f>
        <v>-7.6402197521400317E-2</v>
      </c>
    </row>
    <row r="469" spans="1:6" x14ac:dyDescent="0.45">
      <c r="A469">
        <f t="shared" si="21"/>
        <v>466</v>
      </c>
      <c r="B469" s="1">
        <v>34274</v>
      </c>
      <c r="C469" s="2">
        <v>1562.2</v>
      </c>
      <c r="D469" s="5">
        <f t="shared" si="22"/>
        <v>-2.044205953749878E-3</v>
      </c>
      <c r="E469" s="5">
        <f t="shared" si="23"/>
        <v>0.99795579404625012</v>
      </c>
      <c r="F469" s="4">
        <f>MIN(C469:$C$7833)/C469-1</f>
        <v>-7.451030597874797E-2</v>
      </c>
    </row>
    <row r="470" spans="1:6" x14ac:dyDescent="0.45">
      <c r="A470">
        <f t="shared" si="21"/>
        <v>467</v>
      </c>
      <c r="B470" s="1">
        <v>34275</v>
      </c>
      <c r="C470" s="2">
        <v>1562.3</v>
      </c>
      <c r="D470" s="5">
        <f t="shared" si="22"/>
        <v>6.4012290359682922E-5</v>
      </c>
      <c r="E470" s="5">
        <f t="shared" si="23"/>
        <v>1.0000640122903597</v>
      </c>
      <c r="F470" s="4">
        <f>MIN(C470:$C$7833)/C470-1</f>
        <v>-7.4569544901747387E-2</v>
      </c>
    </row>
    <row r="471" spans="1:6" x14ac:dyDescent="0.45">
      <c r="A471">
        <f t="shared" si="21"/>
        <v>468</v>
      </c>
      <c r="B471" s="1">
        <v>34276</v>
      </c>
      <c r="C471" s="2">
        <v>1561.2</v>
      </c>
      <c r="D471" s="5">
        <f t="shared" si="22"/>
        <v>-7.0409012353578326E-4</v>
      </c>
      <c r="E471" s="5">
        <f t="shared" si="23"/>
        <v>0.99929590987646422</v>
      </c>
      <c r="F471" s="4">
        <f>MIN(C471:$C$7833)/C471-1</f>
        <v>-7.391749935946712E-2</v>
      </c>
    </row>
    <row r="472" spans="1:6" x14ac:dyDescent="0.45">
      <c r="A472">
        <f t="shared" si="21"/>
        <v>469</v>
      </c>
      <c r="B472" s="1">
        <v>34277</v>
      </c>
      <c r="C472" s="2">
        <v>1554.5</v>
      </c>
      <c r="D472" s="5">
        <f t="shared" si="22"/>
        <v>-4.2915705867281329E-3</v>
      </c>
      <c r="E472" s="5">
        <f t="shared" si="23"/>
        <v>0.99570842941327187</v>
      </c>
      <c r="F472" s="4">
        <f>MIN(C472:$C$7833)/C472-1</f>
        <v>-6.992602122869096E-2</v>
      </c>
    </row>
    <row r="473" spans="1:6" x14ac:dyDescent="0.45">
      <c r="A473">
        <f t="shared" si="21"/>
        <v>470</v>
      </c>
      <c r="B473" s="1">
        <v>34278</v>
      </c>
      <c r="C473" s="2">
        <v>1527.2</v>
      </c>
      <c r="D473" s="5">
        <f t="shared" si="22"/>
        <v>-1.7561917015117334E-2</v>
      </c>
      <c r="E473" s="5">
        <f t="shared" si="23"/>
        <v>0.98243808298488267</v>
      </c>
      <c r="F473" s="4">
        <f>MIN(C473:$C$7833)/C473-1</f>
        <v>-5.3300157150340532E-2</v>
      </c>
    </row>
    <row r="474" spans="1:6" x14ac:dyDescent="0.45">
      <c r="A474">
        <f t="shared" si="21"/>
        <v>471</v>
      </c>
      <c r="B474" s="1">
        <v>34281</v>
      </c>
      <c r="C474" s="2">
        <v>1522.1</v>
      </c>
      <c r="D474" s="5">
        <f t="shared" si="22"/>
        <v>-3.3394447354636592E-3</v>
      </c>
      <c r="E474" s="5">
        <f t="shared" si="23"/>
        <v>0.99666055526453634</v>
      </c>
      <c r="F474" s="4">
        <f>MIN(C474:$C$7833)/C474-1</f>
        <v>-5.0128112476184206E-2</v>
      </c>
    </row>
    <row r="475" spans="1:6" x14ac:dyDescent="0.45">
      <c r="A475">
        <f t="shared" si="21"/>
        <v>472</v>
      </c>
      <c r="B475" s="1">
        <v>34282</v>
      </c>
      <c r="C475" s="2">
        <v>1528.5</v>
      </c>
      <c r="D475" s="5">
        <f t="shared" si="22"/>
        <v>4.2047171670718253E-3</v>
      </c>
      <c r="E475" s="5">
        <f t="shared" si="23"/>
        <v>1.0042047171670718</v>
      </c>
      <c r="F475" s="4">
        <f>MIN(C475:$C$7833)/C475-1</f>
        <v>-5.4105332024861008E-2</v>
      </c>
    </row>
    <row r="476" spans="1:6" x14ac:dyDescent="0.45">
      <c r="A476">
        <f t="shared" si="21"/>
        <v>473</v>
      </c>
      <c r="B476" s="1">
        <v>34283</v>
      </c>
      <c r="C476" s="2">
        <v>1529.3</v>
      </c>
      <c r="D476" s="5">
        <f t="shared" si="22"/>
        <v>5.233889434086425E-4</v>
      </c>
      <c r="E476" s="5">
        <f t="shared" si="23"/>
        <v>1.0005233889434086</v>
      </c>
      <c r="F476" s="4">
        <f>MIN(C476:$C$7833)/C476-1</f>
        <v>-5.460014385666645E-2</v>
      </c>
    </row>
    <row r="477" spans="1:6" x14ac:dyDescent="0.45">
      <c r="A477">
        <f t="shared" si="21"/>
        <v>474</v>
      </c>
      <c r="B477" s="1">
        <v>34284</v>
      </c>
      <c r="C477" s="2">
        <v>1529.2</v>
      </c>
      <c r="D477" s="5">
        <f t="shared" si="22"/>
        <v>-6.5389393840264987E-5</v>
      </c>
      <c r="E477" s="5">
        <f t="shared" si="23"/>
        <v>0.99993461060615974</v>
      </c>
      <c r="F477" s="4">
        <f>MIN(C477:$C$7833)/C477-1</f>
        <v>-5.4538320690557196E-2</v>
      </c>
    </row>
    <row r="478" spans="1:6" x14ac:dyDescent="0.45">
      <c r="A478">
        <f t="shared" si="21"/>
        <v>475</v>
      </c>
      <c r="B478" s="1">
        <v>34285</v>
      </c>
      <c r="C478" s="2">
        <v>1527.5</v>
      </c>
      <c r="D478" s="5">
        <f t="shared" si="22"/>
        <v>-1.111692388176877E-3</v>
      </c>
      <c r="E478" s="5">
        <f t="shared" si="23"/>
        <v>0.99888830761182312</v>
      </c>
      <c r="F478" s="4">
        <f>MIN(C478:$C$7833)/C478-1</f>
        <v>-5.3486088379705476E-2</v>
      </c>
    </row>
    <row r="479" spans="1:6" x14ac:dyDescent="0.45">
      <c r="A479">
        <f t="shared" si="21"/>
        <v>476</v>
      </c>
      <c r="B479" s="1">
        <v>34288</v>
      </c>
      <c r="C479" s="2">
        <v>1524.8</v>
      </c>
      <c r="D479" s="5">
        <f t="shared" si="22"/>
        <v>-1.7675941080196322E-3</v>
      </c>
      <c r="E479" s="5">
        <f t="shared" si="23"/>
        <v>0.99823240589198037</v>
      </c>
      <c r="F479" s="4">
        <f>MIN(C479:$C$7833)/C479-1</f>
        <v>-5.1810073452256078E-2</v>
      </c>
    </row>
    <row r="480" spans="1:6" x14ac:dyDescent="0.45">
      <c r="A480">
        <f t="shared" si="21"/>
        <v>477</v>
      </c>
      <c r="B480" s="1">
        <v>34289</v>
      </c>
      <c r="C480" s="2">
        <v>1526.5</v>
      </c>
      <c r="D480" s="5">
        <f t="shared" si="22"/>
        <v>1.1149003147954417E-3</v>
      </c>
      <c r="E480" s="5">
        <f t="shared" si="23"/>
        <v>1.0011149003147954</v>
      </c>
      <c r="F480" s="4">
        <f>MIN(C480:$C$7833)/C480-1</f>
        <v>-5.2866033409760926E-2</v>
      </c>
    </row>
    <row r="481" spans="1:6" x14ac:dyDescent="0.45">
      <c r="A481">
        <f t="shared" si="21"/>
        <v>478</v>
      </c>
      <c r="B481" s="1">
        <v>34290</v>
      </c>
      <c r="C481" s="2">
        <v>1536.1</v>
      </c>
      <c r="D481" s="5">
        <f t="shared" si="22"/>
        <v>6.2888961677038946E-3</v>
      </c>
      <c r="E481" s="5">
        <f t="shared" si="23"/>
        <v>1.0062888961677039</v>
      </c>
      <c r="F481" s="4">
        <f>MIN(C481:$C$7833)/C481-1</f>
        <v>-5.8785235336241137E-2</v>
      </c>
    </row>
    <row r="482" spans="1:6" x14ac:dyDescent="0.45">
      <c r="A482">
        <f t="shared" si="21"/>
        <v>479</v>
      </c>
      <c r="B482" s="1">
        <v>34291</v>
      </c>
      <c r="C482" s="2">
        <v>1539.4</v>
      </c>
      <c r="D482" s="5">
        <f t="shared" si="22"/>
        <v>2.1482976368727424E-3</v>
      </c>
      <c r="E482" s="5">
        <f t="shared" si="23"/>
        <v>1.0021482976368727</v>
      </c>
      <c r="F482" s="4">
        <f>MIN(C482:$C$7833)/C482-1</f>
        <v>-6.0802910224763029E-2</v>
      </c>
    </row>
    <row r="483" spans="1:6" x14ac:dyDescent="0.45">
      <c r="A483">
        <f t="shared" si="21"/>
        <v>480</v>
      </c>
      <c r="B483" s="1">
        <v>34292</v>
      </c>
      <c r="C483" s="2">
        <v>1533.1</v>
      </c>
      <c r="D483" s="5">
        <f t="shared" si="22"/>
        <v>-4.0925035728206494E-3</v>
      </c>
      <c r="E483" s="5">
        <f t="shared" si="23"/>
        <v>0.99590749642717935</v>
      </c>
      <c r="F483" s="4">
        <f>MIN(C483:$C$7833)/C483-1</f>
        <v>-5.6943447915987155E-2</v>
      </c>
    </row>
    <row r="484" spans="1:6" x14ac:dyDescent="0.45">
      <c r="A484">
        <f t="shared" si="21"/>
        <v>481</v>
      </c>
      <c r="B484" s="1">
        <v>34295</v>
      </c>
      <c r="C484" s="2">
        <v>1517.4</v>
      </c>
      <c r="D484" s="5">
        <f t="shared" si="22"/>
        <v>-1.0240688800469466E-2</v>
      </c>
      <c r="E484" s="5">
        <f t="shared" si="23"/>
        <v>0.98975931119953053</v>
      </c>
      <c r="F484" s="4">
        <f>MIN(C484:$C$7833)/C484-1</f>
        <v>-4.7185976011598907E-2</v>
      </c>
    </row>
    <row r="485" spans="1:6" x14ac:dyDescent="0.45">
      <c r="A485">
        <f t="shared" si="21"/>
        <v>482</v>
      </c>
      <c r="B485" s="1">
        <v>34296</v>
      </c>
      <c r="C485" s="2">
        <v>1517.1</v>
      </c>
      <c r="D485" s="5">
        <f t="shared" si="22"/>
        <v>-1.9770660340068247E-4</v>
      </c>
      <c r="E485" s="5">
        <f t="shared" si="23"/>
        <v>0.99980229339659932</v>
      </c>
      <c r="F485" s="4">
        <f>MIN(C485:$C$7833)/C485-1</f>
        <v>-4.6997561136378541E-2</v>
      </c>
    </row>
    <row r="486" spans="1:6" x14ac:dyDescent="0.45">
      <c r="A486">
        <f t="shared" si="21"/>
        <v>483</v>
      </c>
      <c r="B486" s="1">
        <v>34297</v>
      </c>
      <c r="C486" s="2">
        <v>1515.2</v>
      </c>
      <c r="D486" s="5">
        <f t="shared" si="22"/>
        <v>-1.2523894271965208E-3</v>
      </c>
      <c r="E486" s="5">
        <f t="shared" si="23"/>
        <v>0.99874761057280348</v>
      </c>
      <c r="F486" s="4">
        <f>MIN(C486:$C$7833)/C486-1</f>
        <v>-4.58025343189018E-2</v>
      </c>
    </row>
    <row r="487" spans="1:6" x14ac:dyDescent="0.45">
      <c r="A487">
        <f t="shared" si="21"/>
        <v>484</v>
      </c>
      <c r="B487" s="1">
        <v>34298</v>
      </c>
      <c r="C487" s="2">
        <v>1525.8</v>
      </c>
      <c r="D487" s="5">
        <f t="shared" si="22"/>
        <v>6.9957761351635561E-3</v>
      </c>
      <c r="E487" s="5">
        <f t="shared" si="23"/>
        <v>1.0069957761351636</v>
      </c>
      <c r="F487" s="4">
        <f>MIN(C487:$C$7833)/C487-1</f>
        <v>-5.2431511338314363E-2</v>
      </c>
    </row>
    <row r="488" spans="1:6" x14ac:dyDescent="0.45">
      <c r="A488">
        <f t="shared" si="21"/>
        <v>485</v>
      </c>
      <c r="B488" s="1">
        <v>34299</v>
      </c>
      <c r="C488" s="2">
        <v>1533.3</v>
      </c>
      <c r="D488" s="5">
        <f t="shared" si="22"/>
        <v>4.9154541879670166E-3</v>
      </c>
      <c r="E488" s="5">
        <f t="shared" si="23"/>
        <v>1.004915454187967</v>
      </c>
      <c r="F488" s="4">
        <f>MIN(C488:$C$7833)/C488-1</f>
        <v>-5.706645796647758E-2</v>
      </c>
    </row>
    <row r="489" spans="1:6" x14ac:dyDescent="0.45">
      <c r="A489">
        <f t="shared" si="21"/>
        <v>486</v>
      </c>
      <c r="B489" s="1">
        <v>34302</v>
      </c>
      <c r="C489" s="2">
        <v>1543.3</v>
      </c>
      <c r="D489" s="5">
        <f t="shared" si="22"/>
        <v>6.5218809104545805E-3</v>
      </c>
      <c r="E489" s="5">
        <f t="shared" si="23"/>
        <v>1.0065218809104546</v>
      </c>
      <c r="F489" s="4">
        <f>MIN(C489:$C$7833)/C489-1</f>
        <v>-6.3176310503466615E-2</v>
      </c>
    </row>
    <row r="490" spans="1:6" x14ac:dyDescent="0.45">
      <c r="A490">
        <f t="shared" si="21"/>
        <v>487</v>
      </c>
      <c r="B490" s="1">
        <v>34303</v>
      </c>
      <c r="C490" s="2">
        <v>1556.4</v>
      </c>
      <c r="D490" s="5">
        <f t="shared" si="22"/>
        <v>8.4883042830299349E-3</v>
      </c>
      <c r="E490" s="5">
        <f t="shared" si="23"/>
        <v>1.0084883042830299</v>
      </c>
      <c r="F490" s="4">
        <f>MIN(C490:$C$7833)/C490-1</f>
        <v>-7.1061423798509438E-2</v>
      </c>
    </row>
    <row r="491" spans="1:6" x14ac:dyDescent="0.45">
      <c r="A491">
        <f t="shared" si="21"/>
        <v>488</v>
      </c>
      <c r="B491" s="1">
        <v>34304</v>
      </c>
      <c r="C491" s="2">
        <v>1589.9</v>
      </c>
      <c r="D491" s="5">
        <f t="shared" si="22"/>
        <v>2.1524029812387546E-2</v>
      </c>
      <c r="E491" s="5">
        <f t="shared" si="23"/>
        <v>1.0215240298123875</v>
      </c>
      <c r="F491" s="4">
        <f>MIN(C491:$C$7833)/C491-1</f>
        <v>-9.0634631108874819E-2</v>
      </c>
    </row>
    <row r="492" spans="1:6" x14ac:dyDescent="0.45">
      <c r="A492">
        <f t="shared" si="21"/>
        <v>489</v>
      </c>
      <c r="B492" s="1">
        <v>34305</v>
      </c>
      <c r="C492" s="2">
        <v>1585.9</v>
      </c>
      <c r="D492" s="5">
        <f t="shared" si="22"/>
        <v>-2.5158815019812319E-3</v>
      </c>
      <c r="E492" s="5">
        <f t="shared" si="23"/>
        <v>0.99748411849801877</v>
      </c>
      <c r="F492" s="4">
        <f>MIN(C492:$C$7833)/C492-1</f>
        <v>-8.8341005107509973E-2</v>
      </c>
    </row>
    <row r="493" spans="1:6" x14ac:dyDescent="0.45">
      <c r="A493">
        <f t="shared" si="21"/>
        <v>490</v>
      </c>
      <c r="B493" s="1">
        <v>34306</v>
      </c>
      <c r="C493" s="2">
        <v>1589.7</v>
      </c>
      <c r="D493" s="5">
        <f t="shared" si="22"/>
        <v>2.3961157702250269E-3</v>
      </c>
      <c r="E493" s="5">
        <f t="shared" si="23"/>
        <v>1.002396115770225</v>
      </c>
      <c r="F493" s="4">
        <f>MIN(C493:$C$7833)/C493-1</f>
        <v>-9.0520223941624289E-2</v>
      </c>
    </row>
    <row r="494" spans="1:6" x14ac:dyDescent="0.45">
      <c r="A494">
        <f t="shared" si="21"/>
        <v>491</v>
      </c>
      <c r="B494" s="1">
        <v>34309</v>
      </c>
      <c r="C494" s="2">
        <v>1590.9</v>
      </c>
      <c r="D494" s="5">
        <f t="shared" si="22"/>
        <v>7.5485940743535984E-4</v>
      </c>
      <c r="E494" s="5">
        <f t="shared" si="23"/>
        <v>1.0007548594074354</v>
      </c>
      <c r="F494" s="4">
        <f>MIN(C494:$C$7833)/C494-1</f>
        <v>-9.1206235464202701E-2</v>
      </c>
    </row>
    <row r="495" spans="1:6" x14ac:dyDescent="0.45">
      <c r="A495">
        <f t="shared" si="21"/>
        <v>492</v>
      </c>
      <c r="B495" s="1">
        <v>34310</v>
      </c>
      <c r="C495" s="2">
        <v>1591.1</v>
      </c>
      <c r="D495" s="5">
        <f t="shared" si="22"/>
        <v>1.2571500408564695E-4</v>
      </c>
      <c r="E495" s="5">
        <f t="shared" si="23"/>
        <v>1.0001257150040856</v>
      </c>
      <c r="F495" s="4">
        <f>MIN(C495:$C$7833)/C495-1</f>
        <v>-9.1320470115014762E-2</v>
      </c>
    </row>
    <row r="496" spans="1:6" x14ac:dyDescent="0.45">
      <c r="A496">
        <f t="shared" si="21"/>
        <v>493</v>
      </c>
      <c r="B496" s="1">
        <v>34311</v>
      </c>
      <c r="C496" s="2">
        <v>1607.6</v>
      </c>
      <c r="D496" s="5">
        <f t="shared" si="22"/>
        <v>1.0370184149330663E-2</v>
      </c>
      <c r="E496" s="5">
        <f t="shared" si="23"/>
        <v>1.0103701841493307</v>
      </c>
      <c r="F496" s="4">
        <f>MIN(C496:$C$7833)/C496-1</f>
        <v>-0.10064692709629264</v>
      </c>
    </row>
    <row r="497" spans="1:6" x14ac:dyDescent="0.45">
      <c r="A497">
        <f t="shared" si="21"/>
        <v>494</v>
      </c>
      <c r="B497" s="1">
        <v>34312</v>
      </c>
      <c r="C497" s="2">
        <v>1606.2</v>
      </c>
      <c r="D497" s="5">
        <f t="shared" si="22"/>
        <v>-8.7086339885533715E-4</v>
      </c>
      <c r="E497" s="5">
        <f t="shared" si="23"/>
        <v>0.99912913660114466</v>
      </c>
      <c r="F497" s="4">
        <f>MIN(C497:$C$7833)/C497-1</f>
        <v>-9.9863030755821258E-2</v>
      </c>
    </row>
    <row r="498" spans="1:6" x14ac:dyDescent="0.45">
      <c r="A498">
        <f t="shared" si="21"/>
        <v>495</v>
      </c>
      <c r="B498" s="1">
        <v>34313</v>
      </c>
      <c r="C498" s="2">
        <v>1603.1</v>
      </c>
      <c r="D498" s="5">
        <f t="shared" si="22"/>
        <v>-1.9300211679741386E-3</v>
      </c>
      <c r="E498" s="5">
        <f t="shared" si="23"/>
        <v>0.99806997883202586</v>
      </c>
      <c r="F498" s="4">
        <f>MIN(C498:$C$7833)/C498-1</f>
        <v>-9.8122387873495032E-2</v>
      </c>
    </row>
    <row r="499" spans="1:6" x14ac:dyDescent="0.45">
      <c r="A499">
        <f t="shared" si="21"/>
        <v>496</v>
      </c>
      <c r="B499" s="1">
        <v>34316</v>
      </c>
      <c r="C499" s="2">
        <v>1601.3</v>
      </c>
      <c r="D499" s="5">
        <f t="shared" si="22"/>
        <v>-1.122824527478028E-3</v>
      </c>
      <c r="E499" s="5">
        <f t="shared" si="23"/>
        <v>0.99887717547252197</v>
      </c>
      <c r="F499" s="4">
        <f>MIN(C499:$C$7833)/C499-1</f>
        <v>-9.7108599263098783E-2</v>
      </c>
    </row>
    <row r="500" spans="1:6" x14ac:dyDescent="0.45">
      <c r="A500">
        <f t="shared" si="21"/>
        <v>497</v>
      </c>
      <c r="B500" s="1">
        <v>34317</v>
      </c>
      <c r="C500" s="2">
        <v>1599.9</v>
      </c>
      <c r="D500" s="5">
        <f t="shared" si="22"/>
        <v>-8.7428963966773576E-4</v>
      </c>
      <c r="E500" s="5">
        <f t="shared" si="23"/>
        <v>0.99912571036033226</v>
      </c>
      <c r="F500" s="4">
        <f>MIN(C500:$C$7833)/C500-1</f>
        <v>-9.6318519907494293E-2</v>
      </c>
    </row>
    <row r="501" spans="1:6" x14ac:dyDescent="0.45">
      <c r="A501">
        <f t="shared" si="21"/>
        <v>498</v>
      </c>
      <c r="B501" s="1">
        <v>34318</v>
      </c>
      <c r="C501" s="2">
        <v>1612.5</v>
      </c>
      <c r="D501" s="5">
        <f t="shared" si="22"/>
        <v>7.8754922182635578E-3</v>
      </c>
      <c r="E501" s="5">
        <f t="shared" si="23"/>
        <v>1.0078754922182636</v>
      </c>
      <c r="F501" s="4">
        <f>MIN(C501:$C$7833)/C501-1</f>
        <v>-0.10337984496124031</v>
      </c>
    </row>
    <row r="502" spans="1:6" x14ac:dyDescent="0.45">
      <c r="A502">
        <f t="shared" si="21"/>
        <v>499</v>
      </c>
      <c r="B502" s="1">
        <v>34319</v>
      </c>
      <c r="C502" s="2">
        <v>1628.6</v>
      </c>
      <c r="D502" s="5">
        <f t="shared" si="22"/>
        <v>9.9844961240309615E-3</v>
      </c>
      <c r="E502" s="5">
        <f t="shared" si="23"/>
        <v>1.009984496124031</v>
      </c>
      <c r="F502" s="4">
        <f>MIN(C502:$C$7833)/C502-1</f>
        <v>-0.11224364484833593</v>
      </c>
    </row>
    <row r="503" spans="1:6" x14ac:dyDescent="0.45">
      <c r="A503">
        <f t="shared" si="21"/>
        <v>500</v>
      </c>
      <c r="B503" s="1">
        <v>34320</v>
      </c>
      <c r="C503" s="2">
        <v>1640.2</v>
      </c>
      <c r="D503" s="5">
        <f t="shared" si="22"/>
        <v>7.1226820582095396E-3</v>
      </c>
      <c r="E503" s="5">
        <f t="shared" si="23"/>
        <v>1.0071226820582095</v>
      </c>
      <c r="F503" s="4">
        <f>MIN(C503:$C$7833)/C503-1</f>
        <v>-0.11852213144738455</v>
      </c>
    </row>
    <row r="504" spans="1:6" x14ac:dyDescent="0.45">
      <c r="A504">
        <f t="shared" si="21"/>
        <v>501</v>
      </c>
      <c r="B504" s="1">
        <v>34323</v>
      </c>
      <c r="C504" s="2">
        <v>1652.3</v>
      </c>
      <c r="D504" s="5">
        <f t="shared" si="22"/>
        <v>7.3771491281551249E-3</v>
      </c>
      <c r="E504" s="5">
        <f t="shared" si="23"/>
        <v>1.0073771491281551</v>
      </c>
      <c r="F504" s="4">
        <f>MIN(C504:$C$7833)/C504-1</f>
        <v>-0.12497730436361432</v>
      </c>
    </row>
    <row r="505" spans="1:6" x14ac:dyDescent="0.45">
      <c r="A505">
        <f t="shared" si="21"/>
        <v>502</v>
      </c>
      <c r="B505" s="1">
        <v>34324</v>
      </c>
      <c r="C505" s="2">
        <v>1644.1</v>
      </c>
      <c r="D505" s="5">
        <f t="shared" si="22"/>
        <v>-4.9627791563275903E-3</v>
      </c>
      <c r="E505" s="5">
        <f t="shared" si="23"/>
        <v>0.99503722084367241</v>
      </c>
      <c r="F505" s="4">
        <f>MIN(C505:$C$7833)/C505-1</f>
        <v>-0.1206131013928593</v>
      </c>
    </row>
    <row r="506" spans="1:6" x14ac:dyDescent="0.45">
      <c r="A506">
        <f t="shared" si="21"/>
        <v>503</v>
      </c>
      <c r="B506" s="1">
        <v>34325</v>
      </c>
      <c r="C506" s="2">
        <v>1651.1</v>
      </c>
      <c r="D506" s="5">
        <f t="shared" si="22"/>
        <v>4.2576485615231086E-3</v>
      </c>
      <c r="E506" s="5">
        <f t="shared" si="23"/>
        <v>1.0042576485615231</v>
      </c>
      <c r="F506" s="4">
        <f>MIN(C506:$C$7833)/C506-1</f>
        <v>-0.12434134819211429</v>
      </c>
    </row>
    <row r="507" spans="1:6" x14ac:dyDescent="0.45">
      <c r="A507">
        <f t="shared" si="21"/>
        <v>504</v>
      </c>
      <c r="B507" s="1">
        <v>34326</v>
      </c>
      <c r="C507" s="2">
        <v>1670</v>
      </c>
      <c r="D507" s="5">
        <f t="shared" si="22"/>
        <v>1.1446914178426582E-2</v>
      </c>
      <c r="E507" s="5">
        <f t="shared" si="23"/>
        <v>1.0114469141784266</v>
      </c>
      <c r="F507" s="4">
        <f>MIN(C507:$C$7833)/C507-1</f>
        <v>-0.13425149700598804</v>
      </c>
    </row>
    <row r="508" spans="1:6" x14ac:dyDescent="0.45">
      <c r="A508">
        <f t="shared" si="21"/>
        <v>505</v>
      </c>
      <c r="B508" s="1">
        <v>34327</v>
      </c>
      <c r="C508" s="2">
        <v>1677</v>
      </c>
      <c r="D508" s="5">
        <f t="shared" si="22"/>
        <v>4.1916167664670656E-3</v>
      </c>
      <c r="E508" s="5">
        <f t="shared" si="23"/>
        <v>1.0041916167664671</v>
      </c>
      <c r="F508" s="4">
        <f>MIN(C508:$C$7833)/C508-1</f>
        <v>-0.13786523553965413</v>
      </c>
    </row>
    <row r="509" spans="1:6" x14ac:dyDescent="0.45">
      <c r="A509">
        <f t="shared" si="21"/>
        <v>506</v>
      </c>
      <c r="B509" s="1">
        <v>34332</v>
      </c>
      <c r="C509" s="2">
        <v>1698.8</v>
      </c>
      <c r="D509" s="5">
        <f t="shared" si="22"/>
        <v>1.2999403697078193E-2</v>
      </c>
      <c r="E509" s="5">
        <f t="shared" si="23"/>
        <v>1.0129994036970782</v>
      </c>
      <c r="F509" s="4">
        <f>MIN(C509:$C$7833)/C509-1</f>
        <v>-0.14892865552154466</v>
      </c>
    </row>
    <row r="510" spans="1:6" x14ac:dyDescent="0.45">
      <c r="A510">
        <f t="shared" si="21"/>
        <v>507</v>
      </c>
      <c r="B510" s="1">
        <v>34333</v>
      </c>
      <c r="C510" s="2">
        <v>1685.3</v>
      </c>
      <c r="D510" s="5">
        <f t="shared" si="22"/>
        <v>-7.9467859665646179E-3</v>
      </c>
      <c r="E510" s="5">
        <f t="shared" si="23"/>
        <v>0.99205321403343538</v>
      </c>
      <c r="F510" s="4">
        <f>MIN(C510:$C$7833)/C510-1</f>
        <v>-0.14211119681955731</v>
      </c>
    </row>
    <row r="511" spans="1:6" x14ac:dyDescent="0.45">
      <c r="A511">
        <f t="shared" si="21"/>
        <v>508</v>
      </c>
      <c r="B511" s="1">
        <v>34334</v>
      </c>
      <c r="C511" s="2">
        <v>1682.1</v>
      </c>
      <c r="D511" s="5">
        <f t="shared" si="22"/>
        <v>-1.8987717320358977E-3</v>
      </c>
      <c r="E511" s="5">
        <f t="shared" si="23"/>
        <v>0.9981012282679641</v>
      </c>
      <c r="F511" s="4">
        <f>MIN(C511:$C$7833)/C511-1</f>
        <v>-0.14047916295107299</v>
      </c>
    </row>
    <row r="512" spans="1:6" x14ac:dyDescent="0.45">
      <c r="A512">
        <f t="shared" si="21"/>
        <v>509</v>
      </c>
      <c r="B512" s="1">
        <v>34338</v>
      </c>
      <c r="C512" s="2">
        <v>1679.7</v>
      </c>
      <c r="D512" s="5">
        <f t="shared" si="22"/>
        <v>-1.4267879436418163E-3</v>
      </c>
      <c r="E512" s="5">
        <f t="shared" si="23"/>
        <v>0.99857321205635818</v>
      </c>
      <c r="F512" s="4">
        <f>MIN(C512:$C$7833)/C512-1</f>
        <v>-0.13925105673632199</v>
      </c>
    </row>
    <row r="513" spans="1:6" x14ac:dyDescent="0.45">
      <c r="A513">
        <f t="shared" si="21"/>
        <v>510</v>
      </c>
      <c r="B513" s="1">
        <v>34339</v>
      </c>
      <c r="C513" s="2">
        <v>1671.9</v>
      </c>
      <c r="D513" s="5">
        <f t="shared" si="22"/>
        <v>-4.6436863725665134E-3</v>
      </c>
      <c r="E513" s="5">
        <f t="shared" si="23"/>
        <v>0.99535631362743349</v>
      </c>
      <c r="F513" s="4">
        <f>MIN(C513:$C$7833)/C513-1</f>
        <v>-0.13523536096656508</v>
      </c>
    </row>
    <row r="514" spans="1:6" x14ac:dyDescent="0.45">
      <c r="A514">
        <f t="shared" si="21"/>
        <v>511</v>
      </c>
      <c r="B514" s="1">
        <v>34340</v>
      </c>
      <c r="C514" s="2">
        <v>1683.6</v>
      </c>
      <c r="D514" s="5">
        <f t="shared" si="22"/>
        <v>6.9980261977389269E-3</v>
      </c>
      <c r="E514" s="5">
        <f t="shared" si="23"/>
        <v>1.0069980261977389</v>
      </c>
      <c r="F514" s="4">
        <f>MIN(C514:$C$7833)/C514-1</f>
        <v>-0.14124495129484438</v>
      </c>
    </row>
    <row r="515" spans="1:6" x14ac:dyDescent="0.45">
      <c r="A515">
        <f t="shared" si="21"/>
        <v>512</v>
      </c>
      <c r="B515" s="1">
        <v>34341</v>
      </c>
      <c r="C515" s="2">
        <v>1706</v>
      </c>
      <c r="D515" s="5">
        <f t="shared" si="22"/>
        <v>1.3304822998337018E-2</v>
      </c>
      <c r="E515" s="5">
        <f t="shared" si="23"/>
        <v>1.013304822998337</v>
      </c>
      <c r="F515" s="4">
        <f>MIN(C515:$C$7833)/C515-1</f>
        <v>-0.15252051582649473</v>
      </c>
    </row>
    <row r="516" spans="1:6" x14ac:dyDescent="0.45">
      <c r="A516">
        <f t="shared" si="21"/>
        <v>513</v>
      </c>
      <c r="B516" s="1">
        <v>34344</v>
      </c>
      <c r="C516" s="2">
        <v>1703.8</v>
      </c>
      <c r="D516" s="5">
        <f t="shared" si="22"/>
        <v>-1.2895662368113125E-3</v>
      </c>
      <c r="E516" s="5">
        <f t="shared" si="23"/>
        <v>0.99871043376318869</v>
      </c>
      <c r="F516" s="4">
        <f>MIN(C516:$C$7833)/C516-1</f>
        <v>-0.15142622373518022</v>
      </c>
    </row>
    <row r="517" spans="1:6" x14ac:dyDescent="0.45">
      <c r="A517">
        <f t="shared" si="21"/>
        <v>514</v>
      </c>
      <c r="B517" s="1">
        <v>34345</v>
      </c>
      <c r="C517" s="2">
        <v>1693.1</v>
      </c>
      <c r="D517" s="5">
        <f t="shared" si="22"/>
        <v>-6.2800798215753018E-3</v>
      </c>
      <c r="E517" s="5">
        <f t="shared" si="23"/>
        <v>0.9937199201784247</v>
      </c>
      <c r="F517" s="4">
        <f>MIN(C517:$C$7833)/C517-1</f>
        <v>-0.14606343393774734</v>
      </c>
    </row>
    <row r="518" spans="1:6" x14ac:dyDescent="0.45">
      <c r="A518">
        <f t="shared" ref="A518:A581" si="24">A517+1</f>
        <v>515</v>
      </c>
      <c r="B518" s="1">
        <v>34346</v>
      </c>
      <c r="C518" s="2">
        <v>1675.9</v>
      </c>
      <c r="D518" s="5">
        <f t="shared" ref="D518:D581" si="25">C518/C517-1</f>
        <v>-1.0158880160651917E-2</v>
      </c>
      <c r="E518" s="5">
        <f t="shared" ref="E518:E581" si="26">D518+1</f>
        <v>0.98984111983934808</v>
      </c>
      <c r="F518" s="4">
        <f>MIN(C518:$C$7833)/C518-1</f>
        <v>-0.13729936153708466</v>
      </c>
    </row>
    <row r="519" spans="1:6" x14ac:dyDescent="0.45">
      <c r="A519">
        <f t="shared" si="24"/>
        <v>516</v>
      </c>
      <c r="B519" s="1">
        <v>34347</v>
      </c>
      <c r="C519" s="2">
        <v>1673.1</v>
      </c>
      <c r="D519" s="5">
        <f t="shared" si="25"/>
        <v>-1.6707440778090943E-3</v>
      </c>
      <c r="E519" s="5">
        <f t="shared" si="26"/>
        <v>0.99832925592219091</v>
      </c>
      <c r="F519" s="4">
        <f>MIN(C519:$C$7833)/C519-1</f>
        <v>-0.13585559739405895</v>
      </c>
    </row>
    <row r="520" spans="1:6" x14ac:dyDescent="0.45">
      <c r="A520">
        <f t="shared" si="24"/>
        <v>517</v>
      </c>
      <c r="B520" s="1">
        <v>34348</v>
      </c>
      <c r="C520" s="2">
        <v>1691.4</v>
      </c>
      <c r="D520" s="5">
        <f t="shared" si="25"/>
        <v>1.0937780168549516E-2</v>
      </c>
      <c r="E520" s="5">
        <f t="shared" si="26"/>
        <v>1.0109377801685495</v>
      </c>
      <c r="F520" s="4">
        <f>MIN(C520:$C$7833)/C520-1</f>
        <v>-0.14520515549249147</v>
      </c>
    </row>
    <row r="521" spans="1:6" x14ac:dyDescent="0.45">
      <c r="A521">
        <f t="shared" si="24"/>
        <v>518</v>
      </c>
      <c r="B521" s="1">
        <v>34351</v>
      </c>
      <c r="C521" s="2">
        <v>1697.8</v>
      </c>
      <c r="D521" s="5">
        <f t="shared" si="25"/>
        <v>3.7838477001299609E-3</v>
      </c>
      <c r="E521" s="5">
        <f t="shared" si="26"/>
        <v>1.00378384770013</v>
      </c>
      <c r="F521" s="4">
        <f>MIN(C521:$C$7833)/C521-1</f>
        <v>-0.14842737660501826</v>
      </c>
    </row>
    <row r="522" spans="1:6" x14ac:dyDescent="0.45">
      <c r="A522">
        <f t="shared" si="24"/>
        <v>519</v>
      </c>
      <c r="B522" s="1">
        <v>34352</v>
      </c>
      <c r="C522" s="2">
        <v>1715.6</v>
      </c>
      <c r="D522" s="5">
        <f t="shared" si="25"/>
        <v>1.048415596654495E-2</v>
      </c>
      <c r="E522" s="5">
        <f t="shared" si="26"/>
        <v>1.010484155966545</v>
      </c>
      <c r="F522" s="4">
        <f>MIN(C522:$C$7833)/C522-1</f>
        <v>-0.15726276521333638</v>
      </c>
    </row>
    <row r="523" spans="1:6" x14ac:dyDescent="0.45">
      <c r="A523">
        <f t="shared" si="24"/>
        <v>520</v>
      </c>
      <c r="B523" s="1">
        <v>34353</v>
      </c>
      <c r="C523" s="2">
        <v>1743.7</v>
      </c>
      <c r="D523" s="5">
        <f t="shared" si="25"/>
        <v>1.6379109349498711E-2</v>
      </c>
      <c r="E523" s="5">
        <f t="shared" si="26"/>
        <v>1.0163791093494987</v>
      </c>
      <c r="F523" s="4">
        <f>MIN(C523:$C$7833)/C523-1</f>
        <v>-0.17084360841887947</v>
      </c>
    </row>
    <row r="524" spans="1:6" x14ac:dyDescent="0.45">
      <c r="A524">
        <f t="shared" si="24"/>
        <v>521</v>
      </c>
      <c r="B524" s="1">
        <v>34354</v>
      </c>
      <c r="C524" s="2">
        <v>1738.1</v>
      </c>
      <c r="D524" s="5">
        <f t="shared" si="25"/>
        <v>-3.2115616218386656E-3</v>
      </c>
      <c r="E524" s="5">
        <f t="shared" si="26"/>
        <v>0.99678843837816133</v>
      </c>
      <c r="F524" s="4">
        <f>MIN(C524:$C$7833)/C524-1</f>
        <v>-0.16817214199413155</v>
      </c>
    </row>
    <row r="525" spans="1:6" x14ac:dyDescent="0.45">
      <c r="A525">
        <f t="shared" si="24"/>
        <v>522</v>
      </c>
      <c r="B525" s="1">
        <v>34355</v>
      </c>
      <c r="C525" s="2">
        <v>1743.7</v>
      </c>
      <c r="D525" s="5">
        <f t="shared" si="25"/>
        <v>3.2219089810714419E-3</v>
      </c>
      <c r="E525" s="5">
        <f t="shared" si="26"/>
        <v>1.0032219089810714</v>
      </c>
      <c r="F525" s="4">
        <f>MIN(C525:$C$7833)/C525-1</f>
        <v>-0.17084360841887947</v>
      </c>
    </row>
    <row r="526" spans="1:6" x14ac:dyDescent="0.45">
      <c r="A526">
        <f t="shared" si="24"/>
        <v>523</v>
      </c>
      <c r="B526" s="1">
        <v>34358</v>
      </c>
      <c r="C526" s="2">
        <v>1742.9</v>
      </c>
      <c r="D526" s="5">
        <f t="shared" si="25"/>
        <v>-4.5879451740549193E-4</v>
      </c>
      <c r="E526" s="5">
        <f t="shared" si="26"/>
        <v>0.99954120548259451</v>
      </c>
      <c r="F526" s="4">
        <f>MIN(C526:$C$7833)/C526-1</f>
        <v>-0.17046302140111314</v>
      </c>
    </row>
    <row r="527" spans="1:6" x14ac:dyDescent="0.45">
      <c r="A527">
        <f t="shared" si="24"/>
        <v>524</v>
      </c>
      <c r="B527" s="1">
        <v>34359</v>
      </c>
      <c r="C527" s="2">
        <v>1728.6</v>
      </c>
      <c r="D527" s="5">
        <f t="shared" si="25"/>
        <v>-8.2047162774686599E-3</v>
      </c>
      <c r="E527" s="5">
        <f t="shared" si="26"/>
        <v>0.99179528372253134</v>
      </c>
      <c r="F527" s="4">
        <f>MIN(C527:$C$7833)/C527-1</f>
        <v>-0.16360060164294798</v>
      </c>
    </row>
    <row r="528" spans="1:6" x14ac:dyDescent="0.45">
      <c r="A528">
        <f t="shared" si="24"/>
        <v>525</v>
      </c>
      <c r="B528" s="1">
        <v>34360</v>
      </c>
      <c r="C528" s="2">
        <v>1724.6</v>
      </c>
      <c r="D528" s="5">
        <f t="shared" si="25"/>
        <v>-2.3140113386556083E-3</v>
      </c>
      <c r="E528" s="5">
        <f t="shared" si="26"/>
        <v>0.99768598866134439</v>
      </c>
      <c r="F528" s="4">
        <f>MIN(C528:$C$7833)/C528-1</f>
        <v>-0.16166067493911629</v>
      </c>
    </row>
    <row r="529" spans="1:6" x14ac:dyDescent="0.45">
      <c r="A529">
        <f t="shared" si="24"/>
        <v>526</v>
      </c>
      <c r="B529" s="1">
        <v>34361</v>
      </c>
      <c r="C529" s="2">
        <v>1720.8</v>
      </c>
      <c r="D529" s="5">
        <f t="shared" si="25"/>
        <v>-2.2034094862576348E-3</v>
      </c>
      <c r="E529" s="5">
        <f t="shared" si="26"/>
        <v>0.99779659051374237</v>
      </c>
      <c r="F529" s="4">
        <f>MIN(C529:$C$7833)/C529-1</f>
        <v>-0.15980939098093905</v>
      </c>
    </row>
    <row r="530" spans="1:6" x14ac:dyDescent="0.45">
      <c r="A530">
        <f t="shared" si="24"/>
        <v>527</v>
      </c>
      <c r="B530" s="1">
        <v>34362</v>
      </c>
      <c r="C530" s="2">
        <v>1727.3</v>
      </c>
      <c r="D530" s="5">
        <f t="shared" si="25"/>
        <v>3.7773128777311982E-3</v>
      </c>
      <c r="E530" s="5">
        <f t="shared" si="26"/>
        <v>1.0037773128777312</v>
      </c>
      <c r="F530" s="4">
        <f>MIN(C530:$C$7833)/C530-1</f>
        <v>-0.1629711109824582</v>
      </c>
    </row>
    <row r="531" spans="1:6" x14ac:dyDescent="0.45">
      <c r="A531">
        <f t="shared" si="24"/>
        <v>528</v>
      </c>
      <c r="B531" s="1">
        <v>34365</v>
      </c>
      <c r="C531" s="2">
        <v>1745.9</v>
      </c>
      <c r="D531" s="5">
        <f t="shared" si="25"/>
        <v>1.0768251027615472E-2</v>
      </c>
      <c r="E531" s="5">
        <f t="shared" si="26"/>
        <v>1.0107682510276155</v>
      </c>
      <c r="F531" s="4">
        <f>MIN(C531:$C$7833)/C531-1</f>
        <v>-0.17188842430837969</v>
      </c>
    </row>
    <row r="532" spans="1:6" x14ac:dyDescent="0.45">
      <c r="A532">
        <f t="shared" si="24"/>
        <v>529</v>
      </c>
      <c r="B532" s="1">
        <v>34366</v>
      </c>
      <c r="C532" s="2">
        <v>1745.3</v>
      </c>
      <c r="D532" s="5">
        <f t="shared" si="25"/>
        <v>-3.4366229451865404E-4</v>
      </c>
      <c r="E532" s="5">
        <f t="shared" si="26"/>
        <v>0.99965633770548135</v>
      </c>
      <c r="F532" s="4">
        <f>MIN(C532:$C$7833)/C532-1</f>
        <v>-0.17160373574743593</v>
      </c>
    </row>
    <row r="533" spans="1:6" x14ac:dyDescent="0.45">
      <c r="A533">
        <f t="shared" si="24"/>
        <v>530</v>
      </c>
      <c r="B533" s="1">
        <v>34367</v>
      </c>
      <c r="C533" s="2">
        <v>1764.1</v>
      </c>
      <c r="D533" s="5">
        <f t="shared" si="25"/>
        <v>1.0771787085314788E-2</v>
      </c>
      <c r="E533" s="5">
        <f t="shared" si="26"/>
        <v>1.0107717870853148</v>
      </c>
      <c r="F533" s="4">
        <f>MIN(C533:$C$7833)/C533-1</f>
        <v>-0.1804319483022504</v>
      </c>
    </row>
    <row r="534" spans="1:6" x14ac:dyDescent="0.45">
      <c r="A534">
        <f t="shared" si="24"/>
        <v>531</v>
      </c>
      <c r="B534" s="1">
        <v>34368</v>
      </c>
      <c r="C534" s="2">
        <v>1754.5</v>
      </c>
      <c r="D534" s="5">
        <f t="shared" si="25"/>
        <v>-5.4418683748086449E-3</v>
      </c>
      <c r="E534" s="5">
        <f t="shared" si="26"/>
        <v>0.99455813162519136</v>
      </c>
      <c r="F534" s="4">
        <f>MIN(C534:$C$7833)/C534-1</f>
        <v>-0.17594756340837847</v>
      </c>
    </row>
    <row r="535" spans="1:6" x14ac:dyDescent="0.45">
      <c r="A535">
        <f t="shared" si="24"/>
        <v>532</v>
      </c>
      <c r="B535" s="1">
        <v>34369</v>
      </c>
      <c r="C535" s="2">
        <v>1748.4</v>
      </c>
      <c r="D535" s="5">
        <f t="shared" si="25"/>
        <v>-3.4767740096892652E-3</v>
      </c>
      <c r="E535" s="5">
        <f t="shared" si="26"/>
        <v>0.99652322599031073</v>
      </c>
      <c r="F535" s="4">
        <f>MIN(C535:$C$7833)/C535-1</f>
        <v>-0.17307252345001156</v>
      </c>
    </row>
    <row r="536" spans="1:6" x14ac:dyDescent="0.45">
      <c r="A536">
        <f t="shared" si="24"/>
        <v>533</v>
      </c>
      <c r="B536" s="1">
        <v>34372</v>
      </c>
      <c r="C536" s="2">
        <v>1719.5</v>
      </c>
      <c r="D536" s="5">
        <f t="shared" si="25"/>
        <v>-1.6529398307023602E-2</v>
      </c>
      <c r="E536" s="5">
        <f t="shared" si="26"/>
        <v>0.9834706016929764</v>
      </c>
      <c r="F536" s="4">
        <f>MIN(C536:$C$7833)/C536-1</f>
        <v>-0.15917417854027338</v>
      </c>
    </row>
    <row r="537" spans="1:6" x14ac:dyDescent="0.45">
      <c r="A537">
        <f t="shared" si="24"/>
        <v>534</v>
      </c>
      <c r="B537" s="1">
        <v>34373</v>
      </c>
      <c r="C537" s="2">
        <v>1733.4</v>
      </c>
      <c r="D537" s="5">
        <f t="shared" si="25"/>
        <v>8.083745274789278E-3</v>
      </c>
      <c r="E537" s="5">
        <f t="shared" si="26"/>
        <v>1.0080837452747893</v>
      </c>
      <c r="F537" s="4">
        <f>MIN(C537:$C$7833)/C537-1</f>
        <v>-0.16591669551171118</v>
      </c>
    </row>
    <row r="538" spans="1:6" x14ac:dyDescent="0.45">
      <c r="A538">
        <f t="shared" si="24"/>
        <v>535</v>
      </c>
      <c r="B538" s="1">
        <v>34374</v>
      </c>
      <c r="C538" s="2">
        <v>1726.8</v>
      </c>
      <c r="D538" s="5">
        <f t="shared" si="25"/>
        <v>-3.8075458636207538E-3</v>
      </c>
      <c r="E538" s="5">
        <f t="shared" si="26"/>
        <v>0.99619245413637925</v>
      </c>
      <c r="F538" s="4">
        <f>MIN(C538:$C$7833)/C538-1</f>
        <v>-0.16272874681491778</v>
      </c>
    </row>
    <row r="539" spans="1:6" x14ac:dyDescent="0.45">
      <c r="A539">
        <f t="shared" si="24"/>
        <v>536</v>
      </c>
      <c r="B539" s="1">
        <v>34375</v>
      </c>
      <c r="C539" s="2">
        <v>1716</v>
      </c>
      <c r="D539" s="5">
        <f t="shared" si="25"/>
        <v>-6.2543432939541344E-3</v>
      </c>
      <c r="E539" s="5">
        <f t="shared" si="26"/>
        <v>0.99374565670604587</v>
      </c>
      <c r="F539" s="4">
        <f>MIN(C539:$C$7833)/C539-1</f>
        <v>-0.1574592074592075</v>
      </c>
    </row>
    <row r="540" spans="1:6" x14ac:dyDescent="0.45">
      <c r="A540">
        <f t="shared" si="24"/>
        <v>537</v>
      </c>
      <c r="B540" s="1">
        <v>34376</v>
      </c>
      <c r="C540" s="2">
        <v>1701.5</v>
      </c>
      <c r="D540" s="5">
        <f t="shared" si="25"/>
        <v>-8.4498834498833997E-3</v>
      </c>
      <c r="E540" s="5">
        <f t="shared" si="26"/>
        <v>0.9915501165501166</v>
      </c>
      <c r="F540" s="4">
        <f>MIN(C540:$C$7833)/C540-1</f>
        <v>-0.15027916544225683</v>
      </c>
    </row>
    <row r="541" spans="1:6" x14ac:dyDescent="0.45">
      <c r="A541">
        <f t="shared" si="24"/>
        <v>538</v>
      </c>
      <c r="B541" s="1">
        <v>34379</v>
      </c>
      <c r="C541" s="2">
        <v>1694</v>
      </c>
      <c r="D541" s="5">
        <f t="shared" si="25"/>
        <v>-4.4078754040552948E-3</v>
      </c>
      <c r="E541" s="5">
        <f t="shared" si="26"/>
        <v>0.99559212459594471</v>
      </c>
      <c r="F541" s="4">
        <f>MIN(C541:$C$7833)/C541-1</f>
        <v>-0.14651711924439204</v>
      </c>
    </row>
    <row r="542" spans="1:6" x14ac:dyDescent="0.45">
      <c r="A542">
        <f t="shared" si="24"/>
        <v>539</v>
      </c>
      <c r="B542" s="1">
        <v>34380</v>
      </c>
      <c r="C542" s="2">
        <v>1706.5</v>
      </c>
      <c r="D542" s="5">
        <f t="shared" si="25"/>
        <v>7.3789846517118285E-3</v>
      </c>
      <c r="E542" s="5">
        <f t="shared" si="26"/>
        <v>1.0073789846517118</v>
      </c>
      <c r="F542" s="4">
        <f>MIN(C542:$C$7833)/C542-1</f>
        <v>-0.15276882508057432</v>
      </c>
    </row>
    <row r="543" spans="1:6" x14ac:dyDescent="0.45">
      <c r="A543">
        <f t="shared" si="24"/>
        <v>540</v>
      </c>
      <c r="B543" s="1">
        <v>34381</v>
      </c>
      <c r="C543" s="2">
        <v>1717.8</v>
      </c>
      <c r="D543" s="5">
        <f t="shared" si="25"/>
        <v>6.6217404043362738E-3</v>
      </c>
      <c r="E543" s="5">
        <f t="shared" si="26"/>
        <v>1.0066217404043363</v>
      </c>
      <c r="F543" s="4">
        <f>MIN(C543:$C$7833)/C543-1</f>
        <v>-0.15834206543252993</v>
      </c>
    </row>
    <row r="544" spans="1:6" x14ac:dyDescent="0.45">
      <c r="A544">
        <f t="shared" si="24"/>
        <v>541</v>
      </c>
      <c r="B544" s="1">
        <v>34382</v>
      </c>
      <c r="C544" s="2">
        <v>1721.1</v>
      </c>
      <c r="D544" s="5">
        <f t="shared" si="25"/>
        <v>1.9210618232623489E-3</v>
      </c>
      <c r="E544" s="5">
        <f t="shared" si="26"/>
        <v>1.0019210618232623</v>
      </c>
      <c r="F544" s="4">
        <f>MIN(C544:$C$7833)/C544-1</f>
        <v>-0.15995584219394576</v>
      </c>
    </row>
    <row r="545" spans="1:6" x14ac:dyDescent="0.45">
      <c r="A545">
        <f t="shared" si="24"/>
        <v>542</v>
      </c>
      <c r="B545" s="1">
        <v>34383</v>
      </c>
      <c r="C545" s="2">
        <v>1703</v>
      </c>
      <c r="D545" s="5">
        <f t="shared" si="25"/>
        <v>-1.0516530126082113E-2</v>
      </c>
      <c r="E545" s="5">
        <f t="shared" si="26"/>
        <v>0.98948346987391789</v>
      </c>
      <c r="F545" s="4">
        <f>MIN(C545:$C$7833)/C545-1</f>
        <v>-0.15102759835584267</v>
      </c>
    </row>
    <row r="546" spans="1:6" x14ac:dyDescent="0.45">
      <c r="A546">
        <f t="shared" si="24"/>
        <v>543</v>
      </c>
      <c r="B546" s="1">
        <v>34386</v>
      </c>
      <c r="C546" s="2">
        <v>1687</v>
      </c>
      <c r="D546" s="5">
        <f t="shared" si="25"/>
        <v>-9.3951849677040844E-3</v>
      </c>
      <c r="E546" s="5">
        <f t="shared" si="26"/>
        <v>0.99060481503229592</v>
      </c>
      <c r="F546" s="4">
        <f>MIN(C546:$C$7833)/C546-1</f>
        <v>-0.1429756965026675</v>
      </c>
    </row>
    <row r="547" spans="1:6" x14ac:dyDescent="0.45">
      <c r="A547">
        <f t="shared" si="24"/>
        <v>544</v>
      </c>
      <c r="B547" s="1">
        <v>34387</v>
      </c>
      <c r="C547" s="2">
        <v>1679.4</v>
      </c>
      <c r="D547" s="5">
        <f t="shared" si="25"/>
        <v>-4.5050385299347795E-3</v>
      </c>
      <c r="E547" s="5">
        <f t="shared" si="26"/>
        <v>0.99549496147006522</v>
      </c>
      <c r="F547" s="4">
        <f>MIN(C547:$C$7833)/C547-1</f>
        <v>-0.13909729665356685</v>
      </c>
    </row>
    <row r="548" spans="1:6" x14ac:dyDescent="0.45">
      <c r="A548">
        <f t="shared" si="24"/>
        <v>545</v>
      </c>
      <c r="B548" s="1">
        <v>34388</v>
      </c>
      <c r="C548" s="2">
        <v>1682.9</v>
      </c>
      <c r="D548" s="5">
        <f t="shared" si="25"/>
        <v>2.0840776467785371E-3</v>
      </c>
      <c r="E548" s="5">
        <f t="shared" si="26"/>
        <v>1.0020840776467785</v>
      </c>
      <c r="F548" s="4">
        <f>MIN(C548:$C$7833)/C548-1</f>
        <v>-0.14088775328302339</v>
      </c>
    </row>
    <row r="549" spans="1:6" x14ac:dyDescent="0.45">
      <c r="A549">
        <f t="shared" si="24"/>
        <v>546</v>
      </c>
      <c r="B549" s="1">
        <v>34389</v>
      </c>
      <c r="C549" s="2">
        <v>1650.5</v>
      </c>
      <c r="D549" s="5">
        <f t="shared" si="25"/>
        <v>-1.9252480836651098E-2</v>
      </c>
      <c r="E549" s="5">
        <f t="shared" si="26"/>
        <v>0.9807475191633489</v>
      </c>
      <c r="F549" s="4">
        <f>MIN(C549:$C$7833)/C549-1</f>
        <v>-0.1240230233262648</v>
      </c>
    </row>
    <row r="550" spans="1:6" x14ac:dyDescent="0.45">
      <c r="A550">
        <f t="shared" si="24"/>
        <v>547</v>
      </c>
      <c r="B550" s="1">
        <v>34390</v>
      </c>
      <c r="C550" s="2">
        <v>1654.7</v>
      </c>
      <c r="D550" s="5">
        <f t="shared" si="25"/>
        <v>2.5446834292639497E-3</v>
      </c>
      <c r="E550" s="5">
        <f t="shared" si="26"/>
        <v>1.0025446834292639</v>
      </c>
      <c r="F550" s="4">
        <f>MIN(C550:$C$7833)/C550-1</f>
        <v>-0.12624644950746367</v>
      </c>
    </row>
    <row r="551" spans="1:6" x14ac:dyDescent="0.45">
      <c r="A551">
        <f t="shared" si="24"/>
        <v>548</v>
      </c>
      <c r="B551" s="1">
        <v>34393</v>
      </c>
      <c r="C551" s="2">
        <v>1675.5</v>
      </c>
      <c r="D551" s="5">
        <f t="shared" si="25"/>
        <v>1.2570254426784278E-2</v>
      </c>
      <c r="E551" s="5">
        <f t="shared" si="26"/>
        <v>1.0125702544267843</v>
      </c>
      <c r="F551" s="4">
        <f>MIN(C551:$C$7833)/C551-1</f>
        <v>-0.13709340495374522</v>
      </c>
    </row>
    <row r="552" spans="1:6" x14ac:dyDescent="0.45">
      <c r="A552">
        <f t="shared" si="24"/>
        <v>549</v>
      </c>
      <c r="B552" s="1">
        <v>34394</v>
      </c>
      <c r="C552" s="2">
        <v>1653.1</v>
      </c>
      <c r="D552" s="5">
        <f t="shared" si="25"/>
        <v>-1.3369143539242123E-2</v>
      </c>
      <c r="E552" s="5">
        <f t="shared" si="26"/>
        <v>0.98663085646075788</v>
      </c>
      <c r="F552" s="4">
        <f>MIN(C552:$C$7833)/C552-1</f>
        <v>-0.12540076220434337</v>
      </c>
    </row>
    <row r="553" spans="1:6" x14ac:dyDescent="0.45">
      <c r="A553">
        <f t="shared" si="24"/>
        <v>550</v>
      </c>
      <c r="B553" s="1">
        <v>34395</v>
      </c>
      <c r="C553" s="2">
        <v>1640.1</v>
      </c>
      <c r="D553" s="5">
        <f t="shared" si="25"/>
        <v>-7.8640130663601981E-3</v>
      </c>
      <c r="E553" s="5">
        <f t="shared" si="26"/>
        <v>0.9921359869336398</v>
      </c>
      <c r="F553" s="4">
        <f>MIN(C553:$C$7833)/C553-1</f>
        <v>-0.11846838607401988</v>
      </c>
    </row>
    <row r="554" spans="1:6" x14ac:dyDescent="0.45">
      <c r="A554">
        <f t="shared" si="24"/>
        <v>551</v>
      </c>
      <c r="B554" s="1">
        <v>34396</v>
      </c>
      <c r="C554" s="2">
        <v>1640</v>
      </c>
      <c r="D554" s="5">
        <f t="shared" si="25"/>
        <v>-6.0971891957750657E-5</v>
      </c>
      <c r="E554" s="5">
        <f t="shared" si="26"/>
        <v>0.99993902810804225</v>
      </c>
      <c r="F554" s="4">
        <f>MIN(C554:$C$7833)/C554-1</f>
        <v>-0.11841463414634146</v>
      </c>
    </row>
    <row r="555" spans="1:6" x14ac:dyDescent="0.45">
      <c r="A555">
        <f t="shared" si="24"/>
        <v>552</v>
      </c>
      <c r="B555" s="1">
        <v>34397</v>
      </c>
      <c r="C555" s="2">
        <v>1653.3</v>
      </c>
      <c r="D555" s="5">
        <f t="shared" si="25"/>
        <v>8.1097560975609273E-3</v>
      </c>
      <c r="E555" s="5">
        <f t="shared" si="26"/>
        <v>1.0081097560975609</v>
      </c>
      <c r="F555" s="4">
        <f>MIN(C555:$C$7833)/C555-1</f>
        <v>-0.12550656263231119</v>
      </c>
    </row>
    <row r="556" spans="1:6" x14ac:dyDescent="0.45">
      <c r="A556">
        <f t="shared" si="24"/>
        <v>553</v>
      </c>
      <c r="B556" s="1">
        <v>34400</v>
      </c>
      <c r="C556" s="2">
        <v>1664.6</v>
      </c>
      <c r="D556" s="5">
        <f t="shared" si="25"/>
        <v>6.8348152180486288E-3</v>
      </c>
      <c r="E556" s="5">
        <f t="shared" si="26"/>
        <v>1.0068348152180486</v>
      </c>
      <c r="F556" s="4">
        <f>MIN(C556:$C$7833)/C556-1</f>
        <v>-0.13144298930674037</v>
      </c>
    </row>
    <row r="557" spans="1:6" x14ac:dyDescent="0.45">
      <c r="A557">
        <f t="shared" si="24"/>
        <v>554</v>
      </c>
      <c r="B557" s="1">
        <v>34401</v>
      </c>
      <c r="C557" s="2">
        <v>1648.2</v>
      </c>
      <c r="D557" s="5">
        <f t="shared" si="25"/>
        <v>-9.8522167487683499E-3</v>
      </c>
      <c r="E557" s="5">
        <f t="shared" si="26"/>
        <v>0.99014778325123165</v>
      </c>
      <c r="F557" s="4">
        <f>MIN(C557:$C$7833)/C557-1</f>
        <v>-0.12280063099138461</v>
      </c>
    </row>
    <row r="558" spans="1:6" x14ac:dyDescent="0.45">
      <c r="A558">
        <f t="shared" si="24"/>
        <v>555</v>
      </c>
      <c r="B558" s="1">
        <v>34402</v>
      </c>
      <c r="C558" s="2">
        <v>1640.7</v>
      </c>
      <c r="D558" s="5">
        <f t="shared" si="25"/>
        <v>-4.5504186385147971E-3</v>
      </c>
      <c r="E558" s="5">
        <f t="shared" si="26"/>
        <v>0.9954495813614852</v>
      </c>
      <c r="F558" s="4">
        <f>MIN(C558:$C$7833)/C558-1</f>
        <v>-0.11879076004144573</v>
      </c>
    </row>
    <row r="559" spans="1:6" x14ac:dyDescent="0.45">
      <c r="A559">
        <f t="shared" si="24"/>
        <v>556</v>
      </c>
      <c r="B559" s="1">
        <v>34403</v>
      </c>
      <c r="C559" s="2">
        <v>1635.5</v>
      </c>
      <c r="D559" s="5">
        <f t="shared" si="25"/>
        <v>-3.1693789236302283E-3</v>
      </c>
      <c r="E559" s="5">
        <f t="shared" si="26"/>
        <v>0.99683062107636977</v>
      </c>
      <c r="F559" s="4">
        <f>MIN(C559:$C$7833)/C559-1</f>
        <v>-0.11598899419137876</v>
      </c>
    </row>
    <row r="560" spans="1:6" x14ac:dyDescent="0.45">
      <c r="A560">
        <f t="shared" si="24"/>
        <v>557</v>
      </c>
      <c r="B560" s="1">
        <v>34404</v>
      </c>
      <c r="C560" s="2">
        <v>1615.1</v>
      </c>
      <c r="D560" s="5">
        <f t="shared" si="25"/>
        <v>-1.2473249770712402E-2</v>
      </c>
      <c r="E560" s="5">
        <f t="shared" si="26"/>
        <v>0.9875267502292876</v>
      </c>
      <c r="F560" s="4">
        <f>MIN(C560:$C$7833)/C560-1</f>
        <v>-0.10482323075970523</v>
      </c>
    </row>
    <row r="561" spans="1:6" x14ac:dyDescent="0.45">
      <c r="A561">
        <f t="shared" si="24"/>
        <v>558</v>
      </c>
      <c r="B561" s="1">
        <v>34407</v>
      </c>
      <c r="C561" s="2">
        <v>1632.8</v>
      </c>
      <c r="D561" s="5">
        <f t="shared" si="25"/>
        <v>1.0959073741564129E-2</v>
      </c>
      <c r="E561" s="5">
        <f t="shared" si="26"/>
        <v>1.0109590737415641</v>
      </c>
      <c r="F561" s="4">
        <f>MIN(C561:$C$7833)/C561-1</f>
        <v>-0.1145271925526703</v>
      </c>
    </row>
    <row r="562" spans="1:6" x14ac:dyDescent="0.45">
      <c r="A562">
        <f t="shared" si="24"/>
        <v>559</v>
      </c>
      <c r="B562" s="1">
        <v>34408</v>
      </c>
      <c r="C562" s="2">
        <v>1646.6</v>
      </c>
      <c r="D562" s="5">
        <f t="shared" si="25"/>
        <v>8.4517393434591082E-3</v>
      </c>
      <c r="E562" s="5">
        <f t="shared" si="26"/>
        <v>1.0084517393434591</v>
      </c>
      <c r="F562" s="4">
        <f>MIN(C562:$C$7833)/C562-1</f>
        <v>-0.121948257014454</v>
      </c>
    </row>
    <row r="563" spans="1:6" x14ac:dyDescent="0.45">
      <c r="A563">
        <f t="shared" si="24"/>
        <v>560</v>
      </c>
      <c r="B563" s="1">
        <v>34409</v>
      </c>
      <c r="C563" s="2">
        <v>1636.5</v>
      </c>
      <c r="D563" s="5">
        <f t="shared" si="25"/>
        <v>-6.1338515729381093E-3</v>
      </c>
      <c r="E563" s="5">
        <f t="shared" si="26"/>
        <v>0.99386614842706189</v>
      </c>
      <c r="F563" s="4">
        <f>MIN(C563:$C$7833)/C563-1</f>
        <v>-0.11652917812404529</v>
      </c>
    </row>
    <row r="564" spans="1:6" x14ac:dyDescent="0.45">
      <c r="A564">
        <f t="shared" si="24"/>
        <v>561</v>
      </c>
      <c r="B564" s="1">
        <v>34410</v>
      </c>
      <c r="C564" s="2">
        <v>1640.8</v>
      </c>
      <c r="D564" s="5">
        <f t="shared" si="25"/>
        <v>2.6275588145432405E-3</v>
      </c>
      <c r="E564" s="5">
        <f t="shared" si="26"/>
        <v>1.0026275588145432</v>
      </c>
      <c r="F564" s="4">
        <f>MIN(C564:$C$7833)/C564-1</f>
        <v>-0.11884446611409072</v>
      </c>
    </row>
    <row r="565" spans="1:6" x14ac:dyDescent="0.45">
      <c r="A565">
        <f t="shared" si="24"/>
        <v>562</v>
      </c>
      <c r="B565" s="1">
        <v>34411</v>
      </c>
      <c r="C565" s="2">
        <v>1624.9</v>
      </c>
      <c r="D565" s="5">
        <f t="shared" si="25"/>
        <v>-9.6903949293026814E-3</v>
      </c>
      <c r="E565" s="5">
        <f t="shared" si="26"/>
        <v>0.99030960507069732</v>
      </c>
      <c r="F565" s="4">
        <f>MIN(C565:$C$7833)/C565-1</f>
        <v>-0.11022216751800118</v>
      </c>
    </row>
    <row r="566" spans="1:6" x14ac:dyDescent="0.45">
      <c r="A566">
        <f t="shared" si="24"/>
        <v>563</v>
      </c>
      <c r="B566" s="1">
        <v>34414</v>
      </c>
      <c r="C566" s="2">
        <v>1616.3</v>
      </c>
      <c r="D566" s="5">
        <f t="shared" si="25"/>
        <v>-5.2926333928242641E-3</v>
      </c>
      <c r="E566" s="5">
        <f t="shared" si="26"/>
        <v>0.99470736660717574</v>
      </c>
      <c r="F566" s="4">
        <f>MIN(C566:$C$7833)/C566-1</f>
        <v>-0.1054878426034771</v>
      </c>
    </row>
    <row r="567" spans="1:6" x14ac:dyDescent="0.45">
      <c r="A567">
        <f t="shared" si="24"/>
        <v>564</v>
      </c>
      <c r="B567" s="1">
        <v>34415</v>
      </c>
      <c r="C567" s="2">
        <v>1617.1</v>
      </c>
      <c r="D567" s="5">
        <f t="shared" si="25"/>
        <v>4.9495761925388848E-4</v>
      </c>
      <c r="E567" s="5">
        <f t="shared" si="26"/>
        <v>1.0004949576192539</v>
      </c>
      <c r="F567" s="4">
        <f>MIN(C567:$C$7833)/C567-1</f>
        <v>-0.10593036917939525</v>
      </c>
    </row>
    <row r="568" spans="1:6" x14ac:dyDescent="0.45">
      <c r="A568">
        <f t="shared" si="24"/>
        <v>565</v>
      </c>
      <c r="B568" s="1">
        <v>34416</v>
      </c>
      <c r="C568" s="2">
        <v>1597.2</v>
      </c>
      <c r="D568" s="5">
        <f t="shared" si="25"/>
        <v>-1.2305979840455006E-2</v>
      </c>
      <c r="E568" s="5">
        <f t="shared" si="26"/>
        <v>0.98769402015954499</v>
      </c>
      <c r="F568" s="4">
        <f>MIN(C568:$C$7833)/C568-1</f>
        <v>-9.4790884047082469E-2</v>
      </c>
    </row>
    <row r="569" spans="1:6" x14ac:dyDescent="0.45">
      <c r="A569">
        <f t="shared" si="24"/>
        <v>566</v>
      </c>
      <c r="B569" s="1">
        <v>34417</v>
      </c>
      <c r="C569" s="2">
        <v>1581.4</v>
      </c>
      <c r="D569" s="5">
        <f t="shared" si="25"/>
        <v>-9.8923115452040911E-3</v>
      </c>
      <c r="E569" s="5">
        <f t="shared" si="26"/>
        <v>0.99010768845479591</v>
      </c>
      <c r="F569" s="4">
        <f>MIN(C569:$C$7833)/C569-1</f>
        <v>-8.5746806627039374E-2</v>
      </c>
    </row>
    <row r="570" spans="1:6" x14ac:dyDescent="0.45">
      <c r="A570">
        <f t="shared" si="24"/>
        <v>567</v>
      </c>
      <c r="B570" s="1">
        <v>34418</v>
      </c>
      <c r="C570" s="2">
        <v>1581.2</v>
      </c>
      <c r="D570" s="5">
        <f t="shared" si="25"/>
        <v>-1.2647021626410737E-4</v>
      </c>
      <c r="E570" s="5">
        <f t="shared" si="26"/>
        <v>0.99987352978373589</v>
      </c>
      <c r="F570" s="4">
        <f>MIN(C570:$C$7833)/C570-1</f>
        <v>-8.5631166202883913E-2</v>
      </c>
    </row>
    <row r="571" spans="1:6" x14ac:dyDescent="0.45">
      <c r="A571">
        <f t="shared" si="24"/>
        <v>568</v>
      </c>
      <c r="B571" s="1">
        <v>34421</v>
      </c>
      <c r="C571" s="2">
        <v>1582</v>
      </c>
      <c r="D571" s="5">
        <f t="shared" si="25"/>
        <v>5.0594485201105321E-4</v>
      </c>
      <c r="E571" s="5">
        <f t="shared" si="26"/>
        <v>1.0005059448520111</v>
      </c>
      <c r="F571" s="4">
        <f>MIN(C571:$C$7833)/C571-1</f>
        <v>-8.6093552465233869E-2</v>
      </c>
    </row>
    <row r="572" spans="1:6" x14ac:dyDescent="0.45">
      <c r="A572">
        <f t="shared" si="24"/>
        <v>569</v>
      </c>
      <c r="B572" s="1">
        <v>34422</v>
      </c>
      <c r="C572" s="2">
        <v>1580</v>
      </c>
      <c r="D572" s="5">
        <f t="shared" si="25"/>
        <v>-1.2642225031606058E-3</v>
      </c>
      <c r="E572" s="5">
        <f t="shared" si="26"/>
        <v>0.99873577749683939</v>
      </c>
      <c r="F572" s="4">
        <f>MIN(C572:$C$7833)/C572-1</f>
        <v>-8.4936708860759547E-2</v>
      </c>
    </row>
    <row r="573" spans="1:6" x14ac:dyDescent="0.45">
      <c r="A573">
        <f t="shared" si="24"/>
        <v>570</v>
      </c>
      <c r="B573" s="1">
        <v>34423</v>
      </c>
      <c r="C573" s="2">
        <v>1566.2</v>
      </c>
      <c r="D573" s="5">
        <f t="shared" si="25"/>
        <v>-8.7341772151898756E-3</v>
      </c>
      <c r="E573" s="5">
        <f t="shared" si="26"/>
        <v>0.99126582278481012</v>
      </c>
      <c r="F573" s="4">
        <f>MIN(C573:$C$7833)/C573-1</f>
        <v>-7.6873962456902145E-2</v>
      </c>
    </row>
    <row r="574" spans="1:6" x14ac:dyDescent="0.45">
      <c r="A574">
        <f t="shared" si="24"/>
        <v>571</v>
      </c>
      <c r="B574" s="1">
        <v>34424</v>
      </c>
      <c r="C574" s="2">
        <v>1562</v>
      </c>
      <c r="D574" s="5">
        <f t="shared" si="25"/>
        <v>-2.6816498531477828E-3</v>
      </c>
      <c r="E574" s="5">
        <f t="shared" si="26"/>
        <v>0.99731835014685222</v>
      </c>
      <c r="F574" s="4">
        <f>MIN(C574:$C$7833)/C574-1</f>
        <v>-7.4391805377720943E-2</v>
      </c>
    </row>
    <row r="575" spans="1:6" x14ac:dyDescent="0.45">
      <c r="A575">
        <f t="shared" si="24"/>
        <v>572</v>
      </c>
      <c r="B575" s="1">
        <v>34429</v>
      </c>
      <c r="C575" s="2">
        <v>1573.2</v>
      </c>
      <c r="D575" s="5">
        <f t="shared" si="25"/>
        <v>7.1702944942382274E-3</v>
      </c>
      <c r="E575" s="5">
        <f t="shared" si="26"/>
        <v>1.0071702944942382</v>
      </c>
      <c r="F575" s="4">
        <f>MIN(C575:$C$7833)/C575-1</f>
        <v>-8.098143910500899E-2</v>
      </c>
    </row>
    <row r="576" spans="1:6" x14ac:dyDescent="0.45">
      <c r="A576">
        <f t="shared" si="24"/>
        <v>573</v>
      </c>
      <c r="B576" s="1">
        <v>34430</v>
      </c>
      <c r="C576" s="2">
        <v>1580.5</v>
      </c>
      <c r="D576" s="5">
        <f t="shared" si="25"/>
        <v>4.640223747775174E-3</v>
      </c>
      <c r="E576" s="5">
        <f t="shared" si="26"/>
        <v>1.0046402237477752</v>
      </c>
      <c r="F576" s="4">
        <f>MIN(C576:$C$7833)/C576-1</f>
        <v>-8.5226194242328357E-2</v>
      </c>
    </row>
    <row r="577" spans="1:6" x14ac:dyDescent="0.45">
      <c r="A577">
        <f t="shared" si="24"/>
        <v>574</v>
      </c>
      <c r="B577" s="1">
        <v>34431</v>
      </c>
      <c r="C577" s="2">
        <v>1578.4</v>
      </c>
      <c r="D577" s="5">
        <f t="shared" si="25"/>
        <v>-1.3286934514393778E-3</v>
      </c>
      <c r="E577" s="5">
        <f t="shared" si="26"/>
        <v>0.99867130654856062</v>
      </c>
      <c r="F577" s="4">
        <f>MIN(C577:$C$7833)/C577-1</f>
        <v>-8.4009123162696486E-2</v>
      </c>
    </row>
    <row r="578" spans="1:6" x14ac:dyDescent="0.45">
      <c r="A578">
        <f t="shared" si="24"/>
        <v>575</v>
      </c>
      <c r="B578" s="1">
        <v>34432</v>
      </c>
      <c r="C578" s="2">
        <v>1574.6</v>
      </c>
      <c r="D578" s="5">
        <f t="shared" si="25"/>
        <v>-2.4075012671060936E-3</v>
      </c>
      <c r="E578" s="5">
        <f t="shared" si="26"/>
        <v>0.99759249873289391</v>
      </c>
      <c r="F578" s="4">
        <f>MIN(C578:$C$7833)/C578-1</f>
        <v>-8.1798552013209624E-2</v>
      </c>
    </row>
    <row r="579" spans="1:6" x14ac:dyDescent="0.45">
      <c r="A579">
        <f t="shared" si="24"/>
        <v>576</v>
      </c>
      <c r="B579" s="1">
        <v>34435</v>
      </c>
      <c r="C579" s="2">
        <v>1587.3</v>
      </c>
      <c r="D579" s="5">
        <f t="shared" si="25"/>
        <v>8.0655404547187448E-3</v>
      </c>
      <c r="E579" s="5">
        <f t="shared" si="26"/>
        <v>1.0080655404547187</v>
      </c>
      <c r="F579" s="4">
        <f>MIN(C579:$C$7833)/C579-1</f>
        <v>-8.9145089145089118E-2</v>
      </c>
    </row>
    <row r="580" spans="1:6" x14ac:dyDescent="0.45">
      <c r="A580">
        <f t="shared" si="24"/>
        <v>577</v>
      </c>
      <c r="B580" s="1">
        <v>34436</v>
      </c>
      <c r="C580" s="2">
        <v>1593.9</v>
      </c>
      <c r="D580" s="5">
        <f t="shared" si="25"/>
        <v>4.1580041580042693E-3</v>
      </c>
      <c r="E580" s="5">
        <f t="shared" si="26"/>
        <v>1.0041580041580043</v>
      </c>
      <c r="F580" s="4">
        <f>MIN(C580:$C$7833)/C580-1</f>
        <v>-9.291674509065817E-2</v>
      </c>
    </row>
    <row r="581" spans="1:6" x14ac:dyDescent="0.45">
      <c r="A581">
        <f t="shared" si="24"/>
        <v>578</v>
      </c>
      <c r="B581" s="1">
        <v>34437</v>
      </c>
      <c r="C581" s="2">
        <v>1588.6</v>
      </c>
      <c r="D581" s="5">
        <f t="shared" si="25"/>
        <v>-3.3251772382207889E-3</v>
      </c>
      <c r="E581" s="5">
        <f t="shared" si="26"/>
        <v>0.99667482276177921</v>
      </c>
      <c r="F581" s="4">
        <f>MIN(C581:$C$7833)/C581-1</f>
        <v>-8.9890469595870548E-2</v>
      </c>
    </row>
    <row r="582" spans="1:6" x14ac:dyDescent="0.45">
      <c r="A582">
        <f t="shared" ref="A582:A645" si="27">A581+1</f>
        <v>579</v>
      </c>
      <c r="B582" s="1">
        <v>34438</v>
      </c>
      <c r="C582" s="2">
        <v>1582.7</v>
      </c>
      <c r="D582" s="5">
        <f t="shared" ref="D582:D645" si="28">C582/C581-1</f>
        <v>-3.7139619791010103E-3</v>
      </c>
      <c r="E582" s="5">
        <f t="shared" ref="E582:E645" si="29">D582+1</f>
        <v>0.99628603802089899</v>
      </c>
      <c r="F582" s="4">
        <f>MIN(C582:$C$7833)/C582-1</f>
        <v>-8.6497756997535924E-2</v>
      </c>
    </row>
    <row r="583" spans="1:6" x14ac:dyDescent="0.45">
      <c r="A583">
        <f t="shared" si="27"/>
        <v>580</v>
      </c>
      <c r="B583" s="1">
        <v>34439</v>
      </c>
      <c r="C583" s="2">
        <v>1599.2</v>
      </c>
      <c r="D583" s="5">
        <f t="shared" si="28"/>
        <v>1.0425222720667149E-2</v>
      </c>
      <c r="E583" s="5">
        <f t="shared" si="29"/>
        <v>1.0104252227206671</v>
      </c>
      <c r="F583" s="4">
        <f>MIN(C583:$C$7833)/C583-1</f>
        <v>-9.5922961480740421E-2</v>
      </c>
    </row>
    <row r="584" spans="1:6" x14ac:dyDescent="0.45">
      <c r="A584">
        <f t="shared" si="27"/>
        <v>581</v>
      </c>
      <c r="B584" s="1">
        <v>34442</v>
      </c>
      <c r="C584" s="2">
        <v>1587.4</v>
      </c>
      <c r="D584" s="5">
        <f t="shared" si="28"/>
        <v>-7.3786893446723401E-3</v>
      </c>
      <c r="E584" s="5">
        <f t="shared" si="29"/>
        <v>0.99262131065532766</v>
      </c>
      <c r="F584" s="4">
        <f>MIN(C584:$C$7833)/C584-1</f>
        <v>-8.9202469446894361E-2</v>
      </c>
    </row>
    <row r="585" spans="1:6" x14ac:dyDescent="0.45">
      <c r="A585">
        <f t="shared" si="27"/>
        <v>582</v>
      </c>
      <c r="B585" s="1">
        <v>34443</v>
      </c>
      <c r="C585" s="2">
        <v>1582.9</v>
      </c>
      <c r="D585" s="5">
        <f t="shared" si="28"/>
        <v>-2.8348242408970936E-3</v>
      </c>
      <c r="E585" s="5">
        <f t="shared" si="29"/>
        <v>0.99716517575910291</v>
      </c>
      <c r="F585" s="4">
        <f>MIN(C585:$C$7833)/C585-1</f>
        <v>-8.6613178343546759E-2</v>
      </c>
    </row>
    <row r="586" spans="1:6" x14ac:dyDescent="0.45">
      <c r="A586">
        <f t="shared" si="27"/>
        <v>583</v>
      </c>
      <c r="B586" s="1">
        <v>34444</v>
      </c>
      <c r="C586" s="2">
        <v>1569.9</v>
      </c>
      <c r="D586" s="5">
        <f t="shared" si="28"/>
        <v>-8.2127740223639778E-3</v>
      </c>
      <c r="E586" s="5">
        <f t="shared" si="29"/>
        <v>0.99178722597763602</v>
      </c>
      <c r="F586" s="4">
        <f>MIN(C586:$C$7833)/C586-1</f>
        <v>-7.9049620994967928E-2</v>
      </c>
    </row>
    <row r="587" spans="1:6" x14ac:dyDescent="0.45">
      <c r="A587">
        <f t="shared" si="27"/>
        <v>584</v>
      </c>
      <c r="B587" s="1">
        <v>34445</v>
      </c>
      <c r="C587" s="2">
        <v>1571</v>
      </c>
      <c r="D587" s="5">
        <f t="shared" si="28"/>
        <v>7.0068157207470172E-4</v>
      </c>
      <c r="E587" s="5">
        <f t="shared" si="29"/>
        <v>1.0007006815720747</v>
      </c>
      <c r="F587" s="4">
        <f>MIN(C587:$C$7833)/C587-1</f>
        <v>-7.9694462126034371E-2</v>
      </c>
    </row>
    <row r="588" spans="1:6" x14ac:dyDescent="0.45">
      <c r="A588">
        <f t="shared" si="27"/>
        <v>585</v>
      </c>
      <c r="B588" s="1">
        <v>34446</v>
      </c>
      <c r="C588" s="2">
        <v>1583.6</v>
      </c>
      <c r="D588" s="5">
        <f t="shared" si="28"/>
        <v>8.0203691915976538E-3</v>
      </c>
      <c r="E588" s="5">
        <f t="shared" si="29"/>
        <v>1.0080203691915977</v>
      </c>
      <c r="F588" s="4">
        <f>MIN(C588:$C$7833)/C588-1</f>
        <v>-8.701692346552159E-2</v>
      </c>
    </row>
    <row r="589" spans="1:6" x14ac:dyDescent="0.45">
      <c r="A589">
        <f t="shared" si="27"/>
        <v>586</v>
      </c>
      <c r="B589" s="1">
        <v>34449</v>
      </c>
      <c r="C589" s="2">
        <v>1571.7</v>
      </c>
      <c r="D589" s="5">
        <f t="shared" si="28"/>
        <v>-7.5145238696640027E-3</v>
      </c>
      <c r="E589" s="5">
        <f t="shared" si="29"/>
        <v>0.992485476130336</v>
      </c>
      <c r="F589" s="4">
        <f>MIN(C589:$C$7833)/C589-1</f>
        <v>-8.0104345613030481E-2</v>
      </c>
    </row>
    <row r="590" spans="1:6" x14ac:dyDescent="0.45">
      <c r="A590">
        <f t="shared" si="27"/>
        <v>587</v>
      </c>
      <c r="B590" s="1">
        <v>34450</v>
      </c>
      <c r="C590" s="2">
        <v>1579.8</v>
      </c>
      <c r="D590" s="5">
        <f t="shared" si="28"/>
        <v>5.1536552777247113E-3</v>
      </c>
      <c r="E590" s="5">
        <f t="shared" si="29"/>
        <v>1.0051536552777247</v>
      </c>
      <c r="F590" s="4">
        <f>MIN(C590:$C$7833)/C590-1</f>
        <v>-8.4820863400430491E-2</v>
      </c>
    </row>
    <row r="591" spans="1:6" x14ac:dyDescent="0.45">
      <c r="A591">
        <f t="shared" si="27"/>
        <v>588</v>
      </c>
      <c r="B591" s="1">
        <v>34451</v>
      </c>
      <c r="C591" s="2">
        <v>1590.2</v>
      </c>
      <c r="D591" s="5">
        <f t="shared" si="28"/>
        <v>6.5831117863022204E-3</v>
      </c>
      <c r="E591" s="5">
        <f t="shared" si="29"/>
        <v>1.0065831117863022</v>
      </c>
      <c r="F591" s="4">
        <f>MIN(C591:$C$7833)/C591-1</f>
        <v>-9.080618790089301E-2</v>
      </c>
    </row>
    <row r="592" spans="1:6" x14ac:dyDescent="0.45">
      <c r="A592">
        <f t="shared" si="27"/>
        <v>589</v>
      </c>
      <c r="B592" s="1">
        <v>34452</v>
      </c>
      <c r="C592" s="2">
        <v>1583.5</v>
      </c>
      <c r="D592" s="5">
        <f t="shared" si="28"/>
        <v>-4.2133065023267635E-3</v>
      </c>
      <c r="E592" s="5">
        <f t="shared" si="29"/>
        <v>0.99578669349767324</v>
      </c>
      <c r="F592" s="4">
        <f>MIN(C592:$C$7833)/C592-1</f>
        <v>-8.6959267445532062E-2</v>
      </c>
    </row>
    <row r="593" spans="1:6" x14ac:dyDescent="0.45">
      <c r="A593">
        <f t="shared" si="27"/>
        <v>590</v>
      </c>
      <c r="B593" s="1">
        <v>34453</v>
      </c>
      <c r="C593" s="2">
        <v>1580.4</v>
      </c>
      <c r="D593" s="5">
        <f t="shared" si="28"/>
        <v>-1.9576886643510871E-3</v>
      </c>
      <c r="E593" s="5">
        <f t="shared" si="29"/>
        <v>0.99804231133564891</v>
      </c>
      <c r="F593" s="4">
        <f>MIN(C593:$C$7833)/C593-1</f>
        <v>-8.5168311819792564E-2</v>
      </c>
    </row>
    <row r="594" spans="1:6" x14ac:dyDescent="0.45">
      <c r="A594">
        <f t="shared" si="27"/>
        <v>591</v>
      </c>
      <c r="B594" s="1">
        <v>34457</v>
      </c>
      <c r="C594" s="2">
        <v>1570.9</v>
      </c>
      <c r="D594" s="5">
        <f t="shared" si="28"/>
        <v>-6.0111364211592466E-3</v>
      </c>
      <c r="E594" s="5">
        <f t="shared" si="29"/>
        <v>0.99398886357884075</v>
      </c>
      <c r="F594" s="4">
        <f>MIN(C594:$C$7833)/C594-1</f>
        <v>-7.9635877522439502E-2</v>
      </c>
    </row>
    <row r="595" spans="1:6" x14ac:dyDescent="0.45">
      <c r="A595">
        <f t="shared" si="27"/>
        <v>592</v>
      </c>
      <c r="B595" s="1">
        <v>34458</v>
      </c>
      <c r="C595" s="2">
        <v>1558.6</v>
      </c>
      <c r="D595" s="5">
        <f t="shared" si="28"/>
        <v>-7.829906423069688E-3</v>
      </c>
      <c r="E595" s="5">
        <f t="shared" si="29"/>
        <v>0.99217009357693031</v>
      </c>
      <c r="F595" s="4">
        <f>MIN(C595:$C$7833)/C595-1</f>
        <v>-7.2372642114718277E-2</v>
      </c>
    </row>
    <row r="596" spans="1:6" x14ac:dyDescent="0.45">
      <c r="A596">
        <f t="shared" si="27"/>
        <v>593</v>
      </c>
      <c r="B596" s="1">
        <v>34459</v>
      </c>
      <c r="C596" s="2">
        <v>1572.4</v>
      </c>
      <c r="D596" s="5">
        <f t="shared" si="28"/>
        <v>8.8540998331836374E-3</v>
      </c>
      <c r="E596" s="5">
        <f t="shared" si="29"/>
        <v>1.0088540998331836</v>
      </c>
      <c r="F596" s="4">
        <f>MIN(C596:$C$7833)/C596-1</f>
        <v>-8.0513864156703252E-2</v>
      </c>
    </row>
    <row r="597" spans="1:6" x14ac:dyDescent="0.45">
      <c r="A597">
        <f t="shared" si="27"/>
        <v>594</v>
      </c>
      <c r="B597" s="1">
        <v>34460</v>
      </c>
      <c r="C597" s="2">
        <v>1572.4</v>
      </c>
      <c r="D597" s="5">
        <f t="shared" si="28"/>
        <v>0</v>
      </c>
      <c r="E597" s="5">
        <f t="shared" si="29"/>
        <v>1</v>
      </c>
      <c r="F597" s="4">
        <f>MIN(C597:$C$7833)/C597-1</f>
        <v>-8.0513864156703252E-2</v>
      </c>
    </row>
    <row r="598" spans="1:6" x14ac:dyDescent="0.45">
      <c r="A598">
        <f t="shared" si="27"/>
        <v>595</v>
      </c>
      <c r="B598" s="1">
        <v>34463</v>
      </c>
      <c r="C598" s="2">
        <v>1566.4</v>
      </c>
      <c r="D598" s="5">
        <f t="shared" si="28"/>
        <v>-3.8158229458152837E-3</v>
      </c>
      <c r="E598" s="5">
        <f t="shared" si="29"/>
        <v>0.99618417705418472</v>
      </c>
      <c r="F598" s="4">
        <f>MIN(C598:$C$7833)/C598-1</f>
        <v>-7.6991828396322903E-2</v>
      </c>
    </row>
    <row r="599" spans="1:6" x14ac:dyDescent="0.45">
      <c r="A599">
        <f t="shared" si="27"/>
        <v>596</v>
      </c>
      <c r="B599" s="1">
        <v>34464</v>
      </c>
      <c r="C599" s="2">
        <v>1583.2</v>
      </c>
      <c r="D599" s="5">
        <f t="shared" si="28"/>
        <v>1.0725229826353377E-2</v>
      </c>
      <c r="E599" s="5">
        <f t="shared" si="29"/>
        <v>1.0107252298263534</v>
      </c>
      <c r="F599" s="4">
        <f>MIN(C599:$C$7833)/C599-1</f>
        <v>-8.678625568468934E-2</v>
      </c>
    </row>
    <row r="600" spans="1:6" x14ac:dyDescent="0.45">
      <c r="A600">
        <f t="shared" si="27"/>
        <v>597</v>
      </c>
      <c r="B600" s="1">
        <v>34465</v>
      </c>
      <c r="C600" s="2">
        <v>1578.1</v>
      </c>
      <c r="D600" s="5">
        <f t="shared" si="28"/>
        <v>-3.2213239009601935E-3</v>
      </c>
      <c r="E600" s="5">
        <f t="shared" si="29"/>
        <v>0.99677867609903981</v>
      </c>
      <c r="F600" s="4">
        <f>MIN(C600:$C$7833)/C600-1</f>
        <v>-8.3834991445408957E-2</v>
      </c>
    </row>
    <row r="601" spans="1:6" x14ac:dyDescent="0.45">
      <c r="A601">
        <f t="shared" si="27"/>
        <v>598</v>
      </c>
      <c r="B601" s="1">
        <v>34466</v>
      </c>
      <c r="C601" s="2">
        <v>1580.4</v>
      </c>
      <c r="D601" s="5">
        <f t="shared" si="28"/>
        <v>1.4574488308727318E-3</v>
      </c>
      <c r="E601" s="5">
        <f t="shared" si="29"/>
        <v>1.0014574488308727</v>
      </c>
      <c r="F601" s="4">
        <f>MIN(C601:$C$7833)/C601-1</f>
        <v>-8.5168311819792564E-2</v>
      </c>
    </row>
    <row r="602" spans="1:6" x14ac:dyDescent="0.45">
      <c r="A602">
        <f t="shared" si="27"/>
        <v>599</v>
      </c>
      <c r="B602" s="1">
        <v>34467</v>
      </c>
      <c r="C602" s="2">
        <v>1571.6</v>
      </c>
      <c r="D602" s="5">
        <f t="shared" si="28"/>
        <v>-5.568210579600219E-3</v>
      </c>
      <c r="E602" s="5">
        <f t="shared" si="29"/>
        <v>0.99443178942039978</v>
      </c>
      <c r="F602" s="4">
        <f>MIN(C602:$C$7833)/C602-1</f>
        <v>-8.0045813184016268E-2</v>
      </c>
    </row>
    <row r="603" spans="1:6" x14ac:dyDescent="0.45">
      <c r="A603">
        <f t="shared" si="27"/>
        <v>600</v>
      </c>
      <c r="B603" s="1">
        <v>34470</v>
      </c>
      <c r="C603" s="2">
        <v>1568.7</v>
      </c>
      <c r="D603" s="5">
        <f t="shared" si="28"/>
        <v>-1.8452532451004311E-3</v>
      </c>
      <c r="E603" s="5">
        <f t="shared" si="29"/>
        <v>0.99815474675489957</v>
      </c>
      <c r="F603" s="4">
        <f>MIN(C603:$C$7833)/C603-1</f>
        <v>-7.8345126537897714E-2</v>
      </c>
    </row>
    <row r="604" spans="1:6" x14ac:dyDescent="0.45">
      <c r="A604">
        <f t="shared" si="27"/>
        <v>601</v>
      </c>
      <c r="B604" s="1">
        <v>34471</v>
      </c>
      <c r="C604" s="2">
        <v>1571.5</v>
      </c>
      <c r="D604" s="5">
        <f t="shared" si="28"/>
        <v>1.7849174475679241E-3</v>
      </c>
      <c r="E604" s="5">
        <f t="shared" si="29"/>
        <v>1.0017849174475679</v>
      </c>
      <c r="F604" s="4">
        <f>MIN(C604:$C$7833)/C604-1</f>
        <v>-7.9987273305758833E-2</v>
      </c>
    </row>
    <row r="605" spans="1:6" x14ac:dyDescent="0.45">
      <c r="A605">
        <f t="shared" si="27"/>
        <v>602</v>
      </c>
      <c r="B605" s="1">
        <v>34472</v>
      </c>
      <c r="C605" s="2">
        <v>1569.6</v>
      </c>
      <c r="D605" s="5">
        <f t="shared" si="28"/>
        <v>-1.2090359529113304E-3</v>
      </c>
      <c r="E605" s="5">
        <f t="shared" si="29"/>
        <v>0.99879096404708867</v>
      </c>
      <c r="F605" s="4">
        <f>MIN(C605:$C$7833)/C605-1</f>
        <v>-7.88735983690112E-2</v>
      </c>
    </row>
    <row r="606" spans="1:6" x14ac:dyDescent="0.45">
      <c r="A606">
        <f t="shared" si="27"/>
        <v>603</v>
      </c>
      <c r="B606" s="1">
        <v>34473</v>
      </c>
      <c r="C606" s="2">
        <v>1572</v>
      </c>
      <c r="D606" s="5">
        <f t="shared" si="28"/>
        <v>1.5290519877675379E-3</v>
      </c>
      <c r="E606" s="5">
        <f t="shared" si="29"/>
        <v>1.0015290519877675</v>
      </c>
      <c r="F606" s="4">
        <f>MIN(C606:$C$7833)/C606-1</f>
        <v>-8.0279898218829526E-2</v>
      </c>
    </row>
    <row r="607" spans="1:6" x14ac:dyDescent="0.45">
      <c r="A607">
        <f t="shared" si="27"/>
        <v>604</v>
      </c>
      <c r="B607" s="1">
        <v>34474</v>
      </c>
      <c r="C607" s="2">
        <v>1573.9</v>
      </c>
      <c r="D607" s="5">
        <f t="shared" si="28"/>
        <v>1.2086513994911119E-3</v>
      </c>
      <c r="E607" s="5">
        <f t="shared" si="29"/>
        <v>1.0012086513994911</v>
      </c>
      <c r="F607" s="4">
        <f>MIN(C607:$C$7833)/C607-1</f>
        <v>-8.1390177266662533E-2</v>
      </c>
    </row>
    <row r="608" spans="1:6" x14ac:dyDescent="0.45">
      <c r="A608">
        <f t="shared" si="27"/>
        <v>605</v>
      </c>
      <c r="B608" s="1">
        <v>34477</v>
      </c>
      <c r="C608" s="2">
        <v>1566.6</v>
      </c>
      <c r="D608" s="5">
        <f t="shared" si="28"/>
        <v>-4.6381599847513666E-3</v>
      </c>
      <c r="E608" s="5">
        <f t="shared" si="29"/>
        <v>0.99536184001524863</v>
      </c>
      <c r="F608" s="4">
        <f>MIN(C608:$C$7833)/C608-1</f>
        <v>-7.7109664241031495E-2</v>
      </c>
    </row>
    <row r="609" spans="1:6" x14ac:dyDescent="0.45">
      <c r="A609">
        <f t="shared" si="27"/>
        <v>606</v>
      </c>
      <c r="B609" s="1">
        <v>34478</v>
      </c>
      <c r="C609" s="2">
        <v>1557.6</v>
      </c>
      <c r="D609" s="5">
        <f t="shared" si="28"/>
        <v>-5.7449253159709279E-3</v>
      </c>
      <c r="E609" s="5">
        <f t="shared" si="29"/>
        <v>0.99425507468402907</v>
      </c>
      <c r="F609" s="4">
        <f>MIN(C609:$C$7833)/C609-1</f>
        <v>-7.1777092963533629E-2</v>
      </c>
    </row>
    <row r="610" spans="1:6" x14ac:dyDescent="0.45">
      <c r="A610">
        <f t="shared" si="27"/>
        <v>607</v>
      </c>
      <c r="B610" s="1">
        <v>34479</v>
      </c>
      <c r="C610" s="2">
        <v>1526.6</v>
      </c>
      <c r="D610" s="5">
        <f t="shared" si="28"/>
        <v>-1.9902413970210531E-2</v>
      </c>
      <c r="E610" s="5">
        <f t="shared" si="29"/>
        <v>0.98009758602978947</v>
      </c>
      <c r="F610" s="4">
        <f>MIN(C610:$C$7833)/C610-1</f>
        <v>-5.2928075461810553E-2</v>
      </c>
    </row>
    <row r="611" spans="1:6" x14ac:dyDescent="0.45">
      <c r="A611">
        <f t="shared" si="27"/>
        <v>608</v>
      </c>
      <c r="B611" s="1">
        <v>34480</v>
      </c>
      <c r="C611" s="2">
        <v>1524.5</v>
      </c>
      <c r="D611" s="5">
        <f t="shared" si="28"/>
        <v>-1.3756059216558647E-3</v>
      </c>
      <c r="E611" s="5">
        <f t="shared" si="29"/>
        <v>0.99862439407834414</v>
      </c>
      <c r="F611" s="4">
        <f>MIN(C611:$C$7833)/C611-1</f>
        <v>-5.1623483109216162E-2</v>
      </c>
    </row>
    <row r="612" spans="1:6" x14ac:dyDescent="0.45">
      <c r="A612">
        <f t="shared" si="27"/>
        <v>609</v>
      </c>
      <c r="B612" s="1">
        <v>34481</v>
      </c>
      <c r="C612" s="2">
        <v>1500.9</v>
      </c>
      <c r="D612" s="5">
        <f t="shared" si="28"/>
        <v>-1.5480485405050759E-2</v>
      </c>
      <c r="E612" s="5">
        <f t="shared" si="29"/>
        <v>0.98451951459494924</v>
      </c>
      <c r="F612" s="4">
        <f>MIN(C612:$C$7833)/C612-1</f>
        <v>-3.6711306549403799E-2</v>
      </c>
    </row>
    <row r="613" spans="1:6" x14ac:dyDescent="0.45">
      <c r="A613">
        <f t="shared" si="27"/>
        <v>610</v>
      </c>
      <c r="B613" s="1">
        <v>34485</v>
      </c>
      <c r="C613" s="2">
        <v>1501.2</v>
      </c>
      <c r="D613" s="5">
        <f t="shared" si="28"/>
        <v>1.9988007195670399E-4</v>
      </c>
      <c r="E613" s="5">
        <f t="shared" si="29"/>
        <v>1.0001998800719567</v>
      </c>
      <c r="F613" s="4">
        <f>MIN(C613:$C$7833)/C613-1</f>
        <v>-3.6903810285105254E-2</v>
      </c>
    </row>
    <row r="614" spans="1:6" x14ac:dyDescent="0.45">
      <c r="A614">
        <f t="shared" si="27"/>
        <v>611</v>
      </c>
      <c r="B614" s="1">
        <v>34486</v>
      </c>
      <c r="C614" s="2">
        <v>1484.6</v>
      </c>
      <c r="D614" s="5">
        <f t="shared" si="28"/>
        <v>-1.1057820410338537E-2</v>
      </c>
      <c r="E614" s="5">
        <f t="shared" si="29"/>
        <v>0.98894217958966146</v>
      </c>
      <c r="F614" s="4">
        <f>MIN(C614:$C$7833)/C614-1</f>
        <v>-2.6134985854775694E-2</v>
      </c>
    </row>
    <row r="615" spans="1:6" x14ac:dyDescent="0.45">
      <c r="A615">
        <f t="shared" si="27"/>
        <v>612</v>
      </c>
      <c r="B615" s="1">
        <v>34487</v>
      </c>
      <c r="C615" s="2">
        <v>1503.9</v>
      </c>
      <c r="D615" s="5">
        <f t="shared" si="28"/>
        <v>1.300013471642214E-2</v>
      </c>
      <c r="E615" s="5">
        <f t="shared" si="29"/>
        <v>1.0130001347164221</v>
      </c>
      <c r="F615" s="4">
        <f>MIN(C615:$C$7833)/C615-1</f>
        <v>-3.8632887824988416E-2</v>
      </c>
    </row>
    <row r="616" spans="1:6" x14ac:dyDescent="0.45">
      <c r="A616">
        <f t="shared" si="27"/>
        <v>613</v>
      </c>
      <c r="B616" s="1">
        <v>34488</v>
      </c>
      <c r="C616" s="2">
        <v>1510</v>
      </c>
      <c r="D616" s="5">
        <f t="shared" si="28"/>
        <v>4.0561207527096688E-3</v>
      </c>
      <c r="E616" s="5">
        <f t="shared" si="29"/>
        <v>1.0040561207527097</v>
      </c>
      <c r="F616" s="4">
        <f>MIN(C616:$C$7833)/C616-1</f>
        <v>-4.2516556291390728E-2</v>
      </c>
    </row>
    <row r="617" spans="1:6" x14ac:dyDescent="0.45">
      <c r="A617">
        <f t="shared" si="27"/>
        <v>614</v>
      </c>
      <c r="B617" s="1">
        <v>34491</v>
      </c>
      <c r="C617" s="2">
        <v>1515.4</v>
      </c>
      <c r="D617" s="5">
        <f t="shared" si="28"/>
        <v>3.5761589403973115E-3</v>
      </c>
      <c r="E617" s="5">
        <f t="shared" si="29"/>
        <v>1.0035761589403973</v>
      </c>
      <c r="F617" s="4">
        <f>MIN(C617:$C$7833)/C617-1</f>
        <v>-4.5928467731292111E-2</v>
      </c>
    </row>
    <row r="618" spans="1:6" x14ac:dyDescent="0.45">
      <c r="A618">
        <f t="shared" si="27"/>
        <v>615</v>
      </c>
      <c r="B618" s="1">
        <v>34492</v>
      </c>
      <c r="C618" s="2">
        <v>1514.1</v>
      </c>
      <c r="D618" s="5">
        <f t="shared" si="28"/>
        <v>-8.5785931107307256E-4</v>
      </c>
      <c r="E618" s="5">
        <f t="shared" si="29"/>
        <v>0.99914214068892693</v>
      </c>
      <c r="F618" s="4">
        <f>MIN(C618:$C$7833)/C618-1</f>
        <v>-4.5109305858265558E-2</v>
      </c>
    </row>
    <row r="619" spans="1:6" x14ac:dyDescent="0.45">
      <c r="A619">
        <f t="shared" si="27"/>
        <v>616</v>
      </c>
      <c r="B619" s="1">
        <v>34493</v>
      </c>
      <c r="C619" s="2">
        <v>1528</v>
      </c>
      <c r="D619" s="5">
        <f t="shared" si="28"/>
        <v>9.1803711775972907E-3</v>
      </c>
      <c r="E619" s="5">
        <f t="shared" si="29"/>
        <v>1.0091803711775973</v>
      </c>
      <c r="F619" s="4">
        <f>MIN(C619:$C$7833)/C619-1</f>
        <v>-5.3795811518324688E-2</v>
      </c>
    </row>
    <row r="620" spans="1:6" x14ac:dyDescent="0.45">
      <c r="A620">
        <f t="shared" si="27"/>
        <v>617</v>
      </c>
      <c r="B620" s="1">
        <v>34494</v>
      </c>
      <c r="C620" s="2">
        <v>1524.6</v>
      </c>
      <c r="D620" s="5">
        <f t="shared" si="28"/>
        <v>-2.2251308900523847E-3</v>
      </c>
      <c r="E620" s="5">
        <f t="shared" si="29"/>
        <v>0.99777486910994762</v>
      </c>
      <c r="F620" s="4">
        <f>MIN(C620:$C$7833)/C620-1</f>
        <v>-5.1685688049324385E-2</v>
      </c>
    </row>
    <row r="621" spans="1:6" x14ac:dyDescent="0.45">
      <c r="A621">
        <f t="shared" si="27"/>
        <v>618</v>
      </c>
      <c r="B621" s="1">
        <v>34495</v>
      </c>
      <c r="C621" s="2">
        <v>1535</v>
      </c>
      <c r="D621" s="5">
        <f t="shared" si="28"/>
        <v>6.8214613669159707E-3</v>
      </c>
      <c r="E621" s="5">
        <f t="shared" si="29"/>
        <v>1.006821461366916</v>
      </c>
      <c r="F621" s="4">
        <f>MIN(C621:$C$7833)/C621-1</f>
        <v>-5.8110749185667832E-2</v>
      </c>
    </row>
    <row r="622" spans="1:6" x14ac:dyDescent="0.45">
      <c r="A622">
        <f t="shared" si="27"/>
        <v>619</v>
      </c>
      <c r="B622" s="1">
        <v>34498</v>
      </c>
      <c r="C622" s="2">
        <v>1519.7</v>
      </c>
      <c r="D622" s="5">
        <f t="shared" si="28"/>
        <v>-9.9674267100976488E-3</v>
      </c>
      <c r="E622" s="5">
        <f t="shared" si="29"/>
        <v>0.99003257328990235</v>
      </c>
      <c r="F622" s="4">
        <f>MIN(C622:$C$7833)/C622-1</f>
        <v>-4.8628018687899011E-2</v>
      </c>
    </row>
    <row r="623" spans="1:6" x14ac:dyDescent="0.45">
      <c r="A623">
        <f t="shared" si="27"/>
        <v>620</v>
      </c>
      <c r="B623" s="1">
        <v>34499</v>
      </c>
      <c r="C623" s="2">
        <v>1526.2</v>
      </c>
      <c r="D623" s="5">
        <f t="shared" si="28"/>
        <v>4.2771599657827064E-3</v>
      </c>
      <c r="E623" s="5">
        <f t="shared" si="29"/>
        <v>1.0042771599657827</v>
      </c>
      <c r="F623" s="4">
        <f>MIN(C623:$C$7833)/C623-1</f>
        <v>-5.2679858472022056E-2</v>
      </c>
    </row>
    <row r="624" spans="1:6" x14ac:dyDescent="0.45">
      <c r="A624">
        <f t="shared" si="27"/>
        <v>621</v>
      </c>
      <c r="B624" s="1">
        <v>34500</v>
      </c>
      <c r="C624" s="2">
        <v>1526.6</v>
      </c>
      <c r="D624" s="5">
        <f t="shared" si="28"/>
        <v>2.6208884811951272E-4</v>
      </c>
      <c r="E624" s="5">
        <f t="shared" si="29"/>
        <v>1.0002620888481195</v>
      </c>
      <c r="F624" s="4">
        <f>MIN(C624:$C$7833)/C624-1</f>
        <v>-5.2928075461810553E-2</v>
      </c>
    </row>
    <row r="625" spans="1:6" x14ac:dyDescent="0.45">
      <c r="A625">
        <f t="shared" si="27"/>
        <v>622</v>
      </c>
      <c r="B625" s="1">
        <v>34501</v>
      </c>
      <c r="C625" s="2">
        <v>1518.3</v>
      </c>
      <c r="D625" s="5">
        <f t="shared" si="28"/>
        <v>-5.4369186427354332E-3</v>
      </c>
      <c r="E625" s="5">
        <f t="shared" si="29"/>
        <v>0.99456308135726457</v>
      </c>
      <c r="F625" s="4">
        <f>MIN(C625:$C$7833)/C625-1</f>
        <v>-4.7750773891852782E-2</v>
      </c>
    </row>
    <row r="626" spans="1:6" x14ac:dyDescent="0.45">
      <c r="A626">
        <f t="shared" si="27"/>
        <v>623</v>
      </c>
      <c r="B626" s="1">
        <v>34502</v>
      </c>
      <c r="C626" s="2">
        <v>1515</v>
      </c>
      <c r="D626" s="5">
        <f t="shared" si="28"/>
        <v>-2.1734835012843234E-3</v>
      </c>
      <c r="E626" s="5">
        <f t="shared" si="29"/>
        <v>0.99782651649871568</v>
      </c>
      <c r="F626" s="4">
        <f>MIN(C626:$C$7833)/C626-1</f>
        <v>-4.5676567656765754E-2</v>
      </c>
    </row>
    <row r="627" spans="1:6" x14ac:dyDescent="0.45">
      <c r="A627">
        <f t="shared" si="27"/>
        <v>624</v>
      </c>
      <c r="B627" s="1">
        <v>34505</v>
      </c>
      <c r="C627" s="2">
        <v>1491.1</v>
      </c>
      <c r="D627" s="5">
        <f t="shared" si="28"/>
        <v>-1.5775577557755827E-2</v>
      </c>
      <c r="E627" s="5">
        <f t="shared" si="29"/>
        <v>0.98422442244224417</v>
      </c>
      <c r="F627" s="4">
        <f>MIN(C627:$C$7833)/C627-1</f>
        <v>-3.038025618670781E-2</v>
      </c>
    </row>
    <row r="628" spans="1:6" x14ac:dyDescent="0.45">
      <c r="A628">
        <f t="shared" si="27"/>
        <v>625</v>
      </c>
      <c r="B628" s="1">
        <v>34506</v>
      </c>
      <c r="C628" s="2">
        <v>1478</v>
      </c>
      <c r="D628" s="5">
        <f t="shared" si="28"/>
        <v>-8.7854603983635871E-3</v>
      </c>
      <c r="E628" s="5">
        <f t="shared" si="29"/>
        <v>0.99121453960163641</v>
      </c>
      <c r="F628" s="4">
        <f>MIN(C628:$C$7833)/C628-1</f>
        <v>-2.1786197564276133E-2</v>
      </c>
    </row>
    <row r="629" spans="1:6" x14ac:dyDescent="0.45">
      <c r="A629">
        <f t="shared" si="27"/>
        <v>626</v>
      </c>
      <c r="B629" s="1">
        <v>34507</v>
      </c>
      <c r="C629" s="2">
        <v>1485.1</v>
      </c>
      <c r="D629" s="5">
        <f t="shared" si="28"/>
        <v>4.8037889039240778E-3</v>
      </c>
      <c r="E629" s="5">
        <f t="shared" si="29"/>
        <v>1.0048037889039241</v>
      </c>
      <c r="F629" s="4">
        <f>MIN(C629:$C$7833)/C629-1</f>
        <v>-2.6462864453572155E-2</v>
      </c>
    </row>
    <row r="630" spans="1:6" x14ac:dyDescent="0.45">
      <c r="A630">
        <f t="shared" si="27"/>
        <v>627</v>
      </c>
      <c r="B630" s="1">
        <v>34508</v>
      </c>
      <c r="C630" s="2">
        <v>1476.3</v>
      </c>
      <c r="D630" s="5">
        <f t="shared" si="28"/>
        <v>-5.9255269005453748E-3</v>
      </c>
      <c r="E630" s="5">
        <f t="shared" si="29"/>
        <v>0.99407447309945463</v>
      </c>
      <c r="F630" s="4">
        <f>MIN(C630:$C$7833)/C630-1</f>
        <v>-2.0659757501862774E-2</v>
      </c>
    </row>
    <row r="631" spans="1:6" x14ac:dyDescent="0.45">
      <c r="A631">
        <f t="shared" si="27"/>
        <v>628</v>
      </c>
      <c r="B631" s="1">
        <v>34509</v>
      </c>
      <c r="C631" s="2">
        <v>1445.8</v>
      </c>
      <c r="D631" s="5">
        <f t="shared" si="28"/>
        <v>-2.0659757501862774E-2</v>
      </c>
      <c r="E631" s="5">
        <f t="shared" si="29"/>
        <v>0.97934024249813723</v>
      </c>
      <c r="F631" s="4">
        <f>MIN(C631:$C$7833)/C631-1</f>
        <v>0</v>
      </c>
    </row>
    <row r="632" spans="1:6" x14ac:dyDescent="0.45">
      <c r="A632">
        <f t="shared" si="27"/>
        <v>629</v>
      </c>
      <c r="B632" s="1">
        <v>34512</v>
      </c>
      <c r="C632" s="2">
        <v>1452.1</v>
      </c>
      <c r="D632" s="5">
        <f t="shared" si="28"/>
        <v>4.3574491630931078E-3</v>
      </c>
      <c r="E632" s="5">
        <f t="shared" si="29"/>
        <v>1.0043574491630931</v>
      </c>
      <c r="F632" s="4">
        <f>MIN(C632:$C$7833)/C632-1</f>
        <v>0</v>
      </c>
    </row>
    <row r="633" spans="1:6" x14ac:dyDescent="0.45">
      <c r="A633">
        <f t="shared" si="27"/>
        <v>630</v>
      </c>
      <c r="B633" s="1">
        <v>34513</v>
      </c>
      <c r="C633" s="2">
        <v>1457.3</v>
      </c>
      <c r="D633" s="5">
        <f t="shared" si="28"/>
        <v>3.5810205908684001E-3</v>
      </c>
      <c r="E633" s="5">
        <f t="shared" si="29"/>
        <v>1.0035810205908684</v>
      </c>
      <c r="F633" s="4">
        <f>MIN(C633:$C$7833)/C633-1</f>
        <v>0</v>
      </c>
    </row>
    <row r="634" spans="1:6" x14ac:dyDescent="0.45">
      <c r="A634">
        <f t="shared" si="27"/>
        <v>631</v>
      </c>
      <c r="B634" s="1">
        <v>34514</v>
      </c>
      <c r="C634" s="2">
        <v>1473.2</v>
      </c>
      <c r="D634" s="5">
        <f t="shared" si="28"/>
        <v>1.0910588073835159E-2</v>
      </c>
      <c r="E634" s="5">
        <f t="shared" si="29"/>
        <v>1.0109105880738352</v>
      </c>
      <c r="F634" s="4">
        <f>MIN(C634:$C$7833)/C634-1</f>
        <v>-6.720065164268374E-3</v>
      </c>
    </row>
    <row r="635" spans="1:6" x14ac:dyDescent="0.45">
      <c r="A635">
        <f t="shared" si="27"/>
        <v>632</v>
      </c>
      <c r="B635" s="1">
        <v>34515</v>
      </c>
      <c r="C635" s="2">
        <v>1463.3</v>
      </c>
      <c r="D635" s="5">
        <f t="shared" si="28"/>
        <v>-6.720065164268374E-3</v>
      </c>
      <c r="E635" s="5">
        <f t="shared" si="29"/>
        <v>0.99327993483573163</v>
      </c>
      <c r="F635" s="4">
        <f>MIN(C635:$C$7833)/C635-1</f>
        <v>0</v>
      </c>
    </row>
    <row r="636" spans="1:6" x14ac:dyDescent="0.45">
      <c r="A636">
        <f t="shared" si="27"/>
        <v>633</v>
      </c>
      <c r="B636" s="1">
        <v>34516</v>
      </c>
      <c r="C636" s="2">
        <v>1469.5</v>
      </c>
      <c r="D636" s="5">
        <f t="shared" si="28"/>
        <v>4.236998564887573E-3</v>
      </c>
      <c r="E636" s="5">
        <f t="shared" si="29"/>
        <v>1.0042369985648876</v>
      </c>
      <c r="F636" s="4">
        <f>MIN(C636:$C$7833)/C636-1</f>
        <v>-2.9261653623681161E-3</v>
      </c>
    </row>
    <row r="637" spans="1:6" x14ac:dyDescent="0.45">
      <c r="A637">
        <f t="shared" si="27"/>
        <v>634</v>
      </c>
      <c r="B637" s="1">
        <v>34519</v>
      </c>
      <c r="C637" s="2">
        <v>1483</v>
      </c>
      <c r="D637" s="5">
        <f t="shared" si="28"/>
        <v>9.1867982306907958E-3</v>
      </c>
      <c r="E637" s="5">
        <f t="shared" si="29"/>
        <v>1.0091867982306908</v>
      </c>
      <c r="F637" s="4">
        <f>MIN(C637:$C$7833)/C637-1</f>
        <v>-1.2002697235333759E-2</v>
      </c>
    </row>
    <row r="638" spans="1:6" x14ac:dyDescent="0.45">
      <c r="A638">
        <f t="shared" si="27"/>
        <v>635</v>
      </c>
      <c r="B638" s="1">
        <v>34520</v>
      </c>
      <c r="C638" s="2">
        <v>1481.6</v>
      </c>
      <c r="D638" s="5">
        <f t="shared" si="28"/>
        <v>-9.4403236682405467E-4</v>
      </c>
      <c r="E638" s="5">
        <f t="shared" si="29"/>
        <v>0.99905596763317595</v>
      </c>
      <c r="F638" s="4">
        <f>MIN(C638:$C$7833)/C638-1</f>
        <v>-1.1069114470842245E-2</v>
      </c>
    </row>
    <row r="639" spans="1:6" x14ac:dyDescent="0.45">
      <c r="A639">
        <f t="shared" si="27"/>
        <v>636</v>
      </c>
      <c r="B639" s="1">
        <v>34521</v>
      </c>
      <c r="C639" s="2">
        <v>1475.2</v>
      </c>
      <c r="D639" s="5">
        <f t="shared" si="28"/>
        <v>-4.3196544276457027E-3</v>
      </c>
      <c r="E639" s="5">
        <f t="shared" si="29"/>
        <v>0.9956803455723543</v>
      </c>
      <c r="F639" s="4">
        <f>MIN(C639:$C$7833)/C639-1</f>
        <v>-6.778741865509752E-3</v>
      </c>
    </row>
    <row r="640" spans="1:6" x14ac:dyDescent="0.45">
      <c r="A640">
        <f t="shared" si="27"/>
        <v>637</v>
      </c>
      <c r="B640" s="1">
        <v>34522</v>
      </c>
      <c r="C640" s="2">
        <v>1483.1</v>
      </c>
      <c r="D640" s="5">
        <f t="shared" si="28"/>
        <v>5.3552060737527274E-3</v>
      </c>
      <c r="E640" s="5">
        <f t="shared" si="29"/>
        <v>1.0053552060737527</v>
      </c>
      <c r="F640" s="4">
        <f>MIN(C640:$C$7833)/C640-1</f>
        <v>-1.2069314274155363E-2</v>
      </c>
    </row>
    <row r="641" spans="1:6" x14ac:dyDescent="0.45">
      <c r="A641">
        <f t="shared" si="27"/>
        <v>638</v>
      </c>
      <c r="B641" s="1">
        <v>34523</v>
      </c>
      <c r="C641" s="2">
        <v>1482.3</v>
      </c>
      <c r="D641" s="5">
        <f t="shared" si="28"/>
        <v>-5.3941069381702178E-4</v>
      </c>
      <c r="E641" s="5">
        <f t="shared" si="29"/>
        <v>0.99946058930618298</v>
      </c>
      <c r="F641" s="4">
        <f>MIN(C641:$C$7833)/C641-1</f>
        <v>-1.1536126290224602E-2</v>
      </c>
    </row>
    <row r="642" spans="1:6" x14ac:dyDescent="0.45">
      <c r="A642">
        <f t="shared" si="27"/>
        <v>639</v>
      </c>
      <c r="B642" s="1">
        <v>34526</v>
      </c>
      <c r="C642" s="2">
        <v>1491.8</v>
      </c>
      <c r="D642" s="5">
        <f t="shared" si="28"/>
        <v>6.4089590501248406E-3</v>
      </c>
      <c r="E642" s="5">
        <f t="shared" si="29"/>
        <v>1.0064089590501248</v>
      </c>
      <c r="F642" s="4">
        <f>MIN(C642:$C$7833)/C642-1</f>
        <v>-1.7830808419359134E-2</v>
      </c>
    </row>
    <row r="643" spans="1:6" x14ac:dyDescent="0.45">
      <c r="A643">
        <f t="shared" si="27"/>
        <v>640</v>
      </c>
      <c r="B643" s="1">
        <v>34527</v>
      </c>
      <c r="C643" s="2">
        <v>1483.9</v>
      </c>
      <c r="D643" s="5">
        <f t="shared" si="28"/>
        <v>-5.2956160343208269E-3</v>
      </c>
      <c r="E643" s="5">
        <f t="shared" si="29"/>
        <v>0.99470438396567917</v>
      </c>
      <c r="F643" s="4">
        <f>MIN(C643:$C$7833)/C643-1</f>
        <v>-1.2601927353595332E-2</v>
      </c>
    </row>
    <row r="644" spans="1:6" x14ac:dyDescent="0.45">
      <c r="A644">
        <f t="shared" si="27"/>
        <v>641</v>
      </c>
      <c r="B644" s="1">
        <v>34528</v>
      </c>
      <c r="C644" s="2">
        <v>1501.4</v>
      </c>
      <c r="D644" s="5">
        <f t="shared" si="28"/>
        <v>1.1793247523417927E-2</v>
      </c>
      <c r="E644" s="5">
        <f t="shared" si="29"/>
        <v>1.0117932475234179</v>
      </c>
      <c r="F644" s="4">
        <f>MIN(C644:$C$7833)/C644-1</f>
        <v>-2.4110829892100782E-2</v>
      </c>
    </row>
    <row r="645" spans="1:6" x14ac:dyDescent="0.45">
      <c r="A645">
        <f t="shared" si="27"/>
        <v>642</v>
      </c>
      <c r="B645" s="1">
        <v>34529</v>
      </c>
      <c r="C645" s="2">
        <v>1521.3</v>
      </c>
      <c r="D645" s="5">
        <f t="shared" si="28"/>
        <v>1.3254295990408949E-2</v>
      </c>
      <c r="E645" s="5">
        <f t="shared" si="29"/>
        <v>1.0132542959904089</v>
      </c>
      <c r="F645" s="4">
        <f>MIN(C645:$C$7833)/C645-1</f>
        <v>-3.6876355748373002E-2</v>
      </c>
    </row>
    <row r="646" spans="1:6" x14ac:dyDescent="0.45">
      <c r="A646">
        <f t="shared" ref="A646:A709" si="30">A645+1</f>
        <v>643</v>
      </c>
      <c r="B646" s="1">
        <v>34530</v>
      </c>
      <c r="C646" s="2">
        <v>1532.5</v>
      </c>
      <c r="D646" s="5">
        <f t="shared" ref="D646:D709" si="31">C646/C645-1</f>
        <v>7.3621244987840395E-3</v>
      </c>
      <c r="E646" s="5">
        <f t="shared" ref="E646:E709" si="32">D646+1</f>
        <v>1.007362124498784</v>
      </c>
      <c r="F646" s="4">
        <f>MIN(C646:$C$7833)/C646-1</f>
        <v>-4.3915171288743893E-2</v>
      </c>
    </row>
    <row r="647" spans="1:6" x14ac:dyDescent="0.45">
      <c r="A647">
        <f t="shared" si="30"/>
        <v>644</v>
      </c>
      <c r="B647" s="1">
        <v>34533</v>
      </c>
      <c r="C647" s="2">
        <v>1536.1</v>
      </c>
      <c r="D647" s="5">
        <f t="shared" si="31"/>
        <v>2.3491027732462921E-3</v>
      </c>
      <c r="E647" s="5">
        <f t="shared" si="32"/>
        <v>1.0023491027732463</v>
      </c>
      <c r="F647" s="4">
        <f>MIN(C647:$C$7833)/C647-1</f>
        <v>-4.6155849228565748E-2</v>
      </c>
    </row>
    <row r="648" spans="1:6" x14ac:dyDescent="0.45">
      <c r="A648">
        <f t="shared" si="30"/>
        <v>645</v>
      </c>
      <c r="B648" s="1">
        <v>34534</v>
      </c>
      <c r="C648" s="2">
        <v>1540.9</v>
      </c>
      <c r="D648" s="5">
        <f t="shared" si="31"/>
        <v>3.1247965627239083E-3</v>
      </c>
      <c r="E648" s="5">
        <f t="shared" si="32"/>
        <v>1.0031247965627239</v>
      </c>
      <c r="F648" s="4">
        <f>MIN(C648:$C$7833)/C648-1</f>
        <v>-4.9127133493413022E-2</v>
      </c>
    </row>
    <row r="649" spans="1:6" x14ac:dyDescent="0.45">
      <c r="A649">
        <f t="shared" si="30"/>
        <v>646</v>
      </c>
      <c r="B649" s="1">
        <v>34535</v>
      </c>
      <c r="C649" s="2">
        <v>1537.4</v>
      </c>
      <c r="D649" s="5">
        <f t="shared" si="31"/>
        <v>-2.271399831267451E-3</v>
      </c>
      <c r="E649" s="5">
        <f t="shared" si="32"/>
        <v>0.99772860016873255</v>
      </c>
      <c r="F649" s="4">
        <f>MIN(C649:$C$7833)/C649-1</f>
        <v>-4.6962404058800589E-2</v>
      </c>
    </row>
    <row r="650" spans="1:6" x14ac:dyDescent="0.45">
      <c r="A650">
        <f t="shared" si="30"/>
        <v>647</v>
      </c>
      <c r="B650" s="1">
        <v>34536</v>
      </c>
      <c r="C650" s="2">
        <v>1545.3</v>
      </c>
      <c r="D650" s="5">
        <f t="shared" si="31"/>
        <v>5.1385455964614302E-3</v>
      </c>
      <c r="E650" s="5">
        <f t="shared" si="32"/>
        <v>1.0051385455964614</v>
      </c>
      <c r="F650" s="4">
        <f>MIN(C650:$C$7833)/C650-1</f>
        <v>-5.1834595224228286E-2</v>
      </c>
    </row>
    <row r="651" spans="1:6" x14ac:dyDescent="0.45">
      <c r="A651">
        <f t="shared" si="30"/>
        <v>648</v>
      </c>
      <c r="B651" s="1">
        <v>34537</v>
      </c>
      <c r="C651" s="2">
        <v>1555.5</v>
      </c>
      <c r="D651" s="5">
        <f t="shared" si="31"/>
        <v>6.6006600660066805E-3</v>
      </c>
      <c r="E651" s="5">
        <f t="shared" si="32"/>
        <v>1.0066006600660067</v>
      </c>
      <c r="F651" s="4">
        <f>MIN(C651:$C$7833)/C651-1</f>
        <v>-5.8052073288331729E-2</v>
      </c>
    </row>
    <row r="652" spans="1:6" x14ac:dyDescent="0.45">
      <c r="A652">
        <f t="shared" si="30"/>
        <v>649</v>
      </c>
      <c r="B652" s="1">
        <v>34540</v>
      </c>
      <c r="C652" s="2">
        <v>1552.1</v>
      </c>
      <c r="D652" s="5">
        <f t="shared" si="31"/>
        <v>-2.1857923497268228E-3</v>
      </c>
      <c r="E652" s="5">
        <f t="shared" si="32"/>
        <v>0.99781420765027318</v>
      </c>
      <c r="F652" s="4">
        <f>MIN(C652:$C$7833)/C652-1</f>
        <v>-5.5988660524450617E-2</v>
      </c>
    </row>
    <row r="653" spans="1:6" x14ac:dyDescent="0.45">
      <c r="A653">
        <f t="shared" si="30"/>
        <v>650</v>
      </c>
      <c r="B653" s="1">
        <v>34541</v>
      </c>
      <c r="C653" s="2">
        <v>1557.8</v>
      </c>
      <c r="D653" s="5">
        <f t="shared" si="31"/>
        <v>3.6724437858386416E-3</v>
      </c>
      <c r="E653" s="5">
        <f t="shared" si="32"/>
        <v>1.0036724437858386</v>
      </c>
      <c r="F653" s="4">
        <f>MIN(C653:$C$7833)/C653-1</f>
        <v>-5.9442803954294465E-2</v>
      </c>
    </row>
    <row r="654" spans="1:6" x14ac:dyDescent="0.45">
      <c r="A654">
        <f t="shared" si="30"/>
        <v>651</v>
      </c>
      <c r="B654" s="1">
        <v>34542</v>
      </c>
      <c r="C654" s="2">
        <v>1544.7</v>
      </c>
      <c r="D654" s="5">
        <f t="shared" si="31"/>
        <v>-8.4092951598407906E-3</v>
      </c>
      <c r="E654" s="5">
        <f t="shared" si="32"/>
        <v>0.99159070484015921</v>
      </c>
      <c r="F654" s="4">
        <f>MIN(C654:$C$7833)/C654-1</f>
        <v>-5.1466304136725594E-2</v>
      </c>
    </row>
    <row r="655" spans="1:6" x14ac:dyDescent="0.45">
      <c r="A655">
        <f t="shared" si="30"/>
        <v>652</v>
      </c>
      <c r="B655" s="1">
        <v>34543</v>
      </c>
      <c r="C655" s="2">
        <v>1550.6</v>
      </c>
      <c r="D655" s="5">
        <f t="shared" si="31"/>
        <v>3.8195118793291627E-3</v>
      </c>
      <c r="E655" s="5">
        <f t="shared" si="32"/>
        <v>1.0038195118793292</v>
      </c>
      <c r="F655" s="4">
        <f>MIN(C655:$C$7833)/C655-1</f>
        <v>-5.5075454662711132E-2</v>
      </c>
    </row>
    <row r="656" spans="1:6" x14ac:dyDescent="0.45">
      <c r="A656">
        <f t="shared" si="30"/>
        <v>653</v>
      </c>
      <c r="B656" s="1">
        <v>34544</v>
      </c>
      <c r="C656" s="2">
        <v>1545.7</v>
      </c>
      <c r="D656" s="5">
        <f t="shared" si="31"/>
        <v>-3.1600670708111789E-3</v>
      </c>
      <c r="E656" s="5">
        <f t="shared" si="32"/>
        <v>0.99683993292918882</v>
      </c>
      <c r="F656" s="4">
        <f>MIN(C656:$C$7833)/C656-1</f>
        <v>-5.207996377045998E-2</v>
      </c>
    </row>
    <row r="657" spans="1:6" x14ac:dyDescent="0.45">
      <c r="A657">
        <f t="shared" si="30"/>
        <v>654</v>
      </c>
      <c r="B657" s="1">
        <v>34547</v>
      </c>
      <c r="C657" s="2">
        <v>1551.2</v>
      </c>
      <c r="D657" s="5">
        <f t="shared" si="31"/>
        <v>3.5582583942550539E-3</v>
      </c>
      <c r="E657" s="5">
        <f t="shared" si="32"/>
        <v>1.0035582583942551</v>
      </c>
      <c r="F657" s="4">
        <f>MIN(C657:$C$7833)/C657-1</f>
        <v>-5.5440948942753976E-2</v>
      </c>
    </row>
    <row r="658" spans="1:6" x14ac:dyDescent="0.45">
      <c r="A658">
        <f t="shared" si="30"/>
        <v>655</v>
      </c>
      <c r="B658" s="1">
        <v>34548</v>
      </c>
      <c r="C658" s="2">
        <v>1576.3</v>
      </c>
      <c r="D658" s="5">
        <f t="shared" si="31"/>
        <v>1.6181021144920038E-2</v>
      </c>
      <c r="E658" s="5">
        <f t="shared" si="32"/>
        <v>1.01618102114492</v>
      </c>
      <c r="F658" s="4">
        <f>MIN(C658:$C$7833)/C658-1</f>
        <v>-7.0481507327285309E-2</v>
      </c>
    </row>
    <row r="659" spans="1:6" x14ac:dyDescent="0.45">
      <c r="A659">
        <f t="shared" si="30"/>
        <v>656</v>
      </c>
      <c r="B659" s="1">
        <v>34549</v>
      </c>
      <c r="C659" s="2">
        <v>1579.2</v>
      </c>
      <c r="D659" s="5">
        <f t="shared" si="31"/>
        <v>1.8397513163739276E-3</v>
      </c>
      <c r="E659" s="5">
        <f t="shared" si="32"/>
        <v>1.0018397513163739</v>
      </c>
      <c r="F659" s="4">
        <f>MIN(C659:$C$7833)/C659-1</f>
        <v>-7.2188449848024305E-2</v>
      </c>
    </row>
    <row r="660" spans="1:6" x14ac:dyDescent="0.45">
      <c r="A660">
        <f t="shared" si="30"/>
        <v>657</v>
      </c>
      <c r="B660" s="1">
        <v>34550</v>
      </c>
      <c r="C660" s="2">
        <v>1576.8</v>
      </c>
      <c r="D660" s="5">
        <f t="shared" si="31"/>
        <v>-1.5197568389058169E-3</v>
      </c>
      <c r="E660" s="5">
        <f t="shared" si="32"/>
        <v>0.99848024316109418</v>
      </c>
      <c r="F660" s="4">
        <f>MIN(C660:$C$7833)/C660-1</f>
        <v>-7.077625570776247E-2</v>
      </c>
    </row>
    <row r="661" spans="1:6" x14ac:dyDescent="0.45">
      <c r="A661">
        <f t="shared" si="30"/>
        <v>658</v>
      </c>
      <c r="B661" s="1">
        <v>34551</v>
      </c>
      <c r="C661" s="2">
        <v>1584.6</v>
      </c>
      <c r="D661" s="5">
        <f t="shared" si="31"/>
        <v>4.9467275494672336E-3</v>
      </c>
      <c r="E661" s="5">
        <f t="shared" si="32"/>
        <v>1.0049467275494672</v>
      </c>
      <c r="F661" s="4">
        <f>MIN(C661:$C$7833)/C661-1</f>
        <v>-7.5350246118894293E-2</v>
      </c>
    </row>
    <row r="662" spans="1:6" x14ac:dyDescent="0.45">
      <c r="A662">
        <f t="shared" si="30"/>
        <v>659</v>
      </c>
      <c r="B662" s="1">
        <v>34554</v>
      </c>
      <c r="C662" s="2">
        <v>1588.7</v>
      </c>
      <c r="D662" s="5">
        <f t="shared" si="31"/>
        <v>2.5874037612017009E-3</v>
      </c>
      <c r="E662" s="5">
        <f t="shared" si="32"/>
        <v>1.0025874037612017</v>
      </c>
      <c r="F662" s="4">
        <f>MIN(C662:$C$7833)/C662-1</f>
        <v>-7.7736514131050538E-2</v>
      </c>
    </row>
    <row r="663" spans="1:6" x14ac:dyDescent="0.45">
      <c r="A663">
        <f t="shared" si="30"/>
        <v>660</v>
      </c>
      <c r="B663" s="1">
        <v>34555</v>
      </c>
      <c r="C663" s="2">
        <v>1586.6</v>
      </c>
      <c r="D663" s="5">
        <f t="shared" si="31"/>
        <v>-1.321835462957166E-3</v>
      </c>
      <c r="E663" s="5">
        <f t="shared" si="32"/>
        <v>0.99867816453704283</v>
      </c>
      <c r="F663" s="4">
        <f>MIN(C663:$C$7833)/C663-1</f>
        <v>-7.6515819992436618E-2</v>
      </c>
    </row>
    <row r="664" spans="1:6" x14ac:dyDescent="0.45">
      <c r="A664">
        <f t="shared" si="30"/>
        <v>661</v>
      </c>
      <c r="B664" s="1">
        <v>34556</v>
      </c>
      <c r="C664" s="2">
        <v>1585.3</v>
      </c>
      <c r="D664" s="5">
        <f t="shared" si="31"/>
        <v>-8.1936215807387747E-4</v>
      </c>
      <c r="E664" s="5">
        <f t="shared" si="32"/>
        <v>0.99918063784192612</v>
      </c>
      <c r="F664" s="4">
        <f>MIN(C664:$C$7833)/C664-1</f>
        <v>-7.5758531508231863E-2</v>
      </c>
    </row>
    <row r="665" spans="1:6" x14ac:dyDescent="0.45">
      <c r="A665">
        <f t="shared" si="30"/>
        <v>662</v>
      </c>
      <c r="B665" s="1">
        <v>34557</v>
      </c>
      <c r="C665" s="2">
        <v>1576</v>
      </c>
      <c r="D665" s="5">
        <f t="shared" si="31"/>
        <v>-5.866397527281908E-3</v>
      </c>
      <c r="E665" s="5">
        <f t="shared" si="32"/>
        <v>0.99413360247271809</v>
      </c>
      <c r="F665" s="4">
        <f>MIN(C665:$C$7833)/C665-1</f>
        <v>-7.0304568527918776E-2</v>
      </c>
    </row>
    <row r="666" spans="1:6" x14ac:dyDescent="0.45">
      <c r="A666">
        <f t="shared" si="30"/>
        <v>663</v>
      </c>
      <c r="B666" s="1">
        <v>34558</v>
      </c>
      <c r="C666" s="2">
        <v>1577.8</v>
      </c>
      <c r="D666" s="5">
        <f t="shared" si="31"/>
        <v>1.1421319796953711E-3</v>
      </c>
      <c r="E666" s="5">
        <f t="shared" si="32"/>
        <v>1.0011421319796954</v>
      </c>
      <c r="F666" s="4">
        <f>MIN(C666:$C$7833)/C666-1</f>
        <v>-7.1365192039548719E-2</v>
      </c>
    </row>
    <row r="667" spans="1:6" x14ac:dyDescent="0.45">
      <c r="A667">
        <f t="shared" si="30"/>
        <v>664</v>
      </c>
      <c r="B667" s="1">
        <v>34561</v>
      </c>
      <c r="C667" s="2">
        <v>1576.9</v>
      </c>
      <c r="D667" s="5">
        <f t="shared" si="31"/>
        <v>-5.7041450120409731E-4</v>
      </c>
      <c r="E667" s="5">
        <f t="shared" si="32"/>
        <v>0.9994295854987959</v>
      </c>
      <c r="F667" s="4">
        <f>MIN(C667:$C$7833)/C667-1</f>
        <v>-7.0835182953896902E-2</v>
      </c>
    </row>
    <row r="668" spans="1:6" x14ac:dyDescent="0.45">
      <c r="A668">
        <f t="shared" si="30"/>
        <v>665</v>
      </c>
      <c r="B668" s="1">
        <v>34562</v>
      </c>
      <c r="C668" s="2">
        <v>1578.3</v>
      </c>
      <c r="D668" s="5">
        <f t="shared" si="31"/>
        <v>8.8781787050540295E-4</v>
      </c>
      <c r="E668" s="5">
        <f t="shared" si="32"/>
        <v>1.0008878178705054</v>
      </c>
      <c r="F668" s="4">
        <f>MIN(C668:$C$7833)/C668-1</f>
        <v>-7.165938034594177E-2</v>
      </c>
    </row>
    <row r="669" spans="1:6" x14ac:dyDescent="0.45">
      <c r="A669">
        <f t="shared" si="30"/>
        <v>666</v>
      </c>
      <c r="B669" s="1">
        <v>34563</v>
      </c>
      <c r="C669" s="2">
        <v>1596.5</v>
      </c>
      <c r="D669" s="5">
        <f t="shared" si="31"/>
        <v>1.1531394538427442E-2</v>
      </c>
      <c r="E669" s="5">
        <f t="shared" si="32"/>
        <v>1.0115313945384274</v>
      </c>
      <c r="F669" s="4">
        <f>MIN(C669:$C$7833)/C669-1</f>
        <v>-8.2242405261509499E-2</v>
      </c>
    </row>
    <row r="670" spans="1:6" x14ac:dyDescent="0.45">
      <c r="A670">
        <f t="shared" si="30"/>
        <v>667</v>
      </c>
      <c r="B670" s="1">
        <v>34564</v>
      </c>
      <c r="C670" s="2">
        <v>1593.7</v>
      </c>
      <c r="D670" s="5">
        <f t="shared" si="31"/>
        <v>-1.7538365173817017E-3</v>
      </c>
      <c r="E670" s="5">
        <f t="shared" si="32"/>
        <v>0.9982461634826183</v>
      </c>
      <c r="F670" s="4">
        <f>MIN(C670:$C$7833)/C670-1</f>
        <v>-8.0629980548409308E-2</v>
      </c>
    </row>
    <row r="671" spans="1:6" x14ac:dyDescent="0.45">
      <c r="A671">
        <f t="shared" si="30"/>
        <v>668</v>
      </c>
      <c r="B671" s="1">
        <v>34565</v>
      </c>
      <c r="C671" s="2">
        <v>1598.2</v>
      </c>
      <c r="D671" s="5">
        <f t="shared" si="31"/>
        <v>2.8236179958587293E-3</v>
      </c>
      <c r="E671" s="5">
        <f t="shared" si="32"/>
        <v>1.0028236179958587</v>
      </c>
      <c r="F671" s="4">
        <f>MIN(C671:$C$7833)/C671-1</f>
        <v>-8.3218620948567135E-2</v>
      </c>
    </row>
    <row r="672" spans="1:6" x14ac:dyDescent="0.45">
      <c r="A672">
        <f t="shared" si="30"/>
        <v>669</v>
      </c>
      <c r="B672" s="1">
        <v>34568</v>
      </c>
      <c r="C672" s="2">
        <v>1590.7</v>
      </c>
      <c r="D672" s="5">
        <f t="shared" si="31"/>
        <v>-4.6927793767989057E-3</v>
      </c>
      <c r="E672" s="5">
        <f t="shared" si="32"/>
        <v>0.99530722062320109</v>
      </c>
      <c r="F672" s="4">
        <f>MIN(C672:$C$7833)/C672-1</f>
        <v>-7.8896083485258006E-2</v>
      </c>
    </row>
    <row r="673" spans="1:6" x14ac:dyDescent="0.45">
      <c r="A673">
        <f t="shared" si="30"/>
        <v>670</v>
      </c>
      <c r="B673" s="1">
        <v>34569</v>
      </c>
      <c r="C673" s="2">
        <v>1592.4</v>
      </c>
      <c r="D673" s="5">
        <f t="shared" si="31"/>
        <v>1.0687118878480728E-3</v>
      </c>
      <c r="E673" s="5">
        <f t="shared" si="32"/>
        <v>1.0010687118878481</v>
      </c>
      <c r="F673" s="4">
        <f>MIN(C673:$C$7833)/C673-1</f>
        <v>-7.9879427279577975E-2</v>
      </c>
    </row>
    <row r="674" spans="1:6" x14ac:dyDescent="0.45">
      <c r="A674">
        <f t="shared" si="30"/>
        <v>671</v>
      </c>
      <c r="B674" s="1">
        <v>34570</v>
      </c>
      <c r="C674" s="2">
        <v>1604.1</v>
      </c>
      <c r="D674" s="5">
        <f t="shared" si="31"/>
        <v>7.3474001507158881E-3</v>
      </c>
      <c r="E674" s="5">
        <f t="shared" si="32"/>
        <v>1.0073474001507159</v>
      </c>
      <c r="F674" s="4">
        <f>MIN(C674:$C$7833)/C674-1</f>
        <v>-8.6590611557882835E-2</v>
      </c>
    </row>
    <row r="675" spans="1:6" x14ac:dyDescent="0.45">
      <c r="A675">
        <f t="shared" si="30"/>
        <v>672</v>
      </c>
      <c r="B675" s="1">
        <v>34571</v>
      </c>
      <c r="C675" s="2">
        <v>1617.4</v>
      </c>
      <c r="D675" s="5">
        <f t="shared" si="31"/>
        <v>8.2912536624899502E-3</v>
      </c>
      <c r="E675" s="5">
        <f t="shared" si="32"/>
        <v>1.00829125366249</v>
      </c>
      <c r="F675" s="4">
        <f>MIN(C675:$C$7833)/C675-1</f>
        <v>-9.4101644614813962E-2</v>
      </c>
    </row>
    <row r="676" spans="1:6" x14ac:dyDescent="0.45">
      <c r="A676">
        <f t="shared" si="30"/>
        <v>673</v>
      </c>
      <c r="B676" s="1">
        <v>34572</v>
      </c>
      <c r="C676" s="2">
        <v>1630.3</v>
      </c>
      <c r="D676" s="5">
        <f t="shared" si="31"/>
        <v>7.9757635711634745E-3</v>
      </c>
      <c r="E676" s="5">
        <f t="shared" si="32"/>
        <v>1.0079757635711635</v>
      </c>
      <c r="F676" s="4">
        <f>MIN(C676:$C$7833)/C676-1</f>
        <v>-0.10126970496227683</v>
      </c>
    </row>
    <row r="677" spans="1:6" x14ac:dyDescent="0.45">
      <c r="A677">
        <f t="shared" si="30"/>
        <v>674</v>
      </c>
      <c r="B677" s="1">
        <v>34576</v>
      </c>
      <c r="C677" s="2">
        <v>1625.6</v>
      </c>
      <c r="D677" s="5">
        <f t="shared" si="31"/>
        <v>-2.882904986812318E-3</v>
      </c>
      <c r="E677" s="5">
        <f t="shared" si="32"/>
        <v>0.99711709501318768</v>
      </c>
      <c r="F677" s="4">
        <f>MIN(C677:$C$7833)/C677-1</f>
        <v>-9.8671259842519565E-2</v>
      </c>
    </row>
    <row r="678" spans="1:6" x14ac:dyDescent="0.45">
      <c r="A678">
        <f t="shared" si="30"/>
        <v>675</v>
      </c>
      <c r="B678" s="1">
        <v>34577</v>
      </c>
      <c r="C678" s="2">
        <v>1626.6</v>
      </c>
      <c r="D678" s="5">
        <f t="shared" si="31"/>
        <v>6.151574803150428E-4</v>
      </c>
      <c r="E678" s="5">
        <f t="shared" si="32"/>
        <v>1.000615157480315</v>
      </c>
      <c r="F678" s="4">
        <f>MIN(C678:$C$7833)/C678-1</f>
        <v>-9.9225378089265903E-2</v>
      </c>
    </row>
    <row r="679" spans="1:6" x14ac:dyDescent="0.45">
      <c r="A679">
        <f t="shared" si="30"/>
        <v>676</v>
      </c>
      <c r="B679" s="1">
        <v>34578</v>
      </c>
      <c r="C679" s="2">
        <v>1612.3</v>
      </c>
      <c r="D679" s="5">
        <f t="shared" si="31"/>
        <v>-8.7913439075372191E-3</v>
      </c>
      <c r="E679" s="5">
        <f t="shared" si="32"/>
        <v>0.99120865609246278</v>
      </c>
      <c r="F679" s="4">
        <f>MIN(C679:$C$7833)/C679-1</f>
        <v>-9.1236122309743761E-2</v>
      </c>
    </row>
    <row r="680" spans="1:6" x14ac:dyDescent="0.45">
      <c r="A680">
        <f t="shared" si="30"/>
        <v>677</v>
      </c>
      <c r="B680" s="1">
        <v>34579</v>
      </c>
      <c r="C680" s="2">
        <v>1613.4</v>
      </c>
      <c r="D680" s="5">
        <f t="shared" si="31"/>
        <v>6.8225516343112247E-4</v>
      </c>
      <c r="E680" s="5">
        <f t="shared" si="32"/>
        <v>1.0006822551634311</v>
      </c>
      <c r="F680" s="4">
        <f>MIN(C680:$C$7833)/C680-1</f>
        <v>-9.185570844179991E-2</v>
      </c>
    </row>
    <row r="681" spans="1:6" x14ac:dyDescent="0.45">
      <c r="A681">
        <f t="shared" si="30"/>
        <v>678</v>
      </c>
      <c r="B681" s="1">
        <v>34582</v>
      </c>
      <c r="C681" s="2">
        <v>1620.8</v>
      </c>
      <c r="D681" s="5">
        <f t="shared" si="31"/>
        <v>4.5865873311019545E-3</v>
      </c>
      <c r="E681" s="5">
        <f t="shared" si="32"/>
        <v>1.004586587331102</v>
      </c>
      <c r="F681" s="4">
        <f>MIN(C681:$C$7833)/C681-1</f>
        <v>-9.600197433366231E-2</v>
      </c>
    </row>
    <row r="682" spans="1:6" x14ac:dyDescent="0.45">
      <c r="A682">
        <f t="shared" si="30"/>
        <v>679</v>
      </c>
      <c r="B682" s="1">
        <v>34583</v>
      </c>
      <c r="C682" s="2">
        <v>1607.3</v>
      </c>
      <c r="D682" s="5">
        <f t="shared" si="31"/>
        <v>-8.3292201382033637E-3</v>
      </c>
      <c r="E682" s="5">
        <f t="shared" si="32"/>
        <v>0.99167077986179664</v>
      </c>
      <c r="F682" s="4">
        <f>MIN(C682:$C$7833)/C682-1</f>
        <v>-8.8409133329185541E-2</v>
      </c>
    </row>
    <row r="683" spans="1:6" x14ac:dyDescent="0.45">
      <c r="A683">
        <f t="shared" si="30"/>
        <v>680</v>
      </c>
      <c r="B683" s="1">
        <v>34584</v>
      </c>
      <c r="C683" s="2">
        <v>1606.4</v>
      </c>
      <c r="D683" s="5">
        <f t="shared" si="31"/>
        <v>-5.5994524979774418E-4</v>
      </c>
      <c r="E683" s="5">
        <f t="shared" si="32"/>
        <v>0.99944005475020226</v>
      </c>
      <c r="F683" s="4">
        <f>MIN(C683:$C$7833)/C683-1</f>
        <v>-8.7898406374501969E-2</v>
      </c>
    </row>
    <row r="684" spans="1:6" x14ac:dyDescent="0.45">
      <c r="A684">
        <f t="shared" si="30"/>
        <v>681</v>
      </c>
      <c r="B684" s="1">
        <v>34585</v>
      </c>
      <c r="C684" s="2">
        <v>1596.1</v>
      </c>
      <c r="D684" s="5">
        <f t="shared" si="31"/>
        <v>-6.411852589641498E-3</v>
      </c>
      <c r="E684" s="5">
        <f t="shared" si="32"/>
        <v>0.9935881474103585</v>
      </c>
      <c r="F684" s="4">
        <f>MIN(C684:$C$7833)/C684-1</f>
        <v>-8.2012405237766983E-2</v>
      </c>
    </row>
    <row r="685" spans="1:6" x14ac:dyDescent="0.45">
      <c r="A685">
        <f t="shared" si="30"/>
        <v>682</v>
      </c>
      <c r="B685" s="1">
        <v>34586</v>
      </c>
      <c r="C685" s="2">
        <v>1579</v>
      </c>
      <c r="D685" s="5">
        <f t="shared" si="31"/>
        <v>-1.0713614435185703E-2</v>
      </c>
      <c r="E685" s="5">
        <f t="shared" si="32"/>
        <v>0.9892863855648143</v>
      </c>
      <c r="F685" s="4">
        <f>MIN(C685:$C$7833)/C685-1</f>
        <v>-7.2070930968967661E-2</v>
      </c>
    </row>
    <row r="686" spans="1:6" x14ac:dyDescent="0.45">
      <c r="A686">
        <f t="shared" si="30"/>
        <v>683</v>
      </c>
      <c r="B686" s="1">
        <v>34589</v>
      </c>
      <c r="C686" s="2">
        <v>1572.8</v>
      </c>
      <c r="D686" s="5">
        <f t="shared" si="31"/>
        <v>-3.9265357821406388E-3</v>
      </c>
      <c r="E686" s="5">
        <f t="shared" si="32"/>
        <v>0.99607346421785936</v>
      </c>
      <c r="F686" s="4">
        <f>MIN(C686:$C$7833)/C686-1</f>
        <v>-6.8413021363173954E-2</v>
      </c>
    </row>
    <row r="687" spans="1:6" x14ac:dyDescent="0.45">
      <c r="A687">
        <f t="shared" si="30"/>
        <v>684</v>
      </c>
      <c r="B687" s="1">
        <v>34590</v>
      </c>
      <c r="C687" s="2">
        <v>1566.6</v>
      </c>
      <c r="D687" s="5">
        <f t="shared" si="31"/>
        <v>-3.9420142421160431E-3</v>
      </c>
      <c r="E687" s="5">
        <f t="shared" si="32"/>
        <v>0.99605798575788396</v>
      </c>
      <c r="F687" s="4">
        <f>MIN(C687:$C$7833)/C687-1</f>
        <v>-6.4726158559938685E-2</v>
      </c>
    </row>
    <row r="688" spans="1:6" x14ac:dyDescent="0.45">
      <c r="A688">
        <f t="shared" si="30"/>
        <v>685</v>
      </c>
      <c r="B688" s="1">
        <v>34591</v>
      </c>
      <c r="C688" s="2">
        <v>1546.4</v>
      </c>
      <c r="D688" s="5">
        <f t="shared" si="31"/>
        <v>-1.2894165709179006E-2</v>
      </c>
      <c r="E688" s="5">
        <f t="shared" si="32"/>
        <v>0.98710583429082099</v>
      </c>
      <c r="F688" s="4">
        <f>MIN(C688:$C$7833)/C688-1</f>
        <v>-5.2509053285049179E-2</v>
      </c>
    </row>
    <row r="689" spans="1:6" x14ac:dyDescent="0.45">
      <c r="A689">
        <f t="shared" si="30"/>
        <v>686</v>
      </c>
      <c r="B689" s="1">
        <v>34592</v>
      </c>
      <c r="C689" s="2">
        <v>1559.9</v>
      </c>
      <c r="D689" s="5">
        <f t="shared" si="31"/>
        <v>8.7299534402482948E-3</v>
      </c>
      <c r="E689" s="5">
        <f t="shared" si="32"/>
        <v>1.0087299534402483</v>
      </c>
      <c r="F689" s="4">
        <f>MIN(C689:$C$7833)/C689-1</f>
        <v>-6.070901980896215E-2</v>
      </c>
    </row>
    <row r="690" spans="1:6" x14ac:dyDescent="0.45">
      <c r="A690">
        <f t="shared" si="30"/>
        <v>687</v>
      </c>
      <c r="B690" s="1">
        <v>34593</v>
      </c>
      <c r="C690" s="2">
        <v>1539.7</v>
      </c>
      <c r="D690" s="5">
        <f t="shared" si="31"/>
        <v>-1.2949548047951787E-2</v>
      </c>
      <c r="E690" s="5">
        <f t="shared" si="32"/>
        <v>0.98705045195204821</v>
      </c>
      <c r="F690" s="4">
        <f>MIN(C690:$C$7833)/C690-1</f>
        <v>-4.8386049230369599E-2</v>
      </c>
    </row>
    <row r="691" spans="1:6" x14ac:dyDescent="0.45">
      <c r="A691">
        <f t="shared" si="30"/>
        <v>688</v>
      </c>
      <c r="B691" s="1">
        <v>34596</v>
      </c>
      <c r="C691" s="2">
        <v>1543.6</v>
      </c>
      <c r="D691" s="5">
        <f t="shared" si="31"/>
        <v>2.532960966421971E-3</v>
      </c>
      <c r="E691" s="5">
        <f t="shared" si="32"/>
        <v>1.002532960966422</v>
      </c>
      <c r="F691" s="4">
        <f>MIN(C691:$C$7833)/C691-1</f>
        <v>-5.0790360196942164E-2</v>
      </c>
    </row>
    <row r="692" spans="1:6" x14ac:dyDescent="0.45">
      <c r="A692">
        <f t="shared" si="30"/>
        <v>689</v>
      </c>
      <c r="B692" s="1">
        <v>34597</v>
      </c>
      <c r="C692" s="2">
        <v>1526.2</v>
      </c>
      <c r="D692" s="5">
        <f t="shared" si="31"/>
        <v>-1.1272350349831428E-2</v>
      </c>
      <c r="E692" s="5">
        <f t="shared" si="32"/>
        <v>0.98872764965016857</v>
      </c>
      <c r="F692" s="4">
        <f>MIN(C692:$C$7833)/C692-1</f>
        <v>-3.996854933822569E-2</v>
      </c>
    </row>
    <row r="693" spans="1:6" x14ac:dyDescent="0.45">
      <c r="A693">
        <f t="shared" si="30"/>
        <v>690</v>
      </c>
      <c r="B693" s="1">
        <v>34598</v>
      </c>
      <c r="C693" s="2">
        <v>1516.3</v>
      </c>
      <c r="D693" s="5">
        <f t="shared" si="31"/>
        <v>-6.4866989909579953E-3</v>
      </c>
      <c r="E693" s="5">
        <f t="shared" si="32"/>
        <v>0.993513301009042</v>
      </c>
      <c r="F693" s="4">
        <f>MIN(C693:$C$7833)/C693-1</f>
        <v>-3.3700455055068246E-2</v>
      </c>
    </row>
    <row r="694" spans="1:6" x14ac:dyDescent="0.45">
      <c r="A694">
        <f t="shared" si="30"/>
        <v>691</v>
      </c>
      <c r="B694" s="1">
        <v>34599</v>
      </c>
      <c r="C694" s="2">
        <v>1517.3</v>
      </c>
      <c r="D694" s="5">
        <f t="shared" si="31"/>
        <v>6.595000989251254E-4</v>
      </c>
      <c r="E694" s="5">
        <f t="shared" si="32"/>
        <v>1.0006595000989251</v>
      </c>
      <c r="F694" s="4">
        <f>MIN(C694:$C$7833)/C694-1</f>
        <v>-3.4337309694852602E-2</v>
      </c>
    </row>
    <row r="695" spans="1:6" x14ac:dyDescent="0.45">
      <c r="A695">
        <f t="shared" si="30"/>
        <v>692</v>
      </c>
      <c r="B695" s="1">
        <v>34600</v>
      </c>
      <c r="C695" s="2">
        <v>1519.6</v>
      </c>
      <c r="D695" s="5">
        <f t="shared" si="31"/>
        <v>1.5158505239569742E-3</v>
      </c>
      <c r="E695" s="5">
        <f t="shared" si="32"/>
        <v>1.001515850523957</v>
      </c>
      <c r="F695" s="4">
        <f>MIN(C695:$C$7833)/C695-1</f>
        <v>-3.5798894445906781E-2</v>
      </c>
    </row>
    <row r="696" spans="1:6" x14ac:dyDescent="0.45">
      <c r="A696">
        <f t="shared" si="30"/>
        <v>693</v>
      </c>
      <c r="B696" s="1">
        <v>34603</v>
      </c>
      <c r="C696" s="2">
        <v>1505.2</v>
      </c>
      <c r="D696" s="5">
        <f t="shared" si="31"/>
        <v>-9.4761779415635239E-3</v>
      </c>
      <c r="E696" s="5">
        <f t="shared" si="32"/>
        <v>0.99052382205843648</v>
      </c>
      <c r="F696" s="4">
        <f>MIN(C696:$C$7833)/C696-1</f>
        <v>-2.6574541589157619E-2</v>
      </c>
    </row>
    <row r="697" spans="1:6" x14ac:dyDescent="0.45">
      <c r="A697">
        <f t="shared" si="30"/>
        <v>694</v>
      </c>
      <c r="B697" s="1">
        <v>34604</v>
      </c>
      <c r="C697" s="2">
        <v>1507.6</v>
      </c>
      <c r="D697" s="5">
        <f t="shared" si="31"/>
        <v>1.5944724953493861E-3</v>
      </c>
      <c r="E697" s="5">
        <f t="shared" si="32"/>
        <v>1.0015944724953494</v>
      </c>
      <c r="F697" s="4">
        <f>MIN(C697:$C$7833)/C697-1</f>
        <v>-2.8124170867604104E-2</v>
      </c>
    </row>
    <row r="698" spans="1:6" x14ac:dyDescent="0.45">
      <c r="A698">
        <f t="shared" si="30"/>
        <v>695</v>
      </c>
      <c r="B698" s="1">
        <v>34605</v>
      </c>
      <c r="C698" s="2">
        <v>1519.8</v>
      </c>
      <c r="D698" s="5">
        <f t="shared" si="31"/>
        <v>8.0923321836030571E-3</v>
      </c>
      <c r="E698" s="5">
        <f t="shared" si="32"/>
        <v>1.0080923321836031</v>
      </c>
      <c r="F698" s="4">
        <f>MIN(C698:$C$7833)/C698-1</f>
        <v>-3.5925779707856265E-2</v>
      </c>
    </row>
    <row r="699" spans="1:6" x14ac:dyDescent="0.45">
      <c r="A699">
        <f t="shared" si="30"/>
        <v>696</v>
      </c>
      <c r="B699" s="1">
        <v>34606</v>
      </c>
      <c r="C699" s="2">
        <v>1500.1</v>
      </c>
      <c r="D699" s="5">
        <f t="shared" si="31"/>
        <v>-1.2962231872614804E-2</v>
      </c>
      <c r="E699" s="5">
        <f t="shared" si="32"/>
        <v>0.9870377681273852</v>
      </c>
      <c r="F699" s="4">
        <f>MIN(C699:$C$7833)/C699-1</f>
        <v>-2.3265115658955948E-2</v>
      </c>
    </row>
    <row r="700" spans="1:6" x14ac:dyDescent="0.45">
      <c r="A700">
        <f t="shared" si="30"/>
        <v>697</v>
      </c>
      <c r="B700" s="1">
        <v>34607</v>
      </c>
      <c r="C700" s="2">
        <v>1511</v>
      </c>
      <c r="D700" s="5">
        <f t="shared" si="31"/>
        <v>7.2661822545163623E-3</v>
      </c>
      <c r="E700" s="5">
        <f t="shared" si="32"/>
        <v>1.0072661822545164</v>
      </c>
      <c r="F700" s="4">
        <f>MIN(C700:$C$7833)/C700-1</f>
        <v>-3.0311052283256146E-2</v>
      </c>
    </row>
    <row r="701" spans="1:6" x14ac:dyDescent="0.45">
      <c r="A701">
        <f t="shared" si="30"/>
        <v>698</v>
      </c>
      <c r="B701" s="1">
        <v>34610</v>
      </c>
      <c r="C701" s="2">
        <v>1490.8</v>
      </c>
      <c r="D701" s="5">
        <f t="shared" si="31"/>
        <v>-1.3368630046326935E-2</v>
      </c>
      <c r="E701" s="5">
        <f t="shared" si="32"/>
        <v>0.98663136995367307</v>
      </c>
      <c r="F701" s="4">
        <f>MIN(C701:$C$7833)/C701-1</f>
        <v>-1.7171988194258025E-2</v>
      </c>
    </row>
    <row r="702" spans="1:6" x14ac:dyDescent="0.45">
      <c r="A702">
        <f t="shared" si="30"/>
        <v>699</v>
      </c>
      <c r="B702" s="1">
        <v>34611</v>
      </c>
      <c r="C702" s="2">
        <v>1497.4</v>
      </c>
      <c r="D702" s="5">
        <f t="shared" si="31"/>
        <v>4.4271532063322461E-3</v>
      </c>
      <c r="E702" s="5">
        <f t="shared" si="32"/>
        <v>1.0044271532063322</v>
      </c>
      <c r="F702" s="4">
        <f>MIN(C702:$C$7833)/C702-1</f>
        <v>-2.1503940162949098E-2</v>
      </c>
    </row>
    <row r="703" spans="1:6" x14ac:dyDescent="0.45">
      <c r="A703">
        <f t="shared" si="30"/>
        <v>700</v>
      </c>
      <c r="B703" s="1">
        <v>34612</v>
      </c>
      <c r="C703" s="2">
        <v>1477.8</v>
      </c>
      <c r="D703" s="5">
        <f t="shared" si="31"/>
        <v>-1.308935488179519E-2</v>
      </c>
      <c r="E703" s="5">
        <f t="shared" si="32"/>
        <v>0.98691064511820481</v>
      </c>
      <c r="F703" s="4">
        <f>MIN(C703:$C$7833)/C703-1</f>
        <v>-8.5261875761266648E-3</v>
      </c>
    </row>
    <row r="704" spans="1:6" x14ac:dyDescent="0.45">
      <c r="A704">
        <f t="shared" si="30"/>
        <v>701</v>
      </c>
      <c r="B704" s="1">
        <v>34613</v>
      </c>
      <c r="C704" s="2">
        <v>1489.1</v>
      </c>
      <c r="D704" s="5">
        <f t="shared" si="31"/>
        <v>7.6465015563675909E-3</v>
      </c>
      <c r="E704" s="5">
        <f t="shared" si="32"/>
        <v>1.0076465015563676</v>
      </c>
      <c r="F704" s="4">
        <f>MIN(C704:$C$7833)/C704-1</f>
        <v>-1.6049963064938444E-2</v>
      </c>
    </row>
    <row r="705" spans="1:6" x14ac:dyDescent="0.45">
      <c r="A705">
        <f t="shared" si="30"/>
        <v>702</v>
      </c>
      <c r="B705" s="1">
        <v>34614</v>
      </c>
      <c r="C705" s="2">
        <v>1494.2</v>
      </c>
      <c r="D705" s="5">
        <f t="shared" si="31"/>
        <v>3.4248875159492709E-3</v>
      </c>
      <c r="E705" s="5">
        <f t="shared" si="32"/>
        <v>1.0034248875159493</v>
      </c>
      <c r="F705" s="4">
        <f>MIN(C705:$C$7833)/C705-1</f>
        <v>-1.9408379065720793E-2</v>
      </c>
    </row>
    <row r="706" spans="1:6" x14ac:dyDescent="0.45">
      <c r="A706">
        <f t="shared" si="30"/>
        <v>703</v>
      </c>
      <c r="B706" s="1">
        <v>34617</v>
      </c>
      <c r="C706" s="2">
        <v>1509.5</v>
      </c>
      <c r="D706" s="5">
        <f t="shared" si="31"/>
        <v>1.0239593093294141E-2</v>
      </c>
      <c r="E706" s="5">
        <f t="shared" si="32"/>
        <v>1.0102395930932941</v>
      </c>
      <c r="F706" s="4">
        <f>MIN(C706:$C$7833)/C706-1</f>
        <v>-2.934746604836036E-2</v>
      </c>
    </row>
    <row r="707" spans="1:6" x14ac:dyDescent="0.45">
      <c r="A707">
        <f t="shared" si="30"/>
        <v>704</v>
      </c>
      <c r="B707" s="1">
        <v>34618</v>
      </c>
      <c r="C707" s="2">
        <v>1526.7</v>
      </c>
      <c r="D707" s="5">
        <f t="shared" si="31"/>
        <v>1.1394501490559872E-2</v>
      </c>
      <c r="E707" s="5">
        <f t="shared" si="32"/>
        <v>1.0113945014905599</v>
      </c>
      <c r="F707" s="4">
        <f>MIN(C707:$C$7833)/C707-1</f>
        <v>-4.0282963254077431E-2</v>
      </c>
    </row>
    <row r="708" spans="1:6" x14ac:dyDescent="0.45">
      <c r="A708">
        <f t="shared" si="30"/>
        <v>705</v>
      </c>
      <c r="B708" s="1">
        <v>34619</v>
      </c>
      <c r="C708" s="2">
        <v>1539.7</v>
      </c>
      <c r="D708" s="5">
        <f t="shared" si="31"/>
        <v>8.515097923626147E-3</v>
      </c>
      <c r="E708" s="5">
        <f t="shared" si="32"/>
        <v>1.0085150979236261</v>
      </c>
      <c r="F708" s="4">
        <f>MIN(C708:$C$7833)/C708-1</f>
        <v>-4.8386049230369599E-2</v>
      </c>
    </row>
    <row r="709" spans="1:6" x14ac:dyDescent="0.45">
      <c r="A709">
        <f t="shared" si="30"/>
        <v>706</v>
      </c>
      <c r="B709" s="1">
        <v>34620</v>
      </c>
      <c r="C709" s="2">
        <v>1556.8</v>
      </c>
      <c r="D709" s="5">
        <f t="shared" si="31"/>
        <v>1.1106059622004283E-2</v>
      </c>
      <c r="E709" s="5">
        <f t="shared" si="32"/>
        <v>1.0111060596220043</v>
      </c>
      <c r="F709" s="4">
        <f>MIN(C709:$C$7833)/C709-1</f>
        <v>-5.8838643371017407E-2</v>
      </c>
    </row>
    <row r="710" spans="1:6" x14ac:dyDescent="0.45">
      <c r="A710">
        <f t="shared" ref="A710:A773" si="33">A709+1</f>
        <v>707</v>
      </c>
      <c r="B710" s="1">
        <v>34621</v>
      </c>
      <c r="C710" s="2">
        <v>1543.1</v>
      </c>
      <c r="D710" s="5">
        <f t="shared" ref="D710:D773" si="34">C710/C709-1</f>
        <v>-8.8001027749229355E-3</v>
      </c>
      <c r="E710" s="5">
        <f t="shared" ref="E710:E773" si="35">D710+1</f>
        <v>0.99119989722507706</v>
      </c>
      <c r="F710" s="4">
        <f>MIN(C710:$C$7833)/C710-1</f>
        <v>-5.0482794374959394E-2</v>
      </c>
    </row>
    <row r="711" spans="1:6" x14ac:dyDescent="0.45">
      <c r="A711">
        <f t="shared" si="33"/>
        <v>708</v>
      </c>
      <c r="B711" s="1">
        <v>34624</v>
      </c>
      <c r="C711" s="2">
        <v>1548.4</v>
      </c>
      <c r="D711" s="5">
        <f t="shared" si="34"/>
        <v>3.4346445466917341E-3</v>
      </c>
      <c r="E711" s="5">
        <f t="shared" si="35"/>
        <v>1.0034346445466917</v>
      </c>
      <c r="F711" s="4">
        <f>MIN(C711:$C$7833)/C711-1</f>
        <v>-5.3732885559287014E-2</v>
      </c>
    </row>
    <row r="712" spans="1:6" x14ac:dyDescent="0.45">
      <c r="A712">
        <f t="shared" si="33"/>
        <v>709</v>
      </c>
      <c r="B712" s="1">
        <v>34625</v>
      </c>
      <c r="C712" s="2">
        <v>1534.4</v>
      </c>
      <c r="D712" s="5">
        <f t="shared" si="34"/>
        <v>-9.0415913200723175E-3</v>
      </c>
      <c r="E712" s="5">
        <f t="shared" si="35"/>
        <v>0.99095840867992768</v>
      </c>
      <c r="F712" s="4">
        <f>MIN(C712:$C$7833)/C712-1</f>
        <v>-4.5099061522419159E-2</v>
      </c>
    </row>
    <row r="713" spans="1:6" x14ac:dyDescent="0.45">
      <c r="A713">
        <f t="shared" si="33"/>
        <v>710</v>
      </c>
      <c r="B713" s="1">
        <v>34626</v>
      </c>
      <c r="C713" s="2">
        <v>1524.4</v>
      </c>
      <c r="D713" s="5">
        <f t="shared" si="34"/>
        <v>-6.5172054223149312E-3</v>
      </c>
      <c r="E713" s="5">
        <f t="shared" si="35"/>
        <v>0.99348279457768507</v>
      </c>
      <c r="F713" s="4">
        <f>MIN(C713:$C$7833)/C713-1</f>
        <v>-3.8834951456310662E-2</v>
      </c>
    </row>
    <row r="714" spans="1:6" x14ac:dyDescent="0.45">
      <c r="A714">
        <f t="shared" si="33"/>
        <v>711</v>
      </c>
      <c r="B714" s="1">
        <v>34627</v>
      </c>
      <c r="C714" s="2">
        <v>1525.6</v>
      </c>
      <c r="D714" s="5">
        <f t="shared" si="34"/>
        <v>7.8719496195223115E-4</v>
      </c>
      <c r="E714" s="5">
        <f t="shared" si="35"/>
        <v>1.0007871949619522</v>
      </c>
      <c r="F714" s="4">
        <f>MIN(C714:$C$7833)/C714-1</f>
        <v>-3.9590980597797532E-2</v>
      </c>
    </row>
    <row r="715" spans="1:6" x14ac:dyDescent="0.45">
      <c r="A715">
        <f t="shared" si="33"/>
        <v>712</v>
      </c>
      <c r="B715" s="1">
        <v>34628</v>
      </c>
      <c r="C715" s="2">
        <v>1512.3</v>
      </c>
      <c r="D715" s="5">
        <f t="shared" si="34"/>
        <v>-8.7178814892501233E-3</v>
      </c>
      <c r="E715" s="5">
        <f t="shared" si="35"/>
        <v>0.99128211851074988</v>
      </c>
      <c r="F715" s="4">
        <f>MIN(C715:$C$7833)/C715-1</f>
        <v>-3.1144614163856277E-2</v>
      </c>
    </row>
    <row r="716" spans="1:6" x14ac:dyDescent="0.45">
      <c r="A716">
        <f t="shared" si="33"/>
        <v>713</v>
      </c>
      <c r="B716" s="1">
        <v>34631</v>
      </c>
      <c r="C716" s="2">
        <v>1510.8</v>
      </c>
      <c r="D716" s="5">
        <f t="shared" si="34"/>
        <v>-9.9186669311646103E-4</v>
      </c>
      <c r="E716" s="5">
        <f t="shared" si="35"/>
        <v>0.99900813330688354</v>
      </c>
      <c r="F716" s="4">
        <f>MIN(C716:$C$7833)/C716-1</f>
        <v>-3.0182684670373217E-2</v>
      </c>
    </row>
    <row r="717" spans="1:6" x14ac:dyDescent="0.45">
      <c r="A717">
        <f t="shared" si="33"/>
        <v>714</v>
      </c>
      <c r="B717" s="1">
        <v>34632</v>
      </c>
      <c r="C717" s="2">
        <v>1497.8</v>
      </c>
      <c r="D717" s="5">
        <f t="shared" si="34"/>
        <v>-8.6047127349748731E-3</v>
      </c>
      <c r="E717" s="5">
        <f t="shared" si="35"/>
        <v>0.99139528726502513</v>
      </c>
      <c r="F717" s="4">
        <f>MIN(C717:$C$7833)/C717-1</f>
        <v>-2.1765255708372178E-2</v>
      </c>
    </row>
    <row r="718" spans="1:6" x14ac:dyDescent="0.45">
      <c r="A718">
        <f t="shared" si="33"/>
        <v>715</v>
      </c>
      <c r="B718" s="1">
        <v>34633</v>
      </c>
      <c r="C718" s="2">
        <v>1496.6</v>
      </c>
      <c r="D718" s="5">
        <f t="shared" si="34"/>
        <v>-8.011750567499254E-4</v>
      </c>
      <c r="E718" s="5">
        <f t="shared" si="35"/>
        <v>0.99919882494325007</v>
      </c>
      <c r="F718" s="4">
        <f>MIN(C718:$C$7833)/C718-1</f>
        <v>-2.0980890017372578E-2</v>
      </c>
    </row>
    <row r="719" spans="1:6" x14ac:dyDescent="0.45">
      <c r="A719">
        <f t="shared" si="33"/>
        <v>716</v>
      </c>
      <c r="B719" s="1">
        <v>34634</v>
      </c>
      <c r="C719" s="2">
        <v>1508.3</v>
      </c>
      <c r="D719" s="5">
        <f t="shared" si="34"/>
        <v>7.8177201657090301E-3</v>
      </c>
      <c r="E719" s="5">
        <f t="shared" si="35"/>
        <v>1.007817720165709</v>
      </c>
      <c r="F719" s="4">
        <f>MIN(C719:$C$7833)/C719-1</f>
        <v>-2.8575217131870279E-2</v>
      </c>
    </row>
    <row r="720" spans="1:6" x14ac:dyDescent="0.45">
      <c r="A720">
        <f t="shared" si="33"/>
        <v>717</v>
      </c>
      <c r="B720" s="1">
        <v>34635</v>
      </c>
      <c r="C720" s="2">
        <v>1529.8</v>
      </c>
      <c r="D720" s="5">
        <f t="shared" si="34"/>
        <v>1.4254458662069869E-2</v>
      </c>
      <c r="E720" s="5">
        <f t="shared" si="35"/>
        <v>1.0142544586620699</v>
      </c>
      <c r="F720" s="4">
        <f>MIN(C720:$C$7833)/C720-1</f>
        <v>-4.2227742188521322E-2</v>
      </c>
    </row>
    <row r="721" spans="1:6" x14ac:dyDescent="0.45">
      <c r="A721">
        <f t="shared" si="33"/>
        <v>718</v>
      </c>
      <c r="B721" s="1">
        <v>34638</v>
      </c>
      <c r="C721" s="2">
        <v>1536.3</v>
      </c>
      <c r="D721" s="5">
        <f t="shared" si="34"/>
        <v>4.2489214276375531E-3</v>
      </c>
      <c r="E721" s="5">
        <f t="shared" si="35"/>
        <v>1.0042489214276376</v>
      </c>
      <c r="F721" s="4">
        <f>MIN(C721:$C$7833)/C721-1</f>
        <v>-4.6280023432923145E-2</v>
      </c>
    </row>
    <row r="722" spans="1:6" x14ac:dyDescent="0.45">
      <c r="A722">
        <f t="shared" si="33"/>
        <v>719</v>
      </c>
      <c r="B722" s="1">
        <v>34639</v>
      </c>
      <c r="C722" s="2">
        <v>1536.5</v>
      </c>
      <c r="D722" s="5">
        <f t="shared" si="34"/>
        <v>1.3018290698441071E-4</v>
      </c>
      <c r="E722" s="5">
        <f t="shared" si="35"/>
        <v>1.0001301829069844</v>
      </c>
      <c r="F722" s="4">
        <f>MIN(C722:$C$7833)/C722-1</f>
        <v>-4.6404165310771184E-2</v>
      </c>
    </row>
    <row r="723" spans="1:6" x14ac:dyDescent="0.45">
      <c r="A723">
        <f t="shared" si="33"/>
        <v>720</v>
      </c>
      <c r="B723" s="1">
        <v>34640</v>
      </c>
      <c r="C723" s="2">
        <v>1530.9</v>
      </c>
      <c r="D723" s="5">
        <f t="shared" si="34"/>
        <v>-3.6446469248291313E-3</v>
      </c>
      <c r="E723" s="5">
        <f t="shared" si="35"/>
        <v>0.99635535307517087</v>
      </c>
      <c r="F723" s="4">
        <f>MIN(C723:$C$7833)/C723-1</f>
        <v>-4.2915931804820673E-2</v>
      </c>
    </row>
    <row r="724" spans="1:6" x14ac:dyDescent="0.45">
      <c r="A724">
        <f t="shared" si="33"/>
        <v>721</v>
      </c>
      <c r="B724" s="1">
        <v>34641</v>
      </c>
      <c r="C724" s="2">
        <v>1540</v>
      </c>
      <c r="D724" s="5">
        <f t="shared" si="34"/>
        <v>5.9442158207589912E-3</v>
      </c>
      <c r="E724" s="5">
        <f t="shared" si="35"/>
        <v>1.005944215820759</v>
      </c>
      <c r="F724" s="4">
        <f>MIN(C724:$C$7833)/C724-1</f>
        <v>-4.8571428571428488E-2</v>
      </c>
    </row>
    <row r="725" spans="1:6" x14ac:dyDescent="0.45">
      <c r="A725">
        <f t="shared" si="33"/>
        <v>722</v>
      </c>
      <c r="B725" s="1">
        <v>34642</v>
      </c>
      <c r="C725" s="2">
        <v>1538.1</v>
      </c>
      <c r="D725" s="5">
        <f t="shared" si="34"/>
        <v>-1.2337662337662536E-3</v>
      </c>
      <c r="E725" s="5">
        <f t="shared" si="35"/>
        <v>0.99876623376623375</v>
      </c>
      <c r="F725" s="4">
        <f>MIN(C725:$C$7833)/C725-1</f>
        <v>-4.739613809245169E-2</v>
      </c>
    </row>
    <row r="726" spans="1:6" x14ac:dyDescent="0.45">
      <c r="A726">
        <f t="shared" si="33"/>
        <v>723</v>
      </c>
      <c r="B726" s="1">
        <v>34645</v>
      </c>
      <c r="C726" s="2">
        <v>1525.2</v>
      </c>
      <c r="D726" s="5">
        <f t="shared" si="34"/>
        <v>-8.3869709381704238E-3</v>
      </c>
      <c r="E726" s="5">
        <f t="shared" si="35"/>
        <v>0.99161302906182958</v>
      </c>
      <c r="F726" s="4">
        <f>MIN(C726:$C$7833)/C726-1</f>
        <v>-3.933910306845001E-2</v>
      </c>
    </row>
    <row r="727" spans="1:6" x14ac:dyDescent="0.45">
      <c r="A727">
        <f t="shared" si="33"/>
        <v>724</v>
      </c>
      <c r="B727" s="1">
        <v>34646</v>
      </c>
      <c r="C727" s="2">
        <v>1524.4</v>
      </c>
      <c r="D727" s="5">
        <f t="shared" si="34"/>
        <v>-5.2452137424596756E-4</v>
      </c>
      <c r="E727" s="5">
        <f t="shared" si="35"/>
        <v>0.99947547862575403</v>
      </c>
      <c r="F727" s="4">
        <f>MIN(C727:$C$7833)/C727-1</f>
        <v>-3.8834951456310662E-2</v>
      </c>
    </row>
    <row r="728" spans="1:6" x14ac:dyDescent="0.45">
      <c r="A728">
        <f t="shared" si="33"/>
        <v>725</v>
      </c>
      <c r="B728" s="1">
        <v>34647</v>
      </c>
      <c r="C728" s="2">
        <v>1538.6</v>
      </c>
      <c r="D728" s="5">
        <f t="shared" si="34"/>
        <v>9.315140383101328E-3</v>
      </c>
      <c r="E728" s="5">
        <f t="shared" si="35"/>
        <v>1.0093151403831013</v>
      </c>
      <c r="F728" s="4">
        <f>MIN(C728:$C$7833)/C728-1</f>
        <v>-4.7705706486416144E-2</v>
      </c>
    </row>
    <row r="729" spans="1:6" x14ac:dyDescent="0.45">
      <c r="A729">
        <f t="shared" si="33"/>
        <v>726</v>
      </c>
      <c r="B729" s="1">
        <v>34648</v>
      </c>
      <c r="C729" s="2">
        <v>1540.9</v>
      </c>
      <c r="D729" s="5">
        <f t="shared" si="34"/>
        <v>1.49486546210853E-3</v>
      </c>
      <c r="E729" s="5">
        <f t="shared" si="35"/>
        <v>1.0014948654621085</v>
      </c>
      <c r="F729" s="4">
        <f>MIN(C729:$C$7833)/C729-1</f>
        <v>-4.9127133493413022E-2</v>
      </c>
    </row>
    <row r="730" spans="1:6" x14ac:dyDescent="0.45">
      <c r="A730">
        <f t="shared" si="33"/>
        <v>727</v>
      </c>
      <c r="B730" s="1">
        <v>34649</v>
      </c>
      <c r="C730" s="2">
        <v>1530.4</v>
      </c>
      <c r="D730" s="5">
        <f t="shared" si="34"/>
        <v>-6.8141994938023531E-3</v>
      </c>
      <c r="E730" s="5">
        <f t="shared" si="35"/>
        <v>0.99318580050619765</v>
      </c>
      <c r="F730" s="4">
        <f>MIN(C730:$C$7833)/C730-1</f>
        <v>-4.2603240982749591E-2</v>
      </c>
    </row>
    <row r="731" spans="1:6" x14ac:dyDescent="0.45">
      <c r="A731">
        <f t="shared" si="33"/>
        <v>728</v>
      </c>
      <c r="B731" s="1">
        <v>34652</v>
      </c>
      <c r="C731" s="2">
        <v>1537.3</v>
      </c>
      <c r="D731" s="5">
        <f t="shared" si="34"/>
        <v>4.5086251960271273E-3</v>
      </c>
      <c r="E731" s="5">
        <f t="shared" si="35"/>
        <v>1.0045086251960271</v>
      </c>
      <c r="F731" s="4">
        <f>MIN(C731:$C$7833)/C731-1</f>
        <v>-4.6900409809406018E-2</v>
      </c>
    </row>
    <row r="732" spans="1:6" x14ac:dyDescent="0.45">
      <c r="A732">
        <f t="shared" si="33"/>
        <v>729</v>
      </c>
      <c r="B732" s="1">
        <v>34653</v>
      </c>
      <c r="C732" s="2">
        <v>1553.1</v>
      </c>
      <c r="D732" s="5">
        <f t="shared" si="34"/>
        <v>1.0277759708579914E-2</v>
      </c>
      <c r="E732" s="5">
        <f t="shared" si="35"/>
        <v>1.0102777597085799</v>
      </c>
      <c r="F732" s="4">
        <f>MIN(C732:$C$7833)/C732-1</f>
        <v>-5.6596484450453843E-2</v>
      </c>
    </row>
    <row r="733" spans="1:6" x14ac:dyDescent="0.45">
      <c r="A733">
        <f t="shared" si="33"/>
        <v>730</v>
      </c>
      <c r="B733" s="1">
        <v>34654</v>
      </c>
      <c r="C733" s="2">
        <v>1560.2</v>
      </c>
      <c r="D733" s="5">
        <f t="shared" si="34"/>
        <v>4.5715021569765479E-3</v>
      </c>
      <c r="E733" s="5">
        <f t="shared" si="35"/>
        <v>1.0045715021569765</v>
      </c>
      <c r="F733" s="4">
        <f>MIN(C733:$C$7833)/C733-1</f>
        <v>-6.0889629534675027E-2</v>
      </c>
    </row>
    <row r="734" spans="1:6" x14ac:dyDescent="0.45">
      <c r="A734">
        <f t="shared" si="33"/>
        <v>731</v>
      </c>
      <c r="B734" s="1">
        <v>34655</v>
      </c>
      <c r="C734" s="2">
        <v>1553</v>
      </c>
      <c r="D734" s="5">
        <f t="shared" si="34"/>
        <v>-4.614792975259574E-3</v>
      </c>
      <c r="E734" s="5">
        <f t="shared" si="35"/>
        <v>0.99538520702474043</v>
      </c>
      <c r="F734" s="4">
        <f>MIN(C734:$C$7833)/C734-1</f>
        <v>-5.6535737282678689E-2</v>
      </c>
    </row>
    <row r="735" spans="1:6" x14ac:dyDescent="0.45">
      <c r="A735">
        <f t="shared" si="33"/>
        <v>732</v>
      </c>
      <c r="B735" s="1">
        <v>34656</v>
      </c>
      <c r="C735" s="2">
        <v>1554.2</v>
      </c>
      <c r="D735" s="5">
        <f t="shared" si="34"/>
        <v>7.7269800386359222E-4</v>
      </c>
      <c r="E735" s="5">
        <f t="shared" si="35"/>
        <v>1.0007726980038636</v>
      </c>
      <c r="F735" s="4">
        <f>MIN(C735:$C$7833)/C735-1</f>
        <v>-5.7264187363273655E-2</v>
      </c>
    </row>
    <row r="736" spans="1:6" x14ac:dyDescent="0.45">
      <c r="A736">
        <f t="shared" si="33"/>
        <v>733</v>
      </c>
      <c r="B736" s="1">
        <v>34659</v>
      </c>
      <c r="C736" s="2">
        <v>1550</v>
      </c>
      <c r="D736" s="5">
        <f t="shared" si="34"/>
        <v>-2.7023549092780597E-3</v>
      </c>
      <c r="E736" s="5">
        <f t="shared" si="35"/>
        <v>0.99729764509072194</v>
      </c>
      <c r="F736" s="4">
        <f>MIN(C736:$C$7833)/C736-1</f>
        <v>-5.4709677419354841E-2</v>
      </c>
    </row>
    <row r="737" spans="1:6" x14ac:dyDescent="0.45">
      <c r="A737">
        <f t="shared" si="33"/>
        <v>734</v>
      </c>
      <c r="B737" s="1">
        <v>34660</v>
      </c>
      <c r="C737" s="2">
        <v>1532.3</v>
      </c>
      <c r="D737" s="5">
        <f t="shared" si="34"/>
        <v>-1.1419354838709705E-2</v>
      </c>
      <c r="E737" s="5">
        <f t="shared" si="35"/>
        <v>0.98858064516129029</v>
      </c>
      <c r="F737" s="4">
        <f>MIN(C737:$C$7833)/C737-1</f>
        <v>-4.3790380473797463E-2</v>
      </c>
    </row>
    <row r="738" spans="1:6" x14ac:dyDescent="0.45">
      <c r="A738">
        <f t="shared" si="33"/>
        <v>735</v>
      </c>
      <c r="B738" s="1">
        <v>34661</v>
      </c>
      <c r="C738" s="2">
        <v>1507.7</v>
      </c>
      <c r="D738" s="5">
        <f t="shared" si="34"/>
        <v>-1.6054297461332578E-2</v>
      </c>
      <c r="E738" s="5">
        <f t="shared" si="35"/>
        <v>0.98394570253866742</v>
      </c>
      <c r="F738" s="4">
        <f>MIN(C738:$C$7833)/C738-1</f>
        <v>-2.8188631690654664E-2</v>
      </c>
    </row>
    <row r="739" spans="1:6" x14ac:dyDescent="0.45">
      <c r="A739">
        <f t="shared" si="33"/>
        <v>736</v>
      </c>
      <c r="B739" s="1">
        <v>34662</v>
      </c>
      <c r="C739" s="2">
        <v>1510.3</v>
      </c>
      <c r="D739" s="5">
        <f t="shared" si="34"/>
        <v>1.7244809975458519E-3</v>
      </c>
      <c r="E739" s="5">
        <f t="shared" si="35"/>
        <v>1.0017244809975459</v>
      </c>
      <c r="F739" s="4">
        <f>MIN(C739:$C$7833)/C739-1</f>
        <v>-2.9861616897305154E-2</v>
      </c>
    </row>
    <row r="740" spans="1:6" x14ac:dyDescent="0.45">
      <c r="A740">
        <f t="shared" si="33"/>
        <v>737</v>
      </c>
      <c r="B740" s="1">
        <v>34663</v>
      </c>
      <c r="C740" s="2">
        <v>1509</v>
      </c>
      <c r="D740" s="5">
        <f t="shared" si="34"/>
        <v>-8.6075614116398746E-4</v>
      </c>
      <c r="E740" s="5">
        <f t="shared" si="35"/>
        <v>0.99913924385883601</v>
      </c>
      <c r="F740" s="4">
        <f>MIN(C740:$C$7833)/C740-1</f>
        <v>-2.9025844930417488E-2</v>
      </c>
    </row>
    <row r="741" spans="1:6" x14ac:dyDescent="0.45">
      <c r="A741">
        <f t="shared" si="33"/>
        <v>738</v>
      </c>
      <c r="B741" s="1">
        <v>34666</v>
      </c>
      <c r="C741" s="2">
        <v>1515</v>
      </c>
      <c r="D741" s="5">
        <f t="shared" si="34"/>
        <v>3.9761431411531323E-3</v>
      </c>
      <c r="E741" s="5">
        <f t="shared" si="35"/>
        <v>1.0039761431411531</v>
      </c>
      <c r="F741" s="4">
        <f>MIN(C741:$C$7833)/C741-1</f>
        <v>-3.2871287128712789E-2</v>
      </c>
    </row>
    <row r="742" spans="1:6" x14ac:dyDescent="0.45">
      <c r="A742">
        <f t="shared" si="33"/>
        <v>739</v>
      </c>
      <c r="B742" s="1">
        <v>34667</v>
      </c>
      <c r="C742" s="2">
        <v>1520.1</v>
      </c>
      <c r="D742" s="5">
        <f t="shared" si="34"/>
        <v>3.3663366336633693E-3</v>
      </c>
      <c r="E742" s="5">
        <f t="shared" si="35"/>
        <v>1.0033663366336634</v>
      </c>
      <c r="F742" s="4">
        <f>MIN(C742:$C$7833)/C742-1</f>
        <v>-3.6116044997039576E-2</v>
      </c>
    </row>
    <row r="743" spans="1:6" x14ac:dyDescent="0.45">
      <c r="A743">
        <f t="shared" si="33"/>
        <v>740</v>
      </c>
      <c r="B743" s="1">
        <v>34668</v>
      </c>
      <c r="C743" s="2">
        <v>1528.1</v>
      </c>
      <c r="D743" s="5">
        <f t="shared" si="34"/>
        <v>5.2628116571278305E-3</v>
      </c>
      <c r="E743" s="5">
        <f t="shared" si="35"/>
        <v>1.0052628116571278</v>
      </c>
      <c r="F743" s="4">
        <f>MIN(C743:$C$7833)/C743-1</f>
        <v>-4.1162227602905443E-2</v>
      </c>
    </row>
    <row r="744" spans="1:6" x14ac:dyDescent="0.45">
      <c r="A744">
        <f t="shared" si="33"/>
        <v>741</v>
      </c>
      <c r="B744" s="1">
        <v>34669</v>
      </c>
      <c r="C744" s="2">
        <v>1511.2</v>
      </c>
      <c r="D744" s="5">
        <f t="shared" si="34"/>
        <v>-1.1059485635756761E-2</v>
      </c>
      <c r="E744" s="5">
        <f t="shared" si="35"/>
        <v>0.98894051436424324</v>
      </c>
      <c r="F744" s="4">
        <f>MIN(C744:$C$7833)/C744-1</f>
        <v>-3.0439385918475392E-2</v>
      </c>
    </row>
    <row r="745" spans="1:6" x14ac:dyDescent="0.45">
      <c r="A745">
        <f t="shared" si="33"/>
        <v>742</v>
      </c>
      <c r="B745" s="1">
        <v>34670</v>
      </c>
      <c r="C745" s="2">
        <v>1501.4</v>
      </c>
      <c r="D745" s="5">
        <f t="shared" si="34"/>
        <v>-6.4849126521968614E-3</v>
      </c>
      <c r="E745" s="5">
        <f t="shared" si="35"/>
        <v>0.99351508734780314</v>
      </c>
      <c r="F745" s="4">
        <f>MIN(C745:$C$7833)/C745-1</f>
        <v>-2.4110829892100782E-2</v>
      </c>
    </row>
    <row r="746" spans="1:6" x14ac:dyDescent="0.45">
      <c r="A746">
        <f t="shared" si="33"/>
        <v>743</v>
      </c>
      <c r="B746" s="1">
        <v>34673</v>
      </c>
      <c r="C746" s="2">
        <v>1507.1</v>
      </c>
      <c r="D746" s="5">
        <f t="shared" si="34"/>
        <v>3.7964566404686817E-3</v>
      </c>
      <c r="E746" s="5">
        <f t="shared" si="35"/>
        <v>1.0037964566404687</v>
      </c>
      <c r="F746" s="4">
        <f>MIN(C746:$C$7833)/C746-1</f>
        <v>-2.7801738438059775E-2</v>
      </c>
    </row>
    <row r="747" spans="1:6" x14ac:dyDescent="0.45">
      <c r="A747">
        <f t="shared" si="33"/>
        <v>744</v>
      </c>
      <c r="B747" s="1">
        <v>34674</v>
      </c>
      <c r="C747" s="2">
        <v>1497.7</v>
      </c>
      <c r="D747" s="5">
        <f t="shared" si="34"/>
        <v>-6.2371441841947428E-3</v>
      </c>
      <c r="E747" s="5">
        <f t="shared" si="35"/>
        <v>0.99376285581580526</v>
      </c>
      <c r="F747" s="4">
        <f>MIN(C747:$C$7833)/C747-1</f>
        <v>-2.1699939907858679E-2</v>
      </c>
    </row>
    <row r="748" spans="1:6" x14ac:dyDescent="0.45">
      <c r="A748">
        <f t="shared" si="33"/>
        <v>745</v>
      </c>
      <c r="B748" s="1">
        <v>34675</v>
      </c>
      <c r="C748" s="2">
        <v>1495.8</v>
      </c>
      <c r="D748" s="5">
        <f t="shared" si="34"/>
        <v>-1.2686118715363737E-3</v>
      </c>
      <c r="E748" s="5">
        <f t="shared" si="35"/>
        <v>0.99873138812846363</v>
      </c>
      <c r="F748" s="4">
        <f>MIN(C748:$C$7833)/C748-1</f>
        <v>-2.0457280385078214E-2</v>
      </c>
    </row>
    <row r="749" spans="1:6" x14ac:dyDescent="0.45">
      <c r="A749">
        <f t="shared" si="33"/>
        <v>746</v>
      </c>
      <c r="B749" s="1">
        <v>34676</v>
      </c>
      <c r="C749" s="2">
        <v>1496.4</v>
      </c>
      <c r="D749" s="5">
        <f t="shared" si="34"/>
        <v>4.0112314480555966E-4</v>
      </c>
      <c r="E749" s="5">
        <f t="shared" si="35"/>
        <v>1.0004011231448056</v>
      </c>
      <c r="F749" s="4">
        <f>MIN(C749:$C$7833)/C749-1</f>
        <v>-2.0850040096231037E-2</v>
      </c>
    </row>
    <row r="750" spans="1:6" x14ac:dyDescent="0.45">
      <c r="A750">
        <f t="shared" si="33"/>
        <v>747</v>
      </c>
      <c r="B750" s="1">
        <v>34677</v>
      </c>
      <c r="C750" s="2">
        <v>1479.9</v>
      </c>
      <c r="D750" s="5">
        <f t="shared" si="34"/>
        <v>-1.1026463512429863E-2</v>
      </c>
      <c r="E750" s="5">
        <f t="shared" si="35"/>
        <v>0.98897353648757014</v>
      </c>
      <c r="F750" s="4">
        <f>MIN(C750:$C$7833)/C750-1</f>
        <v>-9.9331035880803054E-3</v>
      </c>
    </row>
    <row r="751" spans="1:6" x14ac:dyDescent="0.45">
      <c r="A751">
        <f t="shared" si="33"/>
        <v>748</v>
      </c>
      <c r="B751" s="1">
        <v>34680</v>
      </c>
      <c r="C751" s="2">
        <v>1465.2</v>
      </c>
      <c r="D751" s="5">
        <f t="shared" si="34"/>
        <v>-9.9331035880803054E-3</v>
      </c>
      <c r="E751" s="5">
        <f t="shared" si="35"/>
        <v>0.99006689641191969</v>
      </c>
      <c r="F751" s="4">
        <f>MIN(C751:$C$7833)/C751-1</f>
        <v>0</v>
      </c>
    </row>
    <row r="752" spans="1:6" x14ac:dyDescent="0.45">
      <c r="A752">
        <f t="shared" si="33"/>
        <v>749</v>
      </c>
      <c r="B752" s="1">
        <v>34681</v>
      </c>
      <c r="C752" s="2">
        <v>1466</v>
      </c>
      <c r="D752" s="5">
        <f t="shared" si="34"/>
        <v>5.4600054600051351E-4</v>
      </c>
      <c r="E752" s="5">
        <f t="shared" si="35"/>
        <v>1.0005460005460005</v>
      </c>
      <c r="F752" s="4">
        <f>MIN(C752:$C$7833)/C752-1</f>
        <v>0</v>
      </c>
    </row>
    <row r="753" spans="1:6" x14ac:dyDescent="0.45">
      <c r="A753">
        <f t="shared" si="33"/>
        <v>750</v>
      </c>
      <c r="B753" s="1">
        <v>34682</v>
      </c>
      <c r="C753" s="2">
        <v>1481.2</v>
      </c>
      <c r="D753" s="5">
        <f t="shared" si="34"/>
        <v>1.0368349249658904E-2</v>
      </c>
      <c r="E753" s="5">
        <f t="shared" si="35"/>
        <v>1.0103683492496589</v>
      </c>
      <c r="F753" s="4">
        <f>MIN(C753:$C$7833)/C753-1</f>
        <v>-8.1015392924655982E-3</v>
      </c>
    </row>
    <row r="754" spans="1:6" x14ac:dyDescent="0.45">
      <c r="A754">
        <f t="shared" si="33"/>
        <v>751</v>
      </c>
      <c r="B754" s="1">
        <v>34683</v>
      </c>
      <c r="C754" s="2">
        <v>1479.6</v>
      </c>
      <c r="D754" s="5">
        <f t="shared" si="34"/>
        <v>-1.0802052389955463E-3</v>
      </c>
      <c r="E754" s="5">
        <f t="shared" si="35"/>
        <v>0.99891979476100445</v>
      </c>
      <c r="F754" s="4">
        <f>MIN(C754:$C$7833)/C754-1</f>
        <v>-7.0289267369558761E-3</v>
      </c>
    </row>
    <row r="755" spans="1:6" x14ac:dyDescent="0.45">
      <c r="A755">
        <f t="shared" si="33"/>
        <v>752</v>
      </c>
      <c r="B755" s="1">
        <v>34684</v>
      </c>
      <c r="C755" s="2">
        <v>1496.1</v>
      </c>
      <c r="D755" s="5">
        <f t="shared" si="34"/>
        <v>1.1151662611516677E-2</v>
      </c>
      <c r="E755" s="5">
        <f t="shared" si="35"/>
        <v>1.0111516626115167</v>
      </c>
      <c r="F755" s="4">
        <f>MIN(C755:$C$7833)/C755-1</f>
        <v>-1.7980081545351134E-2</v>
      </c>
    </row>
    <row r="756" spans="1:6" x14ac:dyDescent="0.45">
      <c r="A756">
        <f t="shared" si="33"/>
        <v>753</v>
      </c>
      <c r="B756" s="1">
        <v>34687</v>
      </c>
      <c r="C756" s="2">
        <v>1505.9</v>
      </c>
      <c r="D756" s="5">
        <f t="shared" si="34"/>
        <v>6.5503642804627393E-3</v>
      </c>
      <c r="E756" s="5">
        <f t="shared" si="35"/>
        <v>1.0065503642804627</v>
      </c>
      <c r="F756" s="4">
        <f>MIN(C756:$C$7833)/C756-1</f>
        <v>-2.4370808154591916E-2</v>
      </c>
    </row>
    <row r="757" spans="1:6" x14ac:dyDescent="0.45">
      <c r="A757">
        <f t="shared" si="33"/>
        <v>754</v>
      </c>
      <c r="B757" s="1">
        <v>34688</v>
      </c>
      <c r="C757" s="2">
        <v>1514.7</v>
      </c>
      <c r="D757" s="5">
        <f t="shared" si="34"/>
        <v>5.8436815193572134E-3</v>
      </c>
      <c r="E757" s="5">
        <f t="shared" si="35"/>
        <v>1.0058436815193572</v>
      </c>
      <c r="F757" s="4">
        <f>MIN(C757:$C$7833)/C757-1</f>
        <v>-3.0038951607579079E-2</v>
      </c>
    </row>
    <row r="758" spans="1:6" x14ac:dyDescent="0.45">
      <c r="A758">
        <f t="shared" si="33"/>
        <v>755</v>
      </c>
      <c r="B758" s="1">
        <v>34689</v>
      </c>
      <c r="C758" s="2">
        <v>1519.4</v>
      </c>
      <c r="D758" s="5">
        <f t="shared" si="34"/>
        <v>3.1029246715521541E-3</v>
      </c>
      <c r="E758" s="5">
        <f t="shared" si="35"/>
        <v>1.0031029246715522</v>
      </c>
      <c r="F758" s="4">
        <f>MIN(C758:$C$7833)/C758-1</f>
        <v>-3.3039357641174161E-2</v>
      </c>
    </row>
    <row r="759" spans="1:6" x14ac:dyDescent="0.45">
      <c r="A759">
        <f t="shared" si="33"/>
        <v>756</v>
      </c>
      <c r="B759" s="1">
        <v>34690</v>
      </c>
      <c r="C759" s="2">
        <v>1529.1</v>
      </c>
      <c r="D759" s="5">
        <f t="shared" si="34"/>
        <v>6.3840989864418773E-3</v>
      </c>
      <c r="E759" s="5">
        <f t="shared" si="35"/>
        <v>1.0063840989864419</v>
      </c>
      <c r="F759" s="4">
        <f>MIN(C759:$C$7833)/C759-1</f>
        <v>-3.9173369956183257E-2</v>
      </c>
    </row>
    <row r="760" spans="1:6" x14ac:dyDescent="0.45">
      <c r="A760">
        <f t="shared" si="33"/>
        <v>757</v>
      </c>
      <c r="B760" s="1">
        <v>34691</v>
      </c>
      <c r="C760" s="2">
        <v>1526.4</v>
      </c>
      <c r="D760" s="5">
        <f t="shared" si="34"/>
        <v>-1.7657445556208407E-3</v>
      </c>
      <c r="E760" s="5">
        <f t="shared" si="35"/>
        <v>0.99823425544437916</v>
      </c>
      <c r="F760" s="4">
        <f>MIN(C760:$C$7833)/C760-1</f>
        <v>-3.7473794549266248E-2</v>
      </c>
    </row>
    <row r="761" spans="1:6" x14ac:dyDescent="0.45">
      <c r="A761">
        <f t="shared" si="33"/>
        <v>758</v>
      </c>
      <c r="B761" s="1">
        <v>34696</v>
      </c>
      <c r="C761" s="2">
        <v>1532.6</v>
      </c>
      <c r="D761" s="5">
        <f t="shared" si="34"/>
        <v>4.0618448637315119E-3</v>
      </c>
      <c r="E761" s="5">
        <f t="shared" si="35"/>
        <v>1.0040618448637315</v>
      </c>
      <c r="F761" s="4">
        <f>MIN(C761:$C$7833)/C761-1</f>
        <v>-4.1367610596372062E-2</v>
      </c>
    </row>
    <row r="762" spans="1:6" x14ac:dyDescent="0.45">
      <c r="A762">
        <f t="shared" si="33"/>
        <v>759</v>
      </c>
      <c r="B762" s="1">
        <v>34697</v>
      </c>
      <c r="C762" s="2">
        <v>1521.2</v>
      </c>
      <c r="D762" s="5">
        <f t="shared" si="34"/>
        <v>-7.4383400756883322E-3</v>
      </c>
      <c r="E762" s="5">
        <f t="shared" si="35"/>
        <v>0.99256165992431167</v>
      </c>
      <c r="F762" s="4">
        <f>MIN(C762:$C$7833)/C762-1</f>
        <v>-3.418353931107021E-2</v>
      </c>
    </row>
    <row r="763" spans="1:6" x14ac:dyDescent="0.45">
      <c r="A763">
        <f t="shared" si="33"/>
        <v>760</v>
      </c>
      <c r="B763" s="1">
        <v>34698</v>
      </c>
      <c r="C763" s="2">
        <v>1521.4</v>
      </c>
      <c r="D763" s="5">
        <f t="shared" si="34"/>
        <v>1.3147515119649178E-4</v>
      </c>
      <c r="E763" s="5">
        <f t="shared" si="35"/>
        <v>1.0001314751511965</v>
      </c>
      <c r="F763" s="4">
        <f>MIN(C763:$C$7833)/C763-1</f>
        <v>-3.4310503483633514E-2</v>
      </c>
    </row>
    <row r="764" spans="1:6" x14ac:dyDescent="0.45">
      <c r="A764">
        <f t="shared" si="33"/>
        <v>761</v>
      </c>
      <c r="B764" s="1">
        <v>34702</v>
      </c>
      <c r="C764" s="2">
        <v>1521.1</v>
      </c>
      <c r="D764" s="5">
        <f t="shared" si="34"/>
        <v>-1.97186801630167E-4</v>
      </c>
      <c r="E764" s="5">
        <f t="shared" si="35"/>
        <v>0.99980281319836983</v>
      </c>
      <c r="F764" s="4">
        <f>MIN(C764:$C$7833)/C764-1</f>
        <v>-3.4120044704490038E-2</v>
      </c>
    </row>
    <row r="765" spans="1:6" x14ac:dyDescent="0.45">
      <c r="A765">
        <f t="shared" si="33"/>
        <v>762</v>
      </c>
      <c r="B765" s="1">
        <v>34703</v>
      </c>
      <c r="C765" s="2">
        <v>1514.8</v>
      </c>
      <c r="D765" s="5">
        <f t="shared" si="34"/>
        <v>-4.1417395306028171E-3</v>
      </c>
      <c r="E765" s="5">
        <f t="shared" si="35"/>
        <v>0.99585826046939718</v>
      </c>
      <c r="F765" s="4">
        <f>MIN(C765:$C$7833)/C765-1</f>
        <v>-3.0102983892262958E-2</v>
      </c>
    </row>
    <row r="766" spans="1:6" x14ac:dyDescent="0.45">
      <c r="A766">
        <f t="shared" si="33"/>
        <v>763</v>
      </c>
      <c r="B766" s="1">
        <v>34704</v>
      </c>
      <c r="C766" s="2">
        <v>1507.1</v>
      </c>
      <c r="D766" s="5">
        <f t="shared" si="34"/>
        <v>-5.0831792975970513E-3</v>
      </c>
      <c r="E766" s="5">
        <f t="shared" si="35"/>
        <v>0.99491682070240295</v>
      </c>
      <c r="F766" s="4">
        <f>MIN(C766:$C$7833)/C766-1</f>
        <v>-2.5147634529891771E-2</v>
      </c>
    </row>
    <row r="767" spans="1:6" x14ac:dyDescent="0.45">
      <c r="A767">
        <f t="shared" si="33"/>
        <v>764</v>
      </c>
      <c r="B767" s="1">
        <v>34705</v>
      </c>
      <c r="C767" s="2">
        <v>1519.1</v>
      </c>
      <c r="D767" s="5">
        <f t="shared" si="34"/>
        <v>7.962311724504012E-3</v>
      </c>
      <c r="E767" s="5">
        <f t="shared" si="35"/>
        <v>1.007962311724504</v>
      </c>
      <c r="F767" s="4">
        <f>MIN(C767:$C$7833)/C767-1</f>
        <v>-3.2848397077216651E-2</v>
      </c>
    </row>
    <row r="768" spans="1:6" x14ac:dyDescent="0.45">
      <c r="A768">
        <f t="shared" si="33"/>
        <v>765</v>
      </c>
      <c r="B768" s="1">
        <v>34708</v>
      </c>
      <c r="C768" s="2">
        <v>1515.6</v>
      </c>
      <c r="D768" s="5">
        <f t="shared" si="34"/>
        <v>-2.3039957869791516E-3</v>
      </c>
      <c r="E768" s="5">
        <f t="shared" si="35"/>
        <v>0.99769600421302085</v>
      </c>
      <c r="F768" s="4">
        <f>MIN(C768:$C$7833)/C768-1</f>
        <v>-3.0614937978358348E-2</v>
      </c>
    </row>
    <row r="769" spans="1:6" x14ac:dyDescent="0.45">
      <c r="A769">
        <f t="shared" si="33"/>
        <v>766</v>
      </c>
      <c r="B769" s="1">
        <v>34709</v>
      </c>
      <c r="C769" s="2">
        <v>1516.6</v>
      </c>
      <c r="D769" s="5">
        <f t="shared" si="34"/>
        <v>6.5980469780946294E-4</v>
      </c>
      <c r="E769" s="5">
        <f t="shared" si="35"/>
        <v>1.0006598046978095</v>
      </c>
      <c r="F769" s="4">
        <f>MIN(C769:$C$7833)/C769-1</f>
        <v>-3.125412106026626E-2</v>
      </c>
    </row>
    <row r="770" spans="1:6" x14ac:dyDescent="0.45">
      <c r="A770">
        <f t="shared" si="33"/>
        <v>767</v>
      </c>
      <c r="B770" s="1">
        <v>34710</v>
      </c>
      <c r="C770" s="2">
        <v>1513.2</v>
      </c>
      <c r="D770" s="5">
        <f t="shared" si="34"/>
        <v>-2.2418567849135096E-3</v>
      </c>
      <c r="E770" s="5">
        <f t="shared" si="35"/>
        <v>0.99775814321508649</v>
      </c>
      <c r="F770" s="4">
        <f>MIN(C770:$C$7833)/C770-1</f>
        <v>-2.9077451757864137E-2</v>
      </c>
    </row>
    <row r="771" spans="1:6" x14ac:dyDescent="0.45">
      <c r="A771">
        <f t="shared" si="33"/>
        <v>768</v>
      </c>
      <c r="B771" s="1">
        <v>34711</v>
      </c>
      <c r="C771" s="2">
        <v>1506.9</v>
      </c>
      <c r="D771" s="5">
        <f t="shared" si="34"/>
        <v>-4.1633624107850764E-3</v>
      </c>
      <c r="E771" s="5">
        <f t="shared" si="35"/>
        <v>0.99583663758921492</v>
      </c>
      <c r="F771" s="4">
        <f>MIN(C771:$C$7833)/C771-1</f>
        <v>-2.5018249386157043E-2</v>
      </c>
    </row>
    <row r="772" spans="1:6" x14ac:dyDescent="0.45">
      <c r="A772">
        <f t="shared" si="33"/>
        <v>769</v>
      </c>
      <c r="B772" s="1">
        <v>34712</v>
      </c>
      <c r="C772" s="2">
        <v>1511.6</v>
      </c>
      <c r="D772" s="5">
        <f t="shared" si="34"/>
        <v>3.1189859977436285E-3</v>
      </c>
      <c r="E772" s="5">
        <f t="shared" si="35"/>
        <v>1.0031189859977436</v>
      </c>
      <c r="F772" s="4">
        <f>MIN(C772:$C$7833)/C772-1</f>
        <v>-2.8049748610743497E-2</v>
      </c>
    </row>
    <row r="773" spans="1:6" x14ac:dyDescent="0.45">
      <c r="A773">
        <f t="shared" si="33"/>
        <v>770</v>
      </c>
      <c r="B773" s="1">
        <v>34715</v>
      </c>
      <c r="C773" s="2">
        <v>1522.5</v>
      </c>
      <c r="D773" s="5">
        <f t="shared" si="34"/>
        <v>7.2109023551205631E-3</v>
      </c>
      <c r="E773" s="5">
        <f t="shared" si="35"/>
        <v>1.0072109023551206</v>
      </c>
      <c r="F773" s="4">
        <f>MIN(C773:$C$7833)/C773-1</f>
        <v>-3.5008210180623944E-2</v>
      </c>
    </row>
    <row r="774" spans="1:6" x14ac:dyDescent="0.45">
      <c r="A774">
        <f t="shared" ref="A774:A837" si="36">A773+1</f>
        <v>771</v>
      </c>
      <c r="B774" s="1">
        <v>34716</v>
      </c>
      <c r="C774" s="2">
        <v>1513.9</v>
      </c>
      <c r="D774" s="5">
        <f t="shared" ref="D774:D837" si="37">C774/C773-1</f>
        <v>-5.648604269293811E-3</v>
      </c>
      <c r="E774" s="5">
        <f t="shared" ref="E774:E837" si="38">D774+1</f>
        <v>0.99435139573070619</v>
      </c>
      <c r="F774" s="4">
        <f>MIN(C774:$C$7833)/C774-1</f>
        <v>-2.9526388797146419E-2</v>
      </c>
    </row>
    <row r="775" spans="1:6" x14ac:dyDescent="0.45">
      <c r="A775">
        <f t="shared" si="36"/>
        <v>772</v>
      </c>
      <c r="B775" s="1">
        <v>34717</v>
      </c>
      <c r="C775" s="2">
        <v>1513.8</v>
      </c>
      <c r="D775" s="5">
        <f t="shared" si="37"/>
        <v>-6.6054561067563355E-5</v>
      </c>
      <c r="E775" s="5">
        <f t="shared" si="38"/>
        <v>0.99993394543893244</v>
      </c>
      <c r="F775" s="4">
        <f>MIN(C775:$C$7833)/C775-1</f>
        <v>-2.9462280354075832E-2</v>
      </c>
    </row>
    <row r="776" spans="1:6" x14ac:dyDescent="0.45">
      <c r="A776">
        <f t="shared" si="36"/>
        <v>773</v>
      </c>
      <c r="B776" s="1">
        <v>34718</v>
      </c>
      <c r="C776" s="2">
        <v>1503</v>
      </c>
      <c r="D776" s="5">
        <f t="shared" si="37"/>
        <v>-7.1343638525565023E-3</v>
      </c>
      <c r="E776" s="5">
        <f t="shared" si="38"/>
        <v>0.9928656361474435</v>
      </c>
      <c r="F776" s="4">
        <f>MIN(C776:$C$7833)/C776-1</f>
        <v>-2.2488356620093075E-2</v>
      </c>
    </row>
    <row r="777" spans="1:6" x14ac:dyDescent="0.45">
      <c r="A777">
        <f t="shared" si="36"/>
        <v>774</v>
      </c>
      <c r="B777" s="1">
        <v>34719</v>
      </c>
      <c r="C777" s="2">
        <v>1488.4</v>
      </c>
      <c r="D777" s="5">
        <f t="shared" si="37"/>
        <v>-9.7139055222886794E-3</v>
      </c>
      <c r="E777" s="5">
        <f t="shared" si="38"/>
        <v>0.99028609447771132</v>
      </c>
      <c r="F777" s="4">
        <f>MIN(C777:$C$7833)/C777-1</f>
        <v>-1.2899758129535144E-2</v>
      </c>
    </row>
    <row r="778" spans="1:6" x14ac:dyDescent="0.45">
      <c r="A778">
        <f t="shared" si="36"/>
        <v>775</v>
      </c>
      <c r="B778" s="1">
        <v>34722</v>
      </c>
      <c r="C778" s="2">
        <v>1469.2</v>
      </c>
      <c r="D778" s="5">
        <f t="shared" si="37"/>
        <v>-1.2899758129535144E-2</v>
      </c>
      <c r="E778" s="5">
        <f t="shared" si="38"/>
        <v>0.98710024187046486</v>
      </c>
      <c r="F778" s="4">
        <f>MIN(C778:$C$7833)/C778-1</f>
        <v>0</v>
      </c>
    </row>
    <row r="779" spans="1:6" x14ac:dyDescent="0.45">
      <c r="A779">
        <f t="shared" si="36"/>
        <v>776</v>
      </c>
      <c r="B779" s="1">
        <v>34723</v>
      </c>
      <c r="C779" s="2">
        <v>1475.3</v>
      </c>
      <c r="D779" s="5">
        <f t="shared" si="37"/>
        <v>4.1519194119248315E-3</v>
      </c>
      <c r="E779" s="5">
        <f t="shared" si="38"/>
        <v>1.0041519194119248</v>
      </c>
      <c r="F779" s="4">
        <f>MIN(C779:$C$7833)/C779-1</f>
        <v>-3.321358367789462E-3</v>
      </c>
    </row>
    <row r="780" spans="1:6" x14ac:dyDescent="0.45">
      <c r="A780">
        <f t="shared" si="36"/>
        <v>777</v>
      </c>
      <c r="B780" s="1">
        <v>34724</v>
      </c>
      <c r="C780" s="2">
        <v>1479.6</v>
      </c>
      <c r="D780" s="5">
        <f t="shared" si="37"/>
        <v>2.9146614247950176E-3</v>
      </c>
      <c r="E780" s="5">
        <f t="shared" si="38"/>
        <v>1.002914661424795</v>
      </c>
      <c r="F780" s="4">
        <f>MIN(C780:$C$7833)/C780-1</f>
        <v>-6.21789672884554E-3</v>
      </c>
    </row>
    <row r="781" spans="1:6" x14ac:dyDescent="0.45">
      <c r="A781">
        <f t="shared" si="36"/>
        <v>778</v>
      </c>
      <c r="B781" s="1">
        <v>34725</v>
      </c>
      <c r="C781" s="2">
        <v>1489.1</v>
      </c>
      <c r="D781" s="5">
        <f t="shared" si="37"/>
        <v>6.420654230873124E-3</v>
      </c>
      <c r="E781" s="5">
        <f t="shared" si="38"/>
        <v>1.0064206542308731</v>
      </c>
      <c r="F781" s="4">
        <f>MIN(C781:$C$7833)/C781-1</f>
        <v>-1.2557920891813734E-2</v>
      </c>
    </row>
    <row r="782" spans="1:6" x14ac:dyDescent="0.45">
      <c r="A782">
        <f t="shared" si="36"/>
        <v>779</v>
      </c>
      <c r="B782" s="1">
        <v>34726</v>
      </c>
      <c r="C782" s="2">
        <v>1494.3</v>
      </c>
      <c r="D782" s="5">
        <f t="shared" si="37"/>
        <v>3.4920421731248208E-3</v>
      </c>
      <c r="E782" s="5">
        <f t="shared" si="38"/>
        <v>1.0034920421731248</v>
      </c>
      <c r="F782" s="4">
        <f>MIN(C782:$C$7833)/C782-1</f>
        <v>-1.599411095496206E-2</v>
      </c>
    </row>
    <row r="783" spans="1:6" x14ac:dyDescent="0.45">
      <c r="A783">
        <f t="shared" si="36"/>
        <v>780</v>
      </c>
      <c r="B783" s="1">
        <v>34729</v>
      </c>
      <c r="C783" s="2">
        <v>1483.4</v>
      </c>
      <c r="D783" s="5">
        <f t="shared" si="37"/>
        <v>-7.2943853309240803E-3</v>
      </c>
      <c r="E783" s="5">
        <f t="shared" si="38"/>
        <v>0.99270561466907592</v>
      </c>
      <c r="F783" s="4">
        <f>MIN(C783:$C$7833)/C783-1</f>
        <v>-8.7636510718619443E-3</v>
      </c>
    </row>
    <row r="784" spans="1:6" x14ac:dyDescent="0.45">
      <c r="A784">
        <f t="shared" si="36"/>
        <v>781</v>
      </c>
      <c r="B784" s="1">
        <v>34730</v>
      </c>
      <c r="C784" s="2">
        <v>1480.6</v>
      </c>
      <c r="D784" s="5">
        <f t="shared" si="37"/>
        <v>-1.8875556154780426E-3</v>
      </c>
      <c r="E784" s="5">
        <f t="shared" si="38"/>
        <v>0.99811244438452196</v>
      </c>
      <c r="F784" s="4">
        <f>MIN(C784:$C$7833)/C784-1</f>
        <v>-6.8890990139131025E-3</v>
      </c>
    </row>
    <row r="785" spans="1:6" x14ac:dyDescent="0.45">
      <c r="A785">
        <f t="shared" si="36"/>
        <v>782</v>
      </c>
      <c r="B785" s="1">
        <v>34731</v>
      </c>
      <c r="C785" s="2">
        <v>1490.4</v>
      </c>
      <c r="D785" s="5">
        <f t="shared" si="37"/>
        <v>6.6189382682697584E-3</v>
      </c>
      <c r="E785" s="5">
        <f t="shared" si="38"/>
        <v>1.0066189382682698</v>
      </c>
      <c r="F785" s="4">
        <f>MIN(C785:$C$7833)/C785-1</f>
        <v>-1.3419216317766991E-2</v>
      </c>
    </row>
    <row r="786" spans="1:6" x14ac:dyDescent="0.45">
      <c r="A786">
        <f t="shared" si="36"/>
        <v>783</v>
      </c>
      <c r="B786" s="1">
        <v>34732</v>
      </c>
      <c r="C786" s="2">
        <v>1497.2</v>
      </c>
      <c r="D786" s="5">
        <f t="shared" si="37"/>
        <v>4.5625335480408147E-3</v>
      </c>
      <c r="E786" s="5">
        <f t="shared" si="38"/>
        <v>1.0045625335480408</v>
      </c>
      <c r="F786" s="4">
        <f>MIN(C786:$C$7833)/C786-1</f>
        <v>-1.7900080149612529E-2</v>
      </c>
    </row>
    <row r="787" spans="1:6" x14ac:dyDescent="0.45">
      <c r="A787">
        <f t="shared" si="36"/>
        <v>784</v>
      </c>
      <c r="B787" s="1">
        <v>34733</v>
      </c>
      <c r="C787" s="2">
        <v>1506.7</v>
      </c>
      <c r="D787" s="5">
        <f t="shared" si="37"/>
        <v>6.345177664974555E-3</v>
      </c>
      <c r="E787" s="5">
        <f t="shared" si="38"/>
        <v>1.0063451776649746</v>
      </c>
      <c r="F787" s="4">
        <f>MIN(C787:$C$7833)/C787-1</f>
        <v>-2.409238733656327E-2</v>
      </c>
    </row>
    <row r="788" spans="1:6" x14ac:dyDescent="0.45">
      <c r="A788">
        <f t="shared" si="36"/>
        <v>785</v>
      </c>
      <c r="B788" s="1">
        <v>34736</v>
      </c>
      <c r="C788" s="2">
        <v>1508.2</v>
      </c>
      <c r="D788" s="5">
        <f t="shared" si="37"/>
        <v>9.9555319572575129E-4</v>
      </c>
      <c r="E788" s="5">
        <f t="shared" si="38"/>
        <v>1.0009955531957258</v>
      </c>
      <c r="F788" s="4">
        <f>MIN(C788:$C$7833)/C788-1</f>
        <v>-2.5062988993502122E-2</v>
      </c>
    </row>
    <row r="789" spans="1:6" x14ac:dyDescent="0.45">
      <c r="A789">
        <f t="shared" si="36"/>
        <v>786</v>
      </c>
      <c r="B789" s="1">
        <v>34737</v>
      </c>
      <c r="C789" s="2">
        <v>1513.1</v>
      </c>
      <c r="D789" s="5">
        <f t="shared" si="37"/>
        <v>3.2489059806390941E-3</v>
      </c>
      <c r="E789" s="5">
        <f t="shared" si="38"/>
        <v>1.0032489059806391</v>
      </c>
      <c r="F789" s="4">
        <f>MIN(C789:$C$7833)/C789-1</f>
        <v>-2.8220210164562665E-2</v>
      </c>
    </row>
    <row r="790" spans="1:6" x14ac:dyDescent="0.45">
      <c r="A790">
        <f t="shared" si="36"/>
        <v>787</v>
      </c>
      <c r="B790" s="1">
        <v>34738</v>
      </c>
      <c r="C790" s="2">
        <v>1513.7</v>
      </c>
      <c r="D790" s="5">
        <f t="shared" si="37"/>
        <v>3.9653691097751853E-4</v>
      </c>
      <c r="E790" s="5">
        <f t="shared" si="38"/>
        <v>1.0003965369109775</v>
      </c>
      <c r="F790" s="4">
        <f>MIN(C790:$C$7833)/C790-1</f>
        <v>-2.8605403977009947E-2</v>
      </c>
    </row>
    <row r="791" spans="1:6" x14ac:dyDescent="0.45">
      <c r="A791">
        <f t="shared" si="36"/>
        <v>788</v>
      </c>
      <c r="B791" s="1">
        <v>34739</v>
      </c>
      <c r="C791" s="2">
        <v>1525.4</v>
      </c>
      <c r="D791" s="5">
        <f t="shared" si="37"/>
        <v>7.7294047697695767E-3</v>
      </c>
      <c r="E791" s="5">
        <f t="shared" si="38"/>
        <v>1.0077294047697696</v>
      </c>
      <c r="F791" s="4">
        <f>MIN(C791:$C$7833)/C791-1</f>
        <v>-3.6056116428477725E-2</v>
      </c>
    </row>
    <row r="792" spans="1:6" x14ac:dyDescent="0.45">
      <c r="A792">
        <f t="shared" si="36"/>
        <v>789</v>
      </c>
      <c r="B792" s="1">
        <v>34740</v>
      </c>
      <c r="C792" s="2">
        <v>1530.5</v>
      </c>
      <c r="D792" s="5">
        <f t="shared" si="37"/>
        <v>3.3433853415496539E-3</v>
      </c>
      <c r="E792" s="5">
        <f t="shared" si="38"/>
        <v>1.0033433853415497</v>
      </c>
      <c r="F792" s="4">
        <f>MIN(C792:$C$7833)/C792-1</f>
        <v>-3.9268213002286778E-2</v>
      </c>
    </row>
    <row r="793" spans="1:6" x14ac:dyDescent="0.45">
      <c r="A793">
        <f t="shared" si="36"/>
        <v>790</v>
      </c>
      <c r="B793" s="1">
        <v>34743</v>
      </c>
      <c r="C793" s="2">
        <v>1519.8</v>
      </c>
      <c r="D793" s="5">
        <f t="shared" si="37"/>
        <v>-6.9911793531526323E-3</v>
      </c>
      <c r="E793" s="5">
        <f t="shared" si="38"/>
        <v>0.99300882064684737</v>
      </c>
      <c r="F793" s="4">
        <f>MIN(C793:$C$7833)/C793-1</f>
        <v>-3.250427687853652E-2</v>
      </c>
    </row>
    <row r="794" spans="1:6" x14ac:dyDescent="0.45">
      <c r="A794">
        <f t="shared" si="36"/>
        <v>791</v>
      </c>
      <c r="B794" s="1">
        <v>34744</v>
      </c>
      <c r="C794" s="2">
        <v>1518.2</v>
      </c>
      <c r="D794" s="5">
        <f t="shared" si="37"/>
        <v>-1.0527701013290924E-3</v>
      </c>
      <c r="E794" s="5">
        <f t="shared" si="38"/>
        <v>0.99894722989867091</v>
      </c>
      <c r="F794" s="4">
        <f>MIN(C794:$C$7833)/C794-1</f>
        <v>-3.1484652878408625E-2</v>
      </c>
    </row>
    <row r="795" spans="1:6" x14ac:dyDescent="0.45">
      <c r="A795">
        <f t="shared" si="36"/>
        <v>792</v>
      </c>
      <c r="B795" s="1">
        <v>34745</v>
      </c>
      <c r="C795" s="2">
        <v>1518.4</v>
      </c>
      <c r="D795" s="5">
        <f t="shared" si="37"/>
        <v>1.3173494928198082E-4</v>
      </c>
      <c r="E795" s="5">
        <f t="shared" si="38"/>
        <v>1.000131734949282</v>
      </c>
      <c r="F795" s="4">
        <f>MIN(C795:$C$7833)/C795-1</f>
        <v>-3.1612223393045258E-2</v>
      </c>
    </row>
    <row r="796" spans="1:6" x14ac:dyDescent="0.45">
      <c r="A796">
        <f t="shared" si="36"/>
        <v>793</v>
      </c>
      <c r="B796" s="1">
        <v>34746</v>
      </c>
      <c r="C796" s="2">
        <v>1508.4</v>
      </c>
      <c r="D796" s="5">
        <f t="shared" si="37"/>
        <v>-6.5858798735510815E-3</v>
      </c>
      <c r="E796" s="5">
        <f t="shared" si="38"/>
        <v>0.99341412012644892</v>
      </c>
      <c r="F796" s="4">
        <f>MIN(C796:$C$7833)/C796-1</f>
        <v>-2.519225669583669E-2</v>
      </c>
    </row>
    <row r="797" spans="1:6" x14ac:dyDescent="0.45">
      <c r="A797">
        <f t="shared" si="36"/>
        <v>794</v>
      </c>
      <c r="B797" s="1">
        <v>34747</v>
      </c>
      <c r="C797" s="2">
        <v>1505.8</v>
      </c>
      <c r="D797" s="5">
        <f t="shared" si="37"/>
        <v>-1.7236807212941407E-3</v>
      </c>
      <c r="E797" s="5">
        <f t="shared" si="38"/>
        <v>0.99827631927870586</v>
      </c>
      <c r="F797" s="4">
        <f>MIN(C797:$C$7833)/C797-1</f>
        <v>-2.3509098153805197E-2</v>
      </c>
    </row>
    <row r="798" spans="1:6" x14ac:dyDescent="0.45">
      <c r="A798">
        <f t="shared" si="36"/>
        <v>795</v>
      </c>
      <c r="B798" s="1">
        <v>34750</v>
      </c>
      <c r="C798" s="2">
        <v>1494.6</v>
      </c>
      <c r="D798" s="5">
        <f t="shared" si="37"/>
        <v>-7.4379067605260252E-3</v>
      </c>
      <c r="E798" s="5">
        <f t="shared" si="38"/>
        <v>0.99256209323947397</v>
      </c>
      <c r="F798" s="4">
        <f>MIN(C798:$C$7833)/C798-1</f>
        <v>-1.6191623176769587E-2</v>
      </c>
    </row>
    <row r="799" spans="1:6" x14ac:dyDescent="0.45">
      <c r="A799">
        <f t="shared" si="36"/>
        <v>796</v>
      </c>
      <c r="B799" s="1">
        <v>34751</v>
      </c>
      <c r="C799" s="2">
        <v>1496</v>
      </c>
      <c r="D799" s="5">
        <f t="shared" si="37"/>
        <v>9.3670547303625895E-4</v>
      </c>
      <c r="E799" s="5">
        <f t="shared" si="38"/>
        <v>1.0009367054730363</v>
      </c>
      <c r="F799" s="4">
        <f>MIN(C799:$C$7833)/C799-1</f>
        <v>-1.7112299465240621E-2</v>
      </c>
    </row>
    <row r="800" spans="1:6" x14ac:dyDescent="0.45">
      <c r="A800">
        <f t="shared" si="36"/>
        <v>797</v>
      </c>
      <c r="B800" s="1">
        <v>34752</v>
      </c>
      <c r="C800" s="2">
        <v>1493.1</v>
      </c>
      <c r="D800" s="5">
        <f t="shared" si="37"/>
        <v>-1.9385026737968047E-3</v>
      </c>
      <c r="E800" s="5">
        <f t="shared" si="38"/>
        <v>0.9980614973262032</v>
      </c>
      <c r="F800" s="4">
        <f>MIN(C800:$C$7833)/C800-1</f>
        <v>-1.5203268367825262E-2</v>
      </c>
    </row>
    <row r="801" spans="1:6" x14ac:dyDescent="0.45">
      <c r="A801">
        <f t="shared" si="36"/>
        <v>798</v>
      </c>
      <c r="B801" s="1">
        <v>34753</v>
      </c>
      <c r="C801" s="2">
        <v>1503.7</v>
      </c>
      <c r="D801" s="5">
        <f t="shared" si="37"/>
        <v>7.0993235550198541E-3</v>
      </c>
      <c r="E801" s="5">
        <f t="shared" si="38"/>
        <v>1.0070993235550199</v>
      </c>
      <c r="F801" s="4">
        <f>MIN(C801:$C$7833)/C801-1</f>
        <v>-2.2145374742302271E-2</v>
      </c>
    </row>
    <row r="802" spans="1:6" x14ac:dyDescent="0.45">
      <c r="A802">
        <f t="shared" si="36"/>
        <v>799</v>
      </c>
      <c r="B802" s="1">
        <v>34754</v>
      </c>
      <c r="C802" s="2">
        <v>1500.1</v>
      </c>
      <c r="D802" s="5">
        <f t="shared" si="37"/>
        <v>-2.3940945667354496E-3</v>
      </c>
      <c r="E802" s="5">
        <f t="shared" si="38"/>
        <v>0.99760590543326455</v>
      </c>
      <c r="F802" s="4">
        <f>MIN(C802:$C$7833)/C802-1</f>
        <v>-1.9798680087994014E-2</v>
      </c>
    </row>
    <row r="803" spans="1:6" x14ac:dyDescent="0.45">
      <c r="A803">
        <f t="shared" si="36"/>
        <v>800</v>
      </c>
      <c r="B803" s="1">
        <v>34757</v>
      </c>
      <c r="C803" s="2">
        <v>1492.8</v>
      </c>
      <c r="D803" s="5">
        <f t="shared" si="37"/>
        <v>-4.8663422438504078E-3</v>
      </c>
      <c r="E803" s="5">
        <f t="shared" si="38"/>
        <v>0.99513365775614959</v>
      </c>
      <c r="F803" s="4">
        <f>MIN(C803:$C$7833)/C803-1</f>
        <v>-1.5005359056805889E-2</v>
      </c>
    </row>
    <row r="804" spans="1:6" x14ac:dyDescent="0.45">
      <c r="A804">
        <f t="shared" si="36"/>
        <v>801</v>
      </c>
      <c r="B804" s="1">
        <v>34758</v>
      </c>
      <c r="C804" s="2">
        <v>1487</v>
      </c>
      <c r="D804" s="5">
        <f t="shared" si="37"/>
        <v>-3.8853161843515061E-3</v>
      </c>
      <c r="E804" s="5">
        <f t="shared" si="38"/>
        <v>0.99611468381564849</v>
      </c>
      <c r="F804" s="4">
        <f>MIN(C804:$C$7833)/C804-1</f>
        <v>-1.1163416274377891E-2</v>
      </c>
    </row>
    <row r="805" spans="1:6" x14ac:dyDescent="0.45">
      <c r="A805">
        <f t="shared" si="36"/>
        <v>802</v>
      </c>
      <c r="B805" s="1">
        <v>34759</v>
      </c>
      <c r="C805" s="2">
        <v>1499.3</v>
      </c>
      <c r="D805" s="5">
        <f t="shared" si="37"/>
        <v>8.2716879623403461E-3</v>
      </c>
      <c r="E805" s="5">
        <f t="shared" si="38"/>
        <v>1.0082716879623403</v>
      </c>
      <c r="F805" s="4">
        <f>MIN(C805:$C$7833)/C805-1</f>
        <v>-1.9275661975588498E-2</v>
      </c>
    </row>
    <row r="806" spans="1:6" x14ac:dyDescent="0.45">
      <c r="A806">
        <f t="shared" si="36"/>
        <v>803</v>
      </c>
      <c r="B806" s="1">
        <v>34760</v>
      </c>
      <c r="C806" s="2">
        <v>1498.6</v>
      </c>
      <c r="D806" s="5">
        <f t="shared" si="37"/>
        <v>-4.6688454612153762E-4</v>
      </c>
      <c r="E806" s="5">
        <f t="shared" si="38"/>
        <v>0.99953311545387846</v>
      </c>
      <c r="F806" s="4">
        <f>MIN(C806:$C$7833)/C806-1</f>
        <v>-1.8817563058854847E-2</v>
      </c>
    </row>
    <row r="807" spans="1:6" x14ac:dyDescent="0.45">
      <c r="A807">
        <f t="shared" si="36"/>
        <v>804</v>
      </c>
      <c r="B807" s="1">
        <v>34761</v>
      </c>
      <c r="C807" s="2">
        <v>1493.4</v>
      </c>
      <c r="D807" s="5">
        <f t="shared" si="37"/>
        <v>-3.4699052448950995E-3</v>
      </c>
      <c r="E807" s="5">
        <f t="shared" si="38"/>
        <v>0.9965300947551049</v>
      </c>
      <c r="F807" s="4">
        <f>MIN(C807:$C$7833)/C807-1</f>
        <v>-1.5401098165260474E-2</v>
      </c>
    </row>
    <row r="808" spans="1:6" x14ac:dyDescent="0.45">
      <c r="A808">
        <f t="shared" si="36"/>
        <v>805</v>
      </c>
      <c r="B808" s="1">
        <v>34764</v>
      </c>
      <c r="C808" s="2">
        <v>1485.5</v>
      </c>
      <c r="D808" s="5">
        <f t="shared" si="37"/>
        <v>-5.2899424132851758E-3</v>
      </c>
      <c r="E808" s="5">
        <f t="shared" si="38"/>
        <v>0.99471005758671482</v>
      </c>
      <c r="F808" s="4">
        <f>MIN(C808:$C$7833)/C808-1</f>
        <v>-1.0164927633793286E-2</v>
      </c>
    </row>
    <row r="809" spans="1:6" x14ac:dyDescent="0.45">
      <c r="A809">
        <f t="shared" si="36"/>
        <v>806</v>
      </c>
      <c r="B809" s="1">
        <v>34765</v>
      </c>
      <c r="C809" s="2">
        <v>1470.4</v>
      </c>
      <c r="D809" s="5">
        <f t="shared" si="37"/>
        <v>-1.0164927633793286E-2</v>
      </c>
      <c r="E809" s="5">
        <f t="shared" si="38"/>
        <v>0.98983507236620671</v>
      </c>
      <c r="F809" s="4">
        <f>MIN(C809:$C$7833)/C809-1</f>
        <v>0</v>
      </c>
    </row>
    <row r="810" spans="1:6" x14ac:dyDescent="0.45">
      <c r="A810">
        <f t="shared" si="36"/>
        <v>807</v>
      </c>
      <c r="B810" s="1">
        <v>34766</v>
      </c>
      <c r="C810" s="2">
        <v>1472.8</v>
      </c>
      <c r="D810" s="5">
        <f t="shared" si="37"/>
        <v>1.6322089227420733E-3</v>
      </c>
      <c r="E810" s="5">
        <f t="shared" si="38"/>
        <v>1.0016322089227421</v>
      </c>
      <c r="F810" s="4">
        <f>MIN(C810:$C$7833)/C810-1</f>
        <v>-8.1477457903311734E-4</v>
      </c>
    </row>
    <row r="811" spans="1:6" x14ac:dyDescent="0.45">
      <c r="A811">
        <f t="shared" si="36"/>
        <v>808</v>
      </c>
      <c r="B811" s="1">
        <v>34767</v>
      </c>
      <c r="C811" s="2">
        <v>1471.6</v>
      </c>
      <c r="D811" s="5">
        <f t="shared" si="37"/>
        <v>-8.1477457903311734E-4</v>
      </c>
      <c r="E811" s="5">
        <f t="shared" si="38"/>
        <v>0.99918522542096688</v>
      </c>
      <c r="F811" s="4">
        <f>MIN(C811:$C$7833)/C811-1</f>
        <v>0</v>
      </c>
    </row>
    <row r="812" spans="1:6" x14ac:dyDescent="0.45">
      <c r="A812">
        <f t="shared" si="36"/>
        <v>809</v>
      </c>
      <c r="B812" s="1">
        <v>34768</v>
      </c>
      <c r="C812" s="2">
        <v>1484.4</v>
      </c>
      <c r="D812" s="5">
        <f t="shared" si="37"/>
        <v>8.6980157651537215E-3</v>
      </c>
      <c r="E812" s="5">
        <f t="shared" si="38"/>
        <v>1.0086980157651537</v>
      </c>
      <c r="F812" s="4">
        <f>MIN(C812:$C$7833)/C812-1</f>
        <v>-2.4925895984909685E-3</v>
      </c>
    </row>
    <row r="813" spans="1:6" x14ac:dyDescent="0.45">
      <c r="A813">
        <f t="shared" si="36"/>
        <v>810</v>
      </c>
      <c r="B813" s="1">
        <v>34771</v>
      </c>
      <c r="C813" s="2">
        <v>1480.7</v>
      </c>
      <c r="D813" s="5">
        <f t="shared" si="37"/>
        <v>-2.4925895984909685E-3</v>
      </c>
      <c r="E813" s="5">
        <f t="shared" si="38"/>
        <v>0.99750741040150903</v>
      </c>
      <c r="F813" s="4">
        <f>MIN(C813:$C$7833)/C813-1</f>
        <v>0</v>
      </c>
    </row>
    <row r="814" spans="1:6" x14ac:dyDescent="0.45">
      <c r="A814">
        <f t="shared" si="36"/>
        <v>811</v>
      </c>
      <c r="B814" s="1">
        <v>34772</v>
      </c>
      <c r="C814" s="2">
        <v>1496</v>
      </c>
      <c r="D814" s="5">
        <f t="shared" si="37"/>
        <v>1.0332950631458004E-2</v>
      </c>
      <c r="E814" s="5">
        <f t="shared" si="38"/>
        <v>1.010332950631458</v>
      </c>
      <c r="F814" s="4">
        <f>MIN(C814:$C$7833)/C814-1</f>
        <v>0</v>
      </c>
    </row>
    <row r="815" spans="1:6" x14ac:dyDescent="0.45">
      <c r="A815">
        <f t="shared" si="36"/>
        <v>812</v>
      </c>
      <c r="B815" s="1">
        <v>34773</v>
      </c>
      <c r="C815" s="2">
        <v>1496.2</v>
      </c>
      <c r="D815" s="5">
        <f t="shared" si="37"/>
        <v>1.3368983957229297E-4</v>
      </c>
      <c r="E815" s="5">
        <f t="shared" si="38"/>
        <v>1.0001336898395723</v>
      </c>
      <c r="F815" s="4">
        <f>MIN(C815:$C$7833)/C815-1</f>
        <v>0</v>
      </c>
    </row>
    <row r="816" spans="1:6" x14ac:dyDescent="0.45">
      <c r="A816">
        <f t="shared" si="36"/>
        <v>813</v>
      </c>
      <c r="B816" s="1">
        <v>34774</v>
      </c>
      <c r="C816" s="2">
        <v>1514.9</v>
      </c>
      <c r="D816" s="5">
        <f t="shared" si="37"/>
        <v>1.2498329100387728E-2</v>
      </c>
      <c r="E816" s="5">
        <f t="shared" si="38"/>
        <v>1.0124983291003877</v>
      </c>
      <c r="F816" s="4">
        <f>MIN(C816:$C$7833)/C816-1</f>
        <v>-5.9409862037107519E-4</v>
      </c>
    </row>
    <row r="817" spans="1:6" x14ac:dyDescent="0.45">
      <c r="A817">
        <f t="shared" si="36"/>
        <v>814</v>
      </c>
      <c r="B817" s="1">
        <v>34775</v>
      </c>
      <c r="C817" s="2">
        <v>1514</v>
      </c>
      <c r="D817" s="5">
        <f t="shared" si="37"/>
        <v>-5.9409862037107519E-4</v>
      </c>
      <c r="E817" s="5">
        <f t="shared" si="38"/>
        <v>0.99940590137962892</v>
      </c>
      <c r="F817" s="4">
        <f>MIN(C817:$C$7833)/C817-1</f>
        <v>0</v>
      </c>
    </row>
    <row r="818" spans="1:6" x14ac:dyDescent="0.45">
      <c r="A818">
        <f t="shared" si="36"/>
        <v>815</v>
      </c>
      <c r="B818" s="1">
        <v>34778</v>
      </c>
      <c r="C818" s="2">
        <v>1527.4</v>
      </c>
      <c r="D818" s="5">
        <f t="shared" si="37"/>
        <v>8.8507265521797773E-3</v>
      </c>
      <c r="E818" s="5">
        <f t="shared" si="38"/>
        <v>1.0088507265521798</v>
      </c>
      <c r="F818" s="4">
        <f>MIN(C818:$C$7833)/C818-1</f>
        <v>0</v>
      </c>
    </row>
    <row r="819" spans="1:6" x14ac:dyDescent="0.45">
      <c r="A819">
        <f t="shared" si="36"/>
        <v>816</v>
      </c>
      <c r="B819" s="1">
        <v>34779</v>
      </c>
      <c r="C819" s="2">
        <v>1533.4</v>
      </c>
      <c r="D819" s="5">
        <f t="shared" si="37"/>
        <v>3.928244074898446E-3</v>
      </c>
      <c r="E819" s="5">
        <f t="shared" si="38"/>
        <v>1.0039282440748984</v>
      </c>
      <c r="F819" s="4">
        <f>MIN(C819:$C$7833)/C819-1</f>
        <v>-2.608582235555934E-4</v>
      </c>
    </row>
    <row r="820" spans="1:6" x14ac:dyDescent="0.45">
      <c r="A820">
        <f t="shared" si="36"/>
        <v>817</v>
      </c>
      <c r="B820" s="1">
        <v>34780</v>
      </c>
      <c r="C820" s="2">
        <v>1535.2</v>
      </c>
      <c r="D820" s="5">
        <f t="shared" si="37"/>
        <v>1.1738620059997817E-3</v>
      </c>
      <c r="E820" s="5">
        <f t="shared" si="38"/>
        <v>1.0011738620059998</v>
      </c>
      <c r="F820" s="4">
        <f>MIN(C820:$C$7833)/C820-1</f>
        <v>-1.4330380406462062E-3</v>
      </c>
    </row>
    <row r="821" spans="1:6" x14ac:dyDescent="0.45">
      <c r="A821">
        <f t="shared" si="36"/>
        <v>818</v>
      </c>
      <c r="B821" s="1">
        <v>34781</v>
      </c>
      <c r="C821" s="2">
        <v>1534.7</v>
      </c>
      <c r="D821" s="5">
        <f t="shared" si="37"/>
        <v>-3.2569046378316813E-4</v>
      </c>
      <c r="E821" s="5">
        <f t="shared" si="38"/>
        <v>0.99967430953621683</v>
      </c>
      <c r="F821" s="4">
        <f>MIN(C821:$C$7833)/C821-1</f>
        <v>-1.1077083469082094E-3</v>
      </c>
    </row>
    <row r="822" spans="1:6" x14ac:dyDescent="0.45">
      <c r="A822">
        <f t="shared" si="36"/>
        <v>819</v>
      </c>
      <c r="B822" s="1">
        <v>34782</v>
      </c>
      <c r="C822" s="2">
        <v>1541.8</v>
      </c>
      <c r="D822" s="5">
        <f t="shared" si="37"/>
        <v>4.6263113312048354E-3</v>
      </c>
      <c r="E822" s="5">
        <f t="shared" si="38"/>
        <v>1.0046263113312048</v>
      </c>
      <c r="F822" s="4">
        <f>MIN(C822:$C$7833)/C822-1</f>
        <v>-5.7076144765857428E-3</v>
      </c>
    </row>
    <row r="823" spans="1:6" x14ac:dyDescent="0.45">
      <c r="A823">
        <f t="shared" si="36"/>
        <v>820</v>
      </c>
      <c r="B823" s="1">
        <v>34785</v>
      </c>
      <c r="C823" s="2">
        <v>1540.8</v>
      </c>
      <c r="D823" s="5">
        <f t="shared" si="37"/>
        <v>-6.4859255415750106E-4</v>
      </c>
      <c r="E823" s="5">
        <f t="shared" si="38"/>
        <v>0.9993514074458425</v>
      </c>
      <c r="F823" s="4">
        <f>MIN(C823:$C$7833)/C823-1</f>
        <v>-5.0623052959500869E-3</v>
      </c>
    </row>
    <row r="824" spans="1:6" x14ac:dyDescent="0.45">
      <c r="A824">
        <f t="shared" si="36"/>
        <v>821</v>
      </c>
      <c r="B824" s="1">
        <v>34786</v>
      </c>
      <c r="C824" s="2">
        <v>1533</v>
      </c>
      <c r="D824" s="5">
        <f t="shared" si="37"/>
        <v>-5.0623052959500869E-3</v>
      </c>
      <c r="E824" s="5">
        <f t="shared" si="38"/>
        <v>0.99493769470404991</v>
      </c>
      <c r="F824" s="4">
        <f>MIN(C824:$C$7833)/C824-1</f>
        <v>0</v>
      </c>
    </row>
    <row r="825" spans="1:6" x14ac:dyDescent="0.45">
      <c r="A825">
        <f t="shared" si="36"/>
        <v>822</v>
      </c>
      <c r="B825" s="1">
        <v>34787</v>
      </c>
      <c r="C825" s="2">
        <v>1538.4</v>
      </c>
      <c r="D825" s="5">
        <f t="shared" si="37"/>
        <v>3.5225048923679392E-3</v>
      </c>
      <c r="E825" s="5">
        <f t="shared" si="38"/>
        <v>1.0035225048923679</v>
      </c>
      <c r="F825" s="4">
        <f>MIN(C825:$C$7833)/C825-1</f>
        <v>0</v>
      </c>
    </row>
    <row r="826" spans="1:6" x14ac:dyDescent="0.45">
      <c r="A826">
        <f t="shared" si="36"/>
        <v>823</v>
      </c>
      <c r="B826" s="1">
        <v>34788</v>
      </c>
      <c r="C826" s="2">
        <v>1552.5</v>
      </c>
      <c r="D826" s="5">
        <f t="shared" si="37"/>
        <v>9.1653666146644941E-3</v>
      </c>
      <c r="E826" s="5">
        <f t="shared" si="38"/>
        <v>1.0091653666146645</v>
      </c>
      <c r="F826" s="4">
        <f>MIN(C826:$C$7833)/C826-1</f>
        <v>-8.9533011272142637E-3</v>
      </c>
    </row>
    <row r="827" spans="1:6" x14ac:dyDescent="0.45">
      <c r="A827">
        <f t="shared" si="36"/>
        <v>824</v>
      </c>
      <c r="B827" s="1">
        <v>34789</v>
      </c>
      <c r="C827" s="2">
        <v>1538.6</v>
      </c>
      <c r="D827" s="5">
        <f t="shared" si="37"/>
        <v>-8.9533011272142637E-3</v>
      </c>
      <c r="E827" s="5">
        <f t="shared" si="38"/>
        <v>0.99104669887278574</v>
      </c>
      <c r="F827" s="4">
        <f>MIN(C827:$C$7833)/C827-1</f>
        <v>0</v>
      </c>
    </row>
    <row r="828" spans="1:6" x14ac:dyDescent="0.45">
      <c r="A828">
        <f t="shared" si="36"/>
        <v>825</v>
      </c>
      <c r="B828" s="1">
        <v>34792</v>
      </c>
      <c r="C828" s="2">
        <v>1540.6</v>
      </c>
      <c r="D828" s="5">
        <f t="shared" si="37"/>
        <v>1.2998830105290793E-3</v>
      </c>
      <c r="E828" s="5">
        <f t="shared" si="38"/>
        <v>1.0012998830105291</v>
      </c>
      <c r="F828" s="4">
        <f>MIN(C828:$C$7833)/C828-1</f>
        <v>0</v>
      </c>
    </row>
    <row r="829" spans="1:6" x14ac:dyDescent="0.45">
      <c r="A829">
        <f t="shared" si="36"/>
        <v>826</v>
      </c>
      <c r="B829" s="1">
        <v>34793</v>
      </c>
      <c r="C829" s="2">
        <v>1558.9</v>
      </c>
      <c r="D829" s="5">
        <f t="shared" si="37"/>
        <v>1.1878488900428419E-2</v>
      </c>
      <c r="E829" s="5">
        <f t="shared" si="38"/>
        <v>1.0118784889004284</v>
      </c>
      <c r="F829" s="4">
        <f>MIN(C829:$C$7833)/C829-1</f>
        <v>-1.7319905061261576E-3</v>
      </c>
    </row>
    <row r="830" spans="1:6" x14ac:dyDescent="0.45">
      <c r="A830">
        <f t="shared" si="36"/>
        <v>827</v>
      </c>
      <c r="B830" s="1">
        <v>34794</v>
      </c>
      <c r="C830" s="2">
        <v>1560.8</v>
      </c>
      <c r="D830" s="5">
        <f t="shared" si="37"/>
        <v>1.2188081339405965E-3</v>
      </c>
      <c r="E830" s="5">
        <f t="shared" si="38"/>
        <v>1.0012188081339406</v>
      </c>
      <c r="F830" s="4">
        <f>MIN(C830:$C$7833)/C830-1</f>
        <v>-2.9472065607379916E-3</v>
      </c>
    </row>
    <row r="831" spans="1:6" x14ac:dyDescent="0.45">
      <c r="A831">
        <f t="shared" si="36"/>
        <v>828</v>
      </c>
      <c r="B831" s="1">
        <v>34795</v>
      </c>
      <c r="C831" s="2">
        <v>1566.1</v>
      </c>
      <c r="D831" s="5">
        <f t="shared" si="37"/>
        <v>3.3956945156330409E-3</v>
      </c>
      <c r="E831" s="5">
        <f t="shared" si="38"/>
        <v>1.003395694515633</v>
      </c>
      <c r="F831" s="4">
        <f>MIN(C831:$C$7833)/C831-1</f>
        <v>-6.321435412808829E-3</v>
      </c>
    </row>
    <row r="832" spans="1:6" x14ac:dyDescent="0.45">
      <c r="A832">
        <f t="shared" si="36"/>
        <v>829</v>
      </c>
      <c r="B832" s="1">
        <v>34796</v>
      </c>
      <c r="C832" s="2">
        <v>1571.2</v>
      </c>
      <c r="D832" s="5">
        <f t="shared" si="37"/>
        <v>3.2564970308410768E-3</v>
      </c>
      <c r="E832" s="5">
        <f t="shared" si="38"/>
        <v>1.0032564970308411</v>
      </c>
      <c r="F832" s="4">
        <f>MIN(C832:$C$7833)/C832-1</f>
        <v>-9.5468431771894569E-3</v>
      </c>
    </row>
    <row r="833" spans="1:6" x14ac:dyDescent="0.45">
      <c r="A833">
        <f t="shared" si="36"/>
        <v>830</v>
      </c>
      <c r="B833" s="1">
        <v>34799</v>
      </c>
      <c r="C833" s="2">
        <v>1568</v>
      </c>
      <c r="D833" s="5">
        <f t="shared" si="37"/>
        <v>-2.0366598778004397E-3</v>
      </c>
      <c r="E833" s="5">
        <f t="shared" si="38"/>
        <v>0.99796334012219956</v>
      </c>
      <c r="F833" s="4">
        <f>MIN(C833:$C$7833)/C833-1</f>
        <v>-7.5255102040816535E-3</v>
      </c>
    </row>
    <row r="834" spans="1:6" x14ac:dyDescent="0.45">
      <c r="A834">
        <f t="shared" si="36"/>
        <v>831</v>
      </c>
      <c r="B834" s="1">
        <v>34800</v>
      </c>
      <c r="C834" s="2">
        <v>1563.2</v>
      </c>
      <c r="D834" s="5">
        <f t="shared" si="37"/>
        <v>-3.0612244897958441E-3</v>
      </c>
      <c r="E834" s="5">
        <f t="shared" si="38"/>
        <v>0.99693877551020416</v>
      </c>
      <c r="F834" s="4">
        <f>MIN(C834:$C$7833)/C834-1</f>
        <v>-4.4779938587512502E-3</v>
      </c>
    </row>
    <row r="835" spans="1:6" x14ac:dyDescent="0.45">
      <c r="A835">
        <f t="shared" si="36"/>
        <v>832</v>
      </c>
      <c r="B835" s="1">
        <v>34801</v>
      </c>
      <c r="C835" s="2">
        <v>1570.8</v>
      </c>
      <c r="D835" s="5">
        <f t="shared" si="37"/>
        <v>4.8618219037870336E-3</v>
      </c>
      <c r="E835" s="5">
        <f t="shared" si="38"/>
        <v>1.004861821903787</v>
      </c>
      <c r="F835" s="4">
        <f>MIN(C835:$C$7833)/C835-1</f>
        <v>-9.2946269416857019E-3</v>
      </c>
    </row>
    <row r="836" spans="1:6" x14ac:dyDescent="0.45">
      <c r="A836">
        <f t="shared" si="36"/>
        <v>833</v>
      </c>
      <c r="B836" s="1">
        <v>34802</v>
      </c>
      <c r="C836" s="2">
        <v>1571.4</v>
      </c>
      <c r="D836" s="5">
        <f t="shared" si="37"/>
        <v>3.8197097020642445E-4</v>
      </c>
      <c r="E836" s="5">
        <f t="shared" si="38"/>
        <v>1.0003819709702064</v>
      </c>
      <c r="F836" s="4">
        <f>MIN(C836:$C$7833)/C836-1</f>
        <v>-9.672903143693512E-3</v>
      </c>
    </row>
    <row r="837" spans="1:6" x14ac:dyDescent="0.45">
      <c r="A837">
        <f t="shared" si="36"/>
        <v>834</v>
      </c>
      <c r="B837" s="1">
        <v>34807</v>
      </c>
      <c r="C837" s="2">
        <v>1565.7</v>
      </c>
      <c r="D837" s="5">
        <f t="shared" si="37"/>
        <v>-3.6273386788850948E-3</v>
      </c>
      <c r="E837" s="5">
        <f t="shared" si="38"/>
        <v>0.99637266132111491</v>
      </c>
      <c r="F837" s="4">
        <f>MIN(C837:$C$7833)/C837-1</f>
        <v>-6.0675736092482557E-3</v>
      </c>
    </row>
    <row r="838" spans="1:6" x14ac:dyDescent="0.45">
      <c r="A838">
        <f t="shared" ref="A838:A901" si="39">A837+1</f>
        <v>835</v>
      </c>
      <c r="B838" s="1">
        <v>34808</v>
      </c>
      <c r="C838" s="2">
        <v>1556.2</v>
      </c>
      <c r="D838" s="5">
        <f t="shared" ref="D838:D901" si="40">C838/C837-1</f>
        <v>-6.0675736092482557E-3</v>
      </c>
      <c r="E838" s="5">
        <f t="shared" ref="E838:E901" si="41">D838+1</f>
        <v>0.99393242639075174</v>
      </c>
      <c r="F838" s="4">
        <f>MIN(C838:$C$7833)/C838-1</f>
        <v>0</v>
      </c>
    </row>
    <row r="839" spans="1:6" x14ac:dyDescent="0.45">
      <c r="A839">
        <f t="shared" si="39"/>
        <v>836</v>
      </c>
      <c r="B839" s="1">
        <v>34809</v>
      </c>
      <c r="C839" s="2">
        <v>1558.5</v>
      </c>
      <c r="D839" s="5">
        <f t="shared" si="40"/>
        <v>1.4779591312170659E-3</v>
      </c>
      <c r="E839" s="5">
        <f t="shared" si="41"/>
        <v>1.0014779591312171</v>
      </c>
      <c r="F839" s="4">
        <f>MIN(C839:$C$7833)/C839-1</f>
        <v>0</v>
      </c>
    </row>
    <row r="840" spans="1:6" x14ac:dyDescent="0.45">
      <c r="A840">
        <f t="shared" si="39"/>
        <v>837</v>
      </c>
      <c r="B840" s="1">
        <v>34810</v>
      </c>
      <c r="C840" s="2">
        <v>1569.2</v>
      </c>
      <c r="D840" s="5">
        <f t="shared" si="40"/>
        <v>6.8655758742379724E-3</v>
      </c>
      <c r="E840" s="5">
        <f t="shared" si="41"/>
        <v>1.006865575874238</v>
      </c>
      <c r="F840" s="4">
        <f>MIN(C840:$C$7833)/C840-1</f>
        <v>0</v>
      </c>
    </row>
    <row r="841" spans="1:6" x14ac:dyDescent="0.45">
      <c r="A841">
        <f t="shared" si="39"/>
        <v>838</v>
      </c>
      <c r="B841" s="1">
        <v>34813</v>
      </c>
      <c r="C841" s="2">
        <v>1571.8</v>
      </c>
      <c r="D841" s="5">
        <f t="shared" si="40"/>
        <v>1.6568952332398634E-3</v>
      </c>
      <c r="E841" s="5">
        <f t="shared" si="41"/>
        <v>1.0016568952332399</v>
      </c>
      <c r="F841" s="4">
        <f>MIN(C841:$C$7833)/C841-1</f>
        <v>0</v>
      </c>
    </row>
    <row r="842" spans="1:6" x14ac:dyDescent="0.45">
      <c r="A842">
        <f t="shared" si="39"/>
        <v>839</v>
      </c>
      <c r="B842" s="1">
        <v>34814</v>
      </c>
      <c r="C842" s="2">
        <v>1575.5</v>
      </c>
      <c r="D842" s="5">
        <f t="shared" si="40"/>
        <v>2.3539890571320221E-3</v>
      </c>
      <c r="E842" s="5">
        <f t="shared" si="41"/>
        <v>1.002353989057132</v>
      </c>
      <c r="F842" s="4">
        <f>MIN(C842:$C$7833)/C842-1</f>
        <v>0</v>
      </c>
    </row>
    <row r="843" spans="1:6" x14ac:dyDescent="0.45">
      <c r="A843">
        <f t="shared" si="39"/>
        <v>840</v>
      </c>
      <c r="B843" s="1">
        <v>34815</v>
      </c>
      <c r="C843" s="2">
        <v>1580.4</v>
      </c>
      <c r="D843" s="5">
        <f t="shared" si="40"/>
        <v>3.1101237702317874E-3</v>
      </c>
      <c r="E843" s="5">
        <f t="shared" si="41"/>
        <v>1.0031101237702318</v>
      </c>
      <c r="F843" s="4">
        <f>MIN(C843:$C$7833)/C843-1</f>
        <v>-1.2655024044545549E-3</v>
      </c>
    </row>
    <row r="844" spans="1:6" x14ac:dyDescent="0.45">
      <c r="A844">
        <f t="shared" si="39"/>
        <v>841</v>
      </c>
      <c r="B844" s="1">
        <v>34816</v>
      </c>
      <c r="C844" s="2">
        <v>1578.4</v>
      </c>
      <c r="D844" s="5">
        <f t="shared" si="40"/>
        <v>-1.2655024044545549E-3</v>
      </c>
      <c r="E844" s="5">
        <f t="shared" si="41"/>
        <v>0.99873449759554545</v>
      </c>
      <c r="F844" s="4">
        <f>MIN(C844:$C$7833)/C844-1</f>
        <v>0</v>
      </c>
    </row>
    <row r="845" spans="1:6" x14ac:dyDescent="0.45">
      <c r="A845">
        <f t="shared" si="39"/>
        <v>842</v>
      </c>
      <c r="B845" s="1">
        <v>34817</v>
      </c>
      <c r="C845" s="2">
        <v>1578.7</v>
      </c>
      <c r="D845" s="5">
        <f t="shared" si="40"/>
        <v>1.900658895084284E-4</v>
      </c>
      <c r="E845" s="5">
        <f t="shared" si="41"/>
        <v>1.0001900658895084</v>
      </c>
      <c r="F845" s="4">
        <f>MIN(C845:$C$7833)/C845-1</f>
        <v>0</v>
      </c>
    </row>
    <row r="846" spans="1:6" x14ac:dyDescent="0.45">
      <c r="A846">
        <f t="shared" si="39"/>
        <v>843</v>
      </c>
      <c r="B846" s="1">
        <v>34820</v>
      </c>
      <c r="C846" s="2">
        <v>1580.3</v>
      </c>
      <c r="D846" s="5">
        <f t="shared" si="40"/>
        <v>1.013492113764336E-3</v>
      </c>
      <c r="E846" s="5">
        <f t="shared" si="41"/>
        <v>1.0010134921137643</v>
      </c>
      <c r="F846" s="4">
        <f>MIN(C846:$C$7833)/C846-1</f>
        <v>0</v>
      </c>
    </row>
    <row r="847" spans="1:6" x14ac:dyDescent="0.45">
      <c r="A847">
        <f t="shared" si="39"/>
        <v>844</v>
      </c>
      <c r="B847" s="1">
        <v>34821</v>
      </c>
      <c r="C847" s="2">
        <v>1591.9</v>
      </c>
      <c r="D847" s="5">
        <f t="shared" si="40"/>
        <v>7.3403784091627955E-3</v>
      </c>
      <c r="E847" s="5">
        <f t="shared" si="41"/>
        <v>1.0073403784091628</v>
      </c>
      <c r="F847" s="4">
        <f>MIN(C847:$C$7833)/C847-1</f>
        <v>0</v>
      </c>
    </row>
    <row r="848" spans="1:6" x14ac:dyDescent="0.45">
      <c r="A848">
        <f t="shared" si="39"/>
        <v>845</v>
      </c>
      <c r="B848" s="1">
        <v>34822</v>
      </c>
      <c r="C848" s="2">
        <v>1598.1</v>
      </c>
      <c r="D848" s="5">
        <f t="shared" si="40"/>
        <v>3.8947170048369006E-3</v>
      </c>
      <c r="E848" s="5">
        <f t="shared" si="41"/>
        <v>1.0038947170048369</v>
      </c>
      <c r="F848" s="4">
        <f>MIN(C848:$C$7833)/C848-1</f>
        <v>-2.9785370127025645E-3</v>
      </c>
    </row>
    <row r="849" spans="1:6" x14ac:dyDescent="0.45">
      <c r="A849">
        <f t="shared" si="39"/>
        <v>846</v>
      </c>
      <c r="B849" s="1">
        <v>34823</v>
      </c>
      <c r="C849" s="2">
        <v>1600.4</v>
      </c>
      <c r="D849" s="5">
        <f t="shared" si="40"/>
        <v>1.4392090607597829E-3</v>
      </c>
      <c r="E849" s="5">
        <f t="shared" si="41"/>
        <v>1.0014392090607598</v>
      </c>
      <c r="F849" s="4">
        <f>MIN(C849:$C$7833)/C849-1</f>
        <v>-4.4113971507124816E-3</v>
      </c>
    </row>
    <row r="850" spans="1:6" x14ac:dyDescent="0.45">
      <c r="A850">
        <f t="shared" si="39"/>
        <v>847</v>
      </c>
      <c r="B850" s="1">
        <v>34824</v>
      </c>
      <c r="C850" s="2">
        <v>1595.7</v>
      </c>
      <c r="D850" s="5">
        <f t="shared" si="40"/>
        <v>-2.9367658085478476E-3</v>
      </c>
      <c r="E850" s="5">
        <f t="shared" si="41"/>
        <v>0.99706323419145215</v>
      </c>
      <c r="F850" s="4">
        <f>MIN(C850:$C$7833)/C850-1</f>
        <v>-1.4789747446262158E-3</v>
      </c>
    </row>
    <row r="851" spans="1:6" x14ac:dyDescent="0.45">
      <c r="A851">
        <f t="shared" si="39"/>
        <v>848</v>
      </c>
      <c r="B851" s="1">
        <v>34828</v>
      </c>
      <c r="C851" s="2">
        <v>1600.3</v>
      </c>
      <c r="D851" s="5">
        <f t="shared" si="40"/>
        <v>2.8827473835932871E-3</v>
      </c>
      <c r="E851" s="5">
        <f t="shared" si="41"/>
        <v>1.0028827473835933</v>
      </c>
      <c r="F851" s="4">
        <f>MIN(C851:$C$7833)/C851-1</f>
        <v>-4.3491845279010066E-3</v>
      </c>
    </row>
    <row r="852" spans="1:6" x14ac:dyDescent="0.45">
      <c r="A852">
        <f t="shared" si="39"/>
        <v>849</v>
      </c>
      <c r="B852" s="1">
        <v>34829</v>
      </c>
      <c r="C852" s="2">
        <v>1613.4</v>
      </c>
      <c r="D852" s="5">
        <f t="shared" si="40"/>
        <v>8.1859651315379089E-3</v>
      </c>
      <c r="E852" s="5">
        <f t="shared" si="41"/>
        <v>1.0081859651315379</v>
      </c>
      <c r="F852" s="4">
        <f>MIN(C852:$C$7833)/C852-1</f>
        <v>-1.2433370521879317E-2</v>
      </c>
    </row>
    <row r="853" spans="1:6" x14ac:dyDescent="0.45">
      <c r="A853">
        <f t="shared" si="39"/>
        <v>850</v>
      </c>
      <c r="B853" s="1">
        <v>34830</v>
      </c>
      <c r="C853" s="2">
        <v>1625.6</v>
      </c>
      <c r="D853" s="5">
        <f t="shared" si="40"/>
        <v>7.5616710053303393E-3</v>
      </c>
      <c r="E853" s="5">
        <f t="shared" si="41"/>
        <v>1.0075616710053303</v>
      </c>
      <c r="F853" s="4">
        <f>MIN(C853:$C$7833)/C853-1</f>
        <v>-1.9844980314960625E-2</v>
      </c>
    </row>
    <row r="854" spans="1:6" x14ac:dyDescent="0.45">
      <c r="A854">
        <f t="shared" si="39"/>
        <v>851</v>
      </c>
      <c r="B854" s="1">
        <v>34831</v>
      </c>
      <c r="C854" s="2">
        <v>1624</v>
      </c>
      <c r="D854" s="5">
        <f t="shared" si="40"/>
        <v>-9.8425196850393526E-4</v>
      </c>
      <c r="E854" s="5">
        <f t="shared" si="41"/>
        <v>0.99901574803149606</v>
      </c>
      <c r="F854" s="4">
        <f>MIN(C854:$C$7833)/C854-1</f>
        <v>-1.8879310344827593E-2</v>
      </c>
    </row>
    <row r="855" spans="1:6" x14ac:dyDescent="0.45">
      <c r="A855">
        <f t="shared" si="39"/>
        <v>852</v>
      </c>
      <c r="B855" s="1">
        <v>34834</v>
      </c>
      <c r="C855" s="2">
        <v>1625.2</v>
      </c>
      <c r="D855" s="5">
        <f t="shared" si="40"/>
        <v>7.3891625615774004E-4</v>
      </c>
      <c r="E855" s="5">
        <f t="shared" si="41"/>
        <v>1.0007389162561577</v>
      </c>
      <c r="F855" s="4">
        <f>MIN(C855:$C$7833)/C855-1</f>
        <v>-1.9603741078021208E-2</v>
      </c>
    </row>
    <row r="856" spans="1:6" x14ac:dyDescent="0.45">
      <c r="A856">
        <f t="shared" si="39"/>
        <v>853</v>
      </c>
      <c r="B856" s="1">
        <v>34835</v>
      </c>
      <c r="C856" s="2">
        <v>1621.2</v>
      </c>
      <c r="D856" s="5">
        <f t="shared" si="40"/>
        <v>-2.4612355402412467E-3</v>
      </c>
      <c r="E856" s="5">
        <f t="shared" si="41"/>
        <v>0.99753876445975875</v>
      </c>
      <c r="F856" s="4">
        <f>MIN(C856:$C$7833)/C856-1</f>
        <v>-1.7184801381692649E-2</v>
      </c>
    </row>
    <row r="857" spans="1:6" x14ac:dyDescent="0.45">
      <c r="A857">
        <f t="shared" si="39"/>
        <v>854</v>
      </c>
      <c r="B857" s="1">
        <v>34836</v>
      </c>
      <c r="C857" s="2">
        <v>1620.8</v>
      </c>
      <c r="D857" s="5">
        <f t="shared" si="40"/>
        <v>-2.4673081667903052E-4</v>
      </c>
      <c r="E857" s="5">
        <f t="shared" si="41"/>
        <v>0.99975326918332097</v>
      </c>
      <c r="F857" s="4">
        <f>MIN(C857:$C$7833)/C857-1</f>
        <v>-1.6942250740375142E-2</v>
      </c>
    </row>
    <row r="858" spans="1:6" x14ac:dyDescent="0.45">
      <c r="A858">
        <f t="shared" si="39"/>
        <v>855</v>
      </c>
      <c r="B858" s="1">
        <v>34837</v>
      </c>
      <c r="C858" s="2">
        <v>1617</v>
      </c>
      <c r="D858" s="5">
        <f t="shared" si="40"/>
        <v>-2.344521224086793E-3</v>
      </c>
      <c r="E858" s="5">
        <f t="shared" si="41"/>
        <v>0.99765547877591321</v>
      </c>
      <c r="F858" s="4">
        <f>MIN(C858:$C$7833)/C858-1</f>
        <v>-1.4632034632034663E-2</v>
      </c>
    </row>
    <row r="859" spans="1:6" x14ac:dyDescent="0.45">
      <c r="A859">
        <f t="shared" si="39"/>
        <v>856</v>
      </c>
      <c r="B859" s="1">
        <v>34838</v>
      </c>
      <c r="C859" s="2">
        <v>1605.8</v>
      </c>
      <c r="D859" s="5">
        <f t="shared" si="40"/>
        <v>-6.9264069264070027E-3</v>
      </c>
      <c r="E859" s="5">
        <f t="shared" si="41"/>
        <v>0.993073593073593</v>
      </c>
      <c r="F859" s="4">
        <f>MIN(C859:$C$7833)/C859-1</f>
        <v>-7.7593722755013861E-3</v>
      </c>
    </row>
    <row r="860" spans="1:6" x14ac:dyDescent="0.45">
      <c r="A860">
        <f t="shared" si="39"/>
        <v>857</v>
      </c>
      <c r="B860" s="1">
        <v>34841</v>
      </c>
      <c r="C860" s="2">
        <v>1614.9</v>
      </c>
      <c r="D860" s="5">
        <f t="shared" si="40"/>
        <v>5.6669572798606627E-3</v>
      </c>
      <c r="E860" s="5">
        <f t="shared" si="41"/>
        <v>1.0056669572798607</v>
      </c>
      <c r="F860" s="4">
        <f>MIN(C860:$C$7833)/C860-1</f>
        <v>-1.3350671868227248E-2</v>
      </c>
    </row>
    <row r="861" spans="1:6" x14ac:dyDescent="0.45">
      <c r="A861">
        <f t="shared" si="39"/>
        <v>858</v>
      </c>
      <c r="B861" s="1">
        <v>34842</v>
      </c>
      <c r="C861" s="2">
        <v>1617.7</v>
      </c>
      <c r="D861" s="5">
        <f t="shared" si="40"/>
        <v>1.7338534893800439E-3</v>
      </c>
      <c r="E861" s="5">
        <f t="shared" si="41"/>
        <v>1.00173385348938</v>
      </c>
      <c r="F861" s="4">
        <f>MIN(C861:$C$7833)/C861-1</f>
        <v>-1.5058416270013031E-2</v>
      </c>
    </row>
    <row r="862" spans="1:6" x14ac:dyDescent="0.45">
      <c r="A862">
        <f t="shared" si="39"/>
        <v>859</v>
      </c>
      <c r="B862" s="1">
        <v>34843</v>
      </c>
      <c r="C862" s="2">
        <v>1632.2</v>
      </c>
      <c r="D862" s="5">
        <f t="shared" si="40"/>
        <v>8.9633430178648332E-3</v>
      </c>
      <c r="E862" s="5">
        <f t="shared" si="41"/>
        <v>1.0089633430178648</v>
      </c>
      <c r="F862" s="4">
        <f>MIN(C862:$C$7833)/C862-1</f>
        <v>-2.3808356819017384E-2</v>
      </c>
    </row>
    <row r="863" spans="1:6" x14ac:dyDescent="0.45">
      <c r="A863">
        <f t="shared" si="39"/>
        <v>860</v>
      </c>
      <c r="B863" s="1">
        <v>34844</v>
      </c>
      <c r="C863" s="2">
        <v>1635.3</v>
      </c>
      <c r="D863" s="5">
        <f t="shared" si="40"/>
        <v>1.8992770493810873E-3</v>
      </c>
      <c r="E863" s="5">
        <f t="shared" si="41"/>
        <v>1.0018992770493811</v>
      </c>
      <c r="F863" s="4">
        <f>MIN(C863:$C$7833)/C863-1</f>
        <v>-2.5658900507552151E-2</v>
      </c>
    </row>
    <row r="864" spans="1:6" x14ac:dyDescent="0.45">
      <c r="A864">
        <f t="shared" si="39"/>
        <v>861</v>
      </c>
      <c r="B864" s="1">
        <v>34845</v>
      </c>
      <c r="C864" s="2">
        <v>1628.3</v>
      </c>
      <c r="D864" s="5">
        <f t="shared" si="40"/>
        <v>-4.280560141869949E-3</v>
      </c>
      <c r="E864" s="5">
        <f t="shared" si="41"/>
        <v>0.99571943985813005</v>
      </c>
      <c r="F864" s="4">
        <f>MIN(C864:$C$7833)/C864-1</f>
        <v>-2.1470245040840163E-2</v>
      </c>
    </row>
    <row r="865" spans="1:6" x14ac:dyDescent="0.45">
      <c r="A865">
        <f t="shared" si="39"/>
        <v>862</v>
      </c>
      <c r="B865" s="1">
        <v>34849</v>
      </c>
      <c r="C865" s="2">
        <v>1627.9</v>
      </c>
      <c r="D865" s="5">
        <f t="shared" si="40"/>
        <v>-2.4565497758388677E-4</v>
      </c>
      <c r="E865" s="5">
        <f t="shared" si="41"/>
        <v>0.99975434502241611</v>
      </c>
      <c r="F865" s="4">
        <f>MIN(C865:$C$7833)/C865-1</f>
        <v>-2.1229805270594149E-2</v>
      </c>
    </row>
    <row r="866" spans="1:6" x14ac:dyDescent="0.45">
      <c r="A866">
        <f t="shared" si="39"/>
        <v>863</v>
      </c>
      <c r="B866" s="1">
        <v>34850</v>
      </c>
      <c r="C866" s="2">
        <v>1632.6</v>
      </c>
      <c r="D866" s="5">
        <f t="shared" si="40"/>
        <v>2.8871552306650727E-3</v>
      </c>
      <c r="E866" s="5">
        <f t="shared" si="41"/>
        <v>1.0028871552306651</v>
      </c>
      <c r="F866" s="4">
        <f>MIN(C866:$C$7833)/C866-1</f>
        <v>-2.4047531544775236E-2</v>
      </c>
    </row>
    <row r="867" spans="1:6" x14ac:dyDescent="0.45">
      <c r="A867">
        <f t="shared" si="39"/>
        <v>864</v>
      </c>
      <c r="B867" s="1">
        <v>34851</v>
      </c>
      <c r="C867" s="2">
        <v>1642.3</v>
      </c>
      <c r="D867" s="5">
        <f t="shared" si="40"/>
        <v>5.9414430969007004E-3</v>
      </c>
      <c r="E867" s="5">
        <f t="shared" si="41"/>
        <v>1.0059414430969007</v>
      </c>
      <c r="F867" s="4">
        <f>MIN(C867:$C$7833)/C867-1</f>
        <v>-2.9811849235827803E-2</v>
      </c>
    </row>
    <row r="868" spans="1:6" x14ac:dyDescent="0.45">
      <c r="A868">
        <f t="shared" si="39"/>
        <v>865</v>
      </c>
      <c r="B868" s="1">
        <v>34852</v>
      </c>
      <c r="C868" s="2">
        <v>1643.9</v>
      </c>
      <c r="D868" s="5">
        <f t="shared" si="40"/>
        <v>9.7424343907936972E-4</v>
      </c>
      <c r="E868" s="5">
        <f t="shared" si="41"/>
        <v>1.0009742434390794</v>
      </c>
      <c r="F868" s="4">
        <f>MIN(C868:$C$7833)/C868-1</f>
        <v>-3.075612871829192E-2</v>
      </c>
    </row>
    <row r="869" spans="1:6" x14ac:dyDescent="0.45">
      <c r="A869">
        <f t="shared" si="39"/>
        <v>866</v>
      </c>
      <c r="B869" s="1">
        <v>34855</v>
      </c>
      <c r="C869" s="2">
        <v>1656.5</v>
      </c>
      <c r="D869" s="5">
        <f t="shared" si="40"/>
        <v>7.6646997992577681E-3</v>
      </c>
      <c r="E869" s="5">
        <f t="shared" si="41"/>
        <v>1.0076646997992578</v>
      </c>
      <c r="F869" s="4">
        <f>MIN(C869:$C$7833)/C869-1</f>
        <v>-3.8128584364624296E-2</v>
      </c>
    </row>
    <row r="870" spans="1:6" x14ac:dyDescent="0.45">
      <c r="A870">
        <f t="shared" si="39"/>
        <v>867</v>
      </c>
      <c r="B870" s="1">
        <v>34856</v>
      </c>
      <c r="C870" s="2">
        <v>1658.7</v>
      </c>
      <c r="D870" s="5">
        <f t="shared" si="40"/>
        <v>1.3281014186539153E-3</v>
      </c>
      <c r="E870" s="5">
        <f t="shared" si="41"/>
        <v>1.0013281014186539</v>
      </c>
      <c r="F870" s="4">
        <f>MIN(C870:$C$7833)/C870-1</f>
        <v>-3.9404352806414744E-2</v>
      </c>
    </row>
    <row r="871" spans="1:6" x14ac:dyDescent="0.45">
      <c r="A871">
        <f t="shared" si="39"/>
        <v>868</v>
      </c>
      <c r="B871" s="1">
        <v>34857</v>
      </c>
      <c r="C871" s="2">
        <v>1654.8</v>
      </c>
      <c r="D871" s="5">
        <f t="shared" si="40"/>
        <v>-2.3512389220474716E-3</v>
      </c>
      <c r="E871" s="5">
        <f t="shared" si="41"/>
        <v>0.99764876107795253</v>
      </c>
      <c r="F871" s="4">
        <f>MIN(C871:$C$7833)/C871-1</f>
        <v>-3.7140439932318081E-2</v>
      </c>
    </row>
    <row r="872" spans="1:6" x14ac:dyDescent="0.45">
      <c r="A872">
        <f t="shared" si="39"/>
        <v>869</v>
      </c>
      <c r="B872" s="1">
        <v>34858</v>
      </c>
      <c r="C872" s="2">
        <v>1658.5</v>
      </c>
      <c r="D872" s="5">
        <f t="shared" si="40"/>
        <v>2.235919748610149E-3</v>
      </c>
      <c r="E872" s="5">
        <f t="shared" si="41"/>
        <v>1.0022359197486101</v>
      </c>
      <c r="F872" s="4">
        <f>MIN(C872:$C$7833)/C872-1</f>
        <v>-3.9288513717214424E-2</v>
      </c>
    </row>
    <row r="873" spans="1:6" x14ac:dyDescent="0.45">
      <c r="A873">
        <f t="shared" si="39"/>
        <v>870</v>
      </c>
      <c r="B873" s="1">
        <v>34859</v>
      </c>
      <c r="C873" s="2">
        <v>1641.3</v>
      </c>
      <c r="D873" s="5">
        <f t="shared" si="40"/>
        <v>-1.0370817003316324E-2</v>
      </c>
      <c r="E873" s="5">
        <f t="shared" si="41"/>
        <v>0.98962918299668368</v>
      </c>
      <c r="F873" s="4">
        <f>MIN(C873:$C$7833)/C873-1</f>
        <v>-2.9220739657588535E-2</v>
      </c>
    </row>
    <row r="874" spans="1:6" x14ac:dyDescent="0.45">
      <c r="A874">
        <f t="shared" si="39"/>
        <v>871</v>
      </c>
      <c r="B874" s="1">
        <v>34862</v>
      </c>
      <c r="C874" s="2">
        <v>1641.7</v>
      </c>
      <c r="D874" s="5">
        <f t="shared" si="40"/>
        <v>2.4370925485905914E-4</v>
      </c>
      <c r="E874" s="5">
        <f t="shared" si="41"/>
        <v>1.0002437092548591</v>
      </c>
      <c r="F874" s="4">
        <f>MIN(C874:$C$7833)/C874-1</f>
        <v>-2.945726990314923E-2</v>
      </c>
    </row>
    <row r="875" spans="1:6" x14ac:dyDescent="0.45">
      <c r="A875">
        <f t="shared" si="39"/>
        <v>872</v>
      </c>
      <c r="B875" s="1">
        <v>34863</v>
      </c>
      <c r="C875" s="2">
        <v>1642.5</v>
      </c>
      <c r="D875" s="5">
        <f t="shared" si="40"/>
        <v>4.8729975025874062E-4</v>
      </c>
      <c r="E875" s="5">
        <f t="shared" si="41"/>
        <v>1.0004872997502587</v>
      </c>
      <c r="F875" s="4">
        <f>MIN(C875:$C$7833)/C875-1</f>
        <v>-2.9929984779299867E-2</v>
      </c>
    </row>
    <row r="876" spans="1:6" x14ac:dyDescent="0.45">
      <c r="A876">
        <f t="shared" si="39"/>
        <v>873</v>
      </c>
      <c r="B876" s="1">
        <v>34864</v>
      </c>
      <c r="C876" s="2">
        <v>1639.2</v>
      </c>
      <c r="D876" s="5">
        <f t="shared" si="40"/>
        <v>-2.0091324200912641E-3</v>
      </c>
      <c r="E876" s="5">
        <f t="shared" si="41"/>
        <v>0.99799086757990874</v>
      </c>
      <c r="F876" s="4">
        <f>MIN(C876:$C$7833)/C876-1</f>
        <v>-2.7977061981454443E-2</v>
      </c>
    </row>
    <row r="877" spans="1:6" x14ac:dyDescent="0.45">
      <c r="A877">
        <f t="shared" si="39"/>
        <v>874</v>
      </c>
      <c r="B877" s="1">
        <v>34865</v>
      </c>
      <c r="C877" s="2">
        <v>1650.7</v>
      </c>
      <c r="D877" s="5">
        <f t="shared" si="40"/>
        <v>7.0156173743289862E-3</v>
      </c>
      <c r="E877" s="5">
        <f t="shared" si="41"/>
        <v>1.007015617374329</v>
      </c>
      <c r="F877" s="4">
        <f>MIN(C877:$C$7833)/C877-1</f>
        <v>-3.4748894408432873E-2</v>
      </c>
    </row>
    <row r="878" spans="1:6" x14ac:dyDescent="0.45">
      <c r="A878">
        <f t="shared" si="39"/>
        <v>875</v>
      </c>
      <c r="B878" s="1">
        <v>34866</v>
      </c>
      <c r="C878" s="2">
        <v>1649</v>
      </c>
      <c r="D878" s="5">
        <f t="shared" si="40"/>
        <v>-1.029866117404743E-3</v>
      </c>
      <c r="E878" s="5">
        <f t="shared" si="41"/>
        <v>0.99897013388259526</v>
      </c>
      <c r="F878" s="4">
        <f>MIN(C878:$C$7833)/C878-1</f>
        <v>-3.3753790175864218E-2</v>
      </c>
    </row>
    <row r="879" spans="1:6" x14ac:dyDescent="0.45">
      <c r="A879">
        <f t="shared" si="39"/>
        <v>876</v>
      </c>
      <c r="B879" s="1">
        <v>34869</v>
      </c>
      <c r="C879" s="2">
        <v>1654.2</v>
      </c>
      <c r="D879" s="5">
        <f t="shared" si="40"/>
        <v>3.1534263189811895E-3</v>
      </c>
      <c r="E879" s="5">
        <f t="shared" si="41"/>
        <v>1.0031534263189812</v>
      </c>
      <c r="F879" s="4">
        <f>MIN(C879:$C$7833)/C879-1</f>
        <v>-3.6791198162253735E-2</v>
      </c>
    </row>
    <row r="880" spans="1:6" x14ac:dyDescent="0.45">
      <c r="A880">
        <f t="shared" si="39"/>
        <v>877</v>
      </c>
      <c r="B880" s="1">
        <v>34870</v>
      </c>
      <c r="C880" s="2">
        <v>1652.7</v>
      </c>
      <c r="D880" s="5">
        <f t="shared" si="40"/>
        <v>-9.067827348567814E-4</v>
      </c>
      <c r="E880" s="5">
        <f t="shared" si="41"/>
        <v>0.99909321726514322</v>
      </c>
      <c r="F880" s="4">
        <f>MIN(C880:$C$7833)/C880-1</f>
        <v>-3.5916984328674406E-2</v>
      </c>
    </row>
    <row r="881" spans="1:6" x14ac:dyDescent="0.45">
      <c r="A881">
        <f t="shared" si="39"/>
        <v>878</v>
      </c>
      <c r="B881" s="1">
        <v>34871</v>
      </c>
      <c r="C881" s="2">
        <v>1652.2</v>
      </c>
      <c r="D881" s="5">
        <f t="shared" si="40"/>
        <v>-3.0253524535606147E-4</v>
      </c>
      <c r="E881" s="5">
        <f t="shared" si="41"/>
        <v>0.99969746475464394</v>
      </c>
      <c r="F881" s="4">
        <f>MIN(C881:$C$7833)/C881-1</f>
        <v>-3.562522697010051E-2</v>
      </c>
    </row>
    <row r="882" spans="1:6" x14ac:dyDescent="0.45">
      <c r="A882">
        <f t="shared" si="39"/>
        <v>879</v>
      </c>
      <c r="B882" s="1">
        <v>34872</v>
      </c>
      <c r="C882" s="2">
        <v>1663.6</v>
      </c>
      <c r="D882" s="5">
        <f t="shared" si="40"/>
        <v>6.8998910543516256E-3</v>
      </c>
      <c r="E882" s="5">
        <f t="shared" si="41"/>
        <v>1.0068998910543516</v>
      </c>
      <c r="F882" s="4">
        <f>MIN(C882:$C$7833)/C882-1</f>
        <v>-4.2233710026448712E-2</v>
      </c>
    </row>
    <row r="883" spans="1:6" x14ac:dyDescent="0.45">
      <c r="A883">
        <f t="shared" si="39"/>
        <v>880</v>
      </c>
      <c r="B883" s="1">
        <v>34873</v>
      </c>
      <c r="C883" s="2">
        <v>1653.9</v>
      </c>
      <c r="D883" s="5">
        <f t="shared" si="40"/>
        <v>-5.8307285405144738E-3</v>
      </c>
      <c r="E883" s="5">
        <f t="shared" si="41"/>
        <v>0.99416927145948553</v>
      </c>
      <c r="F883" s="4">
        <f>MIN(C883:$C$7833)/C883-1</f>
        <v>-3.6616482254066218E-2</v>
      </c>
    </row>
    <row r="884" spans="1:6" x14ac:dyDescent="0.45">
      <c r="A884">
        <f t="shared" si="39"/>
        <v>881</v>
      </c>
      <c r="B884" s="1">
        <v>34876</v>
      </c>
      <c r="C884" s="2">
        <v>1625.3</v>
      </c>
      <c r="D884" s="5">
        <f t="shared" si="40"/>
        <v>-1.7292460245480479E-2</v>
      </c>
      <c r="E884" s="5">
        <f t="shared" si="41"/>
        <v>0.98270753975451952</v>
      </c>
      <c r="F884" s="4">
        <f>MIN(C884:$C$7833)/C884-1</f>
        <v>-1.9664062019319584E-2</v>
      </c>
    </row>
    <row r="885" spans="1:6" x14ac:dyDescent="0.45">
      <c r="A885">
        <f t="shared" si="39"/>
        <v>882</v>
      </c>
      <c r="B885" s="1">
        <v>34877</v>
      </c>
      <c r="C885" s="2">
        <v>1625.4</v>
      </c>
      <c r="D885" s="5">
        <f t="shared" si="40"/>
        <v>6.1527102688918589E-5</v>
      </c>
      <c r="E885" s="5">
        <f t="shared" si="41"/>
        <v>1.0000615271026889</v>
      </c>
      <c r="F885" s="4">
        <f>MIN(C885:$C$7833)/C885-1</f>
        <v>-1.9724375538329175E-2</v>
      </c>
    </row>
    <row r="886" spans="1:6" x14ac:dyDescent="0.45">
      <c r="A886">
        <f t="shared" si="39"/>
        <v>883</v>
      </c>
      <c r="B886" s="1">
        <v>34878</v>
      </c>
      <c r="C886" s="2">
        <v>1611.9</v>
      </c>
      <c r="D886" s="5">
        <f t="shared" si="40"/>
        <v>-8.3056478405315604E-3</v>
      </c>
      <c r="E886" s="5">
        <f t="shared" si="41"/>
        <v>0.99169435215946844</v>
      </c>
      <c r="F886" s="4">
        <f>MIN(C886:$C$7833)/C886-1</f>
        <v>-1.1514361933122497E-2</v>
      </c>
    </row>
    <row r="887" spans="1:6" x14ac:dyDescent="0.45">
      <c r="A887">
        <f t="shared" si="39"/>
        <v>884</v>
      </c>
      <c r="B887" s="1">
        <v>34879</v>
      </c>
      <c r="C887" s="2">
        <v>1616.2</v>
      </c>
      <c r="D887" s="5">
        <f t="shared" si="40"/>
        <v>2.6676592840746416E-3</v>
      </c>
      <c r="E887" s="5">
        <f t="shared" si="41"/>
        <v>1.0026676592840746</v>
      </c>
      <c r="F887" s="4">
        <f>MIN(C887:$C$7833)/C887-1</f>
        <v>-1.4144289073134586E-2</v>
      </c>
    </row>
    <row r="888" spans="1:6" x14ac:dyDescent="0.45">
      <c r="A888">
        <f t="shared" si="39"/>
        <v>885</v>
      </c>
      <c r="B888" s="1">
        <v>34880</v>
      </c>
      <c r="C888" s="2">
        <v>1623.5</v>
      </c>
      <c r="D888" s="5">
        <f t="shared" si="40"/>
        <v>4.5167677267665685E-3</v>
      </c>
      <c r="E888" s="5">
        <f t="shared" si="41"/>
        <v>1.0045167677267666</v>
      </c>
      <c r="F888" s="4">
        <f>MIN(C888:$C$7833)/C888-1</f>
        <v>-1.8577148136741606E-2</v>
      </c>
    </row>
    <row r="889" spans="1:6" x14ac:dyDescent="0.45">
      <c r="A889">
        <f t="shared" si="39"/>
        <v>886</v>
      </c>
      <c r="B889" s="1">
        <v>34883</v>
      </c>
      <c r="C889" s="2">
        <v>1627.3</v>
      </c>
      <c r="D889" s="5">
        <f t="shared" si="40"/>
        <v>2.3406221127193483E-3</v>
      </c>
      <c r="E889" s="5">
        <f t="shared" si="41"/>
        <v>1.0023406221127193</v>
      </c>
      <c r="F889" s="4">
        <f>MIN(C889:$C$7833)/C889-1</f>
        <v>-2.0868923984514232E-2</v>
      </c>
    </row>
    <row r="890" spans="1:6" x14ac:dyDescent="0.45">
      <c r="A890">
        <f t="shared" si="39"/>
        <v>887</v>
      </c>
      <c r="B890" s="1">
        <v>34884</v>
      </c>
      <c r="C890" s="2">
        <v>1638.4</v>
      </c>
      <c r="D890" s="5">
        <f t="shared" si="40"/>
        <v>6.821114729920863E-3</v>
      </c>
      <c r="E890" s="5">
        <f t="shared" si="41"/>
        <v>1.0068211147299209</v>
      </c>
      <c r="F890" s="4">
        <f>MIN(C890:$C$7833)/C890-1</f>
        <v>-2.7502441406250133E-2</v>
      </c>
    </row>
    <row r="891" spans="1:6" x14ac:dyDescent="0.45">
      <c r="A891">
        <f t="shared" si="39"/>
        <v>888</v>
      </c>
      <c r="B891" s="1">
        <v>34885</v>
      </c>
      <c r="C891" s="2">
        <v>1657.6</v>
      </c>
      <c r="D891" s="5">
        <f t="shared" si="40"/>
        <v>1.1718749999999778E-2</v>
      </c>
      <c r="E891" s="5">
        <f t="shared" si="41"/>
        <v>1.0117187499999998</v>
      </c>
      <c r="F891" s="4">
        <f>MIN(C891:$C$7833)/C891-1</f>
        <v>-3.8766891891891864E-2</v>
      </c>
    </row>
    <row r="892" spans="1:6" x14ac:dyDescent="0.45">
      <c r="A892">
        <f t="shared" si="39"/>
        <v>889</v>
      </c>
      <c r="B892" s="1">
        <v>34886</v>
      </c>
      <c r="C892" s="2">
        <v>1658</v>
      </c>
      <c r="D892" s="5">
        <f t="shared" si="40"/>
        <v>2.4131274131278246E-4</v>
      </c>
      <c r="E892" s="5">
        <f t="shared" si="41"/>
        <v>1.0002413127413128</v>
      </c>
      <c r="F892" s="4">
        <f>MIN(C892:$C$7833)/C892-1</f>
        <v>-3.8998793727382464E-2</v>
      </c>
    </row>
    <row r="893" spans="1:6" x14ac:dyDescent="0.45">
      <c r="A893">
        <f t="shared" si="39"/>
        <v>890</v>
      </c>
      <c r="B893" s="1">
        <v>34887</v>
      </c>
      <c r="C893" s="2">
        <v>1690.6</v>
      </c>
      <c r="D893" s="5">
        <f t="shared" si="40"/>
        <v>1.9662243667068813E-2</v>
      </c>
      <c r="E893" s="5">
        <f t="shared" si="41"/>
        <v>1.0196622436670688</v>
      </c>
      <c r="F893" s="4">
        <f>MIN(C893:$C$7833)/C893-1</f>
        <v>-5.7529871051697601E-2</v>
      </c>
    </row>
    <row r="894" spans="1:6" x14ac:dyDescent="0.45">
      <c r="A894">
        <f t="shared" si="39"/>
        <v>891</v>
      </c>
      <c r="B894" s="1">
        <v>34890</v>
      </c>
      <c r="C894" s="2">
        <v>1690</v>
      </c>
      <c r="D894" s="5">
        <f t="shared" si="40"/>
        <v>-3.5490358452616722E-4</v>
      </c>
      <c r="E894" s="5">
        <f t="shared" si="41"/>
        <v>0.99964509641547383</v>
      </c>
      <c r="F894" s="4">
        <f>MIN(C894:$C$7833)/C894-1</f>
        <v>-5.7195266272189405E-2</v>
      </c>
    </row>
    <row r="895" spans="1:6" x14ac:dyDescent="0.45">
      <c r="A895">
        <f t="shared" si="39"/>
        <v>892</v>
      </c>
      <c r="B895" s="1">
        <v>34891</v>
      </c>
      <c r="C895" s="2">
        <v>1694.3</v>
      </c>
      <c r="D895" s="5">
        <f t="shared" si="40"/>
        <v>2.5443786982248806E-3</v>
      </c>
      <c r="E895" s="5">
        <f t="shared" si="41"/>
        <v>1.0025443786982249</v>
      </c>
      <c r="F895" s="4">
        <f>MIN(C895:$C$7833)/C895-1</f>
        <v>-5.958803045505523E-2</v>
      </c>
    </row>
    <row r="896" spans="1:6" x14ac:dyDescent="0.45">
      <c r="A896">
        <f t="shared" si="39"/>
        <v>893</v>
      </c>
      <c r="B896" s="1">
        <v>34892</v>
      </c>
      <c r="C896" s="2">
        <v>1689.4</v>
      </c>
      <c r="D896" s="5">
        <f t="shared" si="40"/>
        <v>-2.8920498140824202E-3</v>
      </c>
      <c r="E896" s="5">
        <f t="shared" si="41"/>
        <v>0.99710795018591758</v>
      </c>
      <c r="F896" s="4">
        <f>MIN(C896:$C$7833)/C896-1</f>
        <v>-5.6860423819107497E-2</v>
      </c>
    </row>
    <row r="897" spans="1:6" x14ac:dyDescent="0.45">
      <c r="A897">
        <f t="shared" si="39"/>
        <v>894</v>
      </c>
      <c r="B897" s="1">
        <v>34893</v>
      </c>
      <c r="C897" s="2">
        <v>1689.7</v>
      </c>
      <c r="D897" s="5">
        <f t="shared" si="40"/>
        <v>1.7757783828575846E-4</v>
      </c>
      <c r="E897" s="5">
        <f t="shared" si="41"/>
        <v>1.0001775778382858</v>
      </c>
      <c r="F897" s="4">
        <f>MIN(C897:$C$7833)/C897-1</f>
        <v>-5.7027874770669396E-2</v>
      </c>
    </row>
    <row r="898" spans="1:6" x14ac:dyDescent="0.45">
      <c r="A898">
        <f t="shared" si="39"/>
        <v>895</v>
      </c>
      <c r="B898" s="1">
        <v>34894</v>
      </c>
      <c r="C898" s="2">
        <v>1683</v>
      </c>
      <c r="D898" s="5">
        <f t="shared" si="40"/>
        <v>-3.9652009232408192E-3</v>
      </c>
      <c r="E898" s="5">
        <f t="shared" si="41"/>
        <v>0.99603479907675918</v>
      </c>
      <c r="F898" s="4">
        <f>MIN(C898:$C$7833)/C898-1</f>
        <v>-5.3273915626856905E-2</v>
      </c>
    </row>
    <row r="899" spans="1:6" x14ac:dyDescent="0.45">
      <c r="A899">
        <f t="shared" si="39"/>
        <v>896</v>
      </c>
      <c r="B899" s="1">
        <v>34897</v>
      </c>
      <c r="C899" s="2">
        <v>1688.8</v>
      </c>
      <c r="D899" s="5">
        <f t="shared" si="40"/>
        <v>3.4462269756387887E-3</v>
      </c>
      <c r="E899" s="5">
        <f t="shared" si="41"/>
        <v>1.0034462269756388</v>
      </c>
      <c r="F899" s="4">
        <f>MIN(C899:$C$7833)/C899-1</f>
        <v>-5.6525343439128406E-2</v>
      </c>
    </row>
    <row r="900" spans="1:6" x14ac:dyDescent="0.45">
      <c r="A900">
        <f t="shared" si="39"/>
        <v>897</v>
      </c>
      <c r="B900" s="1">
        <v>34898</v>
      </c>
      <c r="C900" s="2">
        <v>1681.1</v>
      </c>
      <c r="D900" s="5">
        <f t="shared" si="40"/>
        <v>-4.5594504973945904E-3</v>
      </c>
      <c r="E900" s="5">
        <f t="shared" si="41"/>
        <v>0.99544054950260541</v>
      </c>
      <c r="F900" s="4">
        <f>MIN(C900:$C$7833)/C900-1</f>
        <v>-5.2203914103860605E-2</v>
      </c>
    </row>
    <row r="901" spans="1:6" x14ac:dyDescent="0.45">
      <c r="A901">
        <f t="shared" si="39"/>
        <v>898</v>
      </c>
      <c r="B901" s="1">
        <v>34899</v>
      </c>
      <c r="C901" s="2">
        <v>1674.7</v>
      </c>
      <c r="D901" s="5">
        <f t="shared" si="40"/>
        <v>-3.8070311105822263E-3</v>
      </c>
      <c r="E901" s="5">
        <f t="shared" si="41"/>
        <v>0.99619296888941777</v>
      </c>
      <c r="F901" s="4">
        <f>MIN(C901:$C$7833)/C901-1</f>
        <v>-4.8581835552636399E-2</v>
      </c>
    </row>
    <row r="902" spans="1:6" x14ac:dyDescent="0.45">
      <c r="A902">
        <f t="shared" ref="A902:A965" si="42">A901+1</f>
        <v>899</v>
      </c>
      <c r="B902" s="1">
        <v>34900</v>
      </c>
      <c r="C902" s="2">
        <v>1672.5</v>
      </c>
      <c r="D902" s="5">
        <f t="shared" ref="D902:D965" si="43">C902/C901-1</f>
        <v>-1.3136681196632694E-3</v>
      </c>
      <c r="E902" s="5">
        <f t="shared" ref="E902:E965" si="44">D902+1</f>
        <v>0.99868633188033673</v>
      </c>
      <c r="F902" s="4">
        <f>MIN(C902:$C$7833)/C902-1</f>
        <v>-4.7330343796711527E-2</v>
      </c>
    </row>
    <row r="903" spans="1:6" x14ac:dyDescent="0.45">
      <c r="A903">
        <f t="shared" si="42"/>
        <v>900</v>
      </c>
      <c r="B903" s="1">
        <v>34901</v>
      </c>
      <c r="C903" s="2">
        <v>1678.8</v>
      </c>
      <c r="D903" s="5">
        <f t="shared" si="43"/>
        <v>3.7668161434978309E-3</v>
      </c>
      <c r="E903" s="5">
        <f t="shared" si="44"/>
        <v>1.0037668161434978</v>
      </c>
      <c r="F903" s="4">
        <f>MIN(C903:$C$7833)/C903-1</f>
        <v>-5.0905408625208537E-2</v>
      </c>
    </row>
    <row r="904" spans="1:6" x14ac:dyDescent="0.45">
      <c r="A904">
        <f t="shared" si="42"/>
        <v>901</v>
      </c>
      <c r="B904" s="1">
        <v>34904</v>
      </c>
      <c r="C904" s="2">
        <v>1687.8</v>
      </c>
      <c r="D904" s="5">
        <f t="shared" si="43"/>
        <v>5.3609721229450624E-3</v>
      </c>
      <c r="E904" s="5">
        <f t="shared" si="44"/>
        <v>1.0053609721229451</v>
      </c>
      <c r="F904" s="4">
        <f>MIN(C904:$C$7833)/C904-1</f>
        <v>-5.5966346723545501E-2</v>
      </c>
    </row>
    <row r="905" spans="1:6" x14ac:dyDescent="0.45">
      <c r="A905">
        <f t="shared" si="42"/>
        <v>902</v>
      </c>
      <c r="B905" s="1">
        <v>34905</v>
      </c>
      <c r="C905" s="2">
        <v>1689.3</v>
      </c>
      <c r="D905" s="5">
        <f t="shared" si="43"/>
        <v>8.8873089228580504E-4</v>
      </c>
      <c r="E905" s="5">
        <f t="shared" si="44"/>
        <v>1.0008887308922858</v>
      </c>
      <c r="F905" s="4">
        <f>MIN(C905:$C$7833)/C905-1</f>
        <v>-5.6804593618658639E-2</v>
      </c>
    </row>
    <row r="906" spans="1:6" x14ac:dyDescent="0.45">
      <c r="A906">
        <f t="shared" si="42"/>
        <v>903</v>
      </c>
      <c r="B906" s="1">
        <v>34906</v>
      </c>
      <c r="C906" s="2">
        <v>1698.3</v>
      </c>
      <c r="D906" s="5">
        <f t="shared" si="43"/>
        <v>5.3276505061268242E-3</v>
      </c>
      <c r="E906" s="5">
        <f t="shared" si="44"/>
        <v>1.0053276505061268</v>
      </c>
      <c r="F906" s="4">
        <f>MIN(C906:$C$7833)/C906-1</f>
        <v>-6.180297945003832E-2</v>
      </c>
    </row>
    <row r="907" spans="1:6" x14ac:dyDescent="0.45">
      <c r="A907">
        <f t="shared" si="42"/>
        <v>904</v>
      </c>
      <c r="B907" s="1">
        <v>34907</v>
      </c>
      <c r="C907" s="2">
        <v>1699.8</v>
      </c>
      <c r="D907" s="5">
        <f t="shared" si="43"/>
        <v>8.8323617735386328E-4</v>
      </c>
      <c r="E907" s="5">
        <f t="shared" si="44"/>
        <v>1.0008832361773539</v>
      </c>
      <c r="F907" s="4">
        <f>MIN(C907:$C$7833)/C907-1</f>
        <v>-6.2630897752676828E-2</v>
      </c>
    </row>
    <row r="908" spans="1:6" x14ac:dyDescent="0.45">
      <c r="A908">
        <f t="shared" si="42"/>
        <v>905</v>
      </c>
      <c r="B908" s="1">
        <v>34908</v>
      </c>
      <c r="C908" s="2">
        <v>1704.5</v>
      </c>
      <c r="D908" s="5">
        <f t="shared" si="43"/>
        <v>2.7650311801388217E-3</v>
      </c>
      <c r="E908" s="5">
        <f t="shared" si="44"/>
        <v>1.0027650311801388</v>
      </c>
      <c r="F908" s="4">
        <f>MIN(C908:$C$7833)/C908-1</f>
        <v>-6.5215605749486705E-2</v>
      </c>
    </row>
    <row r="909" spans="1:6" x14ac:dyDescent="0.45">
      <c r="A909">
        <f t="shared" si="42"/>
        <v>906</v>
      </c>
      <c r="B909" s="1">
        <v>34911</v>
      </c>
      <c r="C909" s="2">
        <v>1703</v>
      </c>
      <c r="D909" s="5">
        <f t="shared" si="43"/>
        <v>-8.8002346729243452E-4</v>
      </c>
      <c r="E909" s="5">
        <f t="shared" si="44"/>
        <v>0.99911997653270757</v>
      </c>
      <c r="F909" s="4">
        <f>MIN(C909:$C$7833)/C909-1</f>
        <v>-6.43922489724017E-2</v>
      </c>
    </row>
    <row r="910" spans="1:6" x14ac:dyDescent="0.45">
      <c r="A910">
        <f t="shared" si="42"/>
        <v>907</v>
      </c>
      <c r="B910" s="1">
        <v>34912</v>
      </c>
      <c r="C910" s="2">
        <v>1698</v>
      </c>
      <c r="D910" s="5">
        <f t="shared" si="43"/>
        <v>-2.9359953024075125E-3</v>
      </c>
      <c r="E910" s="5">
        <f t="shared" si="44"/>
        <v>0.99706400469759249</v>
      </c>
      <c r="F910" s="4">
        <f>MIN(C910:$C$7833)/C910-1</f>
        <v>-6.1637220259128433E-2</v>
      </c>
    </row>
    <row r="911" spans="1:6" x14ac:dyDescent="0.45">
      <c r="A911">
        <f t="shared" si="42"/>
        <v>908</v>
      </c>
      <c r="B911" s="1">
        <v>34913</v>
      </c>
      <c r="C911" s="2">
        <v>1719</v>
      </c>
      <c r="D911" s="5">
        <f t="shared" si="43"/>
        <v>1.2367491166077826E-2</v>
      </c>
      <c r="E911" s="5">
        <f t="shared" si="44"/>
        <v>1.0123674911660778</v>
      </c>
      <c r="F911" s="4">
        <f>MIN(C911:$C$7833)/C911-1</f>
        <v>-7.3100639906922726E-2</v>
      </c>
    </row>
    <row r="912" spans="1:6" x14ac:dyDescent="0.45">
      <c r="A912">
        <f t="shared" si="42"/>
        <v>909</v>
      </c>
      <c r="B912" s="1">
        <v>34914</v>
      </c>
      <c r="C912" s="2">
        <v>1710.8</v>
      </c>
      <c r="D912" s="5">
        <f t="shared" si="43"/>
        <v>-4.7702152414194066E-3</v>
      </c>
      <c r="E912" s="5">
        <f t="shared" si="44"/>
        <v>0.99522978475858059</v>
      </c>
      <c r="F912" s="4">
        <f>MIN(C912:$C$7833)/C912-1</f>
        <v>-6.8657937806874014E-2</v>
      </c>
    </row>
    <row r="913" spans="1:6" x14ac:dyDescent="0.45">
      <c r="A913">
        <f t="shared" si="42"/>
        <v>910</v>
      </c>
      <c r="B913" s="1">
        <v>34915</v>
      </c>
      <c r="C913" s="2">
        <v>1715.1</v>
      </c>
      <c r="D913" s="5">
        <f t="shared" si="43"/>
        <v>2.5134440028056204E-3</v>
      </c>
      <c r="E913" s="5">
        <f t="shared" si="44"/>
        <v>1.0025134440028056</v>
      </c>
      <c r="F913" s="4">
        <f>MIN(C913:$C$7833)/C913-1</f>
        <v>-7.0992945017783193E-2</v>
      </c>
    </row>
    <row r="914" spans="1:6" x14ac:dyDescent="0.45">
      <c r="A914">
        <f t="shared" si="42"/>
        <v>911</v>
      </c>
      <c r="B914" s="1">
        <v>34918</v>
      </c>
      <c r="C914" s="2">
        <v>1715.5</v>
      </c>
      <c r="D914" s="5">
        <f t="shared" si="43"/>
        <v>2.3322255262092639E-4</v>
      </c>
      <c r="E914" s="5">
        <f t="shared" si="44"/>
        <v>1.0002332225526209</v>
      </c>
      <c r="F914" s="4">
        <f>MIN(C914:$C$7833)/C914-1</f>
        <v>-7.1209559895074381E-2</v>
      </c>
    </row>
    <row r="915" spans="1:6" x14ac:dyDescent="0.45">
      <c r="A915">
        <f t="shared" si="42"/>
        <v>912</v>
      </c>
      <c r="B915" s="1">
        <v>34919</v>
      </c>
      <c r="C915" s="2">
        <v>1709.3</v>
      </c>
      <c r="D915" s="5">
        <f t="shared" si="43"/>
        <v>-3.6141066744389549E-3</v>
      </c>
      <c r="E915" s="5">
        <f t="shared" si="44"/>
        <v>0.99638589332556105</v>
      </c>
      <c r="F915" s="4">
        <f>MIN(C915:$C$7833)/C915-1</f>
        <v>-6.7840636517872865E-2</v>
      </c>
    </row>
    <row r="916" spans="1:6" x14ac:dyDescent="0.45">
      <c r="A916">
        <f t="shared" si="42"/>
        <v>913</v>
      </c>
      <c r="B916" s="1">
        <v>34920</v>
      </c>
      <c r="C916" s="2">
        <v>1709.3</v>
      </c>
      <c r="D916" s="5">
        <f t="shared" si="43"/>
        <v>0</v>
      </c>
      <c r="E916" s="5">
        <f t="shared" si="44"/>
        <v>1</v>
      </c>
      <c r="F916" s="4">
        <f>MIN(C916:$C$7833)/C916-1</f>
        <v>-6.7840636517872865E-2</v>
      </c>
    </row>
    <row r="917" spans="1:6" x14ac:dyDescent="0.45">
      <c r="A917">
        <f t="shared" si="42"/>
        <v>914</v>
      </c>
      <c r="B917" s="1">
        <v>34921</v>
      </c>
      <c r="C917" s="2">
        <v>1712.2</v>
      </c>
      <c r="D917" s="5">
        <f t="shared" si="43"/>
        <v>1.6966009477563659E-3</v>
      </c>
      <c r="E917" s="5">
        <f t="shared" si="44"/>
        <v>1.0016966009477564</v>
      </c>
      <c r="F917" s="4">
        <f>MIN(C917:$C$7833)/C917-1</f>
        <v>-6.9419460343417949E-2</v>
      </c>
    </row>
    <row r="918" spans="1:6" x14ac:dyDescent="0.45">
      <c r="A918">
        <f t="shared" si="42"/>
        <v>915</v>
      </c>
      <c r="B918" s="1">
        <v>34922</v>
      </c>
      <c r="C918" s="2">
        <v>1710</v>
      </c>
      <c r="D918" s="5">
        <f t="shared" si="43"/>
        <v>-1.2848966242261506E-3</v>
      </c>
      <c r="E918" s="5">
        <f t="shared" si="44"/>
        <v>0.99871510337577385</v>
      </c>
      <c r="F918" s="4">
        <f>MIN(C918:$C$7833)/C918-1</f>
        <v>-6.8222222222222295E-2</v>
      </c>
    </row>
    <row r="919" spans="1:6" x14ac:dyDescent="0.45">
      <c r="A919">
        <f t="shared" si="42"/>
        <v>916</v>
      </c>
      <c r="B919" s="1">
        <v>34925</v>
      </c>
      <c r="C919" s="2">
        <v>1699.2</v>
      </c>
      <c r="D919" s="5">
        <f t="shared" si="43"/>
        <v>-6.3157894736841635E-3</v>
      </c>
      <c r="E919" s="5">
        <f t="shared" si="44"/>
        <v>0.99368421052631584</v>
      </c>
      <c r="F919" s="4">
        <f>MIN(C919:$C$7833)/C919-1</f>
        <v>-6.2299905838041458E-2</v>
      </c>
    </row>
    <row r="920" spans="1:6" x14ac:dyDescent="0.45">
      <c r="A920">
        <f t="shared" si="42"/>
        <v>917</v>
      </c>
      <c r="B920" s="1">
        <v>34926</v>
      </c>
      <c r="C920" s="2">
        <v>1700.5</v>
      </c>
      <c r="D920" s="5">
        <f t="shared" si="43"/>
        <v>7.6506591337088814E-4</v>
      </c>
      <c r="E920" s="5">
        <f t="shared" si="44"/>
        <v>1.0007650659133709</v>
      </c>
      <c r="F920" s="4">
        <f>MIN(C920:$C$7833)/C920-1</f>
        <v>-6.3016759776536313E-2</v>
      </c>
    </row>
    <row r="921" spans="1:6" x14ac:dyDescent="0.45">
      <c r="A921">
        <f t="shared" si="42"/>
        <v>918</v>
      </c>
      <c r="B921" s="1">
        <v>34927</v>
      </c>
      <c r="C921" s="2">
        <v>1708.9</v>
      </c>
      <c r="D921" s="5">
        <f t="shared" si="43"/>
        <v>4.9397236107027176E-3</v>
      </c>
      <c r="E921" s="5">
        <f t="shared" si="44"/>
        <v>1.0049397236107027</v>
      </c>
      <c r="F921" s="4">
        <f>MIN(C921:$C$7833)/C921-1</f>
        <v>-6.7622447188249835E-2</v>
      </c>
    </row>
    <row r="922" spans="1:6" x14ac:dyDescent="0.45">
      <c r="A922">
        <f t="shared" si="42"/>
        <v>919</v>
      </c>
      <c r="B922" s="1">
        <v>34928</v>
      </c>
      <c r="C922" s="2">
        <v>1711.7</v>
      </c>
      <c r="D922" s="5">
        <f t="shared" si="43"/>
        <v>1.6384808941423135E-3</v>
      </c>
      <c r="E922" s="5">
        <f t="shared" si="44"/>
        <v>1.0016384808941423</v>
      </c>
      <c r="F922" s="4">
        <f>MIN(C922:$C$7833)/C922-1</f>
        <v>-6.9147631010107014E-2</v>
      </c>
    </row>
    <row r="923" spans="1:6" x14ac:dyDescent="0.45">
      <c r="A923">
        <f t="shared" si="42"/>
        <v>920</v>
      </c>
      <c r="B923" s="1">
        <v>34929</v>
      </c>
      <c r="C923" s="2">
        <v>1728.3</v>
      </c>
      <c r="D923" s="5">
        <f t="shared" si="43"/>
        <v>9.6979610913126013E-3</v>
      </c>
      <c r="E923" s="5">
        <f t="shared" si="44"/>
        <v>1.0096979610913126</v>
      </c>
      <c r="F923" s="4">
        <f>MIN(C923:$C$7833)/C923-1</f>
        <v>-7.8088294856217155E-2</v>
      </c>
    </row>
    <row r="924" spans="1:6" x14ac:dyDescent="0.45">
      <c r="A924">
        <f t="shared" si="42"/>
        <v>921</v>
      </c>
      <c r="B924" s="1">
        <v>34932</v>
      </c>
      <c r="C924" s="2">
        <v>1738.5</v>
      </c>
      <c r="D924" s="5">
        <f t="shared" si="43"/>
        <v>5.9017531678529078E-3</v>
      </c>
      <c r="E924" s="5">
        <f t="shared" si="44"/>
        <v>1.0059017531678529</v>
      </c>
      <c r="F924" s="4">
        <f>MIN(C924:$C$7833)/C924-1</f>
        <v>-8.3497267759562899E-2</v>
      </c>
    </row>
    <row r="925" spans="1:6" x14ac:dyDescent="0.45">
      <c r="A925">
        <f t="shared" si="42"/>
        <v>922</v>
      </c>
      <c r="B925" s="1">
        <v>34933</v>
      </c>
      <c r="C925" s="2">
        <v>1736.9</v>
      </c>
      <c r="D925" s="5">
        <f t="shared" si="43"/>
        <v>-9.2033362093757454E-4</v>
      </c>
      <c r="E925" s="5">
        <f t="shared" si="44"/>
        <v>0.99907966637906243</v>
      </c>
      <c r="F925" s="4">
        <f>MIN(C925:$C$7833)/C925-1</f>
        <v>-8.2653002475675197E-2</v>
      </c>
    </row>
    <row r="926" spans="1:6" x14ac:dyDescent="0.45">
      <c r="A926">
        <f t="shared" si="42"/>
        <v>923</v>
      </c>
      <c r="B926" s="1">
        <v>34934</v>
      </c>
      <c r="C926" s="2">
        <v>1731.8</v>
      </c>
      <c r="D926" s="5">
        <f t="shared" si="43"/>
        <v>-2.9362657608383858E-3</v>
      </c>
      <c r="E926" s="5">
        <f t="shared" si="44"/>
        <v>0.99706373423916161</v>
      </c>
      <c r="F926" s="4">
        <f>MIN(C926:$C$7833)/C926-1</f>
        <v>-7.9951495553759133E-2</v>
      </c>
    </row>
    <row r="927" spans="1:6" x14ac:dyDescent="0.45">
      <c r="A927">
        <f t="shared" si="42"/>
        <v>924</v>
      </c>
      <c r="B927" s="1">
        <v>34935</v>
      </c>
      <c r="C927" s="2">
        <v>1733.1</v>
      </c>
      <c r="D927" s="5">
        <f t="shared" si="43"/>
        <v>7.5066404896628747E-4</v>
      </c>
      <c r="E927" s="5">
        <f t="shared" si="44"/>
        <v>1.0007506640489663</v>
      </c>
      <c r="F927" s="4">
        <f>MIN(C927:$C$7833)/C927-1</f>
        <v>-8.0641624834112302E-2</v>
      </c>
    </row>
    <row r="928" spans="1:6" x14ac:dyDescent="0.45">
      <c r="A928">
        <f t="shared" si="42"/>
        <v>925</v>
      </c>
      <c r="B928" s="1">
        <v>34936</v>
      </c>
      <c r="C928" s="2">
        <v>1735.6</v>
      </c>
      <c r="D928" s="5">
        <f t="shared" si="43"/>
        <v>1.442501875252411E-3</v>
      </c>
      <c r="E928" s="5">
        <f t="shared" si="44"/>
        <v>1.0014425018752524</v>
      </c>
      <c r="F928" s="4">
        <f>MIN(C928:$C$7833)/C928-1</f>
        <v>-8.1965890758239235E-2</v>
      </c>
    </row>
    <row r="929" spans="1:6" x14ac:dyDescent="0.45">
      <c r="A929">
        <f t="shared" si="42"/>
        <v>926</v>
      </c>
      <c r="B929" s="1">
        <v>34940</v>
      </c>
      <c r="C929" s="2">
        <v>1727.5</v>
      </c>
      <c r="D929" s="5">
        <f t="shared" si="43"/>
        <v>-4.6669739571328916E-3</v>
      </c>
      <c r="E929" s="5">
        <f t="shared" si="44"/>
        <v>0.99533302604286711</v>
      </c>
      <c r="F929" s="4">
        <f>MIN(C929:$C$7833)/C929-1</f>
        <v>-7.7661360347322739E-2</v>
      </c>
    </row>
    <row r="930" spans="1:6" x14ac:dyDescent="0.45">
      <c r="A930">
        <f t="shared" si="42"/>
        <v>927</v>
      </c>
      <c r="B930" s="1">
        <v>34941</v>
      </c>
      <c r="C930" s="2">
        <v>1728.2</v>
      </c>
      <c r="D930" s="5">
        <f t="shared" si="43"/>
        <v>4.0520984081049427E-4</v>
      </c>
      <c r="E930" s="5">
        <f t="shared" si="44"/>
        <v>1.0004052098408105</v>
      </c>
      <c r="F930" s="4">
        <f>MIN(C930:$C$7833)/C930-1</f>
        <v>-7.8034949658604358E-2</v>
      </c>
    </row>
    <row r="931" spans="1:6" x14ac:dyDescent="0.45">
      <c r="A931">
        <f t="shared" si="42"/>
        <v>928</v>
      </c>
      <c r="B931" s="1">
        <v>34942</v>
      </c>
      <c r="C931" s="2">
        <v>1719.4</v>
      </c>
      <c r="D931" s="5">
        <f t="shared" si="43"/>
        <v>-5.0920032403656279E-3</v>
      </c>
      <c r="E931" s="5">
        <f t="shared" si="44"/>
        <v>0.99490799675963437</v>
      </c>
      <c r="F931" s="4">
        <f>MIN(C931:$C$7833)/C931-1</f>
        <v>-7.331627311852984E-2</v>
      </c>
    </row>
    <row r="932" spans="1:6" x14ac:dyDescent="0.45">
      <c r="A932">
        <f t="shared" si="42"/>
        <v>929</v>
      </c>
      <c r="B932" s="1">
        <v>34943</v>
      </c>
      <c r="C932" s="2">
        <v>1732.5</v>
      </c>
      <c r="D932" s="5">
        <f t="shared" si="43"/>
        <v>7.6189368384320666E-3</v>
      </c>
      <c r="E932" s="5">
        <f t="shared" si="44"/>
        <v>1.0076189368384321</v>
      </c>
      <c r="F932" s="4">
        <f>MIN(C932:$C$7833)/C932-1</f>
        <v>-8.0323232323232352E-2</v>
      </c>
    </row>
    <row r="933" spans="1:6" x14ac:dyDescent="0.45">
      <c r="A933">
        <f t="shared" si="42"/>
        <v>930</v>
      </c>
      <c r="B933" s="1">
        <v>34946</v>
      </c>
      <c r="C933" s="2">
        <v>1738.5</v>
      </c>
      <c r="D933" s="5">
        <f t="shared" si="43"/>
        <v>3.4632034632033903E-3</v>
      </c>
      <c r="E933" s="5">
        <f t="shared" si="44"/>
        <v>1.0034632034632034</v>
      </c>
      <c r="F933" s="4">
        <f>MIN(C933:$C$7833)/C933-1</f>
        <v>-8.3497267759562899E-2</v>
      </c>
    </row>
    <row r="934" spans="1:6" x14ac:dyDescent="0.45">
      <c r="A934">
        <f t="shared" si="42"/>
        <v>931</v>
      </c>
      <c r="B934" s="1">
        <v>34947</v>
      </c>
      <c r="C934" s="2">
        <v>1742.8</v>
      </c>
      <c r="D934" s="5">
        <f t="shared" si="43"/>
        <v>2.4733966062697732E-3</v>
      </c>
      <c r="E934" s="5">
        <f t="shared" si="44"/>
        <v>1.0024733966062698</v>
      </c>
      <c r="F934" s="4">
        <f>MIN(C934:$C$7833)/C934-1</f>
        <v>-8.57585494606381E-2</v>
      </c>
    </row>
    <row r="935" spans="1:6" x14ac:dyDescent="0.45">
      <c r="A935">
        <f t="shared" si="42"/>
        <v>932</v>
      </c>
      <c r="B935" s="1">
        <v>34948</v>
      </c>
      <c r="C935" s="2">
        <v>1752.4</v>
      </c>
      <c r="D935" s="5">
        <f t="shared" si="43"/>
        <v>5.5083773238466804E-3</v>
      </c>
      <c r="E935" s="5">
        <f t="shared" si="44"/>
        <v>1.0055083773238467</v>
      </c>
      <c r="F935" s="4">
        <f>MIN(C935:$C$7833)/C935-1</f>
        <v>-9.0766948185345919E-2</v>
      </c>
    </row>
    <row r="936" spans="1:6" x14ac:dyDescent="0.45">
      <c r="A936">
        <f t="shared" si="42"/>
        <v>933</v>
      </c>
      <c r="B936" s="1">
        <v>34949</v>
      </c>
      <c r="C936" s="2">
        <v>1749.6</v>
      </c>
      <c r="D936" s="5">
        <f t="shared" si="43"/>
        <v>-1.5978087194705726E-3</v>
      </c>
      <c r="E936" s="5">
        <f t="shared" si="44"/>
        <v>0.99840219128052943</v>
      </c>
      <c r="F936" s="4">
        <f>MIN(C936:$C$7833)/C936-1</f>
        <v>-8.9311842706904399E-2</v>
      </c>
    </row>
    <row r="937" spans="1:6" x14ac:dyDescent="0.45">
      <c r="A937">
        <f t="shared" si="42"/>
        <v>934</v>
      </c>
      <c r="B937" s="1">
        <v>34950</v>
      </c>
      <c r="C937" s="2">
        <v>1754.3</v>
      </c>
      <c r="D937" s="5">
        <f t="shared" si="43"/>
        <v>2.686328303612262E-3</v>
      </c>
      <c r="E937" s="5">
        <f t="shared" si="44"/>
        <v>1.0026863283036123</v>
      </c>
      <c r="F937" s="4">
        <f>MIN(C937:$C$7833)/C937-1</f>
        <v>-9.1751695833095837E-2</v>
      </c>
    </row>
    <row r="938" spans="1:6" x14ac:dyDescent="0.45">
      <c r="A938">
        <f t="shared" si="42"/>
        <v>935</v>
      </c>
      <c r="B938" s="1">
        <v>34953</v>
      </c>
      <c r="C938" s="2">
        <v>1751.5</v>
      </c>
      <c r="D938" s="5">
        <f t="shared" si="43"/>
        <v>-1.5960782078321412E-3</v>
      </c>
      <c r="E938" s="5">
        <f t="shared" si="44"/>
        <v>0.99840392179216786</v>
      </c>
      <c r="F938" s="4">
        <f>MIN(C938:$C$7833)/C938-1</f>
        <v>-9.0299743077362327E-2</v>
      </c>
    </row>
    <row r="939" spans="1:6" x14ac:dyDescent="0.45">
      <c r="A939">
        <f t="shared" si="42"/>
        <v>936</v>
      </c>
      <c r="B939" s="1">
        <v>34954</v>
      </c>
      <c r="C939" s="2">
        <v>1744.5</v>
      </c>
      <c r="D939" s="5">
        <f t="shared" si="43"/>
        <v>-3.9965743648301411E-3</v>
      </c>
      <c r="E939" s="5">
        <f t="shared" si="44"/>
        <v>0.99600342563516986</v>
      </c>
      <c r="F939" s="4">
        <f>MIN(C939:$C$7833)/C939-1</f>
        <v>-8.6649469762109521E-2</v>
      </c>
    </row>
    <row r="940" spans="1:6" x14ac:dyDescent="0.45">
      <c r="A940">
        <f t="shared" si="42"/>
        <v>937</v>
      </c>
      <c r="B940" s="1">
        <v>34955</v>
      </c>
      <c r="C940" s="2">
        <v>1757.6</v>
      </c>
      <c r="D940" s="5">
        <f t="shared" si="43"/>
        <v>7.5093149899683187E-3</v>
      </c>
      <c r="E940" s="5">
        <f t="shared" si="44"/>
        <v>1.0075093149899683</v>
      </c>
      <c r="F940" s="4">
        <f>MIN(C940:$C$7833)/C940-1</f>
        <v>-9.3456986800182107E-2</v>
      </c>
    </row>
    <row r="941" spans="1:6" x14ac:dyDescent="0.45">
      <c r="A941">
        <f t="shared" si="42"/>
        <v>938</v>
      </c>
      <c r="B941" s="1">
        <v>34956</v>
      </c>
      <c r="C941" s="2">
        <v>1755.7</v>
      </c>
      <c r="D941" s="5">
        <f t="shared" si="43"/>
        <v>-1.0810195721437932E-3</v>
      </c>
      <c r="E941" s="5">
        <f t="shared" si="44"/>
        <v>0.99891898042785621</v>
      </c>
      <c r="F941" s="4">
        <f>MIN(C941:$C$7833)/C941-1</f>
        <v>-9.2475935524292341E-2</v>
      </c>
    </row>
    <row r="942" spans="1:6" x14ac:dyDescent="0.45">
      <c r="A942">
        <f t="shared" si="42"/>
        <v>939</v>
      </c>
      <c r="B942" s="1">
        <v>34957</v>
      </c>
      <c r="C942" s="2">
        <v>1755.8</v>
      </c>
      <c r="D942" s="5">
        <f t="shared" si="43"/>
        <v>5.6957338953056436E-5</v>
      </c>
      <c r="E942" s="5">
        <f t="shared" si="44"/>
        <v>1.0000569573389531</v>
      </c>
      <c r="F942" s="4">
        <f>MIN(C942:$C$7833)/C942-1</f>
        <v>-9.2527622736074733E-2</v>
      </c>
    </row>
    <row r="943" spans="1:6" x14ac:dyDescent="0.45">
      <c r="A943">
        <f t="shared" si="42"/>
        <v>940</v>
      </c>
      <c r="B943" s="1">
        <v>34960</v>
      </c>
      <c r="C943" s="2">
        <v>1743.2</v>
      </c>
      <c r="D943" s="5">
        <f t="shared" si="43"/>
        <v>-7.1762159699282346E-3</v>
      </c>
      <c r="E943" s="5">
        <f t="shared" si="44"/>
        <v>0.99282378403007177</v>
      </c>
      <c r="F943" s="4">
        <f>MIN(C943:$C$7833)/C943-1</f>
        <v>-8.5968334098210253E-2</v>
      </c>
    </row>
    <row r="944" spans="1:6" x14ac:dyDescent="0.45">
      <c r="A944">
        <f t="shared" si="42"/>
        <v>941</v>
      </c>
      <c r="B944" s="1">
        <v>34961</v>
      </c>
      <c r="C944" s="2">
        <v>1745.6</v>
      </c>
      <c r="D944" s="5">
        <f t="shared" si="43"/>
        <v>1.3767783386873234E-3</v>
      </c>
      <c r="E944" s="5">
        <f t="shared" si="44"/>
        <v>1.0013767783386873</v>
      </c>
      <c r="F944" s="4">
        <f>MIN(C944:$C$7833)/C944-1</f>
        <v>-8.7225022914757089E-2</v>
      </c>
    </row>
    <row r="945" spans="1:6" x14ac:dyDescent="0.45">
      <c r="A945">
        <f t="shared" si="42"/>
        <v>942</v>
      </c>
      <c r="B945" s="1">
        <v>34962</v>
      </c>
      <c r="C945" s="2">
        <v>1753.5</v>
      </c>
      <c r="D945" s="5">
        <f t="shared" si="43"/>
        <v>4.5256645279561081E-3</v>
      </c>
      <c r="E945" s="5">
        <f t="shared" si="44"/>
        <v>1.0045256645279561</v>
      </c>
      <c r="F945" s="4">
        <f>MIN(C945:$C$7833)/C945-1</f>
        <v>-9.133732534930139E-2</v>
      </c>
    </row>
    <row r="946" spans="1:6" x14ac:dyDescent="0.45">
      <c r="A946">
        <f t="shared" si="42"/>
        <v>943</v>
      </c>
      <c r="B946" s="1">
        <v>34963</v>
      </c>
      <c r="C946" s="2">
        <v>1752.4</v>
      </c>
      <c r="D946" s="5">
        <f t="shared" si="43"/>
        <v>-6.2731679498140291E-4</v>
      </c>
      <c r="E946" s="5">
        <f t="shared" si="44"/>
        <v>0.9993726832050186</v>
      </c>
      <c r="F946" s="4">
        <f>MIN(C946:$C$7833)/C946-1</f>
        <v>-9.0766948185345919E-2</v>
      </c>
    </row>
    <row r="947" spans="1:6" x14ac:dyDescent="0.45">
      <c r="A947">
        <f t="shared" si="42"/>
        <v>944</v>
      </c>
      <c r="B947" s="1">
        <v>34964</v>
      </c>
      <c r="C947" s="2">
        <v>1734.3</v>
      </c>
      <c r="D947" s="5">
        <f t="shared" si="43"/>
        <v>-1.0328692079433988E-2</v>
      </c>
      <c r="E947" s="5">
        <f t="shared" si="44"/>
        <v>0.98967130792056601</v>
      </c>
      <c r="F947" s="4">
        <f>MIN(C947:$C$7833)/C947-1</f>
        <v>-8.1277748947702233E-2</v>
      </c>
    </row>
    <row r="948" spans="1:6" x14ac:dyDescent="0.45">
      <c r="A948">
        <f t="shared" si="42"/>
        <v>945</v>
      </c>
      <c r="B948" s="1">
        <v>34967</v>
      </c>
      <c r="C948" s="2">
        <v>1730.6</v>
      </c>
      <c r="D948" s="5">
        <f t="shared" si="43"/>
        <v>-2.1334255895750776E-3</v>
      </c>
      <c r="E948" s="5">
        <f t="shared" si="44"/>
        <v>0.99786657441042492</v>
      </c>
      <c r="F948" s="4">
        <f>MIN(C948:$C$7833)/C948-1</f>
        <v>-7.931353287877041E-2</v>
      </c>
    </row>
    <row r="949" spans="1:6" x14ac:dyDescent="0.45">
      <c r="A949">
        <f t="shared" si="42"/>
        <v>946</v>
      </c>
      <c r="B949" s="1">
        <v>34968</v>
      </c>
      <c r="C949" s="2">
        <v>1737.9</v>
      </c>
      <c r="D949" s="5">
        <f t="shared" si="43"/>
        <v>4.2181902230440382E-3</v>
      </c>
      <c r="E949" s="5">
        <f t="shared" si="44"/>
        <v>1.004218190223044</v>
      </c>
      <c r="F949" s="4">
        <f>MIN(C949:$C$7833)/C949-1</f>
        <v>-8.3180850451694655E-2</v>
      </c>
    </row>
    <row r="950" spans="1:6" x14ac:dyDescent="0.45">
      <c r="A950">
        <f t="shared" si="42"/>
        <v>947</v>
      </c>
      <c r="B950" s="1">
        <v>34969</v>
      </c>
      <c r="C950" s="2">
        <v>1722</v>
      </c>
      <c r="D950" s="5">
        <f t="shared" si="43"/>
        <v>-9.1489728983256136E-3</v>
      </c>
      <c r="E950" s="5">
        <f t="shared" si="44"/>
        <v>0.99085102710167439</v>
      </c>
      <c r="F950" s="4">
        <f>MIN(C950:$C$7833)/C950-1</f>
        <v>-7.4715447154471537E-2</v>
      </c>
    </row>
    <row r="951" spans="1:6" x14ac:dyDescent="0.45">
      <c r="A951">
        <f t="shared" si="42"/>
        <v>948</v>
      </c>
      <c r="B951" s="1">
        <v>34970</v>
      </c>
      <c r="C951" s="2">
        <v>1720.2</v>
      </c>
      <c r="D951" s="5">
        <f t="shared" si="43"/>
        <v>-1.045296167247356E-3</v>
      </c>
      <c r="E951" s="5">
        <f t="shared" si="44"/>
        <v>0.99895470383275264</v>
      </c>
      <c r="F951" s="4">
        <f>MIN(C951:$C$7833)/C951-1</f>
        <v>-7.3747238693175232E-2</v>
      </c>
    </row>
    <row r="952" spans="1:6" x14ac:dyDescent="0.45">
      <c r="A952">
        <f t="shared" si="42"/>
        <v>949</v>
      </c>
      <c r="B952" s="1">
        <v>34971</v>
      </c>
      <c r="C952" s="2">
        <v>1733.7</v>
      </c>
      <c r="D952" s="5">
        <f t="shared" si="43"/>
        <v>7.8479246599232333E-3</v>
      </c>
      <c r="E952" s="5">
        <f t="shared" si="44"/>
        <v>1.0078479246599232</v>
      </c>
      <c r="F952" s="4">
        <f>MIN(C952:$C$7833)/C952-1</f>
        <v>-8.0959796966026509E-2</v>
      </c>
    </row>
    <row r="953" spans="1:6" x14ac:dyDescent="0.45">
      <c r="A953">
        <f t="shared" si="42"/>
        <v>950</v>
      </c>
      <c r="B953" s="1">
        <v>34974</v>
      </c>
      <c r="C953" s="2">
        <v>1738.9</v>
      </c>
      <c r="D953" s="5">
        <f t="shared" si="43"/>
        <v>2.9993655188325086E-3</v>
      </c>
      <c r="E953" s="5">
        <f t="shared" si="44"/>
        <v>1.0029993655188325</v>
      </c>
      <c r="F953" s="4">
        <f>MIN(C953:$C$7833)/C953-1</f>
        <v>-8.370809132210022E-2</v>
      </c>
    </row>
    <row r="954" spans="1:6" x14ac:dyDescent="0.45">
      <c r="A954">
        <f t="shared" si="42"/>
        <v>951</v>
      </c>
      <c r="B954" s="1">
        <v>34975</v>
      </c>
      <c r="C954" s="2">
        <v>1741.3</v>
      </c>
      <c r="D954" s="5">
        <f t="shared" si="43"/>
        <v>1.3801828742308064E-3</v>
      </c>
      <c r="E954" s="5">
        <f t="shared" si="44"/>
        <v>1.0013801828742308</v>
      </c>
      <c r="F954" s="4">
        <f>MIN(C954:$C$7833)/C954-1</f>
        <v>-8.4970998679147813E-2</v>
      </c>
    </row>
    <row r="955" spans="1:6" x14ac:dyDescent="0.45">
      <c r="A955">
        <f t="shared" si="42"/>
        <v>952</v>
      </c>
      <c r="B955" s="1">
        <v>34976</v>
      </c>
      <c r="C955" s="2">
        <v>1749.8</v>
      </c>
      <c r="D955" s="5">
        <f t="shared" si="43"/>
        <v>4.8814104404755199E-3</v>
      </c>
      <c r="E955" s="5">
        <f t="shared" si="44"/>
        <v>1.0048814104404755</v>
      </c>
      <c r="F955" s="4">
        <f>MIN(C955:$C$7833)/C955-1</f>
        <v>-8.9415933249514246E-2</v>
      </c>
    </row>
    <row r="956" spans="1:6" x14ac:dyDescent="0.45">
      <c r="A956">
        <f t="shared" si="42"/>
        <v>953</v>
      </c>
      <c r="B956" s="1">
        <v>34977</v>
      </c>
      <c r="C956" s="2">
        <v>1750.8</v>
      </c>
      <c r="D956" s="5">
        <f t="shared" si="43"/>
        <v>5.714938850154283E-4</v>
      </c>
      <c r="E956" s="5">
        <f t="shared" si="44"/>
        <v>1.0005714938850154</v>
      </c>
      <c r="F956" s="4">
        <f>MIN(C956:$C$7833)/C956-1</f>
        <v>-8.9936029243774307E-2</v>
      </c>
    </row>
    <row r="957" spans="1:6" x14ac:dyDescent="0.45">
      <c r="A957">
        <f t="shared" si="42"/>
        <v>954</v>
      </c>
      <c r="B957" s="1">
        <v>34978</v>
      </c>
      <c r="C957" s="2">
        <v>1743.4</v>
      </c>
      <c r="D957" s="5">
        <f t="shared" si="43"/>
        <v>-4.2266392506281614E-3</v>
      </c>
      <c r="E957" s="5">
        <f t="shared" si="44"/>
        <v>0.99577336074937184</v>
      </c>
      <c r="F957" s="4">
        <f>MIN(C957:$C$7833)/C957-1</f>
        <v>-8.6073190317769943E-2</v>
      </c>
    </row>
    <row r="958" spans="1:6" x14ac:dyDescent="0.45">
      <c r="A958">
        <f t="shared" si="42"/>
        <v>955</v>
      </c>
      <c r="B958" s="1">
        <v>34981</v>
      </c>
      <c r="C958" s="2">
        <v>1735.1</v>
      </c>
      <c r="D958" s="5">
        <f t="shared" si="43"/>
        <v>-4.7608122060343039E-3</v>
      </c>
      <c r="E958" s="5">
        <f t="shared" si="44"/>
        <v>0.9952391877939657</v>
      </c>
      <c r="F958" s="4">
        <f>MIN(C958:$C$7833)/C958-1</f>
        <v>-8.170134286208286E-2</v>
      </c>
    </row>
    <row r="959" spans="1:6" x14ac:dyDescent="0.45">
      <c r="A959">
        <f t="shared" si="42"/>
        <v>956</v>
      </c>
      <c r="B959" s="1">
        <v>34982</v>
      </c>
      <c r="C959" s="2">
        <v>1711.8</v>
      </c>
      <c r="D959" s="5">
        <f t="shared" si="43"/>
        <v>-1.342862082877061E-2</v>
      </c>
      <c r="E959" s="5">
        <f t="shared" si="44"/>
        <v>0.98657137917122939</v>
      </c>
      <c r="F959" s="4">
        <f>MIN(C959:$C$7833)/C959-1</f>
        <v>-6.9202009580558554E-2</v>
      </c>
    </row>
    <row r="960" spans="1:6" x14ac:dyDescent="0.45">
      <c r="A960">
        <f t="shared" si="42"/>
        <v>957</v>
      </c>
      <c r="B960" s="1">
        <v>34983</v>
      </c>
      <c r="C960" s="2">
        <v>1718.3</v>
      </c>
      <c r="D960" s="5">
        <f t="shared" si="43"/>
        <v>3.7971725668886069E-3</v>
      </c>
      <c r="E960" s="5">
        <f t="shared" si="44"/>
        <v>1.0037971725668886</v>
      </c>
      <c r="F960" s="4">
        <f>MIN(C960:$C$7833)/C960-1</f>
        <v>-7.2723040214165202E-2</v>
      </c>
    </row>
    <row r="961" spans="1:6" x14ac:dyDescent="0.45">
      <c r="A961">
        <f t="shared" si="42"/>
        <v>958</v>
      </c>
      <c r="B961" s="1">
        <v>34984</v>
      </c>
      <c r="C961" s="2">
        <v>1737.4</v>
      </c>
      <c r="D961" s="5">
        <f t="shared" si="43"/>
        <v>1.1115637548740009E-2</v>
      </c>
      <c r="E961" s="5">
        <f t="shared" si="44"/>
        <v>1.01111563754874</v>
      </c>
      <c r="F961" s="4">
        <f>MIN(C961:$C$7833)/C961-1</f>
        <v>-8.2917002417405405E-2</v>
      </c>
    </row>
    <row r="962" spans="1:6" x14ac:dyDescent="0.45">
      <c r="A962">
        <f t="shared" si="42"/>
        <v>959</v>
      </c>
      <c r="B962" s="1">
        <v>34985</v>
      </c>
      <c r="C962" s="2">
        <v>1754.2</v>
      </c>
      <c r="D962" s="5">
        <f t="shared" si="43"/>
        <v>9.6696212731668396E-3</v>
      </c>
      <c r="E962" s="5">
        <f t="shared" si="44"/>
        <v>1.0096696212731668</v>
      </c>
      <c r="F962" s="4">
        <f>MIN(C962:$C$7833)/C962-1</f>
        <v>-9.1699920191540385E-2</v>
      </c>
    </row>
    <row r="963" spans="1:6" x14ac:dyDescent="0.45">
      <c r="A963">
        <f t="shared" si="42"/>
        <v>960</v>
      </c>
      <c r="B963" s="1">
        <v>34988</v>
      </c>
      <c r="C963" s="2">
        <v>1749.7</v>
      </c>
      <c r="D963" s="5">
        <f t="shared" si="43"/>
        <v>-2.5652719188233863E-3</v>
      </c>
      <c r="E963" s="5">
        <f t="shared" si="44"/>
        <v>0.99743472808117661</v>
      </c>
      <c r="F963" s="4">
        <f>MIN(C963:$C$7833)/C963-1</f>
        <v>-8.9363890952734781E-2</v>
      </c>
    </row>
    <row r="964" spans="1:6" x14ac:dyDescent="0.45">
      <c r="A964">
        <f t="shared" si="42"/>
        <v>961</v>
      </c>
      <c r="B964" s="1">
        <v>34989</v>
      </c>
      <c r="C964" s="2">
        <v>1751.3</v>
      </c>
      <c r="D964" s="5">
        <f t="shared" si="43"/>
        <v>9.1444247585292793E-4</v>
      </c>
      <c r="E964" s="5">
        <f t="shared" si="44"/>
        <v>1.0009144424758529</v>
      </c>
      <c r="F964" s="4">
        <f>MIN(C964:$C$7833)/C964-1</f>
        <v>-9.0195854508079765E-2</v>
      </c>
    </row>
    <row r="965" spans="1:6" x14ac:dyDescent="0.45">
      <c r="A965">
        <f t="shared" si="42"/>
        <v>962</v>
      </c>
      <c r="B965" s="1">
        <v>34990</v>
      </c>
      <c r="C965" s="2">
        <v>1762.8</v>
      </c>
      <c r="D965" s="5">
        <f t="shared" si="43"/>
        <v>6.5665505624392662E-3</v>
      </c>
      <c r="E965" s="5">
        <f t="shared" si="44"/>
        <v>1.0065665505624393</v>
      </c>
      <c r="F965" s="4">
        <f>MIN(C965:$C$7833)/C965-1</f>
        <v>-9.6131154980712563E-2</v>
      </c>
    </row>
    <row r="966" spans="1:6" x14ac:dyDescent="0.45">
      <c r="A966">
        <f t="shared" ref="A966:A1029" si="45">A965+1</f>
        <v>963</v>
      </c>
      <c r="B966" s="1">
        <v>34991</v>
      </c>
      <c r="C966" s="2">
        <v>1757.3</v>
      </c>
      <c r="D966" s="5">
        <f t="shared" ref="D966:D1029" si="46">C966/C965-1</f>
        <v>-3.1200363058769831E-3</v>
      </c>
      <c r="E966" s="5">
        <f t="shared" ref="E966:E1029" si="47">D966+1</f>
        <v>0.99687996369412302</v>
      </c>
      <c r="F966" s="4">
        <f>MIN(C966:$C$7833)/C966-1</f>
        <v>-9.330222500426788E-2</v>
      </c>
    </row>
    <row r="967" spans="1:6" x14ac:dyDescent="0.45">
      <c r="A967">
        <f t="shared" si="45"/>
        <v>964</v>
      </c>
      <c r="B967" s="1">
        <v>34992</v>
      </c>
      <c r="C967" s="2">
        <v>1747.8</v>
      </c>
      <c r="D967" s="5">
        <f t="shared" si="46"/>
        <v>-5.4060205997837896E-3</v>
      </c>
      <c r="E967" s="5">
        <f t="shared" si="47"/>
        <v>0.99459397940021621</v>
      </c>
      <c r="F967" s="4">
        <f>MIN(C967:$C$7833)/C967-1</f>
        <v>-8.837395583018659E-2</v>
      </c>
    </row>
    <row r="968" spans="1:6" x14ac:dyDescent="0.45">
      <c r="A968">
        <f t="shared" si="45"/>
        <v>965</v>
      </c>
      <c r="B968" s="1">
        <v>34995</v>
      </c>
      <c r="C968" s="2">
        <v>1737.8</v>
      </c>
      <c r="D968" s="5">
        <f t="shared" si="46"/>
        <v>-5.7214784300263499E-3</v>
      </c>
      <c r="E968" s="5">
        <f t="shared" si="47"/>
        <v>0.99427852156997365</v>
      </c>
      <c r="F968" s="4">
        <f>MIN(C968:$C$7833)/C968-1</f>
        <v>-8.3128092991138214E-2</v>
      </c>
    </row>
    <row r="969" spans="1:6" x14ac:dyDescent="0.45">
      <c r="A969">
        <f t="shared" si="45"/>
        <v>966</v>
      </c>
      <c r="B969" s="1">
        <v>34996</v>
      </c>
      <c r="C969" s="2">
        <v>1738</v>
      </c>
      <c r="D969" s="5">
        <f t="shared" si="46"/>
        <v>1.1508804235238479E-4</v>
      </c>
      <c r="E969" s="5">
        <f t="shared" si="47"/>
        <v>1.0001150880423524</v>
      </c>
      <c r="F969" s="4">
        <f>MIN(C969:$C$7833)/C969-1</f>
        <v>-8.323360184119688E-2</v>
      </c>
    </row>
    <row r="970" spans="1:6" x14ac:dyDescent="0.45">
      <c r="A970">
        <f t="shared" si="45"/>
        <v>967</v>
      </c>
      <c r="B970" s="1">
        <v>34997</v>
      </c>
      <c r="C970" s="2">
        <v>1739.3</v>
      </c>
      <c r="D970" s="5">
        <f t="shared" si="46"/>
        <v>7.4798619102423025E-4</v>
      </c>
      <c r="E970" s="5">
        <f t="shared" si="47"/>
        <v>1.0007479861910242</v>
      </c>
      <c r="F970" s="4">
        <f>MIN(C970:$C$7833)/C970-1</f>
        <v>-8.3918817915253241E-2</v>
      </c>
    </row>
    <row r="971" spans="1:6" x14ac:dyDescent="0.45">
      <c r="A971">
        <f t="shared" si="45"/>
        <v>968</v>
      </c>
      <c r="B971" s="1">
        <v>34998</v>
      </c>
      <c r="C971" s="2">
        <v>1730.6</v>
      </c>
      <c r="D971" s="5">
        <f t="shared" si="46"/>
        <v>-5.0020123038003739E-3</v>
      </c>
      <c r="E971" s="5">
        <f t="shared" si="47"/>
        <v>0.99499798769619963</v>
      </c>
      <c r="F971" s="4">
        <f>MIN(C971:$C$7833)/C971-1</f>
        <v>-7.931353287877041E-2</v>
      </c>
    </row>
    <row r="972" spans="1:6" x14ac:dyDescent="0.45">
      <c r="A972">
        <f t="shared" si="45"/>
        <v>969</v>
      </c>
      <c r="B972" s="1">
        <v>34999</v>
      </c>
      <c r="C972" s="2">
        <v>1720.3</v>
      </c>
      <c r="D972" s="5">
        <f t="shared" si="46"/>
        <v>-5.9516930544319946E-3</v>
      </c>
      <c r="E972" s="5">
        <f t="shared" si="47"/>
        <v>0.99404830694556801</v>
      </c>
      <c r="F972" s="4">
        <f>MIN(C972:$C$7833)/C972-1</f>
        <v>-7.3801081206766317E-2</v>
      </c>
    </row>
    <row r="973" spans="1:6" x14ac:dyDescent="0.45">
      <c r="A973">
        <f t="shared" si="45"/>
        <v>970</v>
      </c>
      <c r="B973" s="1">
        <v>35002</v>
      </c>
      <c r="C973" s="2">
        <v>1726.3</v>
      </c>
      <c r="D973" s="5">
        <f t="shared" si="46"/>
        <v>3.4877637621344437E-3</v>
      </c>
      <c r="E973" s="5">
        <f t="shared" si="47"/>
        <v>1.0034877637621344</v>
      </c>
      <c r="F973" s="4">
        <f>MIN(C973:$C$7833)/C973-1</f>
        <v>-7.7020216648323037E-2</v>
      </c>
    </row>
    <row r="974" spans="1:6" x14ac:dyDescent="0.45">
      <c r="A974">
        <f t="shared" si="45"/>
        <v>971</v>
      </c>
      <c r="B974" s="1">
        <v>35003</v>
      </c>
      <c r="C974" s="2">
        <v>1734.1</v>
      </c>
      <c r="D974" s="5">
        <f t="shared" si="46"/>
        <v>4.5183340091525803E-3</v>
      </c>
      <c r="E974" s="5">
        <f t="shared" si="47"/>
        <v>1.0045183340091526</v>
      </c>
      <c r="F974" s="4">
        <f>MIN(C974:$C$7833)/C974-1</f>
        <v>-8.1171789400841909E-2</v>
      </c>
    </row>
    <row r="975" spans="1:6" x14ac:dyDescent="0.45">
      <c r="A975">
        <f t="shared" si="45"/>
        <v>972</v>
      </c>
      <c r="B975" s="1">
        <v>35004</v>
      </c>
      <c r="C975" s="2">
        <v>1729.6</v>
      </c>
      <c r="D975" s="5">
        <f t="shared" si="46"/>
        <v>-2.5950060550141707E-3</v>
      </c>
      <c r="E975" s="5">
        <f t="shared" si="47"/>
        <v>0.99740499394498583</v>
      </c>
      <c r="F975" s="4">
        <f>MIN(C975:$C$7833)/C975-1</f>
        <v>-7.8781221091581921E-2</v>
      </c>
    </row>
    <row r="976" spans="1:6" x14ac:dyDescent="0.45">
      <c r="A976">
        <f t="shared" si="45"/>
        <v>973</v>
      </c>
      <c r="B976" s="1">
        <v>35005</v>
      </c>
      <c r="C976" s="2">
        <v>1731</v>
      </c>
      <c r="D976" s="5">
        <f t="shared" si="46"/>
        <v>8.0943570767821882E-4</v>
      </c>
      <c r="E976" s="5">
        <f t="shared" si="47"/>
        <v>1.0008094357076782</v>
      </c>
      <c r="F976" s="4">
        <f>MIN(C976:$C$7833)/C976-1</f>
        <v>-7.9526285384171058E-2</v>
      </c>
    </row>
    <row r="977" spans="1:6" x14ac:dyDescent="0.45">
      <c r="A977">
        <f t="shared" si="45"/>
        <v>974</v>
      </c>
      <c r="B977" s="1">
        <v>35006</v>
      </c>
      <c r="C977" s="2">
        <v>1722</v>
      </c>
      <c r="D977" s="5">
        <f t="shared" si="46"/>
        <v>-5.199306759098743E-3</v>
      </c>
      <c r="E977" s="5">
        <f t="shared" si="47"/>
        <v>0.99480069324090126</v>
      </c>
      <c r="F977" s="4">
        <f>MIN(C977:$C$7833)/C977-1</f>
        <v>-7.4715447154471537E-2</v>
      </c>
    </row>
    <row r="978" spans="1:6" x14ac:dyDescent="0.45">
      <c r="A978">
        <f t="shared" si="45"/>
        <v>975</v>
      </c>
      <c r="B978" s="1">
        <v>35009</v>
      </c>
      <c r="C978" s="2">
        <v>1728.3</v>
      </c>
      <c r="D978" s="5">
        <f t="shared" si="46"/>
        <v>3.6585365853658569E-3</v>
      </c>
      <c r="E978" s="5">
        <f t="shared" si="47"/>
        <v>1.0036585365853659</v>
      </c>
      <c r="F978" s="4">
        <f>MIN(C978:$C$7833)/C978-1</f>
        <v>-7.8088294856217155E-2</v>
      </c>
    </row>
    <row r="979" spans="1:6" x14ac:dyDescent="0.45">
      <c r="A979">
        <f t="shared" si="45"/>
        <v>976</v>
      </c>
      <c r="B979" s="1">
        <v>35010</v>
      </c>
      <c r="C979" s="2">
        <v>1731.4</v>
      </c>
      <c r="D979" s="5">
        <f t="shared" si="46"/>
        <v>1.7936700804259686E-3</v>
      </c>
      <c r="E979" s="5">
        <f t="shared" si="47"/>
        <v>1.001793670080426</v>
      </c>
      <c r="F979" s="4">
        <f>MIN(C979:$C$7833)/C979-1</f>
        <v>-7.9738939586461943E-2</v>
      </c>
    </row>
    <row r="980" spans="1:6" x14ac:dyDescent="0.45">
      <c r="A980">
        <f t="shared" si="45"/>
        <v>977</v>
      </c>
      <c r="B980" s="1">
        <v>35011</v>
      </c>
      <c r="C980" s="2">
        <v>1737.9</v>
      </c>
      <c r="D980" s="5">
        <f t="shared" si="46"/>
        <v>3.7541873628277322E-3</v>
      </c>
      <c r="E980" s="5">
        <f t="shared" si="47"/>
        <v>1.0037541873628277</v>
      </c>
      <c r="F980" s="4">
        <f>MIN(C980:$C$7833)/C980-1</f>
        <v>-8.3180850451694655E-2</v>
      </c>
    </row>
    <row r="981" spans="1:6" x14ac:dyDescent="0.45">
      <c r="A981">
        <f t="shared" si="45"/>
        <v>978</v>
      </c>
      <c r="B981" s="1">
        <v>35012</v>
      </c>
      <c r="C981" s="2">
        <v>1739.5</v>
      </c>
      <c r="D981" s="5">
        <f t="shared" si="46"/>
        <v>9.2065136083774313E-4</v>
      </c>
      <c r="E981" s="5">
        <f t="shared" si="47"/>
        <v>1.0009206513608377</v>
      </c>
      <c r="F981" s="4">
        <f>MIN(C981:$C$7833)/C981-1</f>
        <v>-8.4024144869215389E-2</v>
      </c>
    </row>
    <row r="982" spans="1:6" x14ac:dyDescent="0.45">
      <c r="A982">
        <f t="shared" si="45"/>
        <v>979</v>
      </c>
      <c r="B982" s="1">
        <v>35013</v>
      </c>
      <c r="C982" s="2">
        <v>1732.4</v>
      </c>
      <c r="D982" s="5">
        <f t="shared" si="46"/>
        <v>-4.0816326530611624E-3</v>
      </c>
      <c r="E982" s="5">
        <f t="shared" si="47"/>
        <v>0.99591836734693884</v>
      </c>
      <c r="F982" s="4">
        <f>MIN(C982:$C$7833)/C982-1</f>
        <v>-8.0270145462941644E-2</v>
      </c>
    </row>
    <row r="983" spans="1:6" x14ac:dyDescent="0.45">
      <c r="A983">
        <f t="shared" si="45"/>
        <v>980</v>
      </c>
      <c r="B983" s="1">
        <v>35016</v>
      </c>
      <c r="C983" s="2">
        <v>1736.9</v>
      </c>
      <c r="D983" s="5">
        <f t="shared" si="46"/>
        <v>2.5975525282844192E-3</v>
      </c>
      <c r="E983" s="5">
        <f t="shared" si="47"/>
        <v>1.0025975525282844</v>
      </c>
      <c r="F983" s="4">
        <f>MIN(C983:$C$7833)/C983-1</f>
        <v>-8.2653002475675197E-2</v>
      </c>
    </row>
    <row r="984" spans="1:6" x14ac:dyDescent="0.45">
      <c r="A984">
        <f t="shared" si="45"/>
        <v>981</v>
      </c>
      <c r="B984" s="1">
        <v>35017</v>
      </c>
      <c r="C984" s="2">
        <v>1741.6</v>
      </c>
      <c r="D984" s="5">
        <f t="shared" si="46"/>
        <v>2.7059704070468982E-3</v>
      </c>
      <c r="E984" s="5">
        <f t="shared" si="47"/>
        <v>1.0027059704070469</v>
      </c>
      <c r="F984" s="4">
        <f>MIN(C984:$C$7833)/C984-1</f>
        <v>-8.5128617363344095E-2</v>
      </c>
    </row>
    <row r="985" spans="1:6" x14ac:dyDescent="0.45">
      <c r="A985">
        <f t="shared" si="45"/>
        <v>982</v>
      </c>
      <c r="B985" s="1">
        <v>35018</v>
      </c>
      <c r="C985" s="2">
        <v>1751.5</v>
      </c>
      <c r="D985" s="5">
        <f t="shared" si="46"/>
        <v>5.6844281120809192E-3</v>
      </c>
      <c r="E985" s="5">
        <f t="shared" si="47"/>
        <v>1.0056844281120809</v>
      </c>
      <c r="F985" s="4">
        <f>MIN(C985:$C$7833)/C985-1</f>
        <v>-9.0299743077362327E-2</v>
      </c>
    </row>
    <row r="986" spans="1:6" x14ac:dyDescent="0.45">
      <c r="A986">
        <f t="shared" si="45"/>
        <v>983</v>
      </c>
      <c r="B986" s="1">
        <v>35019</v>
      </c>
      <c r="C986" s="2">
        <v>1769.3</v>
      </c>
      <c r="D986" s="5">
        <f t="shared" si="46"/>
        <v>1.0162717670568089E-2</v>
      </c>
      <c r="E986" s="5">
        <f t="shared" si="47"/>
        <v>1.0101627176705681</v>
      </c>
      <c r="F986" s="4">
        <f>MIN(C986:$C$7833)/C986-1</f>
        <v>-9.9451760583281534E-2</v>
      </c>
    </row>
    <row r="987" spans="1:6" x14ac:dyDescent="0.45">
      <c r="A987">
        <f t="shared" si="45"/>
        <v>984</v>
      </c>
      <c r="B987" s="1">
        <v>35020</v>
      </c>
      <c r="C987" s="2">
        <v>1769.5</v>
      </c>
      <c r="D987" s="5">
        <f t="shared" si="46"/>
        <v>1.1303905499349121E-4</v>
      </c>
      <c r="E987" s="5">
        <f t="shared" si="47"/>
        <v>1.0001130390549935</v>
      </c>
      <c r="F987" s="4">
        <f>MIN(C987:$C$7833)/C987-1</f>
        <v>-9.9553546199491416E-2</v>
      </c>
    </row>
    <row r="988" spans="1:6" x14ac:dyDescent="0.45">
      <c r="A988">
        <f t="shared" si="45"/>
        <v>985</v>
      </c>
      <c r="B988" s="1">
        <v>35023</v>
      </c>
      <c r="C988" s="2">
        <v>1777</v>
      </c>
      <c r="D988" s="5">
        <f t="shared" si="46"/>
        <v>4.2384854478665357E-3</v>
      </c>
      <c r="E988" s="5">
        <f t="shared" si="47"/>
        <v>1.0042384854478665</v>
      </c>
      <c r="F988" s="4">
        <f>MIN(C988:$C$7833)/C988-1</f>
        <v>-0.10335396736072033</v>
      </c>
    </row>
    <row r="989" spans="1:6" x14ac:dyDescent="0.45">
      <c r="A989">
        <f t="shared" si="45"/>
        <v>986</v>
      </c>
      <c r="B989" s="1">
        <v>35024</v>
      </c>
      <c r="C989" s="2">
        <v>1765.7</v>
      </c>
      <c r="D989" s="5">
        <f t="shared" si="46"/>
        <v>-6.3590320765334329E-3</v>
      </c>
      <c r="E989" s="5">
        <f t="shared" si="47"/>
        <v>0.99364096792346657</v>
      </c>
      <c r="F989" s="4">
        <f>MIN(C989:$C$7833)/C989-1</f>
        <v>-9.7615676502237125E-2</v>
      </c>
    </row>
    <row r="990" spans="1:6" x14ac:dyDescent="0.45">
      <c r="A990">
        <f t="shared" si="45"/>
        <v>987</v>
      </c>
      <c r="B990" s="1">
        <v>35025</v>
      </c>
      <c r="C990" s="2">
        <v>1776.6</v>
      </c>
      <c r="D990" s="5">
        <f t="shared" si="46"/>
        <v>6.1731891034715325E-3</v>
      </c>
      <c r="E990" s="5">
        <f t="shared" si="47"/>
        <v>1.0061731891034715</v>
      </c>
      <c r="F990" s="4">
        <f>MIN(C990:$C$7833)/C990-1</f>
        <v>-0.10315208825847122</v>
      </c>
    </row>
    <row r="991" spans="1:6" x14ac:dyDescent="0.45">
      <c r="A991">
        <f t="shared" si="45"/>
        <v>988</v>
      </c>
      <c r="B991" s="1">
        <v>35026</v>
      </c>
      <c r="C991" s="2">
        <v>1764.4</v>
      </c>
      <c r="D991" s="5">
        <f t="shared" si="46"/>
        <v>-6.8670494202408561E-3</v>
      </c>
      <c r="E991" s="5">
        <f t="shared" si="47"/>
        <v>0.99313295057975914</v>
      </c>
      <c r="F991" s="4">
        <f>MIN(C991:$C$7833)/C991-1</f>
        <v>-9.6950804806166468E-2</v>
      </c>
    </row>
    <row r="992" spans="1:6" x14ac:dyDescent="0.45">
      <c r="A992">
        <f t="shared" si="45"/>
        <v>989</v>
      </c>
      <c r="B992" s="1">
        <v>35027</v>
      </c>
      <c r="C992" s="2">
        <v>1772.8</v>
      </c>
      <c r="D992" s="5">
        <f t="shared" si="46"/>
        <v>4.7608252097028902E-3</v>
      </c>
      <c r="E992" s="5">
        <f t="shared" si="47"/>
        <v>1.0047608252097029</v>
      </c>
      <c r="F992" s="4">
        <f>MIN(C992:$C$7833)/C992-1</f>
        <v>-0.10122969314079422</v>
      </c>
    </row>
    <row r="993" spans="1:6" x14ac:dyDescent="0.45">
      <c r="A993">
        <f t="shared" si="45"/>
        <v>990</v>
      </c>
      <c r="B993" s="1">
        <v>35030</v>
      </c>
      <c r="C993" s="2">
        <v>1781.8</v>
      </c>
      <c r="D993" s="5">
        <f t="shared" si="46"/>
        <v>5.0767148014441155E-3</v>
      </c>
      <c r="E993" s="5">
        <f t="shared" si="47"/>
        <v>1.0050767148014441</v>
      </c>
      <c r="F993" s="4">
        <f>MIN(C993:$C$7833)/C993-1</f>
        <v>-0.10576944662700638</v>
      </c>
    </row>
    <row r="994" spans="1:6" x14ac:dyDescent="0.45">
      <c r="A994">
        <f t="shared" si="45"/>
        <v>991</v>
      </c>
      <c r="B994" s="1">
        <v>35031</v>
      </c>
      <c r="C994" s="2">
        <v>1781.4</v>
      </c>
      <c r="D994" s="5">
        <f t="shared" si="46"/>
        <v>-2.2449208665387133E-4</v>
      </c>
      <c r="E994" s="5">
        <f t="shared" si="47"/>
        <v>0.99977550791334613</v>
      </c>
      <c r="F994" s="4">
        <f>MIN(C994:$C$7833)/C994-1</f>
        <v>-0.10556865386774461</v>
      </c>
    </row>
    <row r="995" spans="1:6" x14ac:dyDescent="0.45">
      <c r="A995">
        <f t="shared" si="45"/>
        <v>992</v>
      </c>
      <c r="B995" s="1">
        <v>35032</v>
      </c>
      <c r="C995" s="2">
        <v>1784.6</v>
      </c>
      <c r="D995" s="5">
        <f t="shared" si="46"/>
        <v>1.7963399573368566E-3</v>
      </c>
      <c r="E995" s="5">
        <f t="shared" si="47"/>
        <v>1.0017963399573369</v>
      </c>
      <c r="F995" s="4">
        <f>MIN(C995:$C$7833)/C995-1</f>
        <v>-0.10717247562478982</v>
      </c>
    </row>
    <row r="996" spans="1:6" x14ac:dyDescent="0.45">
      <c r="A996">
        <f t="shared" si="45"/>
        <v>993</v>
      </c>
      <c r="B996" s="1">
        <v>35033</v>
      </c>
      <c r="C996" s="2">
        <v>1788.6</v>
      </c>
      <c r="D996" s="5">
        <f t="shared" si="46"/>
        <v>2.2413986327467494E-3</v>
      </c>
      <c r="E996" s="5">
        <f t="shared" si="47"/>
        <v>1.0022413986327467</v>
      </c>
      <c r="F996" s="4">
        <f>MIN(C996:$C$7833)/C996-1</f>
        <v>-0.1091691826009169</v>
      </c>
    </row>
    <row r="997" spans="1:6" x14ac:dyDescent="0.45">
      <c r="A997">
        <f t="shared" si="45"/>
        <v>994</v>
      </c>
      <c r="B997" s="1">
        <v>35034</v>
      </c>
      <c r="C997" s="2">
        <v>1794.9</v>
      </c>
      <c r="D997" s="5">
        <f t="shared" si="46"/>
        <v>3.5223079503523547E-3</v>
      </c>
      <c r="E997" s="5">
        <f t="shared" si="47"/>
        <v>1.0035223079503524</v>
      </c>
      <c r="F997" s="4">
        <f>MIN(C997:$C$7833)/C997-1</f>
        <v>-0.11229594963507727</v>
      </c>
    </row>
    <row r="998" spans="1:6" x14ac:dyDescent="0.45">
      <c r="A998">
        <f t="shared" si="45"/>
        <v>995</v>
      </c>
      <c r="B998" s="1">
        <v>35037</v>
      </c>
      <c r="C998" s="2">
        <v>1791.8</v>
      </c>
      <c r="D998" s="5">
        <f t="shared" si="46"/>
        <v>-1.7271157167531026E-3</v>
      </c>
      <c r="E998" s="5">
        <f t="shared" si="47"/>
        <v>0.9982728842832469</v>
      </c>
      <c r="F998" s="4">
        <f>MIN(C998:$C$7833)/C998-1</f>
        <v>-0.11076012947873648</v>
      </c>
    </row>
    <row r="999" spans="1:6" x14ac:dyDescent="0.45">
      <c r="A999">
        <f t="shared" si="45"/>
        <v>996</v>
      </c>
      <c r="B999" s="1">
        <v>35038</v>
      </c>
      <c r="C999" s="2">
        <v>1789.8</v>
      </c>
      <c r="D999" s="5">
        <f t="shared" si="46"/>
        <v>-1.1161960040183549E-3</v>
      </c>
      <c r="E999" s="5">
        <f t="shared" si="47"/>
        <v>0.99888380399598165</v>
      </c>
      <c r="F999" s="4">
        <f>MIN(C999:$C$7833)/C999-1</f>
        <v>-0.10976645435244159</v>
      </c>
    </row>
    <row r="1000" spans="1:6" x14ac:dyDescent="0.45">
      <c r="A1000">
        <f t="shared" si="45"/>
        <v>997</v>
      </c>
      <c r="B1000" s="1">
        <v>35039</v>
      </c>
      <c r="C1000" s="2">
        <v>1788.2</v>
      </c>
      <c r="D1000" s="5">
        <f t="shared" si="46"/>
        <v>-8.939546318024183E-4</v>
      </c>
      <c r="E1000" s="5">
        <f t="shared" si="47"/>
        <v>0.99910604536819758</v>
      </c>
      <c r="F1000" s="4">
        <f>MIN(C1000:$C$7833)/C1000-1</f>
        <v>-0.10896991387987931</v>
      </c>
    </row>
    <row r="1001" spans="1:6" x14ac:dyDescent="0.45">
      <c r="A1001">
        <f t="shared" si="45"/>
        <v>998</v>
      </c>
      <c r="B1001" s="1">
        <v>35040</v>
      </c>
      <c r="C1001" s="2">
        <v>1773.9</v>
      </c>
      <c r="D1001" s="5">
        <f t="shared" si="46"/>
        <v>-7.9968683592439582E-3</v>
      </c>
      <c r="E1001" s="5">
        <f t="shared" si="47"/>
        <v>0.99200313164075604</v>
      </c>
      <c r="F1001" s="4">
        <f>MIN(C1001:$C$7833)/C1001-1</f>
        <v>-0.10178702294379627</v>
      </c>
    </row>
    <row r="1002" spans="1:6" x14ac:dyDescent="0.45">
      <c r="A1002">
        <f t="shared" si="45"/>
        <v>999</v>
      </c>
      <c r="B1002" s="1">
        <v>35041</v>
      </c>
      <c r="C1002" s="2">
        <v>1773.9</v>
      </c>
      <c r="D1002" s="5">
        <f t="shared" si="46"/>
        <v>0</v>
      </c>
      <c r="E1002" s="5">
        <f t="shared" si="47"/>
        <v>1</v>
      </c>
      <c r="F1002" s="4">
        <f>MIN(C1002:$C$7833)/C1002-1</f>
        <v>-0.10178702294379627</v>
      </c>
    </row>
    <row r="1003" spans="1:6" x14ac:dyDescent="0.45">
      <c r="A1003">
        <f t="shared" si="45"/>
        <v>1000</v>
      </c>
      <c r="B1003" s="1">
        <v>35044</v>
      </c>
      <c r="C1003" s="2">
        <v>1781.5</v>
      </c>
      <c r="D1003" s="5">
        <f t="shared" si="46"/>
        <v>4.2843452280285632E-3</v>
      </c>
      <c r="E1003" s="5">
        <f t="shared" si="47"/>
        <v>1.0042843452280286</v>
      </c>
      <c r="F1003" s="4">
        <f>MIN(C1003:$C$7833)/C1003-1</f>
        <v>-0.1056188605108056</v>
      </c>
    </row>
    <row r="1004" spans="1:6" x14ac:dyDescent="0.45">
      <c r="A1004">
        <f t="shared" si="45"/>
        <v>1001</v>
      </c>
      <c r="B1004" s="1">
        <v>35045</v>
      </c>
      <c r="C1004" s="2">
        <v>1782.7</v>
      </c>
      <c r="D1004" s="5">
        <f t="shared" si="46"/>
        <v>6.7358967162500782E-4</v>
      </c>
      <c r="E1004" s="5">
        <f t="shared" si="47"/>
        <v>1.000673589671625</v>
      </c>
      <c r="F1004" s="4">
        <f>MIN(C1004:$C$7833)/C1004-1</f>
        <v>-0.1062209008806867</v>
      </c>
    </row>
    <row r="1005" spans="1:6" x14ac:dyDescent="0.45">
      <c r="A1005">
        <f t="shared" si="45"/>
        <v>1002</v>
      </c>
      <c r="B1005" s="1">
        <v>35046</v>
      </c>
      <c r="C1005" s="2">
        <v>1786.1</v>
      </c>
      <c r="D1005" s="5">
        <f t="shared" si="46"/>
        <v>1.9072193863240994E-3</v>
      </c>
      <c r="E1005" s="5">
        <f t="shared" si="47"/>
        <v>1.0019072193863241</v>
      </c>
      <c r="F1005" s="4">
        <f>MIN(C1005:$C$7833)/C1005-1</f>
        <v>-0.10792228878562227</v>
      </c>
    </row>
    <row r="1006" spans="1:6" x14ac:dyDescent="0.45">
      <c r="A1006">
        <f t="shared" si="45"/>
        <v>1003</v>
      </c>
      <c r="B1006" s="1">
        <v>35047</v>
      </c>
      <c r="C1006" s="2">
        <v>1791.2</v>
      </c>
      <c r="D1006" s="5">
        <f t="shared" si="46"/>
        <v>2.8553832372208987E-3</v>
      </c>
      <c r="E1006" s="5">
        <f t="shared" si="47"/>
        <v>1.0028553832372209</v>
      </c>
      <c r="F1006" s="4">
        <f>MIN(C1006:$C$7833)/C1006-1</f>
        <v>-0.11046225993747216</v>
      </c>
    </row>
    <row r="1007" spans="1:6" x14ac:dyDescent="0.45">
      <c r="A1007">
        <f t="shared" si="45"/>
        <v>1004</v>
      </c>
      <c r="B1007" s="1">
        <v>35048</v>
      </c>
      <c r="C1007" s="2">
        <v>1780.8</v>
      </c>
      <c r="D1007" s="5">
        <f t="shared" si="46"/>
        <v>-5.8061634658329586E-3</v>
      </c>
      <c r="E1007" s="5">
        <f t="shared" si="47"/>
        <v>0.99419383653416704</v>
      </c>
      <c r="F1007" s="4">
        <f>MIN(C1007:$C$7833)/C1007-1</f>
        <v>-0.10526729559748427</v>
      </c>
    </row>
    <row r="1008" spans="1:6" x14ac:dyDescent="0.45">
      <c r="A1008">
        <f t="shared" si="45"/>
        <v>1005</v>
      </c>
      <c r="B1008" s="1">
        <v>35051</v>
      </c>
      <c r="C1008" s="2">
        <v>1762.8</v>
      </c>
      <c r="D1008" s="5">
        <f t="shared" si="46"/>
        <v>-1.0107816711590334E-2</v>
      </c>
      <c r="E1008" s="5">
        <f t="shared" si="47"/>
        <v>0.98989218328840967</v>
      </c>
      <c r="F1008" s="4">
        <f>MIN(C1008:$C$7833)/C1008-1</f>
        <v>-9.6131154980712563E-2</v>
      </c>
    </row>
    <row r="1009" spans="1:6" x14ac:dyDescent="0.45">
      <c r="A1009">
        <f t="shared" si="45"/>
        <v>1006</v>
      </c>
      <c r="B1009" s="1">
        <v>35052</v>
      </c>
      <c r="C1009" s="2">
        <v>1754.3</v>
      </c>
      <c r="D1009" s="5">
        <f t="shared" si="46"/>
        <v>-4.8218742909008627E-3</v>
      </c>
      <c r="E1009" s="5">
        <f t="shared" si="47"/>
        <v>0.99517812570909914</v>
      </c>
      <c r="F1009" s="4">
        <f>MIN(C1009:$C$7833)/C1009-1</f>
        <v>-9.1751695833095837E-2</v>
      </c>
    </row>
    <row r="1010" spans="1:6" x14ac:dyDescent="0.45">
      <c r="A1010">
        <f t="shared" si="45"/>
        <v>1007</v>
      </c>
      <c r="B1010" s="1">
        <v>35053</v>
      </c>
      <c r="C1010" s="2">
        <v>1769.7</v>
      </c>
      <c r="D1010" s="5">
        <f t="shared" si="46"/>
        <v>8.7784301430771094E-3</v>
      </c>
      <c r="E1010" s="5">
        <f t="shared" si="47"/>
        <v>1.0087784301430771</v>
      </c>
      <c r="F1010" s="4">
        <f>MIN(C1010:$C$7833)/C1010-1</f>
        <v>-9.9655308809402765E-2</v>
      </c>
    </row>
    <row r="1011" spans="1:6" x14ac:dyDescent="0.45">
      <c r="A1011">
        <f t="shared" si="45"/>
        <v>1008</v>
      </c>
      <c r="B1011" s="1">
        <v>35054</v>
      </c>
      <c r="C1011" s="2">
        <v>1777.4</v>
      </c>
      <c r="D1011" s="5">
        <f t="shared" si="46"/>
        <v>4.3510199468836941E-3</v>
      </c>
      <c r="E1011" s="5">
        <f t="shared" si="47"/>
        <v>1.0043510199468837</v>
      </c>
      <c r="F1011" s="4">
        <f>MIN(C1011:$C$7833)/C1011-1</f>
        <v>-0.10355575559806474</v>
      </c>
    </row>
    <row r="1012" spans="1:6" x14ac:dyDescent="0.45">
      <c r="A1012">
        <f t="shared" si="45"/>
        <v>1009</v>
      </c>
      <c r="B1012" s="1">
        <v>35055</v>
      </c>
      <c r="C1012" s="2">
        <v>1787.7</v>
      </c>
      <c r="D1012" s="5">
        <f t="shared" si="46"/>
        <v>5.7949814335545025E-3</v>
      </c>
      <c r="E1012" s="5">
        <f t="shared" si="47"/>
        <v>1.0057949814335545</v>
      </c>
      <c r="F1012" s="4">
        <f>MIN(C1012:$C$7833)/C1012-1</f>
        <v>-0.10872070257873256</v>
      </c>
    </row>
    <row r="1013" spans="1:6" x14ac:dyDescent="0.45">
      <c r="A1013">
        <f t="shared" si="45"/>
        <v>1010</v>
      </c>
      <c r="B1013" s="1">
        <v>35060</v>
      </c>
      <c r="C1013" s="2">
        <v>1795.7</v>
      </c>
      <c r="D1013" s="5">
        <f t="shared" si="46"/>
        <v>4.475023773563791E-3</v>
      </c>
      <c r="E1013" s="5">
        <f t="shared" si="47"/>
        <v>1.0044750237735638</v>
      </c>
      <c r="F1013" s="4">
        <f>MIN(C1013:$C$7833)/C1013-1</f>
        <v>-0.11269142952609013</v>
      </c>
    </row>
    <row r="1014" spans="1:6" x14ac:dyDescent="0.45">
      <c r="A1014">
        <f t="shared" si="45"/>
        <v>1011</v>
      </c>
      <c r="B1014" s="1">
        <v>35061</v>
      </c>
      <c r="C1014" s="2">
        <v>1797.2</v>
      </c>
      <c r="D1014" s="5">
        <f t="shared" si="46"/>
        <v>8.3532884112047512E-4</v>
      </c>
      <c r="E1014" s="5">
        <f t="shared" si="47"/>
        <v>1.0008353288411205</v>
      </c>
      <c r="F1014" s="4">
        <f>MIN(C1014:$C$7833)/C1014-1</f>
        <v>-0.11343200534164266</v>
      </c>
    </row>
    <row r="1015" spans="1:6" x14ac:dyDescent="0.45">
      <c r="A1015">
        <f t="shared" si="45"/>
        <v>1012</v>
      </c>
      <c r="B1015" s="1">
        <v>35062</v>
      </c>
      <c r="C1015" s="2">
        <v>1803.1</v>
      </c>
      <c r="D1015" s="5">
        <f t="shared" si="46"/>
        <v>3.2828844869796647E-3</v>
      </c>
      <c r="E1015" s="5">
        <f t="shared" si="47"/>
        <v>1.0032828844869797</v>
      </c>
      <c r="F1015" s="4">
        <f>MIN(C1015:$C$7833)/C1015-1</f>
        <v>-0.11633298208640674</v>
      </c>
    </row>
    <row r="1016" spans="1:6" x14ac:dyDescent="0.45">
      <c r="A1016">
        <f t="shared" si="45"/>
        <v>1013</v>
      </c>
      <c r="B1016" s="1">
        <v>35066</v>
      </c>
      <c r="C1016" s="2">
        <v>1804.3</v>
      </c>
      <c r="D1016" s="5">
        <f t="shared" si="46"/>
        <v>6.655204924852498E-4</v>
      </c>
      <c r="E1016" s="5">
        <f t="shared" si="47"/>
        <v>1.0006655204924852</v>
      </c>
      <c r="F1016" s="4">
        <f>MIN(C1016:$C$7833)/C1016-1</f>
        <v>-0.11692068946405809</v>
      </c>
    </row>
    <row r="1017" spans="1:6" x14ac:dyDescent="0.45">
      <c r="A1017">
        <f t="shared" si="45"/>
        <v>1014</v>
      </c>
      <c r="B1017" s="1">
        <v>35067</v>
      </c>
      <c r="C1017" s="2">
        <v>1816.5</v>
      </c>
      <c r="D1017" s="5">
        <f t="shared" si="46"/>
        <v>6.7616250069280071E-3</v>
      </c>
      <c r="E1017" s="5">
        <f t="shared" si="47"/>
        <v>1.006761625006928</v>
      </c>
      <c r="F1017" s="4">
        <f>MIN(C1017:$C$7833)/C1017-1</f>
        <v>-0.12285163776493258</v>
      </c>
    </row>
    <row r="1018" spans="1:6" x14ac:dyDescent="0.45">
      <c r="A1018">
        <f t="shared" si="45"/>
        <v>1015</v>
      </c>
      <c r="B1018" s="1">
        <v>35068</v>
      </c>
      <c r="C1018" s="2">
        <v>1818.1</v>
      </c>
      <c r="D1018" s="5">
        <f t="shared" si="46"/>
        <v>8.8081475364698569E-4</v>
      </c>
      <c r="E1018" s="5">
        <f t="shared" si="47"/>
        <v>1.000880814753647</v>
      </c>
      <c r="F1018" s="4">
        <f>MIN(C1018:$C$7833)/C1018-1</f>
        <v>-0.12362356306033773</v>
      </c>
    </row>
    <row r="1019" spans="1:6" x14ac:dyDescent="0.45">
      <c r="A1019">
        <f t="shared" si="45"/>
        <v>1016</v>
      </c>
      <c r="B1019" s="1">
        <v>35069</v>
      </c>
      <c r="C1019" s="2">
        <v>1814.9</v>
      </c>
      <c r="D1019" s="5">
        <f t="shared" si="46"/>
        <v>-1.7600792035640245E-3</v>
      </c>
      <c r="E1019" s="5">
        <f t="shared" si="47"/>
        <v>0.99823992079643598</v>
      </c>
      <c r="F1019" s="4">
        <f>MIN(C1019:$C$7833)/C1019-1</f>
        <v>-0.122078351424321</v>
      </c>
    </row>
    <row r="1020" spans="1:6" x14ac:dyDescent="0.45">
      <c r="A1020">
        <f t="shared" si="45"/>
        <v>1017</v>
      </c>
      <c r="B1020" s="1">
        <v>35072</v>
      </c>
      <c r="C1020" s="2">
        <v>1821.7</v>
      </c>
      <c r="D1020" s="5">
        <f t="shared" si="46"/>
        <v>3.7467629070471187E-3</v>
      </c>
      <c r="E1020" s="5">
        <f t="shared" si="47"/>
        <v>1.0037467629070471</v>
      </c>
      <c r="F1020" s="4">
        <f>MIN(C1020:$C$7833)/C1020-1</f>
        <v>-0.12535543722896203</v>
      </c>
    </row>
    <row r="1021" spans="1:6" x14ac:dyDescent="0.45">
      <c r="A1021">
        <f t="shared" si="45"/>
        <v>1018</v>
      </c>
      <c r="B1021" s="1">
        <v>35073</v>
      </c>
      <c r="C1021" s="2">
        <v>1813.8</v>
      </c>
      <c r="D1021" s="5">
        <f t="shared" si="46"/>
        <v>-4.3366086622386169E-3</v>
      </c>
      <c r="E1021" s="5">
        <f t="shared" si="47"/>
        <v>0.99566339133776138</v>
      </c>
      <c r="F1021" s="4">
        <f>MIN(C1021:$C$7833)/C1021-1</f>
        <v>-0.12154592568089095</v>
      </c>
    </row>
    <row r="1022" spans="1:6" x14ac:dyDescent="0.45">
      <c r="A1022">
        <f t="shared" si="45"/>
        <v>1019</v>
      </c>
      <c r="B1022" s="1">
        <v>35074</v>
      </c>
      <c r="C1022" s="2">
        <v>1800.4</v>
      </c>
      <c r="D1022" s="5">
        <f t="shared" si="46"/>
        <v>-7.3878046091079286E-3</v>
      </c>
      <c r="E1022" s="5">
        <f t="shared" si="47"/>
        <v>0.99261219539089207</v>
      </c>
      <c r="F1022" s="4">
        <f>MIN(C1022:$C$7833)/C1022-1</f>
        <v>-0.11500777604976686</v>
      </c>
    </row>
    <row r="1023" spans="1:6" x14ac:dyDescent="0.45">
      <c r="A1023">
        <f t="shared" si="45"/>
        <v>1020</v>
      </c>
      <c r="B1023" s="1">
        <v>35075</v>
      </c>
      <c r="C1023" s="2">
        <v>1791.9</v>
      </c>
      <c r="D1023" s="5">
        <f t="shared" si="46"/>
        <v>-4.7211730726505197E-3</v>
      </c>
      <c r="E1023" s="5">
        <f t="shared" si="47"/>
        <v>0.99527882692734948</v>
      </c>
      <c r="F1023" s="4">
        <f>MIN(C1023:$C$7833)/C1023-1</f>
        <v>-0.11080975500865009</v>
      </c>
    </row>
    <row r="1024" spans="1:6" x14ac:dyDescent="0.45">
      <c r="A1024">
        <f t="shared" si="45"/>
        <v>1021</v>
      </c>
      <c r="B1024" s="1">
        <v>35076</v>
      </c>
      <c r="C1024" s="2">
        <v>1793.9</v>
      </c>
      <c r="D1024" s="5">
        <f t="shared" si="46"/>
        <v>1.1161337128187121E-3</v>
      </c>
      <c r="E1024" s="5">
        <f t="shared" si="47"/>
        <v>1.0011161337128187</v>
      </c>
      <c r="F1024" s="4">
        <f>MIN(C1024:$C$7833)/C1024-1</f>
        <v>-0.11180110374045382</v>
      </c>
    </row>
    <row r="1025" spans="1:6" x14ac:dyDescent="0.45">
      <c r="A1025">
        <f t="shared" si="45"/>
        <v>1022</v>
      </c>
      <c r="B1025" s="1">
        <v>35079</v>
      </c>
      <c r="C1025" s="2">
        <v>1795.7</v>
      </c>
      <c r="D1025" s="5">
        <f t="shared" si="46"/>
        <v>1.0034004125090146E-3</v>
      </c>
      <c r="E1025" s="5">
        <f t="shared" si="47"/>
        <v>1.001003400412509</v>
      </c>
      <c r="F1025" s="4">
        <f>MIN(C1025:$C$7833)/C1025-1</f>
        <v>-0.11269142952609013</v>
      </c>
    </row>
    <row r="1026" spans="1:6" x14ac:dyDescent="0.45">
      <c r="A1026">
        <f t="shared" si="45"/>
        <v>1023</v>
      </c>
      <c r="B1026" s="1">
        <v>35080</v>
      </c>
      <c r="C1026" s="2">
        <v>1814.5</v>
      </c>
      <c r="D1026" s="5">
        <f t="shared" si="46"/>
        <v>1.0469454808709644E-2</v>
      </c>
      <c r="E1026" s="5">
        <f t="shared" si="47"/>
        <v>1.0104694548087096</v>
      </c>
      <c r="F1026" s="4">
        <f>MIN(C1026:$C$7833)/C1026-1</f>
        <v>-0.12188481675392671</v>
      </c>
    </row>
    <row r="1027" spans="1:6" x14ac:dyDescent="0.45">
      <c r="A1027">
        <f t="shared" si="45"/>
        <v>1024</v>
      </c>
      <c r="B1027" s="1">
        <v>35081</v>
      </c>
      <c r="C1027" s="2">
        <v>1812.1</v>
      </c>
      <c r="D1027" s="5">
        <f t="shared" si="46"/>
        <v>-1.3226784238082878E-3</v>
      </c>
      <c r="E1027" s="5">
        <f t="shared" si="47"/>
        <v>0.99867732157619171</v>
      </c>
      <c r="F1027" s="4">
        <f>MIN(C1027:$C$7833)/C1027-1</f>
        <v>-0.12072181446940011</v>
      </c>
    </row>
    <row r="1028" spans="1:6" x14ac:dyDescent="0.45">
      <c r="A1028">
        <f t="shared" si="45"/>
        <v>1025</v>
      </c>
      <c r="B1028" s="1">
        <v>35082</v>
      </c>
      <c r="C1028" s="2">
        <v>1830.2</v>
      </c>
      <c r="D1028" s="5">
        <f t="shared" si="46"/>
        <v>9.9884112355830279E-3</v>
      </c>
      <c r="E1028" s="5">
        <f t="shared" si="47"/>
        <v>1.009988411235583</v>
      </c>
      <c r="F1028" s="4">
        <f>MIN(C1028:$C$7833)/C1028-1</f>
        <v>-0.12941754999453614</v>
      </c>
    </row>
    <row r="1029" spans="1:6" x14ac:dyDescent="0.45">
      <c r="A1029">
        <f t="shared" si="45"/>
        <v>1026</v>
      </c>
      <c r="B1029" s="1">
        <v>35083</v>
      </c>
      <c r="C1029" s="2">
        <v>1832</v>
      </c>
      <c r="D1029" s="5">
        <f t="shared" si="46"/>
        <v>9.8349907113970403E-4</v>
      </c>
      <c r="E1029" s="5">
        <f t="shared" si="47"/>
        <v>1.0009834990711397</v>
      </c>
      <c r="F1029" s="4">
        <f>MIN(C1029:$C$7833)/C1029-1</f>
        <v>-0.13027292576419214</v>
      </c>
    </row>
    <row r="1030" spans="1:6" x14ac:dyDescent="0.45">
      <c r="A1030">
        <f t="shared" ref="A1030:A1093" si="48">A1029+1</f>
        <v>1027</v>
      </c>
      <c r="B1030" s="1">
        <v>35086</v>
      </c>
      <c r="C1030" s="2">
        <v>1835</v>
      </c>
      <c r="D1030" s="5">
        <f t="shared" ref="D1030:D1093" si="49">C1030/C1029-1</f>
        <v>1.6375545851528006E-3</v>
      </c>
      <c r="E1030" s="5">
        <f t="shared" ref="E1030:E1093" si="50">D1030+1</f>
        <v>1.0016375545851528</v>
      </c>
      <c r="F1030" s="4">
        <f>MIN(C1030:$C$7833)/C1030-1</f>
        <v>-0.13169482288828338</v>
      </c>
    </row>
    <row r="1031" spans="1:6" x14ac:dyDescent="0.45">
      <c r="A1031">
        <f t="shared" si="48"/>
        <v>1028</v>
      </c>
      <c r="B1031" s="1">
        <v>35087</v>
      </c>
      <c r="C1031" s="2">
        <v>1827.7</v>
      </c>
      <c r="D1031" s="5">
        <f t="shared" si="49"/>
        <v>-3.9782016348773874E-3</v>
      </c>
      <c r="E1031" s="5">
        <f t="shared" si="50"/>
        <v>0.99602179836512261</v>
      </c>
      <c r="F1031" s="4">
        <f>MIN(C1031:$C$7833)/C1031-1</f>
        <v>-0.12822673305247034</v>
      </c>
    </row>
    <row r="1032" spans="1:6" x14ac:dyDescent="0.45">
      <c r="A1032">
        <f t="shared" si="48"/>
        <v>1029</v>
      </c>
      <c r="B1032" s="1">
        <v>35088</v>
      </c>
      <c r="C1032" s="2">
        <v>1837.6</v>
      </c>
      <c r="D1032" s="5">
        <f t="shared" si="49"/>
        <v>5.4166438693439289E-3</v>
      </c>
      <c r="E1032" s="5">
        <f t="shared" si="50"/>
        <v>1.0054166438693439</v>
      </c>
      <c r="F1032" s="4">
        <f>MIN(C1032:$C$7833)/C1032-1</f>
        <v>-0.13292337831954726</v>
      </c>
    </row>
    <row r="1033" spans="1:6" x14ac:dyDescent="0.45">
      <c r="A1033">
        <f t="shared" si="48"/>
        <v>1030</v>
      </c>
      <c r="B1033" s="1">
        <v>35089</v>
      </c>
      <c r="C1033" s="2">
        <v>1829.1</v>
      </c>
      <c r="D1033" s="5">
        <f t="shared" si="49"/>
        <v>-4.6255986068785004E-3</v>
      </c>
      <c r="E1033" s="5">
        <f t="shared" si="50"/>
        <v>0.9953744013931215</v>
      </c>
      <c r="F1033" s="4">
        <f>MIN(C1033:$C$7833)/C1033-1</f>
        <v>-0.1288939915805587</v>
      </c>
    </row>
    <row r="1034" spans="1:6" x14ac:dyDescent="0.45">
      <c r="A1034">
        <f t="shared" si="48"/>
        <v>1031</v>
      </c>
      <c r="B1034" s="1">
        <v>35090</v>
      </c>
      <c r="C1034" s="2">
        <v>1829.3</v>
      </c>
      <c r="D1034" s="5">
        <f t="shared" si="49"/>
        <v>1.0934339292556494E-4</v>
      </c>
      <c r="E1034" s="5">
        <f t="shared" si="50"/>
        <v>1.0001093433929256</v>
      </c>
      <c r="F1034" s="4">
        <f>MIN(C1034:$C$7833)/C1034-1</f>
        <v>-0.12898923085333192</v>
      </c>
    </row>
    <row r="1035" spans="1:6" x14ac:dyDescent="0.45">
      <c r="A1035">
        <f t="shared" si="48"/>
        <v>1032</v>
      </c>
      <c r="B1035" s="1">
        <v>35093</v>
      </c>
      <c r="C1035" s="2">
        <v>1829.7</v>
      </c>
      <c r="D1035" s="5">
        <f t="shared" si="49"/>
        <v>2.1866287651017835E-4</v>
      </c>
      <c r="E1035" s="5">
        <f t="shared" si="50"/>
        <v>1.0002186628765102</v>
      </c>
      <c r="F1035" s="4">
        <f>MIN(C1035:$C$7833)/C1035-1</f>
        <v>-0.1291796469366564</v>
      </c>
    </row>
    <row r="1036" spans="1:6" x14ac:dyDescent="0.45">
      <c r="A1036">
        <f t="shared" si="48"/>
        <v>1033</v>
      </c>
      <c r="B1036" s="1">
        <v>35094</v>
      </c>
      <c r="C1036" s="2">
        <v>1830.6</v>
      </c>
      <c r="D1036" s="5">
        <f t="shared" si="49"/>
        <v>4.9188391539578546E-4</v>
      </c>
      <c r="E1036" s="5">
        <f t="shared" si="50"/>
        <v>1.0004918839153958</v>
      </c>
      <c r="F1036" s="4">
        <f>MIN(C1036:$C$7833)/C1036-1</f>
        <v>-0.12960777887031572</v>
      </c>
    </row>
    <row r="1037" spans="1:6" x14ac:dyDescent="0.45">
      <c r="A1037">
        <f t="shared" si="48"/>
        <v>1034</v>
      </c>
      <c r="B1037" s="1">
        <v>35095</v>
      </c>
      <c r="C1037" s="2">
        <v>1842</v>
      </c>
      <c r="D1037" s="5">
        <f t="shared" si="49"/>
        <v>6.2274664044577044E-3</v>
      </c>
      <c r="E1037" s="5">
        <f t="shared" si="50"/>
        <v>1.0062274664044577</v>
      </c>
      <c r="F1037" s="4">
        <f>MIN(C1037:$C$7833)/C1037-1</f>
        <v>-0.13499457111834967</v>
      </c>
    </row>
    <row r="1038" spans="1:6" x14ac:dyDescent="0.45">
      <c r="A1038">
        <f t="shared" si="48"/>
        <v>1035</v>
      </c>
      <c r="B1038" s="1">
        <v>35096</v>
      </c>
      <c r="C1038" s="2">
        <v>1840.2</v>
      </c>
      <c r="D1038" s="5">
        <f t="shared" si="49"/>
        <v>-9.7719869706835993E-4</v>
      </c>
      <c r="E1038" s="5">
        <f t="shared" si="50"/>
        <v>0.99902280130293164</v>
      </c>
      <c r="F1038" s="4">
        <f>MIN(C1038:$C$7833)/C1038-1</f>
        <v>-0.13414846212368225</v>
      </c>
    </row>
    <row r="1039" spans="1:6" x14ac:dyDescent="0.45">
      <c r="A1039">
        <f t="shared" si="48"/>
        <v>1036</v>
      </c>
      <c r="B1039" s="1">
        <v>35097</v>
      </c>
      <c r="C1039" s="2">
        <v>1852.7</v>
      </c>
      <c r="D1039" s="5">
        <f t="shared" si="49"/>
        <v>6.7927399195739646E-3</v>
      </c>
      <c r="E1039" s="5">
        <f t="shared" si="50"/>
        <v>1.006792739919574</v>
      </c>
      <c r="F1039" s="4">
        <f>MIN(C1039:$C$7833)/C1039-1</f>
        <v>-0.13999028444972206</v>
      </c>
    </row>
    <row r="1040" spans="1:6" x14ac:dyDescent="0.45">
      <c r="A1040">
        <f t="shared" si="48"/>
        <v>1037</v>
      </c>
      <c r="B1040" s="1">
        <v>35100</v>
      </c>
      <c r="C1040" s="2">
        <v>1838.7</v>
      </c>
      <c r="D1040" s="5">
        <f t="shared" si="49"/>
        <v>-7.55653910508991E-3</v>
      </c>
      <c r="E1040" s="5">
        <f t="shared" si="50"/>
        <v>0.99244346089491009</v>
      </c>
      <c r="F1040" s="4">
        <f>MIN(C1040:$C$7833)/C1040-1</f>
        <v>-0.13344210583564486</v>
      </c>
    </row>
    <row r="1041" spans="1:6" x14ac:dyDescent="0.45">
      <c r="A1041">
        <f t="shared" si="48"/>
        <v>1038</v>
      </c>
      <c r="B1041" s="1">
        <v>35101</v>
      </c>
      <c r="C1041" s="2">
        <v>1839.4</v>
      </c>
      <c r="D1041" s="5">
        <f t="shared" si="49"/>
        <v>3.8070375809007295E-4</v>
      </c>
      <c r="E1041" s="5">
        <f t="shared" si="50"/>
        <v>1.0003807037580901</v>
      </c>
      <c r="F1041" s="4">
        <f>MIN(C1041:$C$7833)/C1041-1</f>
        <v>-0.13377188213547908</v>
      </c>
    </row>
    <row r="1042" spans="1:6" x14ac:dyDescent="0.45">
      <c r="A1042">
        <f t="shared" si="48"/>
        <v>1039</v>
      </c>
      <c r="B1042" s="1">
        <v>35102</v>
      </c>
      <c r="C1042" s="2">
        <v>1832.4</v>
      </c>
      <c r="D1042" s="5">
        <f t="shared" si="49"/>
        <v>-3.8055887789496534E-3</v>
      </c>
      <c r="E1042" s="5">
        <f t="shared" si="50"/>
        <v>0.99619441122105035</v>
      </c>
      <c r="F1042" s="4">
        <f>MIN(C1042:$C$7833)/C1042-1</f>
        <v>-0.13046278105217213</v>
      </c>
    </row>
    <row r="1043" spans="1:6" x14ac:dyDescent="0.45">
      <c r="A1043">
        <f t="shared" si="48"/>
        <v>1040</v>
      </c>
      <c r="B1043" s="1">
        <v>35103</v>
      </c>
      <c r="C1043" s="2">
        <v>1826.3</v>
      </c>
      <c r="D1043" s="5">
        <f t="shared" si="49"/>
        <v>-3.3289674743506303E-3</v>
      </c>
      <c r="E1043" s="5">
        <f t="shared" si="50"/>
        <v>0.99667103252564937</v>
      </c>
      <c r="F1043" s="4">
        <f>MIN(C1043:$C$7833)/C1043-1</f>
        <v>-0.12755845151399003</v>
      </c>
    </row>
    <row r="1044" spans="1:6" x14ac:dyDescent="0.45">
      <c r="A1044">
        <f t="shared" si="48"/>
        <v>1041</v>
      </c>
      <c r="B1044" s="1">
        <v>35104</v>
      </c>
      <c r="C1044" s="2">
        <v>1829.4</v>
      </c>
      <c r="D1044" s="5">
        <f t="shared" si="49"/>
        <v>1.6974210151674551E-3</v>
      </c>
      <c r="E1044" s="5">
        <f t="shared" si="50"/>
        <v>1.0016974210151675</v>
      </c>
      <c r="F1044" s="4">
        <f>MIN(C1044:$C$7833)/C1044-1</f>
        <v>-0.1290368426806604</v>
      </c>
    </row>
    <row r="1045" spans="1:6" x14ac:dyDescent="0.45">
      <c r="A1045">
        <f t="shared" si="48"/>
        <v>1042</v>
      </c>
      <c r="B1045" s="1">
        <v>35107</v>
      </c>
      <c r="C1045" s="2">
        <v>1833.3</v>
      </c>
      <c r="D1045" s="5">
        <f t="shared" si="49"/>
        <v>2.1318465070514492E-3</v>
      </c>
      <c r="E1045" s="5">
        <f t="shared" si="50"/>
        <v>1.0021318465070514</v>
      </c>
      <c r="F1045" s="4">
        <f>MIN(C1045:$C$7833)/C1045-1</f>
        <v>-0.13088965253913709</v>
      </c>
    </row>
    <row r="1046" spans="1:6" x14ac:dyDescent="0.45">
      <c r="A1046">
        <f t="shared" si="48"/>
        <v>1043</v>
      </c>
      <c r="B1046" s="1">
        <v>35108</v>
      </c>
      <c r="C1046" s="2">
        <v>1841.7</v>
      </c>
      <c r="D1046" s="5">
        <f t="shared" si="49"/>
        <v>4.5819014891179677E-3</v>
      </c>
      <c r="E1046" s="5">
        <f t="shared" si="50"/>
        <v>1.004581901489118</v>
      </c>
      <c r="F1046" s="4">
        <f>MIN(C1046:$C$7833)/C1046-1</f>
        <v>-0.13485366780691754</v>
      </c>
    </row>
    <row r="1047" spans="1:6" x14ac:dyDescent="0.45">
      <c r="A1047">
        <f t="shared" si="48"/>
        <v>1044</v>
      </c>
      <c r="B1047" s="1">
        <v>35109</v>
      </c>
      <c r="C1047" s="2">
        <v>1841</v>
      </c>
      <c r="D1047" s="5">
        <f t="shared" si="49"/>
        <v>-3.8008361839603211E-4</v>
      </c>
      <c r="E1047" s="5">
        <f t="shared" si="50"/>
        <v>0.99961991638160397</v>
      </c>
      <c r="F1047" s="4">
        <f>MIN(C1047:$C$7833)/C1047-1</f>
        <v>-0.13452471482889738</v>
      </c>
    </row>
    <row r="1048" spans="1:6" x14ac:dyDescent="0.45">
      <c r="A1048">
        <f t="shared" si="48"/>
        <v>1045</v>
      </c>
      <c r="B1048" s="1">
        <v>35110</v>
      </c>
      <c r="C1048" s="2">
        <v>1856.2</v>
      </c>
      <c r="D1048" s="5">
        <f t="shared" si="49"/>
        <v>8.2563824008690112E-3</v>
      </c>
      <c r="E1048" s="5">
        <f t="shared" si="50"/>
        <v>1.008256382400869</v>
      </c>
      <c r="F1048" s="4">
        <f>MIN(C1048:$C$7833)/C1048-1</f>
        <v>-0.14161189526990636</v>
      </c>
    </row>
    <row r="1049" spans="1:6" x14ac:dyDescent="0.45">
      <c r="A1049">
        <f t="shared" si="48"/>
        <v>1046</v>
      </c>
      <c r="B1049" s="1">
        <v>35111</v>
      </c>
      <c r="C1049" s="2">
        <v>1854.3</v>
      </c>
      <c r="D1049" s="5">
        <f t="shared" si="49"/>
        <v>-1.0235965951945758E-3</v>
      </c>
      <c r="E1049" s="5">
        <f t="shared" si="50"/>
        <v>0.99897640340480542</v>
      </c>
      <c r="F1049" s="4">
        <f>MIN(C1049:$C$7833)/C1049-1</f>
        <v>-0.14073235183087962</v>
      </c>
    </row>
    <row r="1050" spans="1:6" x14ac:dyDescent="0.45">
      <c r="A1050">
        <f t="shared" si="48"/>
        <v>1047</v>
      </c>
      <c r="B1050" s="1">
        <v>35114</v>
      </c>
      <c r="C1050" s="2">
        <v>1843.9</v>
      </c>
      <c r="D1050" s="5">
        <f t="shared" si="49"/>
        <v>-5.608585450034953E-3</v>
      </c>
      <c r="E1050" s="5">
        <f t="shared" si="50"/>
        <v>0.99439141454996505</v>
      </c>
      <c r="F1050" s="4">
        <f>MIN(C1050:$C$7833)/C1050-1</f>
        <v>-0.13588589402896045</v>
      </c>
    </row>
    <row r="1051" spans="1:6" x14ac:dyDescent="0.45">
      <c r="A1051">
        <f t="shared" si="48"/>
        <v>1048</v>
      </c>
      <c r="B1051" s="1">
        <v>35115</v>
      </c>
      <c r="C1051" s="2">
        <v>1832.1</v>
      </c>
      <c r="D1051" s="5">
        <f t="shared" si="49"/>
        <v>-6.399479364390781E-3</v>
      </c>
      <c r="E1051" s="5">
        <f t="shared" si="50"/>
        <v>0.99360052063560922</v>
      </c>
      <c r="F1051" s="4">
        <f>MIN(C1051:$C$7833)/C1051-1</f>
        <v>-0.13032039735822276</v>
      </c>
    </row>
    <row r="1052" spans="1:6" x14ac:dyDescent="0.45">
      <c r="A1052">
        <f t="shared" si="48"/>
        <v>1049</v>
      </c>
      <c r="B1052" s="1">
        <v>35116</v>
      </c>
      <c r="C1052" s="2">
        <v>1836.2</v>
      </c>
      <c r="D1052" s="5">
        <f t="shared" si="49"/>
        <v>2.2378691119480099E-3</v>
      </c>
      <c r="E1052" s="5">
        <f t="shared" si="50"/>
        <v>1.002237869111948</v>
      </c>
      <c r="F1052" s="4">
        <f>MIN(C1052:$C$7833)/C1052-1</f>
        <v>-0.13226228079729885</v>
      </c>
    </row>
    <row r="1053" spans="1:6" x14ac:dyDescent="0.45">
      <c r="A1053">
        <f t="shared" si="48"/>
        <v>1050</v>
      </c>
      <c r="B1053" s="1">
        <v>35117</v>
      </c>
      <c r="C1053" s="2">
        <v>1843</v>
      </c>
      <c r="D1053" s="5">
        <f t="shared" si="49"/>
        <v>3.7033002940856097E-3</v>
      </c>
      <c r="E1053" s="5">
        <f t="shared" si="50"/>
        <v>1.0037033002940856</v>
      </c>
      <c r="F1053" s="4">
        <f>MIN(C1053:$C$7833)/C1053-1</f>
        <v>-0.13546391752577325</v>
      </c>
    </row>
    <row r="1054" spans="1:6" x14ac:dyDescent="0.45">
      <c r="A1054">
        <f t="shared" si="48"/>
        <v>1051</v>
      </c>
      <c r="B1054" s="1">
        <v>35118</v>
      </c>
      <c r="C1054" s="2">
        <v>1844.4</v>
      </c>
      <c r="D1054" s="5">
        <f t="shared" si="49"/>
        <v>7.596310363537917E-4</v>
      </c>
      <c r="E1054" s="5">
        <f t="shared" si="50"/>
        <v>1.0007596310363538</v>
      </c>
      <c r="F1054" s="4">
        <f>MIN(C1054:$C$7833)/C1054-1</f>
        <v>-0.13612014747343315</v>
      </c>
    </row>
    <row r="1055" spans="1:6" x14ac:dyDescent="0.45">
      <c r="A1055">
        <f t="shared" si="48"/>
        <v>1052</v>
      </c>
      <c r="B1055" s="1">
        <v>35121</v>
      </c>
      <c r="C1055" s="2">
        <v>1830.3</v>
      </c>
      <c r="D1055" s="5">
        <f t="shared" si="49"/>
        <v>-7.6447625243982742E-3</v>
      </c>
      <c r="E1055" s="5">
        <f t="shared" si="50"/>
        <v>0.99235523747560173</v>
      </c>
      <c r="F1055" s="4">
        <f>MIN(C1055:$C$7833)/C1055-1</f>
        <v>-0.12946511500846858</v>
      </c>
    </row>
    <row r="1056" spans="1:6" x14ac:dyDescent="0.45">
      <c r="A1056">
        <f t="shared" si="48"/>
        <v>1053</v>
      </c>
      <c r="B1056" s="1">
        <v>35122</v>
      </c>
      <c r="C1056" s="2">
        <v>1834.6</v>
      </c>
      <c r="D1056" s="5">
        <f t="shared" si="49"/>
        <v>2.349341637982727E-3</v>
      </c>
      <c r="E1056" s="5">
        <f t="shared" si="50"/>
        <v>1.0023493416379827</v>
      </c>
      <c r="F1056" s="4">
        <f>MIN(C1056:$C$7833)/C1056-1</f>
        <v>-0.13150550528725613</v>
      </c>
    </row>
    <row r="1057" spans="1:6" x14ac:dyDescent="0.45">
      <c r="A1057">
        <f t="shared" si="48"/>
        <v>1054</v>
      </c>
      <c r="B1057" s="1">
        <v>35123</v>
      </c>
      <c r="C1057" s="2">
        <v>1844.4</v>
      </c>
      <c r="D1057" s="5">
        <f t="shared" si="49"/>
        <v>5.3417638722337291E-3</v>
      </c>
      <c r="E1057" s="5">
        <f t="shared" si="50"/>
        <v>1.0053417638722337</v>
      </c>
      <c r="F1057" s="4">
        <f>MIN(C1057:$C$7833)/C1057-1</f>
        <v>-0.13612014747343315</v>
      </c>
    </row>
    <row r="1058" spans="1:6" x14ac:dyDescent="0.45">
      <c r="A1058">
        <f t="shared" si="48"/>
        <v>1055</v>
      </c>
      <c r="B1058" s="1">
        <v>35124</v>
      </c>
      <c r="C1058" s="2">
        <v>1840.8</v>
      </c>
      <c r="D1058" s="5">
        <f t="shared" si="49"/>
        <v>-1.9518542615485357E-3</v>
      </c>
      <c r="E1058" s="5">
        <f t="shared" si="50"/>
        <v>0.99804814573845146</v>
      </c>
      <c r="F1058" s="4">
        <f>MIN(C1058:$C$7833)/C1058-1</f>
        <v>-0.13443068231203825</v>
      </c>
    </row>
    <row r="1059" spans="1:6" x14ac:dyDescent="0.45">
      <c r="A1059">
        <f t="shared" si="48"/>
        <v>1056</v>
      </c>
      <c r="B1059" s="1">
        <v>35125</v>
      </c>
      <c r="C1059" s="2">
        <v>1852</v>
      </c>
      <c r="D1059" s="5">
        <f t="shared" si="49"/>
        <v>6.084311169056944E-3</v>
      </c>
      <c r="E1059" s="5">
        <f t="shared" si="50"/>
        <v>1.0060843111690569</v>
      </c>
      <c r="F1059" s="4">
        <f>MIN(C1059:$C$7833)/C1059-1</f>
        <v>-0.13966522678185744</v>
      </c>
    </row>
    <row r="1060" spans="1:6" x14ac:dyDescent="0.45">
      <c r="A1060">
        <f t="shared" si="48"/>
        <v>1057</v>
      </c>
      <c r="B1060" s="1">
        <v>35128</v>
      </c>
      <c r="C1060" s="2">
        <v>1858.8</v>
      </c>
      <c r="D1060" s="5">
        <f t="shared" si="49"/>
        <v>3.6717062634989972E-3</v>
      </c>
      <c r="E1060" s="5">
        <f t="shared" si="50"/>
        <v>1.003671706263499</v>
      </c>
      <c r="F1060" s="4">
        <f>MIN(C1060:$C$7833)/C1060-1</f>
        <v>-0.14281256724768665</v>
      </c>
    </row>
    <row r="1061" spans="1:6" x14ac:dyDescent="0.45">
      <c r="A1061">
        <f t="shared" si="48"/>
        <v>1058</v>
      </c>
      <c r="B1061" s="1">
        <v>35129</v>
      </c>
      <c r="C1061" s="2">
        <v>1864.6</v>
      </c>
      <c r="D1061" s="5">
        <f t="shared" si="49"/>
        <v>3.1202926619324778E-3</v>
      </c>
      <c r="E1061" s="5">
        <f t="shared" si="50"/>
        <v>1.0031202926619325</v>
      </c>
      <c r="F1061" s="4">
        <f>MIN(C1061:$C$7833)/C1061-1</f>
        <v>-0.14547892309342492</v>
      </c>
    </row>
    <row r="1062" spans="1:6" x14ac:dyDescent="0.45">
      <c r="A1062">
        <f t="shared" si="48"/>
        <v>1059</v>
      </c>
      <c r="B1062" s="1">
        <v>35130</v>
      </c>
      <c r="C1062" s="2">
        <v>1858.7</v>
      </c>
      <c r="D1062" s="5">
        <f t="shared" si="49"/>
        <v>-3.1642175265471639E-3</v>
      </c>
      <c r="E1062" s="5">
        <f t="shared" si="50"/>
        <v>0.99683578247345284</v>
      </c>
      <c r="F1062" s="4">
        <f>MIN(C1062:$C$7833)/C1062-1</f>
        <v>-0.14276644966912366</v>
      </c>
    </row>
    <row r="1063" spans="1:6" x14ac:dyDescent="0.45">
      <c r="A1063">
        <f t="shared" si="48"/>
        <v>1060</v>
      </c>
      <c r="B1063" s="1">
        <v>35131</v>
      </c>
      <c r="C1063" s="2">
        <v>1859</v>
      </c>
      <c r="D1063" s="5">
        <f t="shared" si="49"/>
        <v>1.6140313122070538E-4</v>
      </c>
      <c r="E1063" s="5">
        <f t="shared" si="50"/>
        <v>1.0001614031312207</v>
      </c>
      <c r="F1063" s="4">
        <f>MIN(C1063:$C$7833)/C1063-1</f>
        <v>-0.14290478752017222</v>
      </c>
    </row>
    <row r="1064" spans="1:6" x14ac:dyDescent="0.45">
      <c r="A1064">
        <f t="shared" si="48"/>
        <v>1061</v>
      </c>
      <c r="B1064" s="1">
        <v>35132</v>
      </c>
      <c r="C1064" s="2">
        <v>1839</v>
      </c>
      <c r="D1064" s="5">
        <f t="shared" si="49"/>
        <v>-1.075847229693383E-2</v>
      </c>
      <c r="E1064" s="5">
        <f t="shared" si="50"/>
        <v>0.98924152770306617</v>
      </c>
      <c r="F1064" s="4">
        <f>MIN(C1064:$C$7833)/C1064-1</f>
        <v>-0.13358346927678089</v>
      </c>
    </row>
    <row r="1065" spans="1:6" x14ac:dyDescent="0.45">
      <c r="A1065">
        <f t="shared" si="48"/>
        <v>1062</v>
      </c>
      <c r="B1065" s="1">
        <v>35135</v>
      </c>
      <c r="C1065" s="2">
        <v>1820.9</v>
      </c>
      <c r="D1065" s="5">
        <f t="shared" si="49"/>
        <v>-9.8423056008699605E-3</v>
      </c>
      <c r="E1065" s="5">
        <f t="shared" si="50"/>
        <v>0.99015769439913004</v>
      </c>
      <c r="F1065" s="4">
        <f>MIN(C1065:$C$7833)/C1065-1</f>
        <v>-0.12497116810368503</v>
      </c>
    </row>
    <row r="1066" spans="1:6" x14ac:dyDescent="0.45">
      <c r="A1066">
        <f t="shared" si="48"/>
        <v>1063</v>
      </c>
      <c r="B1066" s="1">
        <v>35136</v>
      </c>
      <c r="C1066" s="2">
        <v>1801</v>
      </c>
      <c r="D1066" s="5">
        <f t="shared" si="49"/>
        <v>-1.0928661650832061E-2</v>
      </c>
      <c r="E1066" s="5">
        <f t="shared" si="50"/>
        <v>0.98907133834916794</v>
      </c>
      <c r="F1066" s="4">
        <f>MIN(C1066:$C$7833)/C1066-1</f>
        <v>-0.11530260966129935</v>
      </c>
    </row>
    <row r="1067" spans="1:6" x14ac:dyDescent="0.45">
      <c r="A1067">
        <f t="shared" si="48"/>
        <v>1064</v>
      </c>
      <c r="B1067" s="1">
        <v>35137</v>
      </c>
      <c r="C1067" s="2">
        <v>1811.2</v>
      </c>
      <c r="D1067" s="5">
        <f t="shared" si="49"/>
        <v>5.663520266518729E-3</v>
      </c>
      <c r="E1067" s="5">
        <f t="shared" si="50"/>
        <v>1.0056635202665187</v>
      </c>
      <c r="F1067" s="4">
        <f>MIN(C1067:$C$7833)/C1067-1</f>
        <v>-0.12028489399293296</v>
      </c>
    </row>
    <row r="1068" spans="1:6" x14ac:dyDescent="0.45">
      <c r="A1068">
        <f t="shared" si="48"/>
        <v>1065</v>
      </c>
      <c r="B1068" s="1">
        <v>35138</v>
      </c>
      <c r="C1068" s="2">
        <v>1826.7</v>
      </c>
      <c r="D1068" s="5">
        <f t="shared" si="49"/>
        <v>8.5578621908126706E-3</v>
      </c>
      <c r="E1068" s="5">
        <f t="shared" si="50"/>
        <v>1.0085578621908127</v>
      </c>
      <c r="F1068" s="4">
        <f>MIN(C1068:$C$7833)/C1068-1</f>
        <v>-0.1277494936223792</v>
      </c>
    </row>
    <row r="1069" spans="1:6" x14ac:dyDescent="0.45">
      <c r="A1069">
        <f t="shared" si="48"/>
        <v>1066</v>
      </c>
      <c r="B1069" s="1">
        <v>35139</v>
      </c>
      <c r="C1069" s="2">
        <v>1813.1</v>
      </c>
      <c r="D1069" s="5">
        <f t="shared" si="49"/>
        <v>-7.4451196146056997E-3</v>
      </c>
      <c r="E1069" s="5">
        <f t="shared" si="50"/>
        <v>0.9925548803853943</v>
      </c>
      <c r="F1069" s="4">
        <f>MIN(C1069:$C$7833)/C1069-1</f>
        <v>-0.12120677293034032</v>
      </c>
    </row>
    <row r="1070" spans="1:6" x14ac:dyDescent="0.45">
      <c r="A1070">
        <f t="shared" si="48"/>
        <v>1067</v>
      </c>
      <c r="B1070" s="1">
        <v>35142</v>
      </c>
      <c r="C1070" s="2">
        <v>1823.8</v>
      </c>
      <c r="D1070" s="5">
        <f t="shared" si="49"/>
        <v>5.9014946776239086E-3</v>
      </c>
      <c r="E1070" s="5">
        <f t="shared" si="50"/>
        <v>1.0059014946776239</v>
      </c>
      <c r="F1070" s="4">
        <f>MIN(C1070:$C$7833)/C1070-1</f>
        <v>-0.12636253975216583</v>
      </c>
    </row>
    <row r="1071" spans="1:6" x14ac:dyDescent="0.45">
      <c r="A1071">
        <f t="shared" si="48"/>
        <v>1068</v>
      </c>
      <c r="B1071" s="1">
        <v>35143</v>
      </c>
      <c r="C1071" s="2">
        <v>1835.4</v>
      </c>
      <c r="D1071" s="5">
        <f t="shared" si="49"/>
        <v>6.3603465292247918E-3</v>
      </c>
      <c r="E1071" s="5">
        <f t="shared" si="50"/>
        <v>1.0063603465292248</v>
      </c>
      <c r="F1071" s="4">
        <f>MIN(C1071:$C$7833)/C1071-1</f>
        <v>-0.13188405797101455</v>
      </c>
    </row>
    <row r="1072" spans="1:6" x14ac:dyDescent="0.45">
      <c r="A1072">
        <f t="shared" si="48"/>
        <v>1069</v>
      </c>
      <c r="B1072" s="1">
        <v>35144</v>
      </c>
      <c r="C1072" s="2">
        <v>1833.5</v>
      </c>
      <c r="D1072" s="5">
        <f t="shared" si="49"/>
        <v>-1.0351966873706209E-3</v>
      </c>
      <c r="E1072" s="5">
        <f t="shared" si="50"/>
        <v>0.99896480331262938</v>
      </c>
      <c r="F1072" s="4">
        <f>MIN(C1072:$C$7833)/C1072-1</f>
        <v>-0.13098445595854924</v>
      </c>
    </row>
    <row r="1073" spans="1:6" x14ac:dyDescent="0.45">
      <c r="A1073">
        <f t="shared" si="48"/>
        <v>1070</v>
      </c>
      <c r="B1073" s="1">
        <v>35145</v>
      </c>
      <c r="C1073" s="2">
        <v>1839.6</v>
      </c>
      <c r="D1073" s="5">
        <f t="shared" si="49"/>
        <v>3.3269702754294972E-3</v>
      </c>
      <c r="E1073" s="5">
        <f t="shared" si="50"/>
        <v>1.0033269702754295</v>
      </c>
      <c r="F1073" s="4">
        <f>MIN(C1073:$C$7833)/C1073-1</f>
        <v>-0.13386605783866057</v>
      </c>
    </row>
    <row r="1074" spans="1:6" x14ac:dyDescent="0.45">
      <c r="A1074">
        <f t="shared" si="48"/>
        <v>1071</v>
      </c>
      <c r="B1074" s="1">
        <v>35146</v>
      </c>
      <c r="C1074" s="2">
        <v>1843.5</v>
      </c>
      <c r="D1074" s="5">
        <f t="shared" si="49"/>
        <v>2.1200260926288461E-3</v>
      </c>
      <c r="E1074" s="5">
        <f t="shared" si="50"/>
        <v>1.0021200260926288</v>
      </c>
      <c r="F1074" s="4">
        <f>MIN(C1074:$C$7833)/C1074-1</f>
        <v>-0.13569839978302145</v>
      </c>
    </row>
    <row r="1075" spans="1:6" x14ac:dyDescent="0.45">
      <c r="A1075">
        <f t="shared" si="48"/>
        <v>1072</v>
      </c>
      <c r="B1075" s="1">
        <v>35149</v>
      </c>
      <c r="C1075" s="2">
        <v>1833.8</v>
      </c>
      <c r="D1075" s="5">
        <f t="shared" si="49"/>
        <v>-5.2617304041225887E-3</v>
      </c>
      <c r="E1075" s="5">
        <f t="shared" si="50"/>
        <v>0.99473826959587741</v>
      </c>
      <c r="F1075" s="4">
        <f>MIN(C1075:$C$7833)/C1075-1</f>
        <v>-0.13112662231432004</v>
      </c>
    </row>
    <row r="1076" spans="1:6" x14ac:dyDescent="0.45">
      <c r="A1076">
        <f t="shared" si="48"/>
        <v>1073</v>
      </c>
      <c r="B1076" s="1">
        <v>35150</v>
      </c>
      <c r="C1076" s="2">
        <v>1826.2</v>
      </c>
      <c r="D1076" s="5">
        <f t="shared" si="49"/>
        <v>-4.144399607372673E-3</v>
      </c>
      <c r="E1076" s="5">
        <f t="shared" si="50"/>
        <v>0.99585560039262733</v>
      </c>
      <c r="F1076" s="4">
        <f>MIN(C1076:$C$7833)/C1076-1</f>
        <v>-0.12751067791041515</v>
      </c>
    </row>
    <row r="1077" spans="1:6" x14ac:dyDescent="0.45">
      <c r="A1077">
        <f t="shared" si="48"/>
        <v>1074</v>
      </c>
      <c r="B1077" s="1">
        <v>35151</v>
      </c>
      <c r="C1077" s="2">
        <v>1831.5</v>
      </c>
      <c r="D1077" s="5">
        <f t="shared" si="49"/>
        <v>2.9022012923010099E-3</v>
      </c>
      <c r="E1077" s="5">
        <f t="shared" si="50"/>
        <v>1.002902201292301</v>
      </c>
      <c r="F1077" s="4">
        <f>MIN(C1077:$C$7833)/C1077-1</f>
        <v>-0.13003549003549009</v>
      </c>
    </row>
    <row r="1078" spans="1:6" x14ac:dyDescent="0.45">
      <c r="A1078">
        <f t="shared" si="48"/>
        <v>1075</v>
      </c>
      <c r="B1078" s="1">
        <v>35152</v>
      </c>
      <c r="C1078" s="2">
        <v>1832</v>
      </c>
      <c r="D1078" s="5">
        <f t="shared" si="49"/>
        <v>2.7300027300025675E-4</v>
      </c>
      <c r="E1078" s="5">
        <f t="shared" si="50"/>
        <v>1.0002730002730003</v>
      </c>
      <c r="F1078" s="4">
        <f>MIN(C1078:$C$7833)/C1078-1</f>
        <v>-0.13027292576419214</v>
      </c>
    </row>
    <row r="1079" spans="1:6" x14ac:dyDescent="0.45">
      <c r="A1079">
        <f t="shared" si="48"/>
        <v>1076</v>
      </c>
      <c r="B1079" s="1">
        <v>35153</v>
      </c>
      <c r="C1079" s="2">
        <v>1843.4</v>
      </c>
      <c r="D1079" s="5">
        <f t="shared" si="49"/>
        <v>6.2227074235807756E-3</v>
      </c>
      <c r="E1079" s="5">
        <f t="shared" si="50"/>
        <v>1.0062227074235808</v>
      </c>
      <c r="F1079" s="4">
        <f>MIN(C1079:$C$7833)/C1079-1</f>
        <v>-0.13565151350764904</v>
      </c>
    </row>
    <row r="1080" spans="1:6" x14ac:dyDescent="0.45">
      <c r="A1080">
        <f t="shared" si="48"/>
        <v>1077</v>
      </c>
      <c r="B1080" s="1">
        <v>35156</v>
      </c>
      <c r="C1080" s="2">
        <v>1850.2</v>
      </c>
      <c r="D1080" s="5">
        <f t="shared" si="49"/>
        <v>3.6888358468047944E-3</v>
      </c>
      <c r="E1080" s="5">
        <f t="shared" si="50"/>
        <v>1.0036888358468048</v>
      </c>
      <c r="F1080" s="4">
        <f>MIN(C1080:$C$7833)/C1080-1</f>
        <v>-0.13882823478542872</v>
      </c>
    </row>
    <row r="1081" spans="1:6" x14ac:dyDescent="0.45">
      <c r="A1081">
        <f t="shared" si="48"/>
        <v>1078</v>
      </c>
      <c r="B1081" s="1">
        <v>35157</v>
      </c>
      <c r="C1081" s="2">
        <v>1855.9</v>
      </c>
      <c r="D1081" s="5">
        <f t="shared" si="49"/>
        <v>3.0807480272403431E-3</v>
      </c>
      <c r="E1081" s="5">
        <f t="shared" si="50"/>
        <v>1.0030807480272403</v>
      </c>
      <c r="F1081" s="4">
        <f>MIN(C1081:$C$7833)/C1081-1</f>
        <v>-0.1414731397165796</v>
      </c>
    </row>
    <row r="1082" spans="1:6" x14ac:dyDescent="0.45">
      <c r="A1082">
        <f t="shared" si="48"/>
        <v>1079</v>
      </c>
      <c r="B1082" s="1">
        <v>35158</v>
      </c>
      <c r="C1082" s="2">
        <v>1855.9</v>
      </c>
      <c r="D1082" s="5">
        <f t="shared" si="49"/>
        <v>0</v>
      </c>
      <c r="E1082" s="5">
        <f t="shared" si="50"/>
        <v>1</v>
      </c>
      <c r="F1082" s="4">
        <f>MIN(C1082:$C$7833)/C1082-1</f>
        <v>-0.1414731397165796</v>
      </c>
    </row>
    <row r="1083" spans="1:6" x14ac:dyDescent="0.45">
      <c r="A1083">
        <f t="shared" si="48"/>
        <v>1080</v>
      </c>
      <c r="B1083" s="1">
        <v>35159</v>
      </c>
      <c r="C1083" s="2">
        <v>1869.5</v>
      </c>
      <c r="D1083" s="5">
        <f t="shared" si="49"/>
        <v>7.3279810334607731E-3</v>
      </c>
      <c r="E1083" s="5">
        <f t="shared" si="50"/>
        <v>1.0073279810334608</v>
      </c>
      <c r="F1083" s="4">
        <f>MIN(C1083:$C$7833)/C1083-1</f>
        <v>-0.14771864134795409</v>
      </c>
    </row>
    <row r="1084" spans="1:6" x14ac:dyDescent="0.45">
      <c r="A1084">
        <f t="shared" si="48"/>
        <v>1081</v>
      </c>
      <c r="B1084" s="1">
        <v>35164</v>
      </c>
      <c r="C1084" s="2">
        <v>1869.9</v>
      </c>
      <c r="D1084" s="5">
        <f t="shared" si="49"/>
        <v>2.1396095212633526E-4</v>
      </c>
      <c r="E1084" s="5">
        <f t="shared" si="50"/>
        <v>1.0002139609521263</v>
      </c>
      <c r="F1084" s="4">
        <f>MIN(C1084:$C$7833)/C1084-1</f>
        <v>-0.14790095727044239</v>
      </c>
    </row>
    <row r="1085" spans="1:6" x14ac:dyDescent="0.45">
      <c r="A1085">
        <f t="shared" si="48"/>
        <v>1082</v>
      </c>
      <c r="B1085" s="1">
        <v>35165</v>
      </c>
      <c r="C1085" s="2">
        <v>1874.3</v>
      </c>
      <c r="D1085" s="5">
        <f t="shared" si="49"/>
        <v>2.353067008930898E-3</v>
      </c>
      <c r="E1085" s="5">
        <f t="shared" si="50"/>
        <v>1.0023530670089309</v>
      </c>
      <c r="F1085" s="4">
        <f>MIN(C1085:$C$7833)/C1085-1</f>
        <v>-0.14990129648402073</v>
      </c>
    </row>
    <row r="1086" spans="1:6" x14ac:dyDescent="0.45">
      <c r="A1086">
        <f t="shared" si="48"/>
        <v>1083</v>
      </c>
      <c r="B1086" s="1">
        <v>35166</v>
      </c>
      <c r="C1086" s="2">
        <v>1866.4</v>
      </c>
      <c r="D1086" s="5">
        <f t="shared" si="49"/>
        <v>-4.214906898575399E-3</v>
      </c>
      <c r="E1086" s="5">
        <f t="shared" si="50"/>
        <v>0.9957850931014246</v>
      </c>
      <c r="F1086" s="4">
        <f>MIN(C1086:$C$7833)/C1086-1</f>
        <v>-0.14630304329189892</v>
      </c>
    </row>
    <row r="1087" spans="1:6" x14ac:dyDescent="0.45">
      <c r="A1087">
        <f t="shared" si="48"/>
        <v>1084</v>
      </c>
      <c r="B1087" s="1">
        <v>35167</v>
      </c>
      <c r="C1087" s="2">
        <v>1876.5</v>
      </c>
      <c r="D1087" s="5">
        <f t="shared" si="49"/>
        <v>5.411487355336364E-3</v>
      </c>
      <c r="E1087" s="5">
        <f t="shared" si="50"/>
        <v>1.0054114873553364</v>
      </c>
      <c r="F1087" s="4">
        <f>MIN(C1087:$C$7833)/C1087-1</f>
        <v>-0.15089794830802028</v>
      </c>
    </row>
    <row r="1088" spans="1:6" x14ac:dyDescent="0.45">
      <c r="A1088">
        <f t="shared" si="48"/>
        <v>1085</v>
      </c>
      <c r="B1088" s="1">
        <v>35170</v>
      </c>
      <c r="C1088" s="2">
        <v>1886.2</v>
      </c>
      <c r="D1088" s="5">
        <f t="shared" si="49"/>
        <v>5.169197974953299E-3</v>
      </c>
      <c r="E1088" s="5">
        <f t="shared" si="50"/>
        <v>1.0051691979749533</v>
      </c>
      <c r="F1088" s="4">
        <f>MIN(C1088:$C$7833)/C1088-1</f>
        <v>-0.15526455306966391</v>
      </c>
    </row>
    <row r="1089" spans="1:6" x14ac:dyDescent="0.45">
      <c r="A1089">
        <f t="shared" si="48"/>
        <v>1086</v>
      </c>
      <c r="B1089" s="1">
        <v>35171</v>
      </c>
      <c r="C1089" s="2">
        <v>1903.2</v>
      </c>
      <c r="D1089" s="5">
        <f t="shared" si="49"/>
        <v>9.0128300286289598E-3</v>
      </c>
      <c r="E1089" s="5">
        <f t="shared" si="50"/>
        <v>1.009012830028629</v>
      </c>
      <c r="F1089" s="4">
        <f>MIN(C1089:$C$7833)/C1089-1</f>
        <v>-0.16281000420344693</v>
      </c>
    </row>
    <row r="1090" spans="1:6" x14ac:dyDescent="0.45">
      <c r="A1090">
        <f t="shared" si="48"/>
        <v>1087</v>
      </c>
      <c r="B1090" s="1">
        <v>35172</v>
      </c>
      <c r="C1090" s="2">
        <v>1897.4</v>
      </c>
      <c r="D1090" s="5">
        <f t="shared" si="49"/>
        <v>-3.0474989491382498E-3</v>
      </c>
      <c r="E1090" s="5">
        <f t="shared" si="50"/>
        <v>0.99695250105086175</v>
      </c>
      <c r="F1090" s="4">
        <f>MIN(C1090:$C$7833)/C1090-1</f>
        <v>-0.16025086961104673</v>
      </c>
    </row>
    <row r="1091" spans="1:6" x14ac:dyDescent="0.45">
      <c r="A1091">
        <f t="shared" si="48"/>
        <v>1088</v>
      </c>
      <c r="B1091" s="1">
        <v>35173</v>
      </c>
      <c r="C1091" s="2">
        <v>1906.4</v>
      </c>
      <c r="D1091" s="5">
        <f t="shared" si="49"/>
        <v>4.7433329819752679E-3</v>
      </c>
      <c r="E1091" s="5">
        <f t="shared" si="50"/>
        <v>1.0047433329819753</v>
      </c>
      <c r="F1091" s="4">
        <f>MIN(C1091:$C$7833)/C1091-1</f>
        <v>-0.16421527486361742</v>
      </c>
    </row>
    <row r="1092" spans="1:6" x14ac:dyDescent="0.45">
      <c r="A1092">
        <f t="shared" si="48"/>
        <v>1089</v>
      </c>
      <c r="B1092" s="1">
        <v>35174</v>
      </c>
      <c r="C1092" s="2">
        <v>1924.2</v>
      </c>
      <c r="D1092" s="5">
        <f t="shared" si="49"/>
        <v>9.3369702056231851E-3</v>
      </c>
      <c r="E1092" s="5">
        <f t="shared" si="50"/>
        <v>1.0093369702056232</v>
      </c>
      <c r="F1092" s="4">
        <f>MIN(C1092:$C$7833)/C1092-1</f>
        <v>-0.17194678307868216</v>
      </c>
    </row>
    <row r="1093" spans="1:6" x14ac:dyDescent="0.45">
      <c r="A1093">
        <f t="shared" si="48"/>
        <v>1090</v>
      </c>
      <c r="B1093" s="1">
        <v>35177</v>
      </c>
      <c r="C1093" s="2">
        <v>1923.9</v>
      </c>
      <c r="D1093" s="5">
        <f t="shared" si="49"/>
        <v>-1.5590894917361098E-4</v>
      </c>
      <c r="E1093" s="5">
        <f t="shared" si="50"/>
        <v>0.99984409105082639</v>
      </c>
      <c r="F1093" s="4">
        <f>MIN(C1093:$C$7833)/C1093-1</f>
        <v>-0.17181766204064663</v>
      </c>
    </row>
    <row r="1094" spans="1:6" x14ac:dyDescent="0.45">
      <c r="A1094">
        <f t="shared" ref="A1094:A1157" si="51">A1093+1</f>
        <v>1091</v>
      </c>
      <c r="B1094" s="1">
        <v>35178</v>
      </c>
      <c r="C1094" s="2">
        <v>1916.9</v>
      </c>
      <c r="D1094" s="5">
        <f t="shared" ref="D1094:D1157" si="52">C1094/C1093-1</f>
        <v>-3.6384427465044888E-3</v>
      </c>
      <c r="E1094" s="5">
        <f t="shared" ref="E1094:E1157" si="53">D1094+1</f>
        <v>0.99636155725349551</v>
      </c>
      <c r="F1094" s="4">
        <f>MIN(C1094:$C$7833)/C1094-1</f>
        <v>-0.16879336428608704</v>
      </c>
    </row>
    <row r="1095" spans="1:6" x14ac:dyDescent="0.45">
      <c r="A1095">
        <f t="shared" si="51"/>
        <v>1092</v>
      </c>
      <c r="B1095" s="1">
        <v>35179</v>
      </c>
      <c r="C1095" s="2">
        <v>1912.3</v>
      </c>
      <c r="D1095" s="5">
        <f t="shared" si="52"/>
        <v>-2.3997078616516676E-3</v>
      </c>
      <c r="E1095" s="5">
        <f t="shared" si="53"/>
        <v>0.99760029213834833</v>
      </c>
      <c r="F1095" s="4">
        <f>MIN(C1095:$C$7833)/C1095-1</f>
        <v>-0.16679391308895053</v>
      </c>
    </row>
    <row r="1096" spans="1:6" x14ac:dyDescent="0.45">
      <c r="A1096">
        <f t="shared" si="51"/>
        <v>1093</v>
      </c>
      <c r="B1096" s="1">
        <v>35180</v>
      </c>
      <c r="C1096" s="2">
        <v>1914.3</v>
      </c>
      <c r="D1096" s="5">
        <f t="shared" si="52"/>
        <v>1.0458610050725348E-3</v>
      </c>
      <c r="E1096" s="5">
        <f t="shared" si="53"/>
        <v>1.0010458610050725</v>
      </c>
      <c r="F1096" s="4">
        <f>MIN(C1096:$C$7833)/C1096-1</f>
        <v>-0.16766442041477303</v>
      </c>
    </row>
    <row r="1097" spans="1:6" x14ac:dyDescent="0.45">
      <c r="A1097">
        <f t="shared" si="51"/>
        <v>1094</v>
      </c>
      <c r="B1097" s="1">
        <v>35181</v>
      </c>
      <c r="C1097" s="2">
        <v>1921.1</v>
      </c>
      <c r="D1097" s="5">
        <f t="shared" si="52"/>
        <v>3.5522122969231518E-3</v>
      </c>
      <c r="E1097" s="5">
        <f t="shared" si="53"/>
        <v>1.0035522122969232</v>
      </c>
      <c r="F1097" s="4">
        <f>MIN(C1097:$C$7833)/C1097-1</f>
        <v>-0.17061058768413928</v>
      </c>
    </row>
    <row r="1098" spans="1:6" x14ac:dyDescent="0.45">
      <c r="A1098">
        <f t="shared" si="51"/>
        <v>1095</v>
      </c>
      <c r="B1098" s="1">
        <v>35184</v>
      </c>
      <c r="C1098" s="2">
        <v>1911.4</v>
      </c>
      <c r="D1098" s="5">
        <f t="shared" si="52"/>
        <v>-5.0491905679037608E-3</v>
      </c>
      <c r="E1098" s="5">
        <f t="shared" si="53"/>
        <v>0.99495080943209624</v>
      </c>
      <c r="F1098" s="4">
        <f>MIN(C1098:$C$7833)/C1098-1</f>
        <v>-0.16640159045725655</v>
      </c>
    </row>
    <row r="1099" spans="1:6" x14ac:dyDescent="0.45">
      <c r="A1099">
        <f t="shared" si="51"/>
        <v>1096</v>
      </c>
      <c r="B1099" s="1">
        <v>35185</v>
      </c>
      <c r="C1099" s="2">
        <v>1914.6</v>
      </c>
      <c r="D1099" s="5">
        <f t="shared" si="52"/>
        <v>1.6741655331169447E-3</v>
      </c>
      <c r="E1099" s="5">
        <f t="shared" si="53"/>
        <v>1.0016741655331169</v>
      </c>
      <c r="F1099" s="4">
        <f>MIN(C1099:$C$7833)/C1099-1</f>
        <v>-0.16779483965319131</v>
      </c>
    </row>
    <row r="1100" spans="1:6" x14ac:dyDescent="0.45">
      <c r="A1100">
        <f t="shared" si="51"/>
        <v>1097</v>
      </c>
      <c r="B1100" s="1">
        <v>35186</v>
      </c>
      <c r="C1100" s="2">
        <v>1909.4</v>
      </c>
      <c r="D1100" s="5">
        <f t="shared" si="52"/>
        <v>-2.7159720045961677E-3</v>
      </c>
      <c r="E1100" s="5">
        <f t="shared" si="53"/>
        <v>0.99728402799540383</v>
      </c>
      <c r="F1100" s="4">
        <f>MIN(C1100:$C$7833)/C1100-1</f>
        <v>-0.16552843825285435</v>
      </c>
    </row>
    <row r="1101" spans="1:6" x14ac:dyDescent="0.45">
      <c r="A1101">
        <f t="shared" si="51"/>
        <v>1098</v>
      </c>
      <c r="B1101" s="1">
        <v>35187</v>
      </c>
      <c r="C1101" s="2">
        <v>1898.6</v>
      </c>
      <c r="D1101" s="5">
        <f t="shared" si="52"/>
        <v>-5.6562270870431641E-3</v>
      </c>
      <c r="E1101" s="5">
        <f t="shared" si="53"/>
        <v>0.99434377291295684</v>
      </c>
      <c r="F1101" s="4">
        <f>MIN(C1101:$C$7833)/C1101-1</f>
        <v>-0.16078162856841882</v>
      </c>
    </row>
    <row r="1102" spans="1:6" x14ac:dyDescent="0.45">
      <c r="A1102">
        <f t="shared" si="51"/>
        <v>1099</v>
      </c>
      <c r="B1102" s="1">
        <v>35188</v>
      </c>
      <c r="C1102" s="2">
        <v>1887.2</v>
      </c>
      <c r="D1102" s="5">
        <f t="shared" si="52"/>
        <v>-6.0044243126513575E-3</v>
      </c>
      <c r="E1102" s="5">
        <f t="shared" si="53"/>
        <v>0.99399557568734864</v>
      </c>
      <c r="F1102" s="4">
        <f>MIN(C1102:$C$7833)/C1102-1</f>
        <v>-0.15571216617210693</v>
      </c>
    </row>
    <row r="1103" spans="1:6" x14ac:dyDescent="0.45">
      <c r="A1103">
        <f t="shared" si="51"/>
        <v>1100</v>
      </c>
      <c r="B1103" s="1">
        <v>35192</v>
      </c>
      <c r="C1103" s="2">
        <v>1877.9</v>
      </c>
      <c r="D1103" s="5">
        <f t="shared" si="52"/>
        <v>-4.9279355659177515E-3</v>
      </c>
      <c r="E1103" s="5">
        <f t="shared" si="53"/>
        <v>0.99507206443408225</v>
      </c>
      <c r="F1103" s="4">
        <f>MIN(C1103:$C$7833)/C1103-1</f>
        <v>-0.15153096544011935</v>
      </c>
    </row>
    <row r="1104" spans="1:6" x14ac:dyDescent="0.45">
      <c r="A1104">
        <f t="shared" si="51"/>
        <v>1101</v>
      </c>
      <c r="B1104" s="1">
        <v>35193</v>
      </c>
      <c r="C1104" s="2">
        <v>1870.2</v>
      </c>
      <c r="D1104" s="5">
        <f t="shared" si="52"/>
        <v>-4.1003248309281481E-3</v>
      </c>
      <c r="E1104" s="5">
        <f t="shared" si="53"/>
        <v>0.99589967516907185</v>
      </c>
      <c r="F1104" s="4">
        <f>MIN(C1104:$C$7833)/C1104-1</f>
        <v>-0.14803764303283073</v>
      </c>
    </row>
    <row r="1105" spans="1:6" x14ac:dyDescent="0.45">
      <c r="A1105">
        <f t="shared" si="51"/>
        <v>1102</v>
      </c>
      <c r="B1105" s="1">
        <v>35194</v>
      </c>
      <c r="C1105" s="2">
        <v>1877.8</v>
      </c>
      <c r="D1105" s="5">
        <f t="shared" si="52"/>
        <v>4.0637364987701208E-3</v>
      </c>
      <c r="E1105" s="5">
        <f t="shared" si="53"/>
        <v>1.0040637364987701</v>
      </c>
      <c r="F1105" s="4">
        <f>MIN(C1105:$C$7833)/C1105-1</f>
        <v>-0.15148578123335821</v>
      </c>
    </row>
    <row r="1106" spans="1:6" x14ac:dyDescent="0.45">
      <c r="A1106">
        <f t="shared" si="51"/>
        <v>1103</v>
      </c>
      <c r="B1106" s="1">
        <v>35195</v>
      </c>
      <c r="C1106" s="2">
        <v>1888.1</v>
      </c>
      <c r="D1106" s="5">
        <f t="shared" si="52"/>
        <v>5.4851421876664919E-3</v>
      </c>
      <c r="E1106" s="5">
        <f t="shared" si="53"/>
        <v>1.0054851421876665</v>
      </c>
      <c r="F1106" s="4">
        <f>MIN(C1106:$C$7833)/C1106-1</f>
        <v>-0.15611461257348658</v>
      </c>
    </row>
    <row r="1107" spans="1:6" x14ac:dyDescent="0.45">
      <c r="A1107">
        <f t="shared" si="51"/>
        <v>1104</v>
      </c>
      <c r="B1107" s="1">
        <v>35198</v>
      </c>
      <c r="C1107" s="2">
        <v>1882.8</v>
      </c>
      <c r="D1107" s="5">
        <f t="shared" si="52"/>
        <v>-2.8070547110852218E-3</v>
      </c>
      <c r="E1107" s="5">
        <f t="shared" si="53"/>
        <v>0.99719294528891478</v>
      </c>
      <c r="F1107" s="4">
        <f>MIN(C1107:$C$7833)/C1107-1</f>
        <v>-0.15373911196090928</v>
      </c>
    </row>
    <row r="1108" spans="1:6" x14ac:dyDescent="0.45">
      <c r="A1108">
        <f t="shared" si="51"/>
        <v>1105</v>
      </c>
      <c r="B1108" s="1">
        <v>35199</v>
      </c>
      <c r="C1108" s="2">
        <v>1890.3</v>
      </c>
      <c r="D1108" s="5">
        <f t="shared" si="52"/>
        <v>3.983428935627753E-3</v>
      </c>
      <c r="E1108" s="5">
        <f t="shared" si="53"/>
        <v>1.0039834289356278</v>
      </c>
      <c r="F1108" s="4">
        <f>MIN(C1108:$C$7833)/C1108-1</f>
        <v>-0.15709675712849813</v>
      </c>
    </row>
    <row r="1109" spans="1:6" x14ac:dyDescent="0.45">
      <c r="A1109">
        <f t="shared" si="51"/>
        <v>1106</v>
      </c>
      <c r="B1109" s="1">
        <v>35200</v>
      </c>
      <c r="C1109" s="2">
        <v>1896.3</v>
      </c>
      <c r="D1109" s="5">
        <f t="shared" si="52"/>
        <v>3.1740993493096781E-3</v>
      </c>
      <c r="E1109" s="5">
        <f t="shared" si="53"/>
        <v>1.0031740993493097</v>
      </c>
      <c r="F1109" s="4">
        <f>MIN(C1109:$C$7833)/C1109-1</f>
        <v>-0.15976375046142488</v>
      </c>
    </row>
    <row r="1110" spans="1:6" x14ac:dyDescent="0.45">
      <c r="A1110">
        <f t="shared" si="51"/>
        <v>1107</v>
      </c>
      <c r="B1110" s="1">
        <v>35201</v>
      </c>
      <c r="C1110" s="2">
        <v>1887</v>
      </c>
      <c r="D1110" s="5">
        <f t="shared" si="52"/>
        <v>-4.9042872963138695E-3</v>
      </c>
      <c r="E1110" s="5">
        <f t="shared" si="53"/>
        <v>0.99509571270368613</v>
      </c>
      <c r="F1110" s="4">
        <f>MIN(C1110:$C$7833)/C1110-1</f>
        <v>-0.15562268150503444</v>
      </c>
    </row>
    <row r="1111" spans="1:6" x14ac:dyDescent="0.45">
      <c r="A1111">
        <f t="shared" si="51"/>
        <v>1108</v>
      </c>
      <c r="B1111" s="1">
        <v>35202</v>
      </c>
      <c r="C1111" s="2">
        <v>1901.8</v>
      </c>
      <c r="D1111" s="5">
        <f t="shared" si="52"/>
        <v>7.8431372549019329E-3</v>
      </c>
      <c r="E1111" s="5">
        <f t="shared" si="53"/>
        <v>1.0078431372549019</v>
      </c>
      <c r="F1111" s="4">
        <f>MIN(C1111:$C$7833)/C1111-1</f>
        <v>-0.16219371122094861</v>
      </c>
    </row>
    <row r="1112" spans="1:6" x14ac:dyDescent="0.45">
      <c r="A1112">
        <f t="shared" si="51"/>
        <v>1109</v>
      </c>
      <c r="B1112" s="1">
        <v>35205</v>
      </c>
      <c r="C1112" s="2">
        <v>1898.5</v>
      </c>
      <c r="D1112" s="5">
        <f t="shared" si="52"/>
        <v>-1.7351982332526328E-3</v>
      </c>
      <c r="E1112" s="5">
        <f t="shared" si="53"/>
        <v>0.99826480176674737</v>
      </c>
      <c r="F1112" s="4">
        <f>MIN(C1112:$C$7833)/C1112-1</f>
        <v>-0.16073742428232818</v>
      </c>
    </row>
    <row r="1113" spans="1:6" x14ac:dyDescent="0.45">
      <c r="A1113">
        <f t="shared" si="51"/>
        <v>1110</v>
      </c>
      <c r="B1113" s="1">
        <v>35206</v>
      </c>
      <c r="C1113" s="2">
        <v>1903.4</v>
      </c>
      <c r="D1113" s="5">
        <f t="shared" si="52"/>
        <v>2.5809849881486269E-3</v>
      </c>
      <c r="E1113" s="5">
        <f t="shared" si="53"/>
        <v>1.0025809849881486</v>
      </c>
      <c r="F1113" s="4">
        <f>MIN(C1113:$C$7833)/C1113-1</f>
        <v>-0.16289797205001588</v>
      </c>
    </row>
    <row r="1114" spans="1:6" x14ac:dyDescent="0.45">
      <c r="A1114">
        <f t="shared" si="51"/>
        <v>1111</v>
      </c>
      <c r="B1114" s="1">
        <v>35207</v>
      </c>
      <c r="C1114" s="2">
        <v>1892.2</v>
      </c>
      <c r="D1114" s="5">
        <f t="shared" si="52"/>
        <v>-5.8842072081538577E-3</v>
      </c>
      <c r="E1114" s="5">
        <f t="shared" si="53"/>
        <v>0.99411579279184614</v>
      </c>
      <c r="F1114" s="4">
        <f>MIN(C1114:$C$7833)/C1114-1</f>
        <v>-0.15794313497516121</v>
      </c>
    </row>
    <row r="1115" spans="1:6" x14ac:dyDescent="0.45">
      <c r="A1115">
        <f t="shared" si="51"/>
        <v>1112</v>
      </c>
      <c r="B1115" s="1">
        <v>35208</v>
      </c>
      <c r="C1115" s="2">
        <v>1885.2</v>
      </c>
      <c r="D1115" s="5">
        <f t="shared" si="52"/>
        <v>-3.6993975266884638E-3</v>
      </c>
      <c r="E1115" s="5">
        <f t="shared" si="53"/>
        <v>0.99630060247331154</v>
      </c>
      <c r="F1115" s="4">
        <f>MIN(C1115:$C$7833)/C1115-1</f>
        <v>-0.15481646509654157</v>
      </c>
    </row>
    <row r="1116" spans="1:6" x14ac:dyDescent="0.45">
      <c r="A1116">
        <f t="shared" si="51"/>
        <v>1113</v>
      </c>
      <c r="B1116" s="1">
        <v>35209</v>
      </c>
      <c r="C1116" s="2">
        <v>1885.9</v>
      </c>
      <c r="D1116" s="5">
        <f t="shared" si="52"/>
        <v>3.7131338849993867E-4</v>
      </c>
      <c r="E1116" s="5">
        <f t="shared" si="53"/>
        <v>1.0003713133884999</v>
      </c>
      <c r="F1116" s="4">
        <f>MIN(C1116:$C$7833)/C1116-1</f>
        <v>-0.15513017657351935</v>
      </c>
    </row>
    <row r="1117" spans="1:6" x14ac:dyDescent="0.45">
      <c r="A1117">
        <f t="shared" si="51"/>
        <v>1114</v>
      </c>
      <c r="B1117" s="1">
        <v>35213</v>
      </c>
      <c r="C1117" s="2">
        <v>1889.9</v>
      </c>
      <c r="D1117" s="5">
        <f t="shared" si="52"/>
        <v>2.1210032345300167E-3</v>
      </c>
      <c r="E1117" s="5">
        <f t="shared" si="53"/>
        <v>1.00212100323453</v>
      </c>
      <c r="F1117" s="4">
        <f>MIN(C1117:$C$7833)/C1117-1</f>
        <v>-0.15691835546854338</v>
      </c>
    </row>
    <row r="1118" spans="1:6" x14ac:dyDescent="0.45">
      <c r="A1118">
        <f t="shared" si="51"/>
        <v>1115</v>
      </c>
      <c r="B1118" s="1">
        <v>35214</v>
      </c>
      <c r="C1118" s="2">
        <v>1896.3</v>
      </c>
      <c r="D1118" s="5">
        <f t="shared" si="52"/>
        <v>3.3864225620401367E-3</v>
      </c>
      <c r="E1118" s="5">
        <f t="shared" si="53"/>
        <v>1.0033864225620401</v>
      </c>
      <c r="F1118" s="4">
        <f>MIN(C1118:$C$7833)/C1118-1</f>
        <v>-0.15976375046142488</v>
      </c>
    </row>
    <row r="1119" spans="1:6" x14ac:dyDescent="0.45">
      <c r="A1119">
        <f t="shared" si="51"/>
        <v>1116</v>
      </c>
      <c r="B1119" s="1">
        <v>35215</v>
      </c>
      <c r="C1119" s="2">
        <v>1884.4</v>
      </c>
      <c r="D1119" s="5">
        <f t="shared" si="52"/>
        <v>-6.2753783684015296E-3</v>
      </c>
      <c r="E1119" s="5">
        <f t="shared" si="53"/>
        <v>0.99372462163159847</v>
      </c>
      <c r="F1119" s="4">
        <f>MIN(C1119:$C$7833)/C1119-1</f>
        <v>-0.15445765230312047</v>
      </c>
    </row>
    <row r="1120" spans="1:6" x14ac:dyDescent="0.45">
      <c r="A1120">
        <f t="shared" si="51"/>
        <v>1117</v>
      </c>
      <c r="B1120" s="1">
        <v>35216</v>
      </c>
      <c r="C1120" s="2">
        <v>1885.8</v>
      </c>
      <c r="D1120" s="5">
        <f t="shared" si="52"/>
        <v>7.429420505200568E-4</v>
      </c>
      <c r="E1120" s="5">
        <f t="shared" si="53"/>
        <v>1.0007429420505201</v>
      </c>
      <c r="F1120" s="4">
        <f>MIN(C1120:$C$7833)/C1120-1</f>
        <v>-0.1550853749072012</v>
      </c>
    </row>
    <row r="1121" spans="1:6" x14ac:dyDescent="0.45">
      <c r="A1121">
        <f t="shared" si="51"/>
        <v>1118</v>
      </c>
      <c r="B1121" s="1">
        <v>35219</v>
      </c>
      <c r="C1121" s="2">
        <v>1882.3</v>
      </c>
      <c r="D1121" s="5">
        <f t="shared" si="52"/>
        <v>-1.8559762435040872E-3</v>
      </c>
      <c r="E1121" s="5">
        <f t="shared" si="53"/>
        <v>0.99814402375649591</v>
      </c>
      <c r="F1121" s="4">
        <f>MIN(C1121:$C$7833)/C1121-1</f>
        <v>-0.15351431759018219</v>
      </c>
    </row>
    <row r="1122" spans="1:6" x14ac:dyDescent="0.45">
      <c r="A1122">
        <f t="shared" si="51"/>
        <v>1119</v>
      </c>
      <c r="B1122" s="1">
        <v>35220</v>
      </c>
      <c r="C1122" s="2">
        <v>1887.1</v>
      </c>
      <c r="D1122" s="5">
        <f t="shared" si="52"/>
        <v>2.5500717207671553E-3</v>
      </c>
      <c r="E1122" s="5">
        <f t="shared" si="53"/>
        <v>1.0025500717207672</v>
      </c>
      <c r="F1122" s="4">
        <f>MIN(C1122:$C$7833)/C1122-1</f>
        <v>-0.15566742620952789</v>
      </c>
    </row>
    <row r="1123" spans="1:6" x14ac:dyDescent="0.45">
      <c r="A1123">
        <f t="shared" si="51"/>
        <v>1120</v>
      </c>
      <c r="B1123" s="1">
        <v>35221</v>
      </c>
      <c r="C1123" s="2">
        <v>1885.5</v>
      </c>
      <c r="D1123" s="5">
        <f t="shared" si="52"/>
        <v>-8.4786179852680554E-4</v>
      </c>
      <c r="E1123" s="5">
        <f t="shared" si="53"/>
        <v>0.99915213820147319</v>
      </c>
      <c r="F1123" s="4">
        <f>MIN(C1123:$C$7833)/C1123-1</f>
        <v>-0.15495094139485555</v>
      </c>
    </row>
    <row r="1124" spans="1:6" x14ac:dyDescent="0.45">
      <c r="A1124">
        <f t="shared" si="51"/>
        <v>1121</v>
      </c>
      <c r="B1124" s="1">
        <v>35222</v>
      </c>
      <c r="C1124" s="2">
        <v>1888.7</v>
      </c>
      <c r="D1124" s="5">
        <f t="shared" si="52"/>
        <v>1.6971625563511061E-3</v>
      </c>
      <c r="E1124" s="5">
        <f t="shared" si="53"/>
        <v>1.0016971625563511</v>
      </c>
      <c r="F1124" s="4">
        <f>MIN(C1124:$C$7833)/C1124-1</f>
        <v>-0.15638269709323882</v>
      </c>
    </row>
    <row r="1125" spans="1:6" x14ac:dyDescent="0.45">
      <c r="A1125">
        <f t="shared" si="51"/>
        <v>1122</v>
      </c>
      <c r="B1125" s="1">
        <v>35223</v>
      </c>
      <c r="C1125" s="2">
        <v>1866.2</v>
      </c>
      <c r="D1125" s="5">
        <f t="shared" si="52"/>
        <v>-1.1912956001482455E-2</v>
      </c>
      <c r="E1125" s="5">
        <f t="shared" si="53"/>
        <v>0.98808704399851754</v>
      </c>
      <c r="F1125" s="4">
        <f>MIN(C1125:$C$7833)/C1125-1</f>
        <v>-0.14621155288822207</v>
      </c>
    </row>
    <row r="1126" spans="1:6" x14ac:dyDescent="0.45">
      <c r="A1126">
        <f t="shared" si="51"/>
        <v>1123</v>
      </c>
      <c r="B1126" s="1">
        <v>35226</v>
      </c>
      <c r="C1126" s="2">
        <v>1874.9</v>
      </c>
      <c r="D1126" s="5">
        <f t="shared" si="52"/>
        <v>4.6618797556532421E-3</v>
      </c>
      <c r="E1126" s="5">
        <f t="shared" si="53"/>
        <v>1.0046618797556532</v>
      </c>
      <c r="F1126" s="4">
        <f>MIN(C1126:$C$7833)/C1126-1</f>
        <v>-0.15017334257827097</v>
      </c>
    </row>
    <row r="1127" spans="1:6" x14ac:dyDescent="0.45">
      <c r="A1127">
        <f t="shared" si="51"/>
        <v>1124</v>
      </c>
      <c r="B1127" s="1">
        <v>35227</v>
      </c>
      <c r="C1127" s="2">
        <v>1885.1</v>
      </c>
      <c r="D1127" s="5">
        <f t="shared" si="52"/>
        <v>5.4402901488077582E-3</v>
      </c>
      <c r="E1127" s="5">
        <f t="shared" si="53"/>
        <v>1.0054402901488078</v>
      </c>
      <c r="F1127" s="4">
        <f>MIN(C1127:$C$7833)/C1127-1</f>
        <v>-0.1547716301522466</v>
      </c>
    </row>
    <row r="1128" spans="1:6" x14ac:dyDescent="0.45">
      <c r="A1128">
        <f t="shared" si="51"/>
        <v>1125</v>
      </c>
      <c r="B1128" s="1">
        <v>35228</v>
      </c>
      <c r="C1128" s="2">
        <v>1890.5</v>
      </c>
      <c r="D1128" s="5">
        <f t="shared" si="52"/>
        <v>2.8645695188584952E-3</v>
      </c>
      <c r="E1128" s="5">
        <f t="shared" si="53"/>
        <v>1.0028645695188585</v>
      </c>
      <c r="F1128" s="4">
        <f>MIN(C1128:$C$7833)/C1128-1</f>
        <v>-0.1571859296482413</v>
      </c>
    </row>
    <row r="1129" spans="1:6" x14ac:dyDescent="0.45">
      <c r="A1129">
        <f t="shared" si="51"/>
        <v>1126</v>
      </c>
      <c r="B1129" s="1">
        <v>35229</v>
      </c>
      <c r="C1129" s="2">
        <v>1887.8</v>
      </c>
      <c r="D1129" s="5">
        <f t="shared" si="52"/>
        <v>-1.4281935995769102E-3</v>
      </c>
      <c r="E1129" s="5">
        <f t="shared" si="53"/>
        <v>0.99857180640042309</v>
      </c>
      <c r="F1129" s="4">
        <f>MIN(C1129:$C$7833)/C1129-1</f>
        <v>-0.15598050640957728</v>
      </c>
    </row>
    <row r="1130" spans="1:6" x14ac:dyDescent="0.45">
      <c r="A1130">
        <f t="shared" si="51"/>
        <v>1127</v>
      </c>
      <c r="B1130" s="1">
        <v>35230</v>
      </c>
      <c r="C1130" s="2">
        <v>1884.6</v>
      </c>
      <c r="D1130" s="5">
        <f t="shared" si="52"/>
        <v>-1.6950948193664717E-3</v>
      </c>
      <c r="E1130" s="5">
        <f t="shared" si="53"/>
        <v>0.99830490518063353</v>
      </c>
      <c r="F1130" s="4">
        <f>MIN(C1130:$C$7833)/C1130-1</f>
        <v>-0.15454738406027801</v>
      </c>
    </row>
    <row r="1131" spans="1:6" x14ac:dyDescent="0.45">
      <c r="A1131">
        <f t="shared" si="51"/>
        <v>1128</v>
      </c>
      <c r="B1131" s="1">
        <v>35233</v>
      </c>
      <c r="C1131" s="2">
        <v>1887.8</v>
      </c>
      <c r="D1131" s="5">
        <f t="shared" si="52"/>
        <v>1.6979730446780028E-3</v>
      </c>
      <c r="E1131" s="5">
        <f t="shared" si="53"/>
        <v>1.001697973044678</v>
      </c>
      <c r="F1131" s="4">
        <f>MIN(C1131:$C$7833)/C1131-1</f>
        <v>-0.15598050640957728</v>
      </c>
    </row>
    <row r="1132" spans="1:6" x14ac:dyDescent="0.45">
      <c r="A1132">
        <f t="shared" si="51"/>
        <v>1129</v>
      </c>
      <c r="B1132" s="1">
        <v>35234</v>
      </c>
      <c r="C1132" s="2">
        <v>1884.6</v>
      </c>
      <c r="D1132" s="5">
        <f t="shared" si="52"/>
        <v>-1.6950948193664717E-3</v>
      </c>
      <c r="E1132" s="5">
        <f t="shared" si="53"/>
        <v>0.99830490518063353</v>
      </c>
      <c r="F1132" s="4">
        <f>MIN(C1132:$C$7833)/C1132-1</f>
        <v>-0.15454738406027801</v>
      </c>
    </row>
    <row r="1133" spans="1:6" x14ac:dyDescent="0.45">
      <c r="A1133">
        <f t="shared" si="51"/>
        <v>1130</v>
      </c>
      <c r="B1133" s="1">
        <v>35235</v>
      </c>
      <c r="C1133" s="2">
        <v>1883.4</v>
      </c>
      <c r="D1133" s="5">
        <f t="shared" si="52"/>
        <v>-6.3673989175416779E-4</v>
      </c>
      <c r="E1133" s="5">
        <f t="shared" si="53"/>
        <v>0.99936326010824583</v>
      </c>
      <c r="F1133" s="4">
        <f>MIN(C1133:$C$7833)/C1133-1</f>
        <v>-0.15400870765636621</v>
      </c>
    </row>
    <row r="1134" spans="1:6" x14ac:dyDescent="0.45">
      <c r="A1134">
        <f t="shared" si="51"/>
        <v>1131</v>
      </c>
      <c r="B1134" s="1">
        <v>35236</v>
      </c>
      <c r="C1134" s="2">
        <v>1873.7</v>
      </c>
      <c r="D1134" s="5">
        <f t="shared" si="52"/>
        <v>-5.1502601677817506E-3</v>
      </c>
      <c r="E1134" s="5">
        <f t="shared" si="53"/>
        <v>0.99484973983221825</v>
      </c>
      <c r="F1134" s="4">
        <f>MIN(C1134:$C$7833)/C1134-1</f>
        <v>-0.14962907615947063</v>
      </c>
    </row>
    <row r="1135" spans="1:6" x14ac:dyDescent="0.45">
      <c r="A1135">
        <f t="shared" si="51"/>
        <v>1132</v>
      </c>
      <c r="B1135" s="1">
        <v>35237</v>
      </c>
      <c r="C1135" s="2">
        <v>1870.8</v>
      </c>
      <c r="D1135" s="5">
        <f t="shared" si="52"/>
        <v>-1.5477397662380099E-3</v>
      </c>
      <c r="E1135" s="5">
        <f t="shared" si="53"/>
        <v>0.99845226023376199</v>
      </c>
      <c r="F1135" s="4">
        <f>MIN(C1135:$C$7833)/C1135-1</f>
        <v>-0.14831088304468676</v>
      </c>
    </row>
    <row r="1136" spans="1:6" x14ac:dyDescent="0.45">
      <c r="A1136">
        <f t="shared" si="51"/>
        <v>1133</v>
      </c>
      <c r="B1136" s="1">
        <v>35240</v>
      </c>
      <c r="C1136" s="2">
        <v>1865.8</v>
      </c>
      <c r="D1136" s="5">
        <f t="shared" si="52"/>
        <v>-2.6726534103057586E-3</v>
      </c>
      <c r="E1136" s="5">
        <f t="shared" si="53"/>
        <v>0.99732734658969424</v>
      </c>
      <c r="F1136" s="4">
        <f>MIN(C1136:$C$7833)/C1136-1</f>
        <v>-0.14602851323828925</v>
      </c>
    </row>
    <row r="1137" spans="1:6" x14ac:dyDescent="0.45">
      <c r="A1137">
        <f t="shared" si="51"/>
        <v>1134</v>
      </c>
      <c r="B1137" s="1">
        <v>35241</v>
      </c>
      <c r="C1137" s="2">
        <v>1849.6</v>
      </c>
      <c r="D1137" s="5">
        <f t="shared" si="52"/>
        <v>-8.6826026369386522E-3</v>
      </c>
      <c r="E1137" s="5">
        <f t="shared" si="53"/>
        <v>0.99131739736306135</v>
      </c>
      <c r="F1137" s="4">
        <f>MIN(C1137:$C$7833)/C1137-1</f>
        <v>-0.13854887543252592</v>
      </c>
    </row>
    <row r="1138" spans="1:6" x14ac:dyDescent="0.45">
      <c r="A1138">
        <f t="shared" si="51"/>
        <v>1135</v>
      </c>
      <c r="B1138" s="1">
        <v>35242</v>
      </c>
      <c r="C1138" s="2">
        <v>1853.2</v>
      </c>
      <c r="D1138" s="5">
        <f t="shared" si="52"/>
        <v>1.9463667820069919E-3</v>
      </c>
      <c r="E1138" s="5">
        <f t="shared" si="53"/>
        <v>1.001946366782007</v>
      </c>
      <c r="F1138" s="4">
        <f>MIN(C1138:$C$7833)/C1138-1</f>
        <v>-0.14022231815238517</v>
      </c>
    </row>
    <row r="1139" spans="1:6" x14ac:dyDescent="0.45">
      <c r="A1139">
        <f t="shared" si="51"/>
        <v>1136</v>
      </c>
      <c r="B1139" s="1">
        <v>35243</v>
      </c>
      <c r="C1139" s="2">
        <v>1843.9</v>
      </c>
      <c r="D1139" s="5">
        <f t="shared" si="52"/>
        <v>-5.0183466436434232E-3</v>
      </c>
      <c r="E1139" s="5">
        <f t="shared" si="53"/>
        <v>0.99498165335635658</v>
      </c>
      <c r="F1139" s="4">
        <f>MIN(C1139:$C$7833)/C1139-1</f>
        <v>-0.13588589402896045</v>
      </c>
    </row>
    <row r="1140" spans="1:6" x14ac:dyDescent="0.45">
      <c r="A1140">
        <f t="shared" si="51"/>
        <v>1137</v>
      </c>
      <c r="B1140" s="1">
        <v>35244</v>
      </c>
      <c r="C1140" s="2">
        <v>1856.3</v>
      </c>
      <c r="D1140" s="5">
        <f t="shared" si="52"/>
        <v>6.7248766202070431E-3</v>
      </c>
      <c r="E1140" s="5">
        <f t="shared" si="53"/>
        <v>1.006724876620207</v>
      </c>
      <c r="F1140" s="4">
        <f>MIN(C1140:$C$7833)/C1140-1</f>
        <v>-0.14165813715455478</v>
      </c>
    </row>
    <row r="1141" spans="1:6" x14ac:dyDescent="0.45">
      <c r="A1141">
        <f t="shared" si="51"/>
        <v>1138</v>
      </c>
      <c r="B1141" s="1">
        <v>35247</v>
      </c>
      <c r="C1141" s="2">
        <v>1863</v>
      </c>
      <c r="D1141" s="5">
        <f t="shared" si="52"/>
        <v>3.6093303884070504E-3</v>
      </c>
      <c r="E1141" s="5">
        <f t="shared" si="53"/>
        <v>1.0036093303884071</v>
      </c>
      <c r="F1141" s="4">
        <f>MIN(C1141:$C$7833)/C1141-1</f>
        <v>-0.14474503488996249</v>
      </c>
    </row>
    <row r="1142" spans="1:6" x14ac:dyDescent="0.45">
      <c r="A1142">
        <f t="shared" si="51"/>
        <v>1139</v>
      </c>
      <c r="B1142" s="1">
        <v>35248</v>
      </c>
      <c r="C1142" s="2">
        <v>1863.5</v>
      </c>
      <c r="D1142" s="5">
        <f t="shared" si="52"/>
        <v>2.6838432635534204E-4</v>
      </c>
      <c r="E1142" s="5">
        <f t="shared" si="53"/>
        <v>1.0002683843263553</v>
      </c>
      <c r="F1142" s="4">
        <f>MIN(C1142:$C$7833)/C1142-1</f>
        <v>-0.14497451033002418</v>
      </c>
    </row>
    <row r="1143" spans="1:6" x14ac:dyDescent="0.45">
      <c r="A1143">
        <f t="shared" si="51"/>
        <v>1140</v>
      </c>
      <c r="B1143" s="1">
        <v>35249</v>
      </c>
      <c r="C1143" s="2">
        <v>1858.4</v>
      </c>
      <c r="D1143" s="5">
        <f t="shared" si="52"/>
        <v>-2.7367856184598027E-3</v>
      </c>
      <c r="E1143" s="5">
        <f t="shared" si="53"/>
        <v>0.9972632143815402</v>
      </c>
      <c r="F1143" s="4">
        <f>MIN(C1143:$C$7833)/C1143-1</f>
        <v>-0.14262806715454168</v>
      </c>
    </row>
    <row r="1144" spans="1:6" x14ac:dyDescent="0.45">
      <c r="A1144">
        <f t="shared" si="51"/>
        <v>1141</v>
      </c>
      <c r="B1144" s="1">
        <v>35250</v>
      </c>
      <c r="C1144" s="2">
        <v>1875.5</v>
      </c>
      <c r="D1144" s="5">
        <f t="shared" si="52"/>
        <v>9.2014636246233739E-3</v>
      </c>
      <c r="E1144" s="5">
        <f t="shared" si="53"/>
        <v>1.0092014636246234</v>
      </c>
      <c r="F1144" s="4">
        <f>MIN(C1144:$C$7833)/C1144-1</f>
        <v>-0.15044521460943749</v>
      </c>
    </row>
    <row r="1145" spans="1:6" x14ac:dyDescent="0.45">
      <c r="A1145">
        <f t="shared" si="51"/>
        <v>1142</v>
      </c>
      <c r="B1145" s="1">
        <v>35251</v>
      </c>
      <c r="C1145" s="2">
        <v>1868.8</v>
      </c>
      <c r="D1145" s="5">
        <f t="shared" si="52"/>
        <v>-3.5723806984804263E-3</v>
      </c>
      <c r="E1145" s="5">
        <f t="shared" si="53"/>
        <v>0.99642761930151957</v>
      </c>
      <c r="F1145" s="4">
        <f>MIN(C1145:$C$7833)/C1145-1</f>
        <v>-0.14739940068493151</v>
      </c>
    </row>
    <row r="1146" spans="1:6" x14ac:dyDescent="0.45">
      <c r="A1146">
        <f t="shared" si="51"/>
        <v>1143</v>
      </c>
      <c r="B1146" s="1">
        <v>35254</v>
      </c>
      <c r="C1146" s="2">
        <v>1864.8</v>
      </c>
      <c r="D1146" s="5">
        <f t="shared" si="52"/>
        <v>-2.1404109589041598E-3</v>
      </c>
      <c r="E1146" s="5">
        <f t="shared" si="53"/>
        <v>0.99785958904109584</v>
      </c>
      <c r="F1146" s="4">
        <f>MIN(C1146:$C$7833)/C1146-1</f>
        <v>-0.14557057057057055</v>
      </c>
    </row>
    <row r="1147" spans="1:6" x14ac:dyDescent="0.45">
      <c r="A1147">
        <f t="shared" si="51"/>
        <v>1144</v>
      </c>
      <c r="B1147" s="1">
        <v>35255</v>
      </c>
      <c r="C1147" s="2">
        <v>1869.2</v>
      </c>
      <c r="D1147" s="5">
        <f t="shared" si="52"/>
        <v>2.3595023595024411E-3</v>
      </c>
      <c r="E1147" s="5">
        <f t="shared" si="53"/>
        <v>1.0023595023595024</v>
      </c>
      <c r="F1147" s="4">
        <f>MIN(C1147:$C$7833)/C1147-1</f>
        <v>-0.14758185319922967</v>
      </c>
    </row>
    <row r="1148" spans="1:6" x14ac:dyDescent="0.45">
      <c r="A1148">
        <f t="shared" si="51"/>
        <v>1145</v>
      </c>
      <c r="B1148" s="1">
        <v>35256</v>
      </c>
      <c r="C1148" s="2">
        <v>1874.2</v>
      </c>
      <c r="D1148" s="5">
        <f t="shared" si="52"/>
        <v>2.6749411512947407E-3</v>
      </c>
      <c r="E1148" s="5">
        <f t="shared" si="53"/>
        <v>1.0026749411512947</v>
      </c>
      <c r="F1148" s="4">
        <f>MIN(C1148:$C$7833)/C1148-1</f>
        <v>-0.14985593853377444</v>
      </c>
    </row>
    <row r="1149" spans="1:6" x14ac:dyDescent="0.45">
      <c r="A1149">
        <f t="shared" si="51"/>
        <v>1146</v>
      </c>
      <c r="B1149" s="1">
        <v>35257</v>
      </c>
      <c r="C1149" s="2">
        <v>1867</v>
      </c>
      <c r="D1149" s="5">
        <f t="shared" si="52"/>
        <v>-3.8416390993490923E-3</v>
      </c>
      <c r="E1149" s="5">
        <f t="shared" si="53"/>
        <v>0.99615836090065091</v>
      </c>
      <c r="F1149" s="4">
        <f>MIN(C1149:$C$7833)/C1149-1</f>
        <v>-0.14657739689341198</v>
      </c>
    </row>
    <row r="1150" spans="1:6" x14ac:dyDescent="0.45">
      <c r="A1150">
        <f t="shared" si="51"/>
        <v>1147</v>
      </c>
      <c r="B1150" s="1">
        <v>35258</v>
      </c>
      <c r="C1150" s="2">
        <v>1856.4</v>
      </c>
      <c r="D1150" s="5">
        <f t="shared" si="52"/>
        <v>-5.6775575790036781E-3</v>
      </c>
      <c r="E1150" s="5">
        <f t="shared" si="53"/>
        <v>0.99432244242099632</v>
      </c>
      <c r="F1150" s="4">
        <f>MIN(C1150:$C$7833)/C1150-1</f>
        <v>-0.14170437405731529</v>
      </c>
    </row>
    <row r="1151" spans="1:6" x14ac:dyDescent="0.45">
      <c r="A1151">
        <f t="shared" si="51"/>
        <v>1148</v>
      </c>
      <c r="B1151" s="1">
        <v>35261</v>
      </c>
      <c r="C1151" s="2">
        <v>1842.7</v>
      </c>
      <c r="D1151" s="5">
        <f t="shared" si="52"/>
        <v>-7.3798750269338242E-3</v>
      </c>
      <c r="E1151" s="5">
        <f t="shared" si="53"/>
        <v>0.99262012497306618</v>
      </c>
      <c r="F1151" s="4">
        <f>MIN(C1151:$C$7833)/C1151-1</f>
        <v>-0.13532316709176762</v>
      </c>
    </row>
    <row r="1152" spans="1:6" x14ac:dyDescent="0.45">
      <c r="A1152">
        <f t="shared" si="51"/>
        <v>1149</v>
      </c>
      <c r="B1152" s="1">
        <v>35262</v>
      </c>
      <c r="C1152" s="2">
        <v>1808.2</v>
      </c>
      <c r="D1152" s="5">
        <f t="shared" si="52"/>
        <v>-1.8722526727085298E-2</v>
      </c>
      <c r="E1152" s="5">
        <f t="shared" si="53"/>
        <v>0.9812774732729147</v>
      </c>
      <c r="F1152" s="4">
        <f>MIN(C1152:$C$7833)/C1152-1</f>
        <v>-0.11882535117796711</v>
      </c>
    </row>
    <row r="1153" spans="1:6" x14ac:dyDescent="0.45">
      <c r="A1153">
        <f t="shared" si="51"/>
        <v>1150</v>
      </c>
      <c r="B1153" s="1">
        <v>35263</v>
      </c>
      <c r="C1153" s="2">
        <v>1818.1</v>
      </c>
      <c r="D1153" s="5">
        <f t="shared" si="52"/>
        <v>5.4750580687976669E-3</v>
      </c>
      <c r="E1153" s="5">
        <f t="shared" si="53"/>
        <v>1.0054750580687977</v>
      </c>
      <c r="F1153" s="4">
        <f>MIN(C1153:$C$7833)/C1153-1</f>
        <v>-0.12362356306033773</v>
      </c>
    </row>
    <row r="1154" spans="1:6" x14ac:dyDescent="0.45">
      <c r="A1154">
        <f t="shared" si="51"/>
        <v>1151</v>
      </c>
      <c r="B1154" s="1">
        <v>35264</v>
      </c>
      <c r="C1154" s="2">
        <v>1832.4</v>
      </c>
      <c r="D1154" s="5">
        <f t="shared" si="52"/>
        <v>7.8653539409274664E-3</v>
      </c>
      <c r="E1154" s="5">
        <f t="shared" si="53"/>
        <v>1.0078653539409275</v>
      </c>
      <c r="F1154" s="4">
        <f>MIN(C1154:$C$7833)/C1154-1</f>
        <v>-0.13046278105217213</v>
      </c>
    </row>
    <row r="1155" spans="1:6" x14ac:dyDescent="0.45">
      <c r="A1155">
        <f t="shared" si="51"/>
        <v>1152</v>
      </c>
      <c r="B1155" s="1">
        <v>35265</v>
      </c>
      <c r="C1155" s="2">
        <v>1841.4</v>
      </c>
      <c r="D1155" s="5">
        <f t="shared" si="52"/>
        <v>4.9115913555992652E-3</v>
      </c>
      <c r="E1155" s="5">
        <f t="shared" si="53"/>
        <v>1.0049115913555993</v>
      </c>
      <c r="F1155" s="4">
        <f>MIN(C1155:$C$7833)/C1155-1</f>
        <v>-0.13471271858368639</v>
      </c>
    </row>
    <row r="1156" spans="1:6" x14ac:dyDescent="0.45">
      <c r="A1156">
        <f t="shared" si="51"/>
        <v>1153</v>
      </c>
      <c r="B1156" s="1">
        <v>35268</v>
      </c>
      <c r="C1156" s="2">
        <v>1829.2</v>
      </c>
      <c r="D1156" s="5">
        <f t="shared" si="52"/>
        <v>-6.6253937221679715E-3</v>
      </c>
      <c r="E1156" s="5">
        <f t="shared" si="53"/>
        <v>0.99337460627783203</v>
      </c>
      <c r="F1156" s="4">
        <f>MIN(C1156:$C$7833)/C1156-1</f>
        <v>-0.12894161382024938</v>
      </c>
    </row>
    <row r="1157" spans="1:6" x14ac:dyDescent="0.45">
      <c r="A1157">
        <f t="shared" si="51"/>
        <v>1154</v>
      </c>
      <c r="B1157" s="1">
        <v>35269</v>
      </c>
      <c r="C1157" s="2">
        <v>1839.4</v>
      </c>
      <c r="D1157" s="5">
        <f t="shared" si="52"/>
        <v>5.5762081784387352E-3</v>
      </c>
      <c r="E1157" s="5">
        <f t="shared" si="53"/>
        <v>1.0055762081784387</v>
      </c>
      <c r="F1157" s="4">
        <f>MIN(C1157:$C$7833)/C1157-1</f>
        <v>-0.13377188213547908</v>
      </c>
    </row>
    <row r="1158" spans="1:6" x14ac:dyDescent="0.45">
      <c r="A1158">
        <f t="shared" ref="A1158:A1221" si="54">A1157+1</f>
        <v>1155</v>
      </c>
      <c r="B1158" s="1">
        <v>35270</v>
      </c>
      <c r="C1158" s="2">
        <v>1819.4</v>
      </c>
      <c r="D1158" s="5">
        <f t="shared" ref="D1158:D1221" si="55">C1158/C1157-1</f>
        <v>-1.0873110796999041E-2</v>
      </c>
      <c r="E1158" s="5">
        <f t="shared" ref="E1158:E1221" si="56">D1158+1</f>
        <v>0.98912688920300096</v>
      </c>
      <c r="F1158" s="4">
        <f>MIN(C1158:$C$7833)/C1158-1</f>
        <v>-0.12424975266571403</v>
      </c>
    </row>
    <row r="1159" spans="1:6" x14ac:dyDescent="0.45">
      <c r="A1159">
        <f t="shared" si="54"/>
        <v>1156</v>
      </c>
      <c r="B1159" s="1">
        <v>35271</v>
      </c>
      <c r="C1159" s="2">
        <v>1827.4</v>
      </c>
      <c r="D1159" s="5">
        <f t="shared" si="55"/>
        <v>4.3970539738376058E-3</v>
      </c>
      <c r="E1159" s="5">
        <f t="shared" si="56"/>
        <v>1.0043970539738376</v>
      </c>
      <c r="F1159" s="4">
        <f>MIN(C1159:$C$7833)/C1159-1</f>
        <v>-0.12808361606654273</v>
      </c>
    </row>
    <row r="1160" spans="1:6" x14ac:dyDescent="0.45">
      <c r="A1160">
        <f t="shared" si="54"/>
        <v>1157</v>
      </c>
      <c r="B1160" s="1">
        <v>35272</v>
      </c>
      <c r="C1160" s="2">
        <v>1824.1</v>
      </c>
      <c r="D1160" s="5">
        <f t="shared" si="55"/>
        <v>-1.80584436904907E-3</v>
      </c>
      <c r="E1160" s="5">
        <f t="shared" si="56"/>
        <v>0.99819415563095093</v>
      </c>
      <c r="F1160" s="4">
        <f>MIN(C1160:$C$7833)/C1160-1</f>
        <v>-0.12650622224658736</v>
      </c>
    </row>
    <row r="1161" spans="1:6" x14ac:dyDescent="0.45">
      <c r="A1161">
        <f t="shared" si="54"/>
        <v>1158</v>
      </c>
      <c r="B1161" s="1">
        <v>35275</v>
      </c>
      <c r="C1161" s="2">
        <v>1826.8</v>
      </c>
      <c r="D1161" s="5">
        <f t="shared" si="55"/>
        <v>1.4801820075653893E-3</v>
      </c>
      <c r="E1161" s="5">
        <f t="shared" si="56"/>
        <v>1.0014801820075654</v>
      </c>
      <c r="F1161" s="4">
        <f>MIN(C1161:$C$7833)/C1161-1</f>
        <v>-0.12779724107729362</v>
      </c>
    </row>
    <row r="1162" spans="1:6" x14ac:dyDescent="0.45">
      <c r="A1162">
        <f t="shared" si="54"/>
        <v>1159</v>
      </c>
      <c r="B1162" s="1">
        <v>35276</v>
      </c>
      <c r="C1162" s="2">
        <v>1822.1</v>
      </c>
      <c r="D1162" s="5">
        <f t="shared" si="55"/>
        <v>-2.5728049047515356E-3</v>
      </c>
      <c r="E1162" s="5">
        <f t="shared" si="56"/>
        <v>0.99742719509524846</v>
      </c>
      <c r="F1162" s="4">
        <f>MIN(C1162:$C$7833)/C1162-1</f>
        <v>-0.12554744525547445</v>
      </c>
    </row>
    <row r="1163" spans="1:6" x14ac:dyDescent="0.45">
      <c r="A1163">
        <f t="shared" si="54"/>
        <v>1160</v>
      </c>
      <c r="B1163" s="1">
        <v>35277</v>
      </c>
      <c r="C1163" s="2">
        <v>1835.4</v>
      </c>
      <c r="D1163" s="5">
        <f t="shared" si="55"/>
        <v>7.2992700729928028E-3</v>
      </c>
      <c r="E1163" s="5">
        <f t="shared" si="56"/>
        <v>1.0072992700729928</v>
      </c>
      <c r="F1163" s="4">
        <f>MIN(C1163:$C$7833)/C1163-1</f>
        <v>-0.13188405797101455</v>
      </c>
    </row>
    <row r="1164" spans="1:6" x14ac:dyDescent="0.45">
      <c r="A1164">
        <f t="shared" si="54"/>
        <v>1161</v>
      </c>
      <c r="B1164" s="1">
        <v>35278</v>
      </c>
      <c r="C1164" s="2">
        <v>1848</v>
      </c>
      <c r="D1164" s="5">
        <f t="shared" si="55"/>
        <v>6.8649885583522696E-3</v>
      </c>
      <c r="E1164" s="5">
        <f t="shared" si="56"/>
        <v>1.0068649885583523</v>
      </c>
      <c r="F1164" s="4">
        <f>MIN(C1164:$C$7833)/C1164-1</f>
        <v>-0.13780303030303032</v>
      </c>
    </row>
    <row r="1165" spans="1:6" x14ac:dyDescent="0.45">
      <c r="A1165">
        <f t="shared" si="54"/>
        <v>1162</v>
      </c>
      <c r="B1165" s="1">
        <v>35279</v>
      </c>
      <c r="C1165" s="2">
        <v>1863.6</v>
      </c>
      <c r="D1165" s="5">
        <f t="shared" si="55"/>
        <v>8.4415584415584721E-3</v>
      </c>
      <c r="E1165" s="5">
        <f t="shared" si="56"/>
        <v>1.0084415584415585</v>
      </c>
      <c r="F1165" s="4">
        <f>MIN(C1165:$C$7833)/C1165-1</f>
        <v>-0.14502039064176864</v>
      </c>
    </row>
    <row r="1166" spans="1:6" x14ac:dyDescent="0.45">
      <c r="A1166">
        <f t="shared" si="54"/>
        <v>1163</v>
      </c>
      <c r="B1166" s="1">
        <v>35282</v>
      </c>
      <c r="C1166" s="2">
        <v>1875.3</v>
      </c>
      <c r="D1166" s="5">
        <f t="shared" si="55"/>
        <v>6.2781712813908541E-3</v>
      </c>
      <c r="E1166" s="5">
        <f t="shared" si="56"/>
        <v>1.0062781712813909</v>
      </c>
      <c r="F1166" s="4">
        <f>MIN(C1166:$C$7833)/C1166-1</f>
        <v>-0.15035460992907801</v>
      </c>
    </row>
    <row r="1167" spans="1:6" x14ac:dyDescent="0.45">
      <c r="A1167">
        <f t="shared" si="54"/>
        <v>1164</v>
      </c>
      <c r="B1167" s="1">
        <v>35283</v>
      </c>
      <c r="C1167" s="2">
        <v>1873.2</v>
      </c>
      <c r="D1167" s="5">
        <f t="shared" si="55"/>
        <v>-1.1198208286673506E-3</v>
      </c>
      <c r="E1167" s="5">
        <f t="shared" si="56"/>
        <v>0.99888017917133265</v>
      </c>
      <c r="F1167" s="4">
        <f>MIN(C1167:$C$7833)/C1167-1</f>
        <v>-0.14940209267563531</v>
      </c>
    </row>
    <row r="1168" spans="1:6" x14ac:dyDescent="0.45">
      <c r="A1168">
        <f t="shared" si="54"/>
        <v>1165</v>
      </c>
      <c r="B1168" s="1">
        <v>35284</v>
      </c>
      <c r="C1168" s="2">
        <v>1883.2</v>
      </c>
      <c r="D1168" s="5">
        <f t="shared" si="55"/>
        <v>5.3384582532565172E-3</v>
      </c>
      <c r="E1168" s="5">
        <f t="shared" si="56"/>
        <v>1.0053384582532565</v>
      </c>
      <c r="F1168" s="4">
        <f>MIN(C1168:$C$7833)/C1168-1</f>
        <v>-0.15391886151231948</v>
      </c>
    </row>
    <row r="1169" spans="1:6" x14ac:dyDescent="0.45">
      <c r="A1169">
        <f t="shared" si="54"/>
        <v>1166</v>
      </c>
      <c r="B1169" s="1">
        <v>35285</v>
      </c>
      <c r="C1169" s="2">
        <v>1884.4</v>
      </c>
      <c r="D1169" s="5">
        <f t="shared" si="55"/>
        <v>6.3721325403576223E-4</v>
      </c>
      <c r="E1169" s="5">
        <f t="shared" si="56"/>
        <v>1.0006372132540358</v>
      </c>
      <c r="F1169" s="4">
        <f>MIN(C1169:$C$7833)/C1169-1</f>
        <v>-0.15445765230312047</v>
      </c>
    </row>
    <row r="1170" spans="1:6" x14ac:dyDescent="0.45">
      <c r="A1170">
        <f t="shared" si="54"/>
        <v>1167</v>
      </c>
      <c r="B1170" s="1">
        <v>35286</v>
      </c>
      <c r="C1170" s="2">
        <v>1884.9</v>
      </c>
      <c r="D1170" s="5">
        <f t="shared" si="55"/>
        <v>2.65336446614306E-4</v>
      </c>
      <c r="E1170" s="5">
        <f t="shared" si="56"/>
        <v>1.0002653364466143</v>
      </c>
      <c r="F1170" s="4">
        <f>MIN(C1170:$C$7833)/C1170-1</f>
        <v>-0.15468194599182994</v>
      </c>
    </row>
    <row r="1171" spans="1:6" x14ac:dyDescent="0.45">
      <c r="A1171">
        <f t="shared" si="54"/>
        <v>1168</v>
      </c>
      <c r="B1171" s="1">
        <v>35289</v>
      </c>
      <c r="C1171" s="2">
        <v>1882.9</v>
      </c>
      <c r="D1171" s="5">
        <f t="shared" si="55"/>
        <v>-1.0610642474402354E-3</v>
      </c>
      <c r="E1171" s="5">
        <f t="shared" si="56"/>
        <v>0.99893893575255976</v>
      </c>
      <c r="F1171" s="4">
        <f>MIN(C1171:$C$7833)/C1171-1</f>
        <v>-0.15378405650857729</v>
      </c>
    </row>
    <row r="1172" spans="1:6" x14ac:dyDescent="0.45">
      <c r="A1172">
        <f t="shared" si="54"/>
        <v>1169</v>
      </c>
      <c r="B1172" s="1">
        <v>35290</v>
      </c>
      <c r="C1172" s="2">
        <v>1891.6</v>
      </c>
      <c r="D1172" s="5">
        <f t="shared" si="55"/>
        <v>4.6205321578416392E-3</v>
      </c>
      <c r="E1172" s="5">
        <f t="shared" si="56"/>
        <v>1.0046205321578416</v>
      </c>
      <c r="F1172" s="4">
        <f>MIN(C1172:$C$7833)/C1172-1</f>
        <v>-0.15767604144639458</v>
      </c>
    </row>
    <row r="1173" spans="1:6" x14ac:dyDescent="0.45">
      <c r="A1173">
        <f t="shared" si="54"/>
        <v>1170</v>
      </c>
      <c r="B1173" s="1">
        <v>35291</v>
      </c>
      <c r="C1173" s="2">
        <v>1894.7</v>
      </c>
      <c r="D1173" s="5">
        <f t="shared" si="55"/>
        <v>1.6388242757454652E-3</v>
      </c>
      <c r="E1173" s="5">
        <f t="shared" si="56"/>
        <v>1.0016388242757455</v>
      </c>
      <c r="F1173" s="4">
        <f>MIN(C1173:$C$7833)/C1173-1</f>
        <v>-0.15905420383174118</v>
      </c>
    </row>
    <row r="1174" spans="1:6" x14ac:dyDescent="0.45">
      <c r="A1174">
        <f t="shared" si="54"/>
        <v>1171</v>
      </c>
      <c r="B1174" s="1">
        <v>35292</v>
      </c>
      <c r="C1174" s="2">
        <v>1897.8</v>
      </c>
      <c r="D1174" s="5">
        <f t="shared" si="55"/>
        <v>1.6361429250013604E-3</v>
      </c>
      <c r="E1174" s="5">
        <f t="shared" si="56"/>
        <v>1.0016361429250014</v>
      </c>
      <c r="F1174" s="4">
        <f>MIN(C1174:$C$7833)/C1174-1</f>
        <v>-0.16042786384234375</v>
      </c>
    </row>
    <row r="1175" spans="1:6" x14ac:dyDescent="0.45">
      <c r="A1175">
        <f t="shared" si="54"/>
        <v>1172</v>
      </c>
      <c r="B1175" s="1">
        <v>35293</v>
      </c>
      <c r="C1175" s="2">
        <v>1911.8</v>
      </c>
      <c r="D1175" s="5">
        <f t="shared" si="55"/>
        <v>7.3769627990305509E-3</v>
      </c>
      <c r="E1175" s="5">
        <f t="shared" si="56"/>
        <v>1.0073769627990306</v>
      </c>
      <c r="F1175" s="4">
        <f>MIN(C1175:$C$7833)/C1175-1</f>
        <v>-0.16657600167381525</v>
      </c>
    </row>
    <row r="1176" spans="1:6" x14ac:dyDescent="0.45">
      <c r="A1176">
        <f t="shared" si="54"/>
        <v>1173</v>
      </c>
      <c r="B1176" s="1">
        <v>35296</v>
      </c>
      <c r="C1176" s="2">
        <v>1909</v>
      </c>
      <c r="D1176" s="5">
        <f t="shared" si="55"/>
        <v>-1.4645883460613351E-3</v>
      </c>
      <c r="E1176" s="5">
        <f t="shared" si="56"/>
        <v>0.99853541165393866</v>
      </c>
      <c r="F1176" s="4">
        <f>MIN(C1176:$C$7833)/C1176-1</f>
        <v>-0.16535358826610791</v>
      </c>
    </row>
    <row r="1177" spans="1:6" x14ac:dyDescent="0.45">
      <c r="A1177">
        <f t="shared" si="54"/>
        <v>1174</v>
      </c>
      <c r="B1177" s="1">
        <v>35297</v>
      </c>
      <c r="C1177" s="2">
        <v>1917.8</v>
      </c>
      <c r="D1177" s="5">
        <f t="shared" si="55"/>
        <v>4.6097433211105265E-3</v>
      </c>
      <c r="E1177" s="5">
        <f t="shared" si="56"/>
        <v>1.0046097433211105</v>
      </c>
      <c r="F1177" s="4">
        <f>MIN(C1177:$C$7833)/C1177-1</f>
        <v>-0.16918343935759728</v>
      </c>
    </row>
    <row r="1178" spans="1:6" x14ac:dyDescent="0.45">
      <c r="A1178">
        <f t="shared" si="54"/>
        <v>1175</v>
      </c>
      <c r="B1178" s="1">
        <v>35298</v>
      </c>
      <c r="C1178" s="2">
        <v>1914.2</v>
      </c>
      <c r="D1178" s="5">
        <f t="shared" si="55"/>
        <v>-1.8771509020752974E-3</v>
      </c>
      <c r="E1178" s="5">
        <f t="shared" si="56"/>
        <v>0.9981228490979247</v>
      </c>
      <c r="F1178" s="4">
        <f>MIN(C1178:$C$7833)/C1178-1</f>
        <v>-0.16762093825096658</v>
      </c>
    </row>
    <row r="1179" spans="1:6" x14ac:dyDescent="0.45">
      <c r="A1179">
        <f t="shared" si="54"/>
        <v>1176</v>
      </c>
      <c r="B1179" s="1">
        <v>35299</v>
      </c>
      <c r="C1179" s="2">
        <v>1922.5</v>
      </c>
      <c r="D1179" s="5">
        <f t="shared" si="55"/>
        <v>4.3360150454496704E-3</v>
      </c>
      <c r="E1179" s="5">
        <f t="shared" si="56"/>
        <v>1.0043360150454497</v>
      </c>
      <c r="F1179" s="4">
        <f>MIN(C1179:$C$7833)/C1179-1</f>
        <v>-0.17121456436931082</v>
      </c>
    </row>
    <row r="1180" spans="1:6" x14ac:dyDescent="0.45">
      <c r="A1180">
        <f t="shared" si="54"/>
        <v>1177</v>
      </c>
      <c r="B1180" s="1">
        <v>35300</v>
      </c>
      <c r="C1180" s="2">
        <v>1930.8</v>
      </c>
      <c r="D1180" s="5">
        <f t="shared" si="55"/>
        <v>4.3172951885566135E-3</v>
      </c>
      <c r="E1180" s="5">
        <f t="shared" si="56"/>
        <v>1.0043172951885566</v>
      </c>
      <c r="F1180" s="4">
        <f>MIN(C1180:$C$7833)/C1180-1</f>
        <v>-0.17477729438574685</v>
      </c>
    </row>
    <row r="1181" spans="1:6" x14ac:dyDescent="0.45">
      <c r="A1181">
        <f t="shared" si="54"/>
        <v>1178</v>
      </c>
      <c r="B1181" s="1">
        <v>35304</v>
      </c>
      <c r="C1181" s="2">
        <v>1930.2</v>
      </c>
      <c r="D1181" s="5">
        <f t="shared" si="55"/>
        <v>-3.1075201988806089E-4</v>
      </c>
      <c r="E1181" s="5">
        <f t="shared" si="56"/>
        <v>0.99968924798011194</v>
      </c>
      <c r="F1181" s="4">
        <f>MIN(C1181:$C$7833)/C1181-1</f>
        <v>-0.17452077504921781</v>
      </c>
    </row>
    <row r="1182" spans="1:6" x14ac:dyDescent="0.45">
      <c r="A1182">
        <f t="shared" si="54"/>
        <v>1179</v>
      </c>
      <c r="B1182" s="1">
        <v>35305</v>
      </c>
      <c r="C1182" s="2">
        <v>1936.2</v>
      </c>
      <c r="D1182" s="5">
        <f t="shared" si="55"/>
        <v>3.1084861672365793E-3</v>
      </c>
      <c r="E1182" s="5">
        <f t="shared" si="56"/>
        <v>1.0031084861672366</v>
      </c>
      <c r="F1182" s="4">
        <f>MIN(C1182:$C$7833)/C1182-1</f>
        <v>-0.1770788141720897</v>
      </c>
    </row>
    <row r="1183" spans="1:6" x14ac:dyDescent="0.45">
      <c r="A1183">
        <f t="shared" si="54"/>
        <v>1180</v>
      </c>
      <c r="B1183" s="1">
        <v>35306</v>
      </c>
      <c r="C1183" s="2">
        <v>1923.8</v>
      </c>
      <c r="D1183" s="5">
        <f t="shared" si="55"/>
        <v>-6.4042970767482776E-3</v>
      </c>
      <c r="E1183" s="5">
        <f t="shared" si="56"/>
        <v>0.99359570292325172</v>
      </c>
      <c r="F1183" s="4">
        <f>MIN(C1183:$C$7833)/C1183-1</f>
        <v>-0.17177461274560768</v>
      </c>
    </row>
    <row r="1184" spans="1:6" x14ac:dyDescent="0.45">
      <c r="A1184">
        <f t="shared" si="54"/>
        <v>1181</v>
      </c>
      <c r="B1184" s="1">
        <v>35307</v>
      </c>
      <c r="C1184" s="2">
        <v>1916</v>
      </c>
      <c r="D1184" s="5">
        <f t="shared" si="55"/>
        <v>-4.0544755172055025E-3</v>
      </c>
      <c r="E1184" s="5">
        <f t="shared" si="56"/>
        <v>0.9959455244827945</v>
      </c>
      <c r="F1184" s="4">
        <f>MIN(C1184:$C$7833)/C1184-1</f>
        <v>-0.1684029227557412</v>
      </c>
    </row>
    <row r="1185" spans="1:6" x14ac:dyDescent="0.45">
      <c r="A1185">
        <f t="shared" si="54"/>
        <v>1182</v>
      </c>
      <c r="B1185" s="1">
        <v>35310</v>
      </c>
      <c r="C1185" s="2">
        <v>1922</v>
      </c>
      <c r="D1185" s="5">
        <f t="shared" si="55"/>
        <v>3.1315240083507057E-3</v>
      </c>
      <c r="E1185" s="5">
        <f t="shared" si="56"/>
        <v>1.0031315240083507</v>
      </c>
      <c r="F1185" s="4">
        <f>MIN(C1185:$C$7833)/C1185-1</f>
        <v>-0.17099895941727372</v>
      </c>
    </row>
    <row r="1186" spans="1:6" x14ac:dyDescent="0.45">
      <c r="A1186">
        <f t="shared" si="54"/>
        <v>1183</v>
      </c>
      <c r="B1186" s="1">
        <v>35311</v>
      </c>
      <c r="C1186" s="2">
        <v>1908.9</v>
      </c>
      <c r="D1186" s="5">
        <f t="shared" si="55"/>
        <v>-6.815816857440149E-3</v>
      </c>
      <c r="E1186" s="5">
        <f t="shared" si="56"/>
        <v>0.99318418314255985</v>
      </c>
      <c r="F1186" s="4">
        <f>MIN(C1186:$C$7833)/C1186-1</f>
        <v>-0.16530986431976535</v>
      </c>
    </row>
    <row r="1187" spans="1:6" x14ac:dyDescent="0.45">
      <c r="A1187">
        <f t="shared" si="54"/>
        <v>1184</v>
      </c>
      <c r="B1187" s="1">
        <v>35312</v>
      </c>
      <c r="C1187" s="2">
        <v>1917.1</v>
      </c>
      <c r="D1187" s="5">
        <f t="shared" si="55"/>
        <v>4.2956676620042877E-3</v>
      </c>
      <c r="E1187" s="5">
        <f t="shared" si="56"/>
        <v>1.0042956676620043</v>
      </c>
      <c r="F1187" s="4">
        <f>MIN(C1187:$C$7833)/C1187-1</f>
        <v>-0.16888007928642224</v>
      </c>
    </row>
    <row r="1188" spans="1:6" x14ac:dyDescent="0.45">
      <c r="A1188">
        <f t="shared" si="54"/>
        <v>1185</v>
      </c>
      <c r="B1188" s="1">
        <v>35313</v>
      </c>
      <c r="C1188" s="2">
        <v>1922.6</v>
      </c>
      <c r="D1188" s="5">
        <f t="shared" si="55"/>
        <v>2.8689165927702209E-3</v>
      </c>
      <c r="E1188" s="5">
        <f t="shared" si="56"/>
        <v>1.0028689165927702</v>
      </c>
      <c r="F1188" s="4">
        <f>MIN(C1188:$C$7833)/C1188-1</f>
        <v>-0.17125767190263186</v>
      </c>
    </row>
    <row r="1189" spans="1:6" x14ac:dyDescent="0.45">
      <c r="A1189">
        <f t="shared" si="54"/>
        <v>1186</v>
      </c>
      <c r="B1189" s="1">
        <v>35314</v>
      </c>
      <c r="C1189" s="2">
        <v>1924.4</v>
      </c>
      <c r="D1189" s="5">
        <f t="shared" si="55"/>
        <v>9.3623218558214205E-4</v>
      </c>
      <c r="E1189" s="5">
        <f t="shared" si="56"/>
        <v>1.0009362321855821</v>
      </c>
      <c r="F1189" s="4">
        <f>MIN(C1189:$C$7833)/C1189-1</f>
        <v>-0.17203284140511332</v>
      </c>
    </row>
    <row r="1190" spans="1:6" x14ac:dyDescent="0.45">
      <c r="A1190">
        <f t="shared" si="54"/>
        <v>1187</v>
      </c>
      <c r="B1190" s="1">
        <v>35317</v>
      </c>
      <c r="C1190" s="2">
        <v>1932.7</v>
      </c>
      <c r="D1190" s="5">
        <f t="shared" si="55"/>
        <v>4.3130326335480973E-3</v>
      </c>
      <c r="E1190" s="5">
        <f t="shared" si="56"/>
        <v>1.0043130326335481</v>
      </c>
      <c r="F1190" s="4">
        <f>MIN(C1190:$C$7833)/C1190-1</f>
        <v>-0.17558855487142344</v>
      </c>
    </row>
    <row r="1191" spans="1:6" x14ac:dyDescent="0.45">
      <c r="A1191">
        <f t="shared" si="54"/>
        <v>1188</v>
      </c>
      <c r="B1191" s="1">
        <v>35318</v>
      </c>
      <c r="C1191" s="2">
        <v>1936</v>
      </c>
      <c r="D1191" s="5">
        <f t="shared" si="55"/>
        <v>1.7074558907228532E-3</v>
      </c>
      <c r="E1191" s="5">
        <f t="shared" si="56"/>
        <v>1.0017074558907229</v>
      </c>
      <c r="F1191" s="4">
        <f>MIN(C1191:$C$7833)/C1191-1</f>
        <v>-0.17699380165289258</v>
      </c>
    </row>
    <row r="1192" spans="1:6" x14ac:dyDescent="0.45">
      <c r="A1192">
        <f t="shared" si="54"/>
        <v>1189</v>
      </c>
      <c r="B1192" s="1">
        <v>35319</v>
      </c>
      <c r="C1192" s="2">
        <v>1930.8</v>
      </c>
      <c r="D1192" s="5">
        <f t="shared" si="55"/>
        <v>-2.6859504132231704E-3</v>
      </c>
      <c r="E1192" s="5">
        <f t="shared" si="56"/>
        <v>0.99731404958677683</v>
      </c>
      <c r="F1192" s="4">
        <f>MIN(C1192:$C$7833)/C1192-1</f>
        <v>-0.17477729438574685</v>
      </c>
    </row>
    <row r="1193" spans="1:6" x14ac:dyDescent="0.45">
      <c r="A1193">
        <f t="shared" si="54"/>
        <v>1190</v>
      </c>
      <c r="B1193" s="1">
        <v>35320</v>
      </c>
      <c r="C1193" s="2">
        <v>1941.9</v>
      </c>
      <c r="D1193" s="5">
        <f t="shared" si="55"/>
        <v>5.7489123679304033E-3</v>
      </c>
      <c r="E1193" s="5">
        <f t="shared" si="56"/>
        <v>1.0057489123679304</v>
      </c>
      <c r="F1193" s="4">
        <f>MIN(C1193:$C$7833)/C1193-1</f>
        <v>-0.17949430969668889</v>
      </c>
    </row>
    <row r="1194" spans="1:6" x14ac:dyDescent="0.45">
      <c r="A1194">
        <f t="shared" si="54"/>
        <v>1191</v>
      </c>
      <c r="B1194" s="1">
        <v>35321</v>
      </c>
      <c r="C1194" s="2">
        <v>1956.8</v>
      </c>
      <c r="D1194" s="5">
        <f t="shared" si="55"/>
        <v>7.6728976775322089E-3</v>
      </c>
      <c r="E1194" s="5">
        <f t="shared" si="56"/>
        <v>1.0076728976775322</v>
      </c>
      <c r="F1194" s="4">
        <f>MIN(C1194:$C$7833)/C1194-1</f>
        <v>-0.18574202780049065</v>
      </c>
    </row>
    <row r="1195" spans="1:6" x14ac:dyDescent="0.45">
      <c r="A1195">
        <f t="shared" si="54"/>
        <v>1192</v>
      </c>
      <c r="B1195" s="1">
        <v>35324</v>
      </c>
      <c r="C1195" s="2">
        <v>1961</v>
      </c>
      <c r="D1195" s="5">
        <f t="shared" si="55"/>
        <v>2.1463614063776948E-3</v>
      </c>
      <c r="E1195" s="5">
        <f t="shared" si="56"/>
        <v>1.0021463614063777</v>
      </c>
      <c r="F1195" s="4">
        <f>MIN(C1195:$C$7833)/C1195-1</f>
        <v>-0.18748597654258037</v>
      </c>
    </row>
    <row r="1196" spans="1:6" x14ac:dyDescent="0.45">
      <c r="A1196">
        <f t="shared" si="54"/>
        <v>1193</v>
      </c>
      <c r="B1196" s="1">
        <v>35325</v>
      </c>
      <c r="C1196" s="2">
        <v>1958.2</v>
      </c>
      <c r="D1196" s="5">
        <f t="shared" si="55"/>
        <v>-1.4278429372768242E-3</v>
      </c>
      <c r="E1196" s="5">
        <f t="shared" si="56"/>
        <v>0.99857215706272318</v>
      </c>
      <c r="F1196" s="4">
        <f>MIN(C1196:$C$7833)/C1196-1</f>
        <v>-0.18632417526299672</v>
      </c>
    </row>
    <row r="1197" spans="1:6" x14ac:dyDescent="0.45">
      <c r="A1197">
        <f t="shared" si="54"/>
        <v>1194</v>
      </c>
      <c r="B1197" s="1">
        <v>35326</v>
      </c>
      <c r="C1197" s="2">
        <v>1950.8</v>
      </c>
      <c r="D1197" s="5">
        <f t="shared" si="55"/>
        <v>-3.7789806965581318E-3</v>
      </c>
      <c r="E1197" s="5">
        <f t="shared" si="56"/>
        <v>0.99622101930344187</v>
      </c>
      <c r="F1197" s="4">
        <f>MIN(C1197:$C$7833)/C1197-1</f>
        <v>-0.18323764609391024</v>
      </c>
    </row>
    <row r="1198" spans="1:6" x14ac:dyDescent="0.45">
      <c r="A1198">
        <f t="shared" si="54"/>
        <v>1195</v>
      </c>
      <c r="B1198" s="1">
        <v>35327</v>
      </c>
      <c r="C1198" s="2">
        <v>1957</v>
      </c>
      <c r="D1198" s="5">
        <f t="shared" si="55"/>
        <v>3.178183309411553E-3</v>
      </c>
      <c r="E1198" s="5">
        <f t="shared" si="56"/>
        <v>1.0031781833094116</v>
      </c>
      <c r="F1198" s="4">
        <f>MIN(C1198:$C$7833)/C1198-1</f>
        <v>-0.18582524271844669</v>
      </c>
    </row>
    <row r="1199" spans="1:6" x14ac:dyDescent="0.45">
      <c r="A1199">
        <f t="shared" si="54"/>
        <v>1196</v>
      </c>
      <c r="B1199" s="1">
        <v>35328</v>
      </c>
      <c r="C1199" s="2">
        <v>1953.4</v>
      </c>
      <c r="D1199" s="5">
        <f t="shared" si="55"/>
        <v>-1.8395503321410045E-3</v>
      </c>
      <c r="E1199" s="5">
        <f t="shared" si="56"/>
        <v>0.998160449667859</v>
      </c>
      <c r="F1199" s="4">
        <f>MIN(C1199:$C$7833)/C1199-1</f>
        <v>-0.18432476707279621</v>
      </c>
    </row>
    <row r="1200" spans="1:6" x14ac:dyDescent="0.45">
      <c r="A1200">
        <f t="shared" si="54"/>
        <v>1197</v>
      </c>
      <c r="B1200" s="1">
        <v>35331</v>
      </c>
      <c r="C1200" s="2">
        <v>1934</v>
      </c>
      <c r="D1200" s="5">
        <f t="shared" si="55"/>
        <v>-9.9314016586464771E-3</v>
      </c>
      <c r="E1200" s="5">
        <f t="shared" si="56"/>
        <v>0.99006859834135352</v>
      </c>
      <c r="F1200" s="4">
        <f>MIN(C1200:$C$7833)/C1200-1</f>
        <v>-0.1761427094105481</v>
      </c>
    </row>
    <row r="1201" spans="1:6" x14ac:dyDescent="0.45">
      <c r="A1201">
        <f t="shared" si="54"/>
        <v>1198</v>
      </c>
      <c r="B1201" s="1">
        <v>35332</v>
      </c>
      <c r="C1201" s="2">
        <v>1929.9</v>
      </c>
      <c r="D1201" s="5">
        <f t="shared" si="55"/>
        <v>-2.1199586349534005E-3</v>
      </c>
      <c r="E1201" s="5">
        <f t="shared" si="56"/>
        <v>0.9978800413650466</v>
      </c>
      <c r="F1201" s="4">
        <f>MIN(C1201:$C$7833)/C1201-1</f>
        <v>-0.17439245556764604</v>
      </c>
    </row>
    <row r="1202" spans="1:6" x14ac:dyDescent="0.45">
      <c r="A1202">
        <f t="shared" si="54"/>
        <v>1199</v>
      </c>
      <c r="B1202" s="1">
        <v>35333</v>
      </c>
      <c r="C1202" s="2">
        <v>1940.1</v>
      </c>
      <c r="D1202" s="5">
        <f t="shared" si="55"/>
        <v>5.2852479403076025E-3</v>
      </c>
      <c r="E1202" s="5">
        <f t="shared" si="56"/>
        <v>1.0052852479403076</v>
      </c>
      <c r="F1202" s="4">
        <f>MIN(C1202:$C$7833)/C1202-1</f>
        <v>-0.17873305499716508</v>
      </c>
    </row>
    <row r="1203" spans="1:6" x14ac:dyDescent="0.45">
      <c r="A1203">
        <f t="shared" si="54"/>
        <v>1200</v>
      </c>
      <c r="B1203" s="1">
        <v>35334</v>
      </c>
      <c r="C1203" s="2">
        <v>1939.2</v>
      </c>
      <c r="D1203" s="5">
        <f t="shared" si="55"/>
        <v>-4.6389361373122551E-4</v>
      </c>
      <c r="E1203" s="5">
        <f t="shared" si="56"/>
        <v>0.99953610638626877</v>
      </c>
      <c r="F1203" s="4">
        <f>MIN(C1203:$C$7833)/C1203-1</f>
        <v>-0.178351897689769</v>
      </c>
    </row>
    <row r="1204" spans="1:6" x14ac:dyDescent="0.45">
      <c r="A1204">
        <f t="shared" si="54"/>
        <v>1201</v>
      </c>
      <c r="B1204" s="1">
        <v>35335</v>
      </c>
      <c r="C1204" s="2">
        <v>1943.9</v>
      </c>
      <c r="D1204" s="5">
        <f t="shared" si="55"/>
        <v>2.423679867986861E-3</v>
      </c>
      <c r="E1204" s="5">
        <f t="shared" si="56"/>
        <v>1.0024236798679869</v>
      </c>
      <c r="F1204" s="4">
        <f>MIN(C1204:$C$7833)/C1204-1</f>
        <v>-0.18033849477853803</v>
      </c>
    </row>
    <row r="1205" spans="1:6" x14ac:dyDescent="0.45">
      <c r="A1205">
        <f t="shared" si="54"/>
        <v>1202</v>
      </c>
      <c r="B1205" s="1">
        <v>35338</v>
      </c>
      <c r="C1205" s="2">
        <v>1945</v>
      </c>
      <c r="D1205" s="5">
        <f t="shared" si="55"/>
        <v>5.6587273007857597E-4</v>
      </c>
      <c r="E1205" s="5">
        <f t="shared" si="56"/>
        <v>1.0005658727300786</v>
      </c>
      <c r="F1205" s="4">
        <f>MIN(C1205:$C$7833)/C1205-1</f>
        <v>-0.18080205655526993</v>
      </c>
    </row>
    <row r="1206" spans="1:6" x14ac:dyDescent="0.45">
      <c r="A1206">
        <f t="shared" si="54"/>
        <v>1203</v>
      </c>
      <c r="B1206" s="1">
        <v>35339</v>
      </c>
      <c r="C1206" s="2">
        <v>1960.7</v>
      </c>
      <c r="D1206" s="5">
        <f t="shared" si="55"/>
        <v>8.0719794344472628E-3</v>
      </c>
      <c r="E1206" s="5">
        <f t="shared" si="56"/>
        <v>1.0080719794344473</v>
      </c>
      <c r="F1206" s="4">
        <f>MIN(C1206:$C$7833)/C1206-1</f>
        <v>-0.18736165655123171</v>
      </c>
    </row>
    <row r="1207" spans="1:6" x14ac:dyDescent="0.45">
      <c r="A1207">
        <f t="shared" si="54"/>
        <v>1204</v>
      </c>
      <c r="B1207" s="1">
        <v>35340</v>
      </c>
      <c r="C1207" s="2">
        <v>1971.3</v>
      </c>
      <c r="D1207" s="5">
        <f t="shared" si="55"/>
        <v>5.4062324679959861E-3</v>
      </c>
      <c r="E1207" s="5">
        <f t="shared" si="56"/>
        <v>1.005406232467996</v>
      </c>
      <c r="F1207" s="4">
        <f>MIN(C1207:$C$7833)/C1207-1</f>
        <v>-0.19173134479784915</v>
      </c>
    </row>
    <row r="1208" spans="1:6" x14ac:dyDescent="0.45">
      <c r="A1208">
        <f t="shared" si="54"/>
        <v>1205</v>
      </c>
      <c r="B1208" s="1">
        <v>35341</v>
      </c>
      <c r="C1208" s="2">
        <v>1965.8</v>
      </c>
      <c r="D1208" s="5">
        <f t="shared" si="55"/>
        <v>-2.7900370314005718E-3</v>
      </c>
      <c r="E1208" s="5">
        <f t="shared" si="56"/>
        <v>0.99720996296859943</v>
      </c>
      <c r="F1208" s="4">
        <f>MIN(C1208:$C$7833)/C1208-1</f>
        <v>-0.18946993590395766</v>
      </c>
    </row>
    <row r="1209" spans="1:6" x14ac:dyDescent="0.45">
      <c r="A1209">
        <f t="shared" si="54"/>
        <v>1206</v>
      </c>
      <c r="B1209" s="1">
        <v>35342</v>
      </c>
      <c r="C1209" s="2">
        <v>1975.3</v>
      </c>
      <c r="D1209" s="5">
        <f t="shared" si="55"/>
        <v>4.8326381117103079E-3</v>
      </c>
      <c r="E1209" s="5">
        <f t="shared" si="56"/>
        <v>1.0048326381117103</v>
      </c>
      <c r="F1209" s="4">
        <f>MIN(C1209:$C$7833)/C1209-1</f>
        <v>-0.19336809598541993</v>
      </c>
    </row>
    <row r="1210" spans="1:6" x14ac:dyDescent="0.45">
      <c r="A1210">
        <f t="shared" si="54"/>
        <v>1207</v>
      </c>
      <c r="B1210" s="1">
        <v>35345</v>
      </c>
      <c r="C1210" s="2">
        <v>1978.1</v>
      </c>
      <c r="D1210" s="5">
        <f t="shared" si="55"/>
        <v>1.4175062015895357E-3</v>
      </c>
      <c r="E1210" s="5">
        <f t="shared" si="56"/>
        <v>1.0014175062015895</v>
      </c>
      <c r="F1210" s="4">
        <f>MIN(C1210:$C$7833)/C1210-1</f>
        <v>-0.19450988322127294</v>
      </c>
    </row>
    <row r="1211" spans="1:6" x14ac:dyDescent="0.45">
      <c r="A1211">
        <f t="shared" si="54"/>
        <v>1208</v>
      </c>
      <c r="B1211" s="1">
        <v>35346</v>
      </c>
      <c r="C1211" s="2">
        <v>1978.8</v>
      </c>
      <c r="D1211" s="5">
        <f t="shared" si="55"/>
        <v>3.5387493048877339E-4</v>
      </c>
      <c r="E1211" s="5">
        <f t="shared" si="56"/>
        <v>1.0003538749304888</v>
      </c>
      <c r="F1211" s="4">
        <f>MIN(C1211:$C$7833)/C1211-1</f>
        <v>-0.19479482514655344</v>
      </c>
    </row>
    <row r="1212" spans="1:6" x14ac:dyDescent="0.45">
      <c r="A1212">
        <f t="shared" si="54"/>
        <v>1209</v>
      </c>
      <c r="B1212" s="1">
        <v>35347</v>
      </c>
      <c r="C1212" s="2">
        <v>1969.1</v>
      </c>
      <c r="D1212" s="5">
        <f t="shared" si="55"/>
        <v>-4.9019607843137081E-3</v>
      </c>
      <c r="E1212" s="5">
        <f t="shared" si="56"/>
        <v>0.99509803921568629</v>
      </c>
      <c r="F1212" s="4">
        <f>MIN(C1212:$C$7833)/C1212-1</f>
        <v>-0.19082829719161043</v>
      </c>
    </row>
    <row r="1213" spans="1:6" x14ac:dyDescent="0.45">
      <c r="A1213">
        <f t="shared" si="54"/>
        <v>1210</v>
      </c>
      <c r="B1213" s="1">
        <v>35348</v>
      </c>
      <c r="C1213" s="2">
        <v>1963.9</v>
      </c>
      <c r="D1213" s="5">
        <f t="shared" si="55"/>
        <v>-2.6408003656491763E-3</v>
      </c>
      <c r="E1213" s="5">
        <f t="shared" si="56"/>
        <v>0.99735919963435082</v>
      </c>
      <c r="F1213" s="4">
        <f>MIN(C1213:$C$7833)/C1213-1</f>
        <v>-0.18868577829828415</v>
      </c>
    </row>
    <row r="1214" spans="1:6" x14ac:dyDescent="0.45">
      <c r="A1214">
        <f t="shared" si="54"/>
        <v>1211</v>
      </c>
      <c r="B1214" s="1">
        <v>35349</v>
      </c>
      <c r="C1214" s="2">
        <v>1977</v>
      </c>
      <c r="D1214" s="5">
        <f t="shared" si="55"/>
        <v>6.6704007332347715E-3</v>
      </c>
      <c r="E1214" s="5">
        <f t="shared" si="56"/>
        <v>1.0066704007332348</v>
      </c>
      <c r="F1214" s="4">
        <f>MIN(C1214:$C$7833)/C1214-1</f>
        <v>-0.1940617096611027</v>
      </c>
    </row>
    <row r="1215" spans="1:6" x14ac:dyDescent="0.45">
      <c r="A1215">
        <f t="shared" si="54"/>
        <v>1212</v>
      </c>
      <c r="B1215" s="1">
        <v>35352</v>
      </c>
      <c r="C1215" s="2">
        <v>1981</v>
      </c>
      <c r="D1215" s="5">
        <f t="shared" si="55"/>
        <v>2.0232675771370001E-3</v>
      </c>
      <c r="E1215" s="5">
        <f t="shared" si="56"/>
        <v>1.002023267577137</v>
      </c>
      <c r="F1215" s="4">
        <f>MIN(C1215:$C$7833)/C1215-1</f>
        <v>-0.1956890459363958</v>
      </c>
    </row>
    <row r="1216" spans="1:6" x14ac:dyDescent="0.45">
      <c r="A1216">
        <f t="shared" si="54"/>
        <v>1213</v>
      </c>
      <c r="B1216" s="1">
        <v>35353</v>
      </c>
      <c r="C1216" s="2">
        <v>1986.2</v>
      </c>
      <c r="D1216" s="5">
        <f t="shared" si="55"/>
        <v>2.6249369005553191E-3</v>
      </c>
      <c r="E1216" s="5">
        <f t="shared" si="56"/>
        <v>1.0026249369005553</v>
      </c>
      <c r="F1216" s="4">
        <f>MIN(C1216:$C$7833)/C1216-1</f>
        <v>-0.19779478400966677</v>
      </c>
    </row>
    <row r="1217" spans="1:6" x14ac:dyDescent="0.45">
      <c r="A1217">
        <f t="shared" si="54"/>
        <v>1214</v>
      </c>
      <c r="B1217" s="1">
        <v>35354</v>
      </c>
      <c r="C1217" s="2">
        <v>1975.9</v>
      </c>
      <c r="D1217" s="5">
        <f t="shared" si="55"/>
        <v>-5.1857818950760137E-3</v>
      </c>
      <c r="E1217" s="5">
        <f t="shared" si="56"/>
        <v>0.99481421810492399</v>
      </c>
      <c r="F1217" s="4">
        <f>MIN(C1217:$C$7833)/C1217-1</f>
        <v>-0.19361303709701916</v>
      </c>
    </row>
    <row r="1218" spans="1:6" x14ac:dyDescent="0.45">
      <c r="A1218">
        <f t="shared" si="54"/>
        <v>1215</v>
      </c>
      <c r="B1218" s="1">
        <v>35355</v>
      </c>
      <c r="C1218" s="2">
        <v>1982.9</v>
      </c>
      <c r="D1218" s="5">
        <f t="shared" si="55"/>
        <v>3.5426894073586901E-3</v>
      </c>
      <c r="E1218" s="5">
        <f t="shared" si="56"/>
        <v>1.0035426894073587</v>
      </c>
      <c r="F1218" s="4">
        <f>MIN(C1218:$C$7833)/C1218-1</f>
        <v>-0.19645973069746336</v>
      </c>
    </row>
    <row r="1219" spans="1:6" x14ac:dyDescent="0.45">
      <c r="A1219">
        <f t="shared" si="54"/>
        <v>1216</v>
      </c>
      <c r="B1219" s="1">
        <v>35356</v>
      </c>
      <c r="C1219" s="2">
        <v>1987.4</v>
      </c>
      <c r="D1219" s="5">
        <f t="shared" si="55"/>
        <v>2.2694033990620088E-3</v>
      </c>
      <c r="E1219" s="5">
        <f t="shared" si="56"/>
        <v>1.002269403399062</v>
      </c>
      <c r="F1219" s="4">
        <f>MIN(C1219:$C$7833)/C1219-1</f>
        <v>-0.19827915869980883</v>
      </c>
    </row>
    <row r="1220" spans="1:6" x14ac:dyDescent="0.45">
      <c r="A1220">
        <f t="shared" si="54"/>
        <v>1217</v>
      </c>
      <c r="B1220" s="1">
        <v>35359</v>
      </c>
      <c r="C1220" s="2">
        <v>1994.5</v>
      </c>
      <c r="D1220" s="5">
        <f t="shared" si="55"/>
        <v>3.5725067927945275E-3</v>
      </c>
      <c r="E1220" s="5">
        <f t="shared" si="56"/>
        <v>1.0035725067927945</v>
      </c>
      <c r="F1220" s="4">
        <f>MIN(C1220:$C$7833)/C1220-1</f>
        <v>-0.20113311606919027</v>
      </c>
    </row>
    <row r="1221" spans="1:6" x14ac:dyDescent="0.45">
      <c r="A1221">
        <f t="shared" si="54"/>
        <v>1218</v>
      </c>
      <c r="B1221" s="1">
        <v>35360</v>
      </c>
      <c r="C1221" s="2">
        <v>1989</v>
      </c>
      <c r="D1221" s="5">
        <f t="shared" si="55"/>
        <v>-2.7575833542241579E-3</v>
      </c>
      <c r="E1221" s="5">
        <f t="shared" si="56"/>
        <v>0.99724241664577584</v>
      </c>
      <c r="F1221" s="4">
        <f>MIN(C1221:$C$7833)/C1221-1</f>
        <v>-0.19892408245349424</v>
      </c>
    </row>
    <row r="1222" spans="1:6" x14ac:dyDescent="0.45">
      <c r="A1222">
        <f t="shared" ref="A1222:A1285" si="57">A1221+1</f>
        <v>1219</v>
      </c>
      <c r="B1222" s="1">
        <v>35361</v>
      </c>
      <c r="C1222" s="2">
        <v>1976.3</v>
      </c>
      <c r="D1222" s="5">
        <f t="shared" ref="D1222:D1285" si="58">C1222/C1221-1</f>
        <v>-6.3851181498240095E-3</v>
      </c>
      <c r="E1222" s="5">
        <f t="shared" ref="E1222:E1285" si="59">D1222+1</f>
        <v>0.99361488185017599</v>
      </c>
      <c r="F1222" s="4">
        <f>MIN(C1222:$C$7833)/C1222-1</f>
        <v>-0.19377624854526132</v>
      </c>
    </row>
    <row r="1223" spans="1:6" x14ac:dyDescent="0.45">
      <c r="A1223">
        <f t="shared" si="57"/>
        <v>1220</v>
      </c>
      <c r="B1223" s="1">
        <v>35362</v>
      </c>
      <c r="C1223" s="2">
        <v>1965.3</v>
      </c>
      <c r="D1223" s="5">
        <f t="shared" si="58"/>
        <v>-5.5659565855386006E-3</v>
      </c>
      <c r="E1223" s="5">
        <f t="shared" si="59"/>
        <v>0.9944340434144614</v>
      </c>
      <c r="F1223" s="4">
        <f>MIN(C1223:$C$7833)/C1223-1</f>
        <v>-0.1892637256398515</v>
      </c>
    </row>
    <row r="1224" spans="1:6" x14ac:dyDescent="0.45">
      <c r="A1224">
        <f t="shared" si="57"/>
        <v>1221</v>
      </c>
      <c r="B1224" s="1">
        <v>35363</v>
      </c>
      <c r="C1224" s="2">
        <v>1973.9</v>
      </c>
      <c r="D1224" s="5">
        <f t="shared" si="58"/>
        <v>4.3759222510559859E-3</v>
      </c>
      <c r="E1224" s="5">
        <f t="shared" si="59"/>
        <v>1.004375922251056</v>
      </c>
      <c r="F1224" s="4">
        <f>MIN(C1224:$C$7833)/C1224-1</f>
        <v>-0.19279598763868488</v>
      </c>
    </row>
    <row r="1225" spans="1:6" x14ac:dyDescent="0.45">
      <c r="A1225">
        <f t="shared" si="57"/>
        <v>1222</v>
      </c>
      <c r="B1225" s="1">
        <v>35366</v>
      </c>
      <c r="C1225" s="2">
        <v>1975.9</v>
      </c>
      <c r="D1225" s="5">
        <f t="shared" si="58"/>
        <v>1.0132225543340034E-3</v>
      </c>
      <c r="E1225" s="5">
        <f t="shared" si="59"/>
        <v>1.001013222554334</v>
      </c>
      <c r="F1225" s="4">
        <f>MIN(C1225:$C$7833)/C1225-1</f>
        <v>-0.19361303709701916</v>
      </c>
    </row>
    <row r="1226" spans="1:6" x14ac:dyDescent="0.45">
      <c r="A1226">
        <f t="shared" si="57"/>
        <v>1223</v>
      </c>
      <c r="B1226" s="1">
        <v>35367</v>
      </c>
      <c r="C1226" s="2">
        <v>1963.5</v>
      </c>
      <c r="D1226" s="5">
        <f t="shared" si="58"/>
        <v>-6.2756212358925367E-3</v>
      </c>
      <c r="E1226" s="5">
        <f t="shared" si="59"/>
        <v>0.99372437876410746</v>
      </c>
      <c r="F1226" s="4">
        <f>MIN(C1226:$C$7833)/C1226-1</f>
        <v>-0.18852049910873447</v>
      </c>
    </row>
    <row r="1227" spans="1:6" x14ac:dyDescent="0.45">
      <c r="A1227">
        <f t="shared" si="57"/>
        <v>1224</v>
      </c>
      <c r="B1227" s="1">
        <v>35368</v>
      </c>
      <c r="C1227" s="2">
        <v>1952</v>
      </c>
      <c r="D1227" s="5">
        <f t="shared" si="58"/>
        <v>-5.8568882098294361E-3</v>
      </c>
      <c r="E1227" s="5">
        <f t="shared" si="59"/>
        <v>0.99414311179017056</v>
      </c>
      <c r="F1227" s="4">
        <f>MIN(C1227:$C$7833)/C1227-1</f>
        <v>-0.18373975409836074</v>
      </c>
    </row>
    <row r="1228" spans="1:6" x14ac:dyDescent="0.45">
      <c r="A1228">
        <f t="shared" si="57"/>
        <v>1225</v>
      </c>
      <c r="B1228" s="1">
        <v>35369</v>
      </c>
      <c r="C1228" s="2">
        <v>1956.9</v>
      </c>
      <c r="D1228" s="5">
        <f t="shared" si="58"/>
        <v>2.5102459016392853E-3</v>
      </c>
      <c r="E1228" s="5">
        <f t="shared" si="59"/>
        <v>1.0025102459016393</v>
      </c>
      <c r="F1228" s="4">
        <f>MIN(C1228:$C$7833)/C1228-1</f>
        <v>-0.18578363738566106</v>
      </c>
    </row>
    <row r="1229" spans="1:6" x14ac:dyDescent="0.45">
      <c r="A1229">
        <f t="shared" si="57"/>
        <v>1226</v>
      </c>
      <c r="B1229" s="1">
        <v>35370</v>
      </c>
      <c r="C1229" s="2">
        <v>1946.6</v>
      </c>
      <c r="D1229" s="5">
        <f t="shared" si="58"/>
        <v>-5.2634268485871605E-3</v>
      </c>
      <c r="E1229" s="5">
        <f t="shared" si="59"/>
        <v>0.99473657315141284</v>
      </c>
      <c r="F1229" s="4">
        <f>MIN(C1229:$C$7833)/C1229-1</f>
        <v>-0.18147539299291071</v>
      </c>
    </row>
    <row r="1230" spans="1:6" x14ac:dyDescent="0.45">
      <c r="A1230">
        <f t="shared" si="57"/>
        <v>1227</v>
      </c>
      <c r="B1230" s="1">
        <v>35373</v>
      </c>
      <c r="C1230" s="2">
        <v>1938.1</v>
      </c>
      <c r="D1230" s="5">
        <f t="shared" si="58"/>
        <v>-4.3665878968457417E-3</v>
      </c>
      <c r="E1230" s="5">
        <f t="shared" si="59"/>
        <v>0.99563341210315426</v>
      </c>
      <c r="F1230" s="4">
        <f>MIN(C1230:$C$7833)/C1230-1</f>
        <v>-0.17788555802074202</v>
      </c>
    </row>
    <row r="1231" spans="1:6" x14ac:dyDescent="0.45">
      <c r="A1231">
        <f t="shared" si="57"/>
        <v>1228</v>
      </c>
      <c r="B1231" s="1">
        <v>35374</v>
      </c>
      <c r="C1231" s="2">
        <v>1934.2</v>
      </c>
      <c r="D1231" s="5">
        <f t="shared" si="58"/>
        <v>-2.0122800681078301E-3</v>
      </c>
      <c r="E1231" s="5">
        <f t="shared" si="59"/>
        <v>0.99798771993189217</v>
      </c>
      <c r="F1231" s="4">
        <f>MIN(C1231:$C$7833)/C1231-1</f>
        <v>-0.17622789783889992</v>
      </c>
    </row>
    <row r="1232" spans="1:6" x14ac:dyDescent="0.45">
      <c r="A1232">
        <f t="shared" si="57"/>
        <v>1229</v>
      </c>
      <c r="B1232" s="1">
        <v>35375</v>
      </c>
      <c r="C1232" s="2">
        <v>1940.3</v>
      </c>
      <c r="D1232" s="5">
        <f t="shared" si="58"/>
        <v>3.1537586599110767E-3</v>
      </c>
      <c r="E1232" s="5">
        <f t="shared" si="59"/>
        <v>1.0031537586599111</v>
      </c>
      <c r="F1232" s="4">
        <f>MIN(C1232:$C$7833)/C1232-1</f>
        <v>-0.1788177086017626</v>
      </c>
    </row>
    <row r="1233" spans="1:6" x14ac:dyDescent="0.45">
      <c r="A1233">
        <f t="shared" si="57"/>
        <v>1230</v>
      </c>
      <c r="B1233" s="1">
        <v>35376</v>
      </c>
      <c r="C1233" s="2">
        <v>1925.8</v>
      </c>
      <c r="D1233" s="5">
        <f t="shared" si="58"/>
        <v>-7.4730711745606415E-3</v>
      </c>
      <c r="E1233" s="5">
        <f t="shared" si="59"/>
        <v>0.99252692882543936</v>
      </c>
      <c r="F1233" s="4">
        <f>MIN(C1233:$C$7833)/C1233-1</f>
        <v>-0.17263474919513966</v>
      </c>
    </row>
    <row r="1234" spans="1:6" x14ac:dyDescent="0.45">
      <c r="A1234">
        <f t="shared" si="57"/>
        <v>1231</v>
      </c>
      <c r="B1234" s="1">
        <v>35377</v>
      </c>
      <c r="C1234" s="2">
        <v>1929.5</v>
      </c>
      <c r="D1234" s="5">
        <f t="shared" si="58"/>
        <v>1.9212794682730294E-3</v>
      </c>
      <c r="E1234" s="5">
        <f t="shared" si="59"/>
        <v>1.001921279468273</v>
      </c>
      <c r="F1234" s="4">
        <f>MIN(C1234:$C$7833)/C1234-1</f>
        <v>-0.17422130085514387</v>
      </c>
    </row>
    <row r="1235" spans="1:6" x14ac:dyDescent="0.45">
      <c r="A1235">
        <f t="shared" si="57"/>
        <v>1232</v>
      </c>
      <c r="B1235" s="1">
        <v>35380</v>
      </c>
      <c r="C1235" s="2">
        <v>1930.9</v>
      </c>
      <c r="D1235" s="5">
        <f t="shared" si="58"/>
        <v>7.2557657424199284E-4</v>
      </c>
      <c r="E1235" s="5">
        <f t="shared" si="59"/>
        <v>1.000725576574242</v>
      </c>
      <c r="F1235" s="4">
        <f>MIN(C1235:$C$7833)/C1235-1</f>
        <v>-0.17482003210937913</v>
      </c>
    </row>
    <row r="1236" spans="1:6" x14ac:dyDescent="0.45">
      <c r="A1236">
        <f t="shared" si="57"/>
        <v>1233</v>
      </c>
      <c r="B1236" s="1">
        <v>35381</v>
      </c>
      <c r="C1236" s="2">
        <v>1938.8</v>
      </c>
      <c r="D1236" s="5">
        <f t="shared" si="58"/>
        <v>4.0913563623179439E-3</v>
      </c>
      <c r="E1236" s="5">
        <f t="shared" si="59"/>
        <v>1.0040913563623179</v>
      </c>
      <c r="F1236" s="4">
        <f>MIN(C1236:$C$7833)/C1236-1</f>
        <v>-0.17818238085413662</v>
      </c>
    </row>
    <row r="1237" spans="1:6" x14ac:dyDescent="0.45">
      <c r="A1237">
        <f t="shared" si="57"/>
        <v>1234</v>
      </c>
      <c r="B1237" s="1">
        <v>35382</v>
      </c>
      <c r="C1237" s="2">
        <v>1936.8</v>
      </c>
      <c r="D1237" s="5">
        <f t="shared" si="58"/>
        <v>-1.031565917062105E-3</v>
      </c>
      <c r="E1237" s="5">
        <f t="shared" si="59"/>
        <v>0.9989684340829379</v>
      </c>
      <c r="F1237" s="4">
        <f>MIN(C1237:$C$7833)/C1237-1</f>
        <v>-0.17733374638579102</v>
      </c>
    </row>
    <row r="1238" spans="1:6" x14ac:dyDescent="0.45">
      <c r="A1238">
        <f t="shared" si="57"/>
        <v>1235</v>
      </c>
      <c r="B1238" s="1">
        <v>35383</v>
      </c>
      <c r="C1238" s="2">
        <v>1935.6</v>
      </c>
      <c r="D1238" s="5">
        <f t="shared" si="58"/>
        <v>-6.1957868649320513E-4</v>
      </c>
      <c r="E1238" s="5">
        <f t="shared" si="59"/>
        <v>0.99938042131350679</v>
      </c>
      <c r="F1238" s="4">
        <f>MIN(C1238:$C$7833)/C1238-1</f>
        <v>-0.17682372390989876</v>
      </c>
    </row>
    <row r="1239" spans="1:6" x14ac:dyDescent="0.45">
      <c r="A1239">
        <f t="shared" si="57"/>
        <v>1236</v>
      </c>
      <c r="B1239" s="1">
        <v>35384</v>
      </c>
      <c r="C1239" s="2">
        <v>1948.2</v>
      </c>
      <c r="D1239" s="5">
        <f t="shared" si="58"/>
        <v>6.5096094234347035E-3</v>
      </c>
      <c r="E1239" s="5">
        <f t="shared" si="59"/>
        <v>1.0065096094234347</v>
      </c>
      <c r="F1239" s="4">
        <f>MIN(C1239:$C$7833)/C1239-1</f>
        <v>-0.18214762344728475</v>
      </c>
    </row>
    <row r="1240" spans="1:6" x14ac:dyDescent="0.45">
      <c r="A1240">
        <f t="shared" si="57"/>
        <v>1237</v>
      </c>
      <c r="B1240" s="1">
        <v>35387</v>
      </c>
      <c r="C1240" s="2">
        <v>1948.6</v>
      </c>
      <c r="D1240" s="5">
        <f t="shared" si="58"/>
        <v>2.05317729185861E-4</v>
      </c>
      <c r="E1240" s="5">
        <f t="shared" si="59"/>
        <v>1.0002053177291859</v>
      </c>
      <c r="F1240" s="4">
        <f>MIN(C1240:$C$7833)/C1240-1</f>
        <v>-0.18231550857025558</v>
      </c>
    </row>
    <row r="1241" spans="1:6" x14ac:dyDescent="0.45">
      <c r="A1241">
        <f t="shared" si="57"/>
        <v>1238</v>
      </c>
      <c r="B1241" s="1">
        <v>35388</v>
      </c>
      <c r="C1241" s="2">
        <v>1954.1</v>
      </c>
      <c r="D1241" s="5">
        <f t="shared" si="58"/>
        <v>2.8225392589551479E-3</v>
      </c>
      <c r="E1241" s="5">
        <f t="shared" si="59"/>
        <v>1.0028225392589551</v>
      </c>
      <c r="F1241" s="4">
        <f>MIN(C1241:$C$7833)/C1241-1</f>
        <v>-0.18461695921396037</v>
      </c>
    </row>
    <row r="1242" spans="1:6" x14ac:dyDescent="0.45">
      <c r="A1242">
        <f t="shared" si="57"/>
        <v>1239</v>
      </c>
      <c r="B1242" s="1">
        <v>35389</v>
      </c>
      <c r="C1242" s="2">
        <v>1948.6</v>
      </c>
      <c r="D1242" s="5">
        <f t="shared" si="58"/>
        <v>-2.8145949541988902E-3</v>
      </c>
      <c r="E1242" s="5">
        <f t="shared" si="59"/>
        <v>0.99718540504580111</v>
      </c>
      <c r="F1242" s="4">
        <f>MIN(C1242:$C$7833)/C1242-1</f>
        <v>-0.18231550857025558</v>
      </c>
    </row>
    <row r="1243" spans="1:6" x14ac:dyDescent="0.45">
      <c r="A1243">
        <f t="shared" si="57"/>
        <v>1240</v>
      </c>
      <c r="B1243" s="1">
        <v>35390</v>
      </c>
      <c r="C1243" s="2">
        <v>1945.1</v>
      </c>
      <c r="D1243" s="5">
        <f t="shared" si="58"/>
        <v>-1.7961613466078719E-3</v>
      </c>
      <c r="E1243" s="5">
        <f t="shared" si="59"/>
        <v>0.99820383865339213</v>
      </c>
      <c r="F1243" s="4">
        <f>MIN(C1243:$C$7833)/C1243-1</f>
        <v>-0.1808441725361164</v>
      </c>
    </row>
    <row r="1244" spans="1:6" x14ac:dyDescent="0.45">
      <c r="A1244">
        <f t="shared" si="57"/>
        <v>1241</v>
      </c>
      <c r="B1244" s="1">
        <v>35391</v>
      </c>
      <c r="C1244" s="2">
        <v>1969.8</v>
      </c>
      <c r="D1244" s="5">
        <f t="shared" si="58"/>
        <v>1.2698575908693721E-2</v>
      </c>
      <c r="E1244" s="5">
        <f t="shared" si="59"/>
        <v>1.0126985759086937</v>
      </c>
      <c r="F1244" s="4">
        <f>MIN(C1244:$C$7833)/C1244-1</f>
        <v>-0.19111584932480452</v>
      </c>
    </row>
    <row r="1245" spans="1:6" x14ac:dyDescent="0.45">
      <c r="A1245">
        <f t="shared" si="57"/>
        <v>1242</v>
      </c>
      <c r="B1245" s="1">
        <v>35394</v>
      </c>
      <c r="C1245" s="2">
        <v>1983.7</v>
      </c>
      <c r="D1245" s="5">
        <f t="shared" si="58"/>
        <v>7.0565539648694831E-3</v>
      </c>
      <c r="E1245" s="5">
        <f t="shared" si="59"/>
        <v>1.0070565539648695</v>
      </c>
      <c r="F1245" s="4">
        <f>MIN(C1245:$C$7833)/C1245-1</f>
        <v>-0.19678378787114992</v>
      </c>
    </row>
    <row r="1246" spans="1:6" x14ac:dyDescent="0.45">
      <c r="A1246">
        <f t="shared" si="57"/>
        <v>1243</v>
      </c>
      <c r="B1246" s="1">
        <v>35395</v>
      </c>
      <c r="C1246" s="2">
        <v>1988.8</v>
      </c>
      <c r="D1246" s="5">
        <f t="shared" si="58"/>
        <v>2.5709532691435832E-3</v>
      </c>
      <c r="E1246" s="5">
        <f t="shared" si="59"/>
        <v>1.0025709532691436</v>
      </c>
      <c r="F1246" s="4">
        <f>MIN(C1246:$C$7833)/C1246-1</f>
        <v>-0.19884352373290426</v>
      </c>
    </row>
    <row r="1247" spans="1:6" x14ac:dyDescent="0.45">
      <c r="A1247">
        <f t="shared" si="57"/>
        <v>1244</v>
      </c>
      <c r="B1247" s="1">
        <v>35396</v>
      </c>
      <c r="C1247" s="2">
        <v>1980.6</v>
      </c>
      <c r="D1247" s="5">
        <f t="shared" si="58"/>
        <v>-4.1230893000804292E-3</v>
      </c>
      <c r="E1247" s="5">
        <f t="shared" si="59"/>
        <v>0.99587691069991957</v>
      </c>
      <c r="F1247" s="4">
        <f>MIN(C1247:$C$7833)/C1247-1</f>
        <v>-0.19552660809855604</v>
      </c>
    </row>
    <row r="1248" spans="1:6" x14ac:dyDescent="0.45">
      <c r="A1248">
        <f t="shared" si="57"/>
        <v>1245</v>
      </c>
      <c r="B1248" s="1">
        <v>35397</v>
      </c>
      <c r="C1248" s="2">
        <v>1981.1</v>
      </c>
      <c r="D1248" s="5">
        <f t="shared" si="58"/>
        <v>2.5244875290320046E-4</v>
      </c>
      <c r="E1248" s="5">
        <f t="shared" si="59"/>
        <v>1.0002524487529032</v>
      </c>
      <c r="F1248" s="4">
        <f>MIN(C1248:$C$7833)/C1248-1</f>
        <v>-0.19572964514663571</v>
      </c>
    </row>
    <row r="1249" spans="1:6" x14ac:dyDescent="0.45">
      <c r="A1249">
        <f t="shared" si="57"/>
        <v>1246</v>
      </c>
      <c r="B1249" s="1">
        <v>35398</v>
      </c>
      <c r="C1249" s="2">
        <v>1985.2</v>
      </c>
      <c r="D1249" s="5">
        <f t="shared" si="58"/>
        <v>2.0695573166422676E-3</v>
      </c>
      <c r="E1249" s="5">
        <f t="shared" si="59"/>
        <v>1.0020695573166423</v>
      </c>
      <c r="F1249" s="4">
        <f>MIN(C1249:$C$7833)/C1249-1</f>
        <v>-0.19739069111424545</v>
      </c>
    </row>
    <row r="1250" spans="1:6" x14ac:dyDescent="0.45">
      <c r="A1250">
        <f t="shared" si="57"/>
        <v>1247</v>
      </c>
      <c r="B1250" s="1">
        <v>35401</v>
      </c>
      <c r="C1250" s="2">
        <v>1976.9</v>
      </c>
      <c r="D1250" s="5">
        <f t="shared" si="58"/>
        <v>-4.1809389482168058E-3</v>
      </c>
      <c r="E1250" s="5">
        <f t="shared" si="59"/>
        <v>0.99581906105178319</v>
      </c>
      <c r="F1250" s="4">
        <f>MIN(C1250:$C$7833)/C1250-1</f>
        <v>-0.194020941878699</v>
      </c>
    </row>
    <row r="1251" spans="1:6" x14ac:dyDescent="0.45">
      <c r="A1251">
        <f t="shared" si="57"/>
        <v>1248</v>
      </c>
      <c r="B1251" s="1">
        <v>35402</v>
      </c>
      <c r="C1251" s="2">
        <v>1986.3</v>
      </c>
      <c r="D1251" s="5">
        <f t="shared" si="58"/>
        <v>4.7549193181242178E-3</v>
      </c>
      <c r="E1251" s="5">
        <f t="shared" si="59"/>
        <v>1.0047549193181242</v>
      </c>
      <c r="F1251" s="4">
        <f>MIN(C1251:$C$7833)/C1251-1</f>
        <v>-0.1978351709208076</v>
      </c>
    </row>
    <row r="1252" spans="1:6" x14ac:dyDescent="0.45">
      <c r="A1252">
        <f t="shared" si="57"/>
        <v>1249</v>
      </c>
      <c r="B1252" s="1">
        <v>35403</v>
      </c>
      <c r="C1252" s="2">
        <v>1980.1</v>
      </c>
      <c r="D1252" s="5">
        <f t="shared" si="58"/>
        <v>-3.1213814630217662E-3</v>
      </c>
      <c r="E1252" s="5">
        <f t="shared" si="59"/>
        <v>0.99687861853697823</v>
      </c>
      <c r="F1252" s="4">
        <f>MIN(C1252:$C$7833)/C1252-1</f>
        <v>-0.19532346851169136</v>
      </c>
    </row>
    <row r="1253" spans="1:6" x14ac:dyDescent="0.45">
      <c r="A1253">
        <f t="shared" si="57"/>
        <v>1250</v>
      </c>
      <c r="B1253" s="1">
        <v>35404</v>
      </c>
      <c r="C1253" s="2">
        <v>1983.7</v>
      </c>
      <c r="D1253" s="5">
        <f t="shared" si="58"/>
        <v>1.8180899954547414E-3</v>
      </c>
      <c r="E1253" s="5">
        <f t="shared" si="59"/>
        <v>1.0018180899954547</v>
      </c>
      <c r="F1253" s="4">
        <f>MIN(C1253:$C$7833)/C1253-1</f>
        <v>-0.19678378787114992</v>
      </c>
    </row>
    <row r="1254" spans="1:6" x14ac:dyDescent="0.45">
      <c r="A1254">
        <f t="shared" si="57"/>
        <v>1251</v>
      </c>
      <c r="B1254" s="1">
        <v>35405</v>
      </c>
      <c r="C1254" s="2">
        <v>1942.2</v>
      </c>
      <c r="D1254" s="5">
        <f t="shared" si="58"/>
        <v>-2.0920502092050208E-2</v>
      </c>
      <c r="E1254" s="5">
        <f t="shared" si="59"/>
        <v>0.97907949790794979</v>
      </c>
      <c r="F1254" s="4">
        <f>MIN(C1254:$C$7833)/C1254-1</f>
        <v>-0.1796210482957471</v>
      </c>
    </row>
    <row r="1255" spans="1:6" x14ac:dyDescent="0.45">
      <c r="A1255">
        <f t="shared" si="57"/>
        <v>1252</v>
      </c>
      <c r="B1255" s="1">
        <v>35408</v>
      </c>
      <c r="C1255" s="2">
        <v>1963.1</v>
      </c>
      <c r="D1255" s="5">
        <f t="shared" si="58"/>
        <v>1.0760992688703563E-2</v>
      </c>
      <c r="E1255" s="5">
        <f t="shared" si="59"/>
        <v>1.0107609926887036</v>
      </c>
      <c r="F1255" s="4">
        <f>MIN(C1255:$C$7833)/C1255-1</f>
        <v>-0.18835515256482094</v>
      </c>
    </row>
    <row r="1256" spans="1:6" x14ac:dyDescent="0.45">
      <c r="A1256">
        <f t="shared" si="57"/>
        <v>1253</v>
      </c>
      <c r="B1256" s="1">
        <v>35409</v>
      </c>
      <c r="C1256" s="2">
        <v>1974.6</v>
      </c>
      <c r="D1256" s="5">
        <f t="shared" si="58"/>
        <v>5.8580816056237328E-3</v>
      </c>
      <c r="E1256" s="5">
        <f t="shared" si="59"/>
        <v>1.0058580816056237</v>
      </c>
      <c r="F1256" s="4">
        <f>MIN(C1256:$C$7833)/C1256-1</f>
        <v>-0.19308214321887973</v>
      </c>
    </row>
    <row r="1257" spans="1:6" x14ac:dyDescent="0.45">
      <c r="A1257">
        <f t="shared" si="57"/>
        <v>1254</v>
      </c>
      <c r="B1257" s="1">
        <v>35410</v>
      </c>
      <c r="C1257" s="2">
        <v>1951.1</v>
      </c>
      <c r="D1257" s="5">
        <f t="shared" si="58"/>
        <v>-1.1901144535602093E-2</v>
      </c>
      <c r="E1257" s="5">
        <f t="shared" si="59"/>
        <v>0.98809885546439791</v>
      </c>
      <c r="F1257" s="4">
        <f>MIN(C1257:$C$7833)/C1257-1</f>
        <v>-0.18336323099789864</v>
      </c>
    </row>
    <row r="1258" spans="1:6" x14ac:dyDescent="0.45">
      <c r="A1258">
        <f t="shared" si="57"/>
        <v>1255</v>
      </c>
      <c r="B1258" s="1">
        <v>35411</v>
      </c>
      <c r="C1258" s="2">
        <v>1955.3</v>
      </c>
      <c r="D1258" s="5">
        <f t="shared" si="58"/>
        <v>2.1526318487008478E-3</v>
      </c>
      <c r="E1258" s="5">
        <f t="shared" si="59"/>
        <v>1.0021526318487008</v>
      </c>
      <c r="F1258" s="4">
        <f>MIN(C1258:$C$7833)/C1258-1</f>
        <v>-0.18511737329310085</v>
      </c>
    </row>
    <row r="1259" spans="1:6" x14ac:dyDescent="0.45">
      <c r="A1259">
        <f t="shared" si="57"/>
        <v>1256</v>
      </c>
      <c r="B1259" s="1">
        <v>35412</v>
      </c>
      <c r="C1259" s="2">
        <v>1946.2</v>
      </c>
      <c r="D1259" s="5">
        <f t="shared" si="58"/>
        <v>-4.654017286349843E-3</v>
      </c>
      <c r="E1259" s="5">
        <f t="shared" si="59"/>
        <v>0.99534598271365016</v>
      </c>
      <c r="F1259" s="4">
        <f>MIN(C1259:$C$7833)/C1259-1</f>
        <v>-0.18130716267598401</v>
      </c>
    </row>
    <row r="1260" spans="1:6" x14ac:dyDescent="0.45">
      <c r="A1260">
        <f t="shared" si="57"/>
        <v>1257</v>
      </c>
      <c r="B1260" s="1">
        <v>35415</v>
      </c>
      <c r="C1260" s="2">
        <v>1955.2</v>
      </c>
      <c r="D1260" s="5">
        <f t="shared" si="58"/>
        <v>4.6243962593772725E-3</v>
      </c>
      <c r="E1260" s="5">
        <f t="shared" si="59"/>
        <v>1.0046243962593773</v>
      </c>
      <c r="F1260" s="4">
        <f>MIN(C1260:$C$7833)/C1260-1</f>
        <v>-0.18507569558101478</v>
      </c>
    </row>
    <row r="1261" spans="1:6" x14ac:dyDescent="0.45">
      <c r="A1261">
        <f t="shared" si="57"/>
        <v>1258</v>
      </c>
      <c r="B1261" s="1">
        <v>35416</v>
      </c>
      <c r="C1261" s="2">
        <v>1949.4</v>
      </c>
      <c r="D1261" s="5">
        <f t="shared" si="58"/>
        <v>-2.9664484451717987E-3</v>
      </c>
      <c r="E1261" s="5">
        <f t="shared" si="59"/>
        <v>0.9970335515548282</v>
      </c>
      <c r="F1261" s="4">
        <f>MIN(C1261:$C$7833)/C1261-1</f>
        <v>-0.1826510721247564</v>
      </c>
    </row>
    <row r="1262" spans="1:6" x14ac:dyDescent="0.45">
      <c r="A1262">
        <f t="shared" si="57"/>
        <v>1259</v>
      </c>
      <c r="B1262" s="1">
        <v>35417</v>
      </c>
      <c r="C1262" s="2">
        <v>1965.3</v>
      </c>
      <c r="D1262" s="5">
        <f t="shared" si="58"/>
        <v>8.1563558017851978E-3</v>
      </c>
      <c r="E1262" s="5">
        <f t="shared" si="59"/>
        <v>1.0081563558017852</v>
      </c>
      <c r="F1262" s="4">
        <f>MIN(C1262:$C$7833)/C1262-1</f>
        <v>-0.1892637256398515</v>
      </c>
    </row>
    <row r="1263" spans="1:6" x14ac:dyDescent="0.45">
      <c r="A1263">
        <f t="shared" si="57"/>
        <v>1260</v>
      </c>
      <c r="B1263" s="1">
        <v>35418</v>
      </c>
      <c r="C1263" s="2">
        <v>1979.8</v>
      </c>
      <c r="D1263" s="5">
        <f t="shared" si="58"/>
        <v>7.3780084465475682E-3</v>
      </c>
      <c r="E1263" s="5">
        <f t="shared" si="59"/>
        <v>1.0073780084465476</v>
      </c>
      <c r="F1263" s="4">
        <f>MIN(C1263:$C$7833)/C1263-1</f>
        <v>-0.19520153550863728</v>
      </c>
    </row>
    <row r="1264" spans="1:6" x14ac:dyDescent="0.45">
      <c r="A1264">
        <f t="shared" si="57"/>
        <v>1261</v>
      </c>
      <c r="B1264" s="1">
        <v>35419</v>
      </c>
      <c r="C1264" s="2">
        <v>1993.7</v>
      </c>
      <c r="D1264" s="5">
        <f t="shared" si="58"/>
        <v>7.0209112031518472E-3</v>
      </c>
      <c r="E1264" s="5">
        <f t="shared" si="59"/>
        <v>1.0070209112031518</v>
      </c>
      <c r="F1264" s="4">
        <f>MIN(C1264:$C$7833)/C1264-1</f>
        <v>-0.20081255956262234</v>
      </c>
    </row>
    <row r="1265" spans="1:6" x14ac:dyDescent="0.45">
      <c r="A1265">
        <f t="shared" si="57"/>
        <v>1262</v>
      </c>
      <c r="B1265" s="1">
        <v>35422</v>
      </c>
      <c r="C1265" s="2">
        <v>1998.1</v>
      </c>
      <c r="D1265" s="5">
        <f t="shared" si="58"/>
        <v>2.2069518984801917E-3</v>
      </c>
      <c r="E1265" s="5">
        <f t="shared" si="59"/>
        <v>1.0022069518984802</v>
      </c>
      <c r="F1265" s="4">
        <f>MIN(C1265:$C$7833)/C1265-1</f>
        <v>-0.20257244382163053</v>
      </c>
    </row>
    <row r="1266" spans="1:6" x14ac:dyDescent="0.45">
      <c r="A1266">
        <f t="shared" si="57"/>
        <v>1263</v>
      </c>
      <c r="B1266" s="1">
        <v>35423</v>
      </c>
      <c r="C1266" s="2">
        <v>2000.5</v>
      </c>
      <c r="D1266" s="5">
        <f t="shared" si="58"/>
        <v>1.2011410840297998E-3</v>
      </c>
      <c r="E1266" s="5">
        <f t="shared" si="59"/>
        <v>1.0012011410840298</v>
      </c>
      <c r="F1266" s="4">
        <f>MIN(C1266:$C$7833)/C1266-1</f>
        <v>-0.20352911772056992</v>
      </c>
    </row>
    <row r="1267" spans="1:6" x14ac:dyDescent="0.45">
      <c r="A1267">
        <f t="shared" si="57"/>
        <v>1264</v>
      </c>
      <c r="B1267" s="1">
        <v>35426</v>
      </c>
      <c r="C1267" s="2">
        <v>2001.2</v>
      </c>
      <c r="D1267" s="5">
        <f t="shared" si="58"/>
        <v>3.4991252186955535E-4</v>
      </c>
      <c r="E1267" s="5">
        <f t="shared" si="59"/>
        <v>1.0003499125218696</v>
      </c>
      <c r="F1267" s="4">
        <f>MIN(C1267:$C$7833)/C1267-1</f>
        <v>-0.20380771537077758</v>
      </c>
    </row>
    <row r="1268" spans="1:6" x14ac:dyDescent="0.45">
      <c r="A1268">
        <f t="shared" si="57"/>
        <v>1265</v>
      </c>
      <c r="B1268" s="1">
        <v>35429</v>
      </c>
      <c r="C1268" s="2">
        <v>2011.7</v>
      </c>
      <c r="D1268" s="5">
        <f t="shared" si="58"/>
        <v>5.2468518888666438E-3</v>
      </c>
      <c r="E1268" s="5">
        <f t="shared" si="59"/>
        <v>1.0052468518888666</v>
      </c>
      <c r="F1268" s="4">
        <f>MIN(C1268:$C$7833)/C1268-1</f>
        <v>-0.20796341402793661</v>
      </c>
    </row>
    <row r="1269" spans="1:6" x14ac:dyDescent="0.45">
      <c r="A1269">
        <f t="shared" si="57"/>
        <v>1266</v>
      </c>
      <c r="B1269" s="1">
        <v>35430</v>
      </c>
      <c r="C1269" s="2">
        <v>2013.7</v>
      </c>
      <c r="D1269" s="5">
        <f t="shared" si="58"/>
        <v>9.9418402346285184E-4</v>
      </c>
      <c r="E1269" s="5">
        <f t="shared" si="59"/>
        <v>1.0009941840234629</v>
      </c>
      <c r="F1269" s="4">
        <f>MIN(C1269:$C$7833)/C1269-1</f>
        <v>-0.20875006207478775</v>
      </c>
    </row>
    <row r="1270" spans="1:6" x14ac:dyDescent="0.45">
      <c r="A1270">
        <f t="shared" si="57"/>
        <v>1267</v>
      </c>
      <c r="B1270" s="1">
        <v>35432</v>
      </c>
      <c r="C1270" s="2">
        <v>1989.8</v>
      </c>
      <c r="D1270" s="5">
        <f t="shared" si="58"/>
        <v>-1.1868699409048111E-2</v>
      </c>
      <c r="E1270" s="5">
        <f t="shared" si="59"/>
        <v>0.98813130059095189</v>
      </c>
      <c r="F1270" s="4">
        <f>MIN(C1270:$C$7833)/C1270-1</f>
        <v>-0.19924615539250179</v>
      </c>
    </row>
    <row r="1271" spans="1:6" x14ac:dyDescent="0.45">
      <c r="A1271">
        <f t="shared" si="57"/>
        <v>1268</v>
      </c>
      <c r="B1271" s="1">
        <v>35433</v>
      </c>
      <c r="C1271" s="2">
        <v>2004.1</v>
      </c>
      <c r="D1271" s="5">
        <f t="shared" si="58"/>
        <v>7.1866519248164895E-3</v>
      </c>
      <c r="E1271" s="5">
        <f t="shared" si="59"/>
        <v>1.0071866519248165</v>
      </c>
      <c r="F1271" s="4">
        <f>MIN(C1271:$C$7833)/C1271-1</f>
        <v>-0.20495983234369541</v>
      </c>
    </row>
    <row r="1272" spans="1:6" x14ac:dyDescent="0.45">
      <c r="A1272">
        <f t="shared" si="57"/>
        <v>1269</v>
      </c>
      <c r="B1272" s="1">
        <v>35436</v>
      </c>
      <c r="C1272" s="2">
        <v>2012.9</v>
      </c>
      <c r="D1272" s="5">
        <f t="shared" si="58"/>
        <v>4.3909984531711466E-3</v>
      </c>
      <c r="E1272" s="5">
        <f t="shared" si="59"/>
        <v>1.0043909984531711</v>
      </c>
      <c r="F1272" s="4">
        <f>MIN(C1272:$C$7833)/C1272-1</f>
        <v>-0.20843559044165139</v>
      </c>
    </row>
    <row r="1273" spans="1:6" x14ac:dyDescent="0.45">
      <c r="A1273">
        <f t="shared" si="57"/>
        <v>1270</v>
      </c>
      <c r="B1273" s="1">
        <v>35437</v>
      </c>
      <c r="C1273" s="2">
        <v>2004.2</v>
      </c>
      <c r="D1273" s="5">
        <f t="shared" si="58"/>
        <v>-4.3221223110935236E-3</v>
      </c>
      <c r="E1273" s="5">
        <f t="shared" si="59"/>
        <v>0.99567787768890648</v>
      </c>
      <c r="F1273" s="4">
        <f>MIN(C1273:$C$7833)/C1273-1</f>
        <v>-0.20499950104779963</v>
      </c>
    </row>
    <row r="1274" spans="1:6" x14ac:dyDescent="0.45">
      <c r="A1274">
        <f t="shared" si="57"/>
        <v>1271</v>
      </c>
      <c r="B1274" s="1">
        <v>35438</v>
      </c>
      <c r="C1274" s="2">
        <v>2009.4</v>
      </c>
      <c r="D1274" s="5">
        <f t="shared" si="58"/>
        <v>2.5945514419718485E-3</v>
      </c>
      <c r="E1274" s="5">
        <f t="shared" si="59"/>
        <v>1.0025945514419718</v>
      </c>
      <c r="F1274" s="4">
        <f>MIN(C1274:$C$7833)/C1274-1</f>
        <v>-0.20705683288543852</v>
      </c>
    </row>
    <row r="1275" spans="1:6" x14ac:dyDescent="0.45">
      <c r="A1275">
        <f t="shared" si="57"/>
        <v>1272</v>
      </c>
      <c r="B1275" s="1">
        <v>35439</v>
      </c>
      <c r="C1275" s="2">
        <v>2008.2</v>
      </c>
      <c r="D1275" s="5">
        <f t="shared" si="58"/>
        <v>-5.9719319199758036E-4</v>
      </c>
      <c r="E1275" s="5">
        <f t="shared" si="59"/>
        <v>0.99940280680800242</v>
      </c>
      <c r="F1275" s="4">
        <f>MIN(C1275:$C$7833)/C1275-1</f>
        <v>-0.20658300966039245</v>
      </c>
    </row>
    <row r="1276" spans="1:6" x14ac:dyDescent="0.45">
      <c r="A1276">
        <f t="shared" si="57"/>
        <v>1273</v>
      </c>
      <c r="B1276" s="1">
        <v>35440</v>
      </c>
      <c r="C1276" s="2">
        <v>1996.9</v>
      </c>
      <c r="D1276" s="5">
        <f t="shared" si="58"/>
        <v>-5.6269295886863802E-3</v>
      </c>
      <c r="E1276" s="5">
        <f t="shared" si="59"/>
        <v>0.99437307041131362</v>
      </c>
      <c r="F1276" s="4">
        <f>MIN(C1276:$C$7833)/C1276-1</f>
        <v>-0.20209324452902011</v>
      </c>
    </row>
    <row r="1277" spans="1:6" x14ac:dyDescent="0.45">
      <c r="A1277">
        <f t="shared" si="57"/>
        <v>1274</v>
      </c>
      <c r="B1277" s="1">
        <v>35443</v>
      </c>
      <c r="C1277" s="2">
        <v>2018.1</v>
      </c>
      <c r="D1277" s="5">
        <f t="shared" si="58"/>
        <v>1.0616455506034184E-2</v>
      </c>
      <c r="E1277" s="5">
        <f t="shared" si="59"/>
        <v>1.0106164555060342</v>
      </c>
      <c r="F1277" s="4">
        <f>MIN(C1277:$C$7833)/C1277-1</f>
        <v>-0.21047519944502258</v>
      </c>
    </row>
    <row r="1278" spans="1:6" x14ac:dyDescent="0.45">
      <c r="A1278">
        <f t="shared" si="57"/>
        <v>1275</v>
      </c>
      <c r="B1278" s="1">
        <v>35444</v>
      </c>
      <c r="C1278" s="2">
        <v>2042.6</v>
      </c>
      <c r="D1278" s="5">
        <f t="shared" si="58"/>
        <v>1.2140131807145238E-2</v>
      </c>
      <c r="E1278" s="5">
        <f t="shared" si="59"/>
        <v>1.0121401318071452</v>
      </c>
      <c r="F1278" s="4">
        <f>MIN(C1278:$C$7833)/C1278-1</f>
        <v>-0.21994516792323515</v>
      </c>
    </row>
    <row r="1279" spans="1:6" x14ac:dyDescent="0.45">
      <c r="A1279">
        <f t="shared" si="57"/>
        <v>1276</v>
      </c>
      <c r="B1279" s="1">
        <v>35445</v>
      </c>
      <c r="C1279" s="2">
        <v>2040.2</v>
      </c>
      <c r="D1279" s="5">
        <f t="shared" si="58"/>
        <v>-1.1749730735336472E-3</v>
      </c>
      <c r="E1279" s="5">
        <f t="shared" si="59"/>
        <v>0.99882502692646635</v>
      </c>
      <c r="F1279" s="4">
        <f>MIN(C1279:$C$7833)/C1279-1</f>
        <v>-0.21902754631898835</v>
      </c>
    </row>
    <row r="1280" spans="1:6" x14ac:dyDescent="0.45">
      <c r="A1280">
        <f t="shared" si="57"/>
        <v>1277</v>
      </c>
      <c r="B1280" s="1">
        <v>35446</v>
      </c>
      <c r="C1280" s="2">
        <v>2055.3000000000002</v>
      </c>
      <c r="D1280" s="5">
        <f t="shared" si="58"/>
        <v>7.4012351730223802E-3</v>
      </c>
      <c r="E1280" s="5">
        <f t="shared" si="59"/>
        <v>1.0074012351730224</v>
      </c>
      <c r="F1280" s="4">
        <f>MIN(C1280:$C$7833)/C1280-1</f>
        <v>-0.22476524108402673</v>
      </c>
    </row>
    <row r="1281" spans="1:6" x14ac:dyDescent="0.45">
      <c r="A1281">
        <f t="shared" si="57"/>
        <v>1278</v>
      </c>
      <c r="B1281" s="1">
        <v>35447</v>
      </c>
      <c r="C1281" s="2">
        <v>2061.1</v>
      </c>
      <c r="D1281" s="5">
        <f t="shared" si="58"/>
        <v>2.8219724614411135E-3</v>
      </c>
      <c r="E1281" s="5">
        <f t="shared" si="59"/>
        <v>1.0028219724614411</v>
      </c>
      <c r="F1281" s="4">
        <f>MIN(C1281:$C$7833)/C1281-1</f>
        <v>-0.22694677599340163</v>
      </c>
    </row>
    <row r="1282" spans="1:6" x14ac:dyDescent="0.45">
      <c r="A1282">
        <f t="shared" si="57"/>
        <v>1279</v>
      </c>
      <c r="B1282" s="1">
        <v>35450</v>
      </c>
      <c r="C1282" s="2">
        <v>2055.8000000000002</v>
      </c>
      <c r="D1282" s="5">
        <f t="shared" si="58"/>
        <v>-2.571442433651816E-3</v>
      </c>
      <c r="E1282" s="5">
        <f t="shared" si="59"/>
        <v>0.99742855756634818</v>
      </c>
      <c r="F1282" s="4">
        <f>MIN(C1282:$C$7833)/C1282-1</f>
        <v>-0.22495378927911291</v>
      </c>
    </row>
    <row r="1283" spans="1:6" x14ac:dyDescent="0.45">
      <c r="A1283">
        <f t="shared" si="57"/>
        <v>1280</v>
      </c>
      <c r="B1283" s="1">
        <v>35451</v>
      </c>
      <c r="C1283" s="2">
        <v>2055.1999999999998</v>
      </c>
      <c r="D1283" s="5">
        <f t="shared" si="58"/>
        <v>-2.9185718455115861E-4</v>
      </c>
      <c r="E1283" s="5">
        <f t="shared" si="59"/>
        <v>0.99970814281544884</v>
      </c>
      <c r="F1283" s="4">
        <f>MIN(C1283:$C$7833)/C1283-1</f>
        <v>-0.22472752043596722</v>
      </c>
    </row>
    <row r="1284" spans="1:6" x14ac:dyDescent="0.45">
      <c r="A1284">
        <f t="shared" si="57"/>
        <v>1281</v>
      </c>
      <c r="B1284" s="1">
        <v>35452</v>
      </c>
      <c r="C1284" s="2">
        <v>2065.3000000000002</v>
      </c>
      <c r="D1284" s="5">
        <f t="shared" si="58"/>
        <v>4.9143635655899409E-3</v>
      </c>
      <c r="E1284" s="5">
        <f t="shared" si="59"/>
        <v>1.0049143635655899</v>
      </c>
      <c r="F1284" s="4">
        <f>MIN(C1284:$C$7833)/C1284-1</f>
        <v>-0.22851885924563031</v>
      </c>
    </row>
    <row r="1285" spans="1:6" x14ac:dyDescent="0.45">
      <c r="A1285">
        <f t="shared" si="57"/>
        <v>1282</v>
      </c>
      <c r="B1285" s="1">
        <v>35453</v>
      </c>
      <c r="C1285" s="2">
        <v>2087.1</v>
      </c>
      <c r="D1285" s="5">
        <f t="shared" si="58"/>
        <v>1.0555367258993753E-2</v>
      </c>
      <c r="E1285" s="5">
        <f t="shared" si="59"/>
        <v>1.0105553672589938</v>
      </c>
      <c r="F1285" s="4">
        <f>MIN(C1285:$C$7833)/C1285-1</f>
        <v>-0.23657706865986294</v>
      </c>
    </row>
    <row r="1286" spans="1:6" x14ac:dyDescent="0.45">
      <c r="A1286">
        <f t="shared" ref="A1286:A1349" si="60">A1285+1</f>
        <v>1283</v>
      </c>
      <c r="B1286" s="1">
        <v>35454</v>
      </c>
      <c r="C1286" s="2">
        <v>2066.6</v>
      </c>
      <c r="D1286" s="5">
        <f t="shared" ref="D1286:D1349" si="61">C1286/C1285-1</f>
        <v>-9.8222413875712622E-3</v>
      </c>
      <c r="E1286" s="5">
        <f t="shared" ref="E1286:E1349" si="62">D1286+1</f>
        <v>0.99017775861242874</v>
      </c>
      <c r="F1286" s="4">
        <f>MIN(C1286:$C$7833)/C1286-1</f>
        <v>-0.22900416142456204</v>
      </c>
    </row>
    <row r="1287" spans="1:6" x14ac:dyDescent="0.45">
      <c r="A1287">
        <f t="shared" si="60"/>
        <v>1284</v>
      </c>
      <c r="B1287" s="1">
        <v>35457</v>
      </c>
      <c r="C1287" s="2">
        <v>2063.6999999999998</v>
      </c>
      <c r="D1287" s="5">
        <f t="shared" si="61"/>
        <v>-1.403271073260437E-3</v>
      </c>
      <c r="E1287" s="5">
        <f t="shared" si="62"/>
        <v>0.99859672892673956</v>
      </c>
      <c r="F1287" s="4">
        <f>MIN(C1287:$C$7833)/C1287-1</f>
        <v>-0.22792072491156656</v>
      </c>
    </row>
    <row r="1288" spans="1:6" x14ac:dyDescent="0.45">
      <c r="A1288">
        <f t="shared" si="60"/>
        <v>1285</v>
      </c>
      <c r="B1288" s="1">
        <v>35458</v>
      </c>
      <c r="C1288" s="2">
        <v>2071.9</v>
      </c>
      <c r="D1288" s="5">
        <f t="shared" si="61"/>
        <v>3.9734457527742517E-3</v>
      </c>
      <c r="E1288" s="5">
        <f t="shared" si="62"/>
        <v>1.0039734457527743</v>
      </c>
      <c r="F1288" s="4">
        <f>MIN(C1288:$C$7833)/C1288-1</f>
        <v>-0.23097639847482998</v>
      </c>
    </row>
    <row r="1289" spans="1:6" x14ac:dyDescent="0.45">
      <c r="A1289">
        <f t="shared" si="60"/>
        <v>1286</v>
      </c>
      <c r="B1289" s="1">
        <v>35459</v>
      </c>
      <c r="C1289" s="2">
        <v>2059.8000000000002</v>
      </c>
      <c r="D1289" s="5">
        <f t="shared" si="61"/>
        <v>-5.8400501954727346E-3</v>
      </c>
      <c r="E1289" s="5">
        <f t="shared" si="62"/>
        <v>0.99415994980452727</v>
      </c>
      <c r="F1289" s="4">
        <f>MIN(C1289:$C$7833)/C1289-1</f>
        <v>-0.22645887950286447</v>
      </c>
    </row>
    <row r="1290" spans="1:6" x14ac:dyDescent="0.45">
      <c r="A1290">
        <f t="shared" si="60"/>
        <v>1287</v>
      </c>
      <c r="B1290" s="1">
        <v>35460</v>
      </c>
      <c r="C1290" s="2">
        <v>2068.1999999999998</v>
      </c>
      <c r="D1290" s="5">
        <f t="shared" si="61"/>
        <v>4.078065831633948E-3</v>
      </c>
      <c r="E1290" s="5">
        <f t="shared" si="62"/>
        <v>1.0040780658316339</v>
      </c>
      <c r="F1290" s="4">
        <f>MIN(C1290:$C$7833)/C1290-1</f>
        <v>-0.22960061889565808</v>
      </c>
    </row>
    <row r="1291" spans="1:6" x14ac:dyDescent="0.45">
      <c r="A1291">
        <f t="shared" si="60"/>
        <v>1288</v>
      </c>
      <c r="B1291" s="1">
        <v>35461</v>
      </c>
      <c r="C1291" s="2">
        <v>2087.6</v>
      </c>
      <c r="D1291" s="5">
        <f t="shared" si="61"/>
        <v>9.3801373174742242E-3</v>
      </c>
      <c r="E1291" s="5">
        <f t="shared" si="62"/>
        <v>1.0093801373174742</v>
      </c>
      <c r="F1291" s="4">
        <f>MIN(C1291:$C$7833)/C1291-1</f>
        <v>-0.23675991569266142</v>
      </c>
    </row>
    <row r="1292" spans="1:6" x14ac:dyDescent="0.45">
      <c r="A1292">
        <f t="shared" si="60"/>
        <v>1289</v>
      </c>
      <c r="B1292" s="1">
        <v>35464</v>
      </c>
      <c r="C1292" s="2">
        <v>2079.6</v>
      </c>
      <c r="D1292" s="5">
        <f t="shared" si="61"/>
        <v>-3.8321517532093896E-3</v>
      </c>
      <c r="E1292" s="5">
        <f t="shared" si="62"/>
        <v>0.99616784824679061</v>
      </c>
      <c r="F1292" s="4">
        <f>MIN(C1292:$C$7833)/C1292-1</f>
        <v>-0.23382381227159066</v>
      </c>
    </row>
    <row r="1293" spans="1:6" x14ac:dyDescent="0.45">
      <c r="A1293">
        <f t="shared" si="60"/>
        <v>1290</v>
      </c>
      <c r="B1293" s="1">
        <v>35465</v>
      </c>
      <c r="C1293" s="2">
        <v>2081.1999999999998</v>
      </c>
      <c r="D1293" s="5">
        <f t="shared" si="61"/>
        <v>7.6937872667826035E-4</v>
      </c>
      <c r="E1293" s="5">
        <f t="shared" si="62"/>
        <v>1.0007693787266783</v>
      </c>
      <c r="F1293" s="4">
        <f>MIN(C1293:$C$7833)/C1293-1</f>
        <v>-0.23441283874687679</v>
      </c>
    </row>
    <row r="1294" spans="1:6" x14ac:dyDescent="0.45">
      <c r="A1294">
        <f t="shared" si="60"/>
        <v>1291</v>
      </c>
      <c r="B1294" s="1">
        <v>35466</v>
      </c>
      <c r="C1294" s="2">
        <v>2089.6</v>
      </c>
      <c r="D1294" s="5">
        <f t="shared" si="61"/>
        <v>4.0361330001923434E-3</v>
      </c>
      <c r="E1294" s="5">
        <f t="shared" si="62"/>
        <v>1.0040361330001923</v>
      </c>
      <c r="F1294" s="4">
        <f>MIN(C1294:$C$7833)/C1294-1</f>
        <v>-0.2374904287901991</v>
      </c>
    </row>
    <row r="1295" spans="1:6" x14ac:dyDescent="0.45">
      <c r="A1295">
        <f t="shared" si="60"/>
        <v>1292</v>
      </c>
      <c r="B1295" s="1">
        <v>35467</v>
      </c>
      <c r="C1295" s="2">
        <v>2083.3000000000002</v>
      </c>
      <c r="D1295" s="5">
        <f t="shared" si="61"/>
        <v>-3.0149310872893409E-3</v>
      </c>
      <c r="E1295" s="5">
        <f t="shared" si="62"/>
        <v>0.99698506891271066</v>
      </c>
      <c r="F1295" s="4">
        <f>MIN(C1295:$C$7833)/C1295-1</f>
        <v>-0.23518456295300738</v>
      </c>
    </row>
    <row r="1296" spans="1:6" x14ac:dyDescent="0.45">
      <c r="A1296">
        <f t="shared" si="60"/>
        <v>1293</v>
      </c>
      <c r="B1296" s="1">
        <v>35468</v>
      </c>
      <c r="C1296" s="2">
        <v>2099.9</v>
      </c>
      <c r="D1296" s="5">
        <f t="shared" si="61"/>
        <v>7.9681274900398336E-3</v>
      </c>
      <c r="E1296" s="5">
        <f t="shared" si="62"/>
        <v>1.0079681274900398</v>
      </c>
      <c r="F1296" s="4">
        <f>MIN(C1296:$C$7833)/C1296-1</f>
        <v>-0.24123053478737089</v>
      </c>
    </row>
    <row r="1297" spans="1:6" x14ac:dyDescent="0.45">
      <c r="A1297">
        <f t="shared" si="60"/>
        <v>1294</v>
      </c>
      <c r="B1297" s="1">
        <v>35471</v>
      </c>
      <c r="C1297" s="2">
        <v>2100.6</v>
      </c>
      <c r="D1297" s="5">
        <f t="shared" si="61"/>
        <v>3.333492071049271E-4</v>
      </c>
      <c r="E1297" s="5">
        <f t="shared" si="62"/>
        <v>1.0003333492071049</v>
      </c>
      <c r="F1297" s="4">
        <f>MIN(C1297:$C$7833)/C1297-1</f>
        <v>-0.24148338569932404</v>
      </c>
    </row>
    <row r="1298" spans="1:6" x14ac:dyDescent="0.45">
      <c r="A1298">
        <f t="shared" si="60"/>
        <v>1295</v>
      </c>
      <c r="B1298" s="1">
        <v>35472</v>
      </c>
      <c r="C1298" s="2">
        <v>2098.5</v>
      </c>
      <c r="D1298" s="5">
        <f t="shared" si="61"/>
        <v>-9.9971436732360086E-4</v>
      </c>
      <c r="E1298" s="5">
        <f t="shared" si="62"/>
        <v>0.9990002856326764</v>
      </c>
      <c r="F1298" s="4">
        <f>MIN(C1298:$C$7833)/C1298-1</f>
        <v>-0.24072432690016687</v>
      </c>
    </row>
    <row r="1299" spans="1:6" x14ac:dyDescent="0.45">
      <c r="A1299">
        <f t="shared" si="60"/>
        <v>1296</v>
      </c>
      <c r="B1299" s="1">
        <v>35473</v>
      </c>
      <c r="C1299" s="2">
        <v>2097.6999999999998</v>
      </c>
      <c r="D1299" s="5">
        <f t="shared" si="61"/>
        <v>-3.8122468429835354E-4</v>
      </c>
      <c r="E1299" s="5">
        <f t="shared" si="62"/>
        <v>0.99961877531570165</v>
      </c>
      <c r="F1299" s="4">
        <f>MIN(C1299:$C$7833)/C1299-1</f>
        <v>-0.24043476188206125</v>
      </c>
    </row>
    <row r="1300" spans="1:6" x14ac:dyDescent="0.45">
      <c r="A1300">
        <f t="shared" si="60"/>
        <v>1297</v>
      </c>
      <c r="B1300" s="1">
        <v>35474</v>
      </c>
      <c r="C1300" s="2">
        <v>2107.1999999999998</v>
      </c>
      <c r="D1300" s="5">
        <f t="shared" si="61"/>
        <v>4.528769604805305E-3</v>
      </c>
      <c r="E1300" s="5">
        <f t="shared" si="62"/>
        <v>1.0045287696048053</v>
      </c>
      <c r="F1300" s="4">
        <f>MIN(C1300:$C$7833)/C1300-1</f>
        <v>-0.24385914958238419</v>
      </c>
    </row>
    <row r="1301" spans="1:6" x14ac:dyDescent="0.45">
      <c r="A1301">
        <f t="shared" si="60"/>
        <v>1298</v>
      </c>
      <c r="B1301" s="1">
        <v>35475</v>
      </c>
      <c r="C1301" s="2">
        <v>2114.1</v>
      </c>
      <c r="D1301" s="5">
        <f t="shared" si="61"/>
        <v>3.2744874715262551E-3</v>
      </c>
      <c r="E1301" s="5">
        <f t="shared" si="62"/>
        <v>1.0032744874715263</v>
      </c>
      <c r="F1301" s="4">
        <f>MIN(C1301:$C$7833)/C1301-1</f>
        <v>-0.24632704224019675</v>
      </c>
    </row>
    <row r="1302" spans="1:6" x14ac:dyDescent="0.45">
      <c r="A1302">
        <f t="shared" si="60"/>
        <v>1299</v>
      </c>
      <c r="B1302" s="1">
        <v>35478</v>
      </c>
      <c r="C1302" s="2">
        <v>2113.1999999999998</v>
      </c>
      <c r="D1302" s="5">
        <f t="shared" si="61"/>
        <v>-4.2571306939132025E-4</v>
      </c>
      <c r="E1302" s="5">
        <f t="shared" si="62"/>
        <v>0.99957428693060868</v>
      </c>
      <c r="F1302" s="4">
        <f>MIN(C1302:$C$7833)/C1302-1</f>
        <v>-0.24600605716448987</v>
      </c>
    </row>
    <row r="1303" spans="1:6" x14ac:dyDescent="0.45">
      <c r="A1303">
        <f t="shared" si="60"/>
        <v>1300</v>
      </c>
      <c r="B1303" s="1">
        <v>35479</v>
      </c>
      <c r="C1303" s="2">
        <v>2112</v>
      </c>
      <c r="D1303" s="5">
        <f t="shared" si="61"/>
        <v>-5.6785917092549987E-4</v>
      </c>
      <c r="E1303" s="5">
        <f t="shared" si="62"/>
        <v>0.9994321408290745</v>
      </c>
      <c r="F1303" s="4">
        <f>MIN(C1303:$C$7833)/C1303-1</f>
        <v>-0.24557765151515154</v>
      </c>
    </row>
    <row r="1304" spans="1:6" x14ac:dyDescent="0.45">
      <c r="A1304">
        <f t="shared" si="60"/>
        <v>1301</v>
      </c>
      <c r="B1304" s="1">
        <v>35480</v>
      </c>
      <c r="C1304" s="2">
        <v>2121.8000000000002</v>
      </c>
      <c r="D1304" s="5">
        <f t="shared" si="61"/>
        <v>4.6401515151515138E-3</v>
      </c>
      <c r="E1304" s="5">
        <f t="shared" si="62"/>
        <v>1.0046401515151515</v>
      </c>
      <c r="F1304" s="4">
        <f>MIN(C1304:$C$7833)/C1304-1</f>
        <v>-0.24906211707041204</v>
      </c>
    </row>
    <row r="1305" spans="1:6" x14ac:dyDescent="0.45">
      <c r="A1305">
        <f t="shared" si="60"/>
        <v>1302</v>
      </c>
      <c r="B1305" s="1">
        <v>35481</v>
      </c>
      <c r="C1305" s="2">
        <v>2122.8000000000002</v>
      </c>
      <c r="D1305" s="5">
        <f t="shared" si="61"/>
        <v>4.7129795456690715E-4</v>
      </c>
      <c r="E1305" s="5">
        <f t="shared" si="62"/>
        <v>1.0004712979545669</v>
      </c>
      <c r="F1305" s="4">
        <f>MIN(C1305:$C$7833)/C1305-1</f>
        <v>-0.24941586583757314</v>
      </c>
    </row>
    <row r="1306" spans="1:6" x14ac:dyDescent="0.45">
      <c r="A1306">
        <f t="shared" si="60"/>
        <v>1303</v>
      </c>
      <c r="B1306" s="1">
        <v>35482</v>
      </c>
      <c r="C1306" s="2">
        <v>2115.4</v>
      </c>
      <c r="D1306" s="5">
        <f t="shared" si="61"/>
        <v>-3.4859619370642969E-3</v>
      </c>
      <c r="E1306" s="5">
        <f t="shared" si="62"/>
        <v>0.9965140380629357</v>
      </c>
      <c r="F1306" s="4">
        <f>MIN(C1306:$C$7833)/C1306-1</f>
        <v>-0.24679020516214434</v>
      </c>
    </row>
    <row r="1307" spans="1:6" x14ac:dyDescent="0.45">
      <c r="A1307">
        <f t="shared" si="60"/>
        <v>1304</v>
      </c>
      <c r="B1307" s="1">
        <v>35485</v>
      </c>
      <c r="C1307" s="2">
        <v>2114.5</v>
      </c>
      <c r="D1307" s="5">
        <f t="shared" si="61"/>
        <v>-4.2545145126227091E-4</v>
      </c>
      <c r="E1307" s="5">
        <f t="shared" si="62"/>
        <v>0.99957454854873773</v>
      </c>
      <c r="F1307" s="4">
        <f>MIN(C1307:$C$7833)/C1307-1</f>
        <v>-0.24646961456609129</v>
      </c>
    </row>
    <row r="1308" spans="1:6" x14ac:dyDescent="0.45">
      <c r="A1308">
        <f t="shared" si="60"/>
        <v>1305</v>
      </c>
      <c r="B1308" s="1">
        <v>35486</v>
      </c>
      <c r="C1308" s="2">
        <v>2121.6</v>
      </c>
      <c r="D1308" s="5">
        <f t="shared" si="61"/>
        <v>3.3577677938045891E-3</v>
      </c>
      <c r="E1308" s="5">
        <f t="shared" si="62"/>
        <v>1.0033577677938046</v>
      </c>
      <c r="F1308" s="4">
        <f>MIN(C1308:$C$7833)/C1308-1</f>
        <v>-0.24899132730015083</v>
      </c>
    </row>
    <row r="1309" spans="1:6" x14ac:dyDescent="0.45">
      <c r="A1309">
        <f t="shared" si="60"/>
        <v>1306</v>
      </c>
      <c r="B1309" s="1">
        <v>35487</v>
      </c>
      <c r="C1309" s="2">
        <v>2115.8000000000002</v>
      </c>
      <c r="D1309" s="5">
        <f t="shared" si="61"/>
        <v>-2.7337858220209954E-3</v>
      </c>
      <c r="E1309" s="5">
        <f t="shared" si="62"/>
        <v>0.997266214177979</v>
      </c>
      <c r="F1309" s="4">
        <f>MIN(C1309:$C$7833)/C1309-1</f>
        <v>-0.24693260232536163</v>
      </c>
    </row>
    <row r="1310" spans="1:6" x14ac:dyDescent="0.45">
      <c r="A1310">
        <f t="shared" si="60"/>
        <v>1307</v>
      </c>
      <c r="B1310" s="1">
        <v>35488</v>
      </c>
      <c r="C1310" s="2">
        <v>2119.6999999999998</v>
      </c>
      <c r="D1310" s="5">
        <f t="shared" si="61"/>
        <v>1.8432744115699506E-3</v>
      </c>
      <c r="E1310" s="5">
        <f t="shared" si="62"/>
        <v>1.00184327441157</v>
      </c>
      <c r="F1310" s="4">
        <f>MIN(C1310:$C$7833)/C1310-1</f>
        <v>-0.24831815822993819</v>
      </c>
    </row>
    <row r="1311" spans="1:6" x14ac:dyDescent="0.45">
      <c r="A1311">
        <f t="shared" si="60"/>
        <v>1308</v>
      </c>
      <c r="B1311" s="1">
        <v>35489</v>
      </c>
      <c r="C1311" s="2">
        <v>2107.9</v>
      </c>
      <c r="D1311" s="5">
        <f t="shared" si="61"/>
        <v>-5.5668254941735329E-3</v>
      </c>
      <c r="E1311" s="5">
        <f t="shared" si="62"/>
        <v>0.99443317450582647</v>
      </c>
      <c r="F1311" s="4">
        <f>MIN(C1311:$C$7833)/C1311-1</f>
        <v>-0.24411025190948343</v>
      </c>
    </row>
    <row r="1312" spans="1:6" x14ac:dyDescent="0.45">
      <c r="A1312">
        <f t="shared" si="60"/>
        <v>1309</v>
      </c>
      <c r="B1312" s="1">
        <v>35492</v>
      </c>
      <c r="C1312" s="2">
        <v>2107.3000000000002</v>
      </c>
      <c r="D1312" s="5">
        <f t="shared" si="61"/>
        <v>-2.8464348403622886E-4</v>
      </c>
      <c r="E1312" s="5">
        <f t="shared" si="62"/>
        <v>0.99971535651596377</v>
      </c>
      <c r="F1312" s="4">
        <f>MIN(C1312:$C$7833)/C1312-1</f>
        <v>-0.24389503155696879</v>
      </c>
    </row>
    <row r="1313" spans="1:6" x14ac:dyDescent="0.45">
      <c r="A1313">
        <f t="shared" si="60"/>
        <v>1310</v>
      </c>
      <c r="B1313" s="1">
        <v>35493</v>
      </c>
      <c r="C1313" s="2">
        <v>2126.4</v>
      </c>
      <c r="D1313" s="5">
        <f t="shared" si="61"/>
        <v>9.0637308404117878E-3</v>
      </c>
      <c r="E1313" s="5">
        <f t="shared" si="62"/>
        <v>1.0090637308404118</v>
      </c>
      <c r="F1313" s="4">
        <f>MIN(C1313:$C$7833)/C1313-1</f>
        <v>-0.25068660647103091</v>
      </c>
    </row>
    <row r="1314" spans="1:6" x14ac:dyDescent="0.45">
      <c r="A1314">
        <f t="shared" si="60"/>
        <v>1311</v>
      </c>
      <c r="B1314" s="1">
        <v>35494</v>
      </c>
      <c r="C1314" s="2">
        <v>2128.3000000000002</v>
      </c>
      <c r="D1314" s="5">
        <f t="shared" si="61"/>
        <v>8.9352896914984825E-4</v>
      </c>
      <c r="E1314" s="5">
        <f t="shared" si="62"/>
        <v>1.0008935289691498</v>
      </c>
      <c r="F1314" s="4">
        <f>MIN(C1314:$C$7833)/C1314-1</f>
        <v>-0.25135554198186361</v>
      </c>
    </row>
    <row r="1315" spans="1:6" x14ac:dyDescent="0.45">
      <c r="A1315">
        <f t="shared" si="60"/>
        <v>1312</v>
      </c>
      <c r="B1315" s="1">
        <v>35495</v>
      </c>
      <c r="C1315" s="2">
        <v>2145.3000000000002</v>
      </c>
      <c r="D1315" s="5">
        <f t="shared" si="61"/>
        <v>7.9875957336841275E-3</v>
      </c>
      <c r="E1315" s="5">
        <f t="shared" si="62"/>
        <v>1.0079875957336841</v>
      </c>
      <c r="F1315" s="4">
        <f>MIN(C1315:$C$7833)/C1315-1</f>
        <v>-0.25728802498485071</v>
      </c>
    </row>
    <row r="1316" spans="1:6" x14ac:dyDescent="0.45">
      <c r="A1316">
        <f t="shared" si="60"/>
        <v>1313</v>
      </c>
      <c r="B1316" s="1">
        <v>35496</v>
      </c>
      <c r="C1316" s="2">
        <v>2153.4</v>
      </c>
      <c r="D1316" s="5">
        <f t="shared" si="61"/>
        <v>3.7756957068941777E-3</v>
      </c>
      <c r="E1316" s="5">
        <f t="shared" si="62"/>
        <v>1.0037756957068942</v>
      </c>
      <c r="F1316" s="4">
        <f>MIN(C1316:$C$7833)/C1316-1</f>
        <v>-0.26008173121575195</v>
      </c>
    </row>
    <row r="1317" spans="1:6" x14ac:dyDescent="0.45">
      <c r="A1317">
        <f t="shared" si="60"/>
        <v>1314</v>
      </c>
      <c r="B1317" s="1">
        <v>35499</v>
      </c>
      <c r="C1317" s="2">
        <v>2161.1</v>
      </c>
      <c r="D1317" s="5">
        <f t="shared" si="61"/>
        <v>3.5757406891425703E-3</v>
      </c>
      <c r="E1317" s="5">
        <f t="shared" si="62"/>
        <v>1.0035757406891426</v>
      </c>
      <c r="F1317" s="4">
        <f>MIN(C1317:$C$7833)/C1317-1</f>
        <v>-0.26271806024709643</v>
      </c>
    </row>
    <row r="1318" spans="1:6" x14ac:dyDescent="0.45">
      <c r="A1318">
        <f t="shared" si="60"/>
        <v>1315</v>
      </c>
      <c r="B1318" s="1">
        <v>35500</v>
      </c>
      <c r="C1318" s="2">
        <v>2163.9</v>
      </c>
      <c r="D1318" s="5">
        <f t="shared" si="61"/>
        <v>1.2956364814216137E-3</v>
      </c>
      <c r="E1318" s="5">
        <f t="shared" si="62"/>
        <v>1.0012956364814216</v>
      </c>
      <c r="F1318" s="4">
        <f>MIN(C1318:$C$7833)/C1318-1</f>
        <v>-0.26367207357086753</v>
      </c>
    </row>
    <row r="1319" spans="1:6" x14ac:dyDescent="0.45">
      <c r="A1319">
        <f t="shared" si="60"/>
        <v>1316</v>
      </c>
      <c r="B1319" s="1">
        <v>35501</v>
      </c>
      <c r="C1319" s="2">
        <v>2156.1</v>
      </c>
      <c r="D1319" s="5">
        <f t="shared" si="61"/>
        <v>-3.6046028004992348E-3</v>
      </c>
      <c r="E1319" s="5">
        <f t="shared" si="62"/>
        <v>0.99639539719950077</v>
      </c>
      <c r="F1319" s="4">
        <f>MIN(C1319:$C$7833)/C1319-1</f>
        <v>-0.26100830202680769</v>
      </c>
    </row>
    <row r="1320" spans="1:6" x14ac:dyDescent="0.45">
      <c r="A1320">
        <f t="shared" si="60"/>
        <v>1317</v>
      </c>
      <c r="B1320" s="1">
        <v>35502</v>
      </c>
      <c r="C1320" s="2">
        <v>2146.8000000000002</v>
      </c>
      <c r="D1320" s="5">
        <f t="shared" si="61"/>
        <v>-4.3133435369415718E-3</v>
      </c>
      <c r="E1320" s="5">
        <f t="shared" si="62"/>
        <v>0.99568665646305843</v>
      </c>
      <c r="F1320" s="4">
        <f>MIN(C1320:$C$7833)/C1320-1</f>
        <v>-0.25780696851127272</v>
      </c>
    </row>
    <row r="1321" spans="1:6" x14ac:dyDescent="0.45">
      <c r="A1321">
        <f t="shared" si="60"/>
        <v>1318</v>
      </c>
      <c r="B1321" s="1">
        <v>35503</v>
      </c>
      <c r="C1321" s="2">
        <v>2154.5</v>
      </c>
      <c r="D1321" s="5">
        <f t="shared" si="61"/>
        <v>3.5867337432455848E-3</v>
      </c>
      <c r="E1321" s="5">
        <f t="shared" si="62"/>
        <v>1.0035867337432456</v>
      </c>
      <c r="F1321" s="4">
        <f>MIN(C1321:$C$7833)/C1321-1</f>
        <v>-0.26045950336504997</v>
      </c>
    </row>
    <row r="1322" spans="1:6" x14ac:dyDescent="0.45">
      <c r="A1322">
        <f t="shared" si="60"/>
        <v>1319</v>
      </c>
      <c r="B1322" s="1">
        <v>35506</v>
      </c>
      <c r="C1322" s="2">
        <v>2135</v>
      </c>
      <c r="D1322" s="5">
        <f t="shared" si="61"/>
        <v>-9.0508238570433663E-3</v>
      </c>
      <c r="E1322" s="5">
        <f t="shared" si="62"/>
        <v>0.99094917614295663</v>
      </c>
      <c r="F1322" s="4">
        <f>MIN(C1322:$C$7833)/C1322-1</f>
        <v>-0.25370491803278694</v>
      </c>
    </row>
    <row r="1323" spans="1:6" x14ac:dyDescent="0.45">
      <c r="A1323">
        <f t="shared" si="60"/>
        <v>1320</v>
      </c>
      <c r="B1323" s="1">
        <v>35507</v>
      </c>
      <c r="C1323" s="2">
        <v>2125.6</v>
      </c>
      <c r="D1323" s="5">
        <f t="shared" si="61"/>
        <v>-4.4028103044496669E-3</v>
      </c>
      <c r="E1323" s="5">
        <f t="shared" si="62"/>
        <v>0.99559718969555033</v>
      </c>
      <c r="F1323" s="4">
        <f>MIN(C1323:$C$7833)/C1323-1</f>
        <v>-0.25040459164471207</v>
      </c>
    </row>
    <row r="1324" spans="1:6" x14ac:dyDescent="0.45">
      <c r="A1324">
        <f t="shared" si="60"/>
        <v>1321</v>
      </c>
      <c r="B1324" s="1">
        <v>35508</v>
      </c>
      <c r="C1324" s="2">
        <v>2115.4</v>
      </c>
      <c r="D1324" s="5">
        <f t="shared" si="61"/>
        <v>-4.798645088445519E-3</v>
      </c>
      <c r="E1324" s="5">
        <f t="shared" si="62"/>
        <v>0.99520135491155448</v>
      </c>
      <c r="F1324" s="4">
        <f>MIN(C1324:$C$7833)/C1324-1</f>
        <v>-0.24679020516214434</v>
      </c>
    </row>
    <row r="1325" spans="1:6" x14ac:dyDescent="0.45">
      <c r="A1325">
        <f t="shared" si="60"/>
        <v>1322</v>
      </c>
      <c r="B1325" s="1">
        <v>35509</v>
      </c>
      <c r="C1325" s="2">
        <v>2079.9</v>
      </c>
      <c r="D1325" s="5">
        <f t="shared" si="61"/>
        <v>-1.6781696133119084E-2</v>
      </c>
      <c r="E1325" s="5">
        <f t="shared" si="62"/>
        <v>0.98321830386688092</v>
      </c>
      <c r="F1325" s="4">
        <f>MIN(C1325:$C$7833)/C1325-1</f>
        <v>-0.23393432376556578</v>
      </c>
    </row>
    <row r="1326" spans="1:6" x14ac:dyDescent="0.45">
      <c r="A1326">
        <f t="shared" si="60"/>
        <v>1323</v>
      </c>
      <c r="B1326" s="1">
        <v>35510</v>
      </c>
      <c r="C1326" s="2">
        <v>2078.6</v>
      </c>
      <c r="D1326" s="5">
        <f t="shared" si="61"/>
        <v>-6.2503004952174646E-4</v>
      </c>
      <c r="E1326" s="5">
        <f t="shared" si="62"/>
        <v>0.99937496995047825</v>
      </c>
      <c r="F1326" s="4">
        <f>MIN(C1326:$C$7833)/C1326-1</f>
        <v>-0.23345521023765992</v>
      </c>
    </row>
    <row r="1327" spans="1:6" x14ac:dyDescent="0.45">
      <c r="A1327">
        <f t="shared" si="60"/>
        <v>1324</v>
      </c>
      <c r="B1327" s="1">
        <v>35513</v>
      </c>
      <c r="C1327" s="2">
        <v>2061.3000000000002</v>
      </c>
      <c r="D1327" s="5">
        <f t="shared" si="61"/>
        <v>-8.3229096507263511E-3</v>
      </c>
      <c r="E1327" s="5">
        <f t="shared" si="62"/>
        <v>0.99167709034927365</v>
      </c>
      <c r="F1327" s="4">
        <f>MIN(C1327:$C$7833)/C1327-1</f>
        <v>-0.22702178237034887</v>
      </c>
    </row>
    <row r="1328" spans="1:6" x14ac:dyDescent="0.45">
      <c r="A1328">
        <f t="shared" si="60"/>
        <v>1325</v>
      </c>
      <c r="B1328" s="1">
        <v>35514</v>
      </c>
      <c r="C1328" s="2">
        <v>2082.5</v>
      </c>
      <c r="D1328" s="5">
        <f t="shared" si="61"/>
        <v>1.0284771745985521E-2</v>
      </c>
      <c r="E1328" s="5">
        <f t="shared" si="62"/>
        <v>1.0102847717459855</v>
      </c>
      <c r="F1328" s="4">
        <f>MIN(C1328:$C$7833)/C1328-1</f>
        <v>-0.2348907563025211</v>
      </c>
    </row>
    <row r="1329" spans="1:6" x14ac:dyDescent="0.45">
      <c r="A1329">
        <f t="shared" si="60"/>
        <v>1326</v>
      </c>
      <c r="B1329" s="1">
        <v>35515</v>
      </c>
      <c r="C1329" s="2">
        <v>2094.9</v>
      </c>
      <c r="D1329" s="5">
        <f t="shared" si="61"/>
        <v>5.9543817527010212E-3</v>
      </c>
      <c r="E1329" s="5">
        <f t="shared" si="62"/>
        <v>1.005954381752701</v>
      </c>
      <c r="F1329" s="4">
        <f>MIN(C1329:$C$7833)/C1329-1</f>
        <v>-0.23941954269893562</v>
      </c>
    </row>
    <row r="1330" spans="1:6" x14ac:dyDescent="0.45">
      <c r="A1330">
        <f t="shared" si="60"/>
        <v>1327</v>
      </c>
      <c r="B1330" s="1">
        <v>35516</v>
      </c>
      <c r="C1330" s="2">
        <v>2099.6999999999998</v>
      </c>
      <c r="D1330" s="5">
        <f t="shared" si="61"/>
        <v>2.2912788199913603E-3</v>
      </c>
      <c r="E1330" s="5">
        <f t="shared" si="62"/>
        <v>1.0022912788199914</v>
      </c>
      <c r="F1330" s="4">
        <f>MIN(C1330:$C$7833)/C1330-1</f>
        <v>-0.24115826070391011</v>
      </c>
    </row>
    <row r="1331" spans="1:6" x14ac:dyDescent="0.45">
      <c r="A1331">
        <f t="shared" si="60"/>
        <v>1328</v>
      </c>
      <c r="B1331" s="1">
        <v>35521</v>
      </c>
      <c r="C1331" s="2">
        <v>2067.4</v>
      </c>
      <c r="D1331" s="5">
        <f t="shared" si="61"/>
        <v>-1.5383149973805632E-2</v>
      </c>
      <c r="E1331" s="5">
        <f t="shared" si="62"/>
        <v>0.98461685002619437</v>
      </c>
      <c r="F1331" s="4">
        <f>MIN(C1331:$C$7833)/C1331-1</f>
        <v>-0.22930250556254239</v>
      </c>
    </row>
    <row r="1332" spans="1:6" x14ac:dyDescent="0.45">
      <c r="A1332">
        <f t="shared" si="60"/>
        <v>1329</v>
      </c>
      <c r="B1332" s="1">
        <v>35522</v>
      </c>
      <c r="C1332" s="2">
        <v>2064.4</v>
      </c>
      <c r="D1332" s="5">
        <f t="shared" si="61"/>
        <v>-1.4510979974847737E-3</v>
      </c>
      <c r="E1332" s="5">
        <f t="shared" si="62"/>
        <v>0.99854890200251523</v>
      </c>
      <c r="F1332" s="4">
        <f>MIN(C1332:$C$7833)/C1332-1</f>
        <v>-0.22818252276690576</v>
      </c>
    </row>
    <row r="1333" spans="1:6" x14ac:dyDescent="0.45">
      <c r="A1333">
        <f t="shared" si="60"/>
        <v>1330</v>
      </c>
      <c r="B1333" s="1">
        <v>35523</v>
      </c>
      <c r="C1333" s="2">
        <v>2056.1</v>
      </c>
      <c r="D1333" s="5">
        <f t="shared" si="61"/>
        <v>-4.0205386552994993E-3</v>
      </c>
      <c r="E1333" s="5">
        <f t="shared" si="62"/>
        <v>0.9959794613447005</v>
      </c>
      <c r="F1333" s="4">
        <f>MIN(C1333:$C$7833)/C1333-1</f>
        <v>-0.2250668741792714</v>
      </c>
    </row>
    <row r="1334" spans="1:6" x14ac:dyDescent="0.45">
      <c r="A1334">
        <f t="shared" si="60"/>
        <v>1331</v>
      </c>
      <c r="B1334" s="1">
        <v>35524</v>
      </c>
      <c r="C1334" s="2">
        <v>2065</v>
      </c>
      <c r="D1334" s="5">
        <f t="shared" si="61"/>
        <v>4.3285832401147584E-3</v>
      </c>
      <c r="E1334" s="5">
        <f t="shared" si="62"/>
        <v>1.0043285832401148</v>
      </c>
      <c r="F1334" s="4">
        <f>MIN(C1334:$C$7833)/C1334-1</f>
        <v>-0.22840677966101697</v>
      </c>
    </row>
    <row r="1335" spans="1:6" x14ac:dyDescent="0.45">
      <c r="A1335">
        <f t="shared" si="60"/>
        <v>1332</v>
      </c>
      <c r="B1335" s="1">
        <v>35527</v>
      </c>
      <c r="C1335" s="2">
        <v>2077.9</v>
      </c>
      <c r="D1335" s="5">
        <f t="shared" si="61"/>
        <v>6.2469733656174142E-3</v>
      </c>
      <c r="E1335" s="5">
        <f t="shared" si="62"/>
        <v>1.0062469733656174</v>
      </c>
      <c r="F1335" s="4">
        <f>MIN(C1335:$C$7833)/C1335-1</f>
        <v>-0.23319697771788828</v>
      </c>
    </row>
    <row r="1336" spans="1:6" x14ac:dyDescent="0.45">
      <c r="A1336">
        <f t="shared" si="60"/>
        <v>1333</v>
      </c>
      <c r="B1336" s="1">
        <v>35528</v>
      </c>
      <c r="C1336" s="2">
        <v>2077.3000000000002</v>
      </c>
      <c r="D1336" s="5">
        <f t="shared" si="61"/>
        <v>-2.8875306800135725E-4</v>
      </c>
      <c r="E1336" s="5">
        <f t="shared" si="62"/>
        <v>0.99971124693199864</v>
      </c>
      <c r="F1336" s="4">
        <f>MIN(C1336:$C$7833)/C1336-1</f>
        <v>-0.23297549703942633</v>
      </c>
    </row>
    <row r="1337" spans="1:6" x14ac:dyDescent="0.45">
      <c r="A1337">
        <f t="shared" si="60"/>
        <v>1334</v>
      </c>
      <c r="B1337" s="1">
        <v>35529</v>
      </c>
      <c r="C1337" s="2">
        <v>2087.6</v>
      </c>
      <c r="D1337" s="5">
        <f t="shared" si="61"/>
        <v>4.9583594088478122E-3</v>
      </c>
      <c r="E1337" s="5">
        <f t="shared" si="62"/>
        <v>1.0049583594088478</v>
      </c>
      <c r="F1337" s="4">
        <f>MIN(C1337:$C$7833)/C1337-1</f>
        <v>-0.23675991569266142</v>
      </c>
    </row>
    <row r="1338" spans="1:6" x14ac:dyDescent="0.45">
      <c r="A1338">
        <f t="shared" si="60"/>
        <v>1335</v>
      </c>
      <c r="B1338" s="1">
        <v>35530</v>
      </c>
      <c r="C1338" s="2">
        <v>2095.8000000000002</v>
      </c>
      <c r="D1338" s="5">
        <f t="shared" si="61"/>
        <v>3.9279555470397298E-3</v>
      </c>
      <c r="E1338" s="5">
        <f t="shared" si="62"/>
        <v>1.0039279555470397</v>
      </c>
      <c r="F1338" s="4">
        <f>MIN(C1338:$C$7833)/C1338-1</f>
        <v>-0.23974615898463603</v>
      </c>
    </row>
    <row r="1339" spans="1:6" x14ac:dyDescent="0.45">
      <c r="A1339">
        <f t="shared" si="60"/>
        <v>1336</v>
      </c>
      <c r="B1339" s="1">
        <v>35531</v>
      </c>
      <c r="C1339" s="2">
        <v>2079.9</v>
      </c>
      <c r="D1339" s="5">
        <f t="shared" si="61"/>
        <v>-7.5866017749786074E-3</v>
      </c>
      <c r="E1339" s="5">
        <f t="shared" si="62"/>
        <v>0.99241339822502139</v>
      </c>
      <c r="F1339" s="4">
        <f>MIN(C1339:$C$7833)/C1339-1</f>
        <v>-0.23393432376556578</v>
      </c>
    </row>
    <row r="1340" spans="1:6" x14ac:dyDescent="0.45">
      <c r="A1340">
        <f t="shared" si="60"/>
        <v>1337</v>
      </c>
      <c r="B1340" s="1">
        <v>35534</v>
      </c>
      <c r="C1340" s="2">
        <v>2070.1</v>
      </c>
      <c r="D1340" s="5">
        <f t="shared" si="61"/>
        <v>-4.7117649887015167E-3</v>
      </c>
      <c r="E1340" s="5">
        <f t="shared" si="62"/>
        <v>0.99528823501129848</v>
      </c>
      <c r="F1340" s="4">
        <f>MIN(C1340:$C$7833)/C1340-1</f>
        <v>-0.23030771460315924</v>
      </c>
    </row>
    <row r="1341" spans="1:6" x14ac:dyDescent="0.45">
      <c r="A1341">
        <f t="shared" si="60"/>
        <v>1338</v>
      </c>
      <c r="B1341" s="1">
        <v>35535</v>
      </c>
      <c r="C1341" s="2">
        <v>2084.1999999999998</v>
      </c>
      <c r="D1341" s="5">
        <f t="shared" si="61"/>
        <v>6.8112651562726167E-3</v>
      </c>
      <c r="E1341" s="5">
        <f t="shared" si="62"/>
        <v>1.0068112651562726</v>
      </c>
      <c r="F1341" s="4">
        <f>MIN(C1341:$C$7833)/C1341-1</f>
        <v>-0.23551482583245364</v>
      </c>
    </row>
    <row r="1342" spans="1:6" x14ac:dyDescent="0.45">
      <c r="A1342">
        <f t="shared" si="60"/>
        <v>1339</v>
      </c>
      <c r="B1342" s="1">
        <v>35536</v>
      </c>
      <c r="C1342" s="2">
        <v>2087.5</v>
      </c>
      <c r="D1342" s="5">
        <f t="shared" si="61"/>
        <v>1.5833413300068155E-3</v>
      </c>
      <c r="E1342" s="5">
        <f t="shared" si="62"/>
        <v>1.0015833413300068</v>
      </c>
      <c r="F1342" s="4">
        <f>MIN(C1342:$C$7833)/C1342-1</f>
        <v>-0.23672335329341321</v>
      </c>
    </row>
    <row r="1343" spans="1:6" x14ac:dyDescent="0.45">
      <c r="A1343">
        <f t="shared" si="60"/>
        <v>1340</v>
      </c>
      <c r="B1343" s="1">
        <v>35537</v>
      </c>
      <c r="C1343" s="2">
        <v>2089.1</v>
      </c>
      <c r="D1343" s="5">
        <f t="shared" si="61"/>
        <v>7.664670658682482E-4</v>
      </c>
      <c r="E1343" s="5">
        <f t="shared" si="62"/>
        <v>1.0007664670658682</v>
      </c>
      <c r="F1343" s="4">
        <f>MIN(C1343:$C$7833)/C1343-1</f>
        <v>-0.23730793164520603</v>
      </c>
    </row>
    <row r="1344" spans="1:6" x14ac:dyDescent="0.45">
      <c r="A1344">
        <f t="shared" si="60"/>
        <v>1341</v>
      </c>
      <c r="B1344" s="1">
        <v>35538</v>
      </c>
      <c r="C1344" s="2">
        <v>2092.4</v>
      </c>
      <c r="D1344" s="5">
        <f t="shared" si="61"/>
        <v>1.5796275908286361E-3</v>
      </c>
      <c r="E1344" s="5">
        <f t="shared" si="62"/>
        <v>1.0015796275908286</v>
      </c>
      <c r="F1344" s="4">
        <f>MIN(C1344:$C$7833)/C1344-1</f>
        <v>-0.23851080099407385</v>
      </c>
    </row>
    <row r="1345" spans="1:6" x14ac:dyDescent="0.45">
      <c r="A1345">
        <f t="shared" si="60"/>
        <v>1342</v>
      </c>
      <c r="B1345" s="1">
        <v>35541</v>
      </c>
      <c r="C1345" s="2">
        <v>2098.9</v>
      </c>
      <c r="D1345" s="5">
        <f t="shared" si="61"/>
        <v>3.1064805964442499E-3</v>
      </c>
      <c r="E1345" s="5">
        <f t="shared" si="62"/>
        <v>1.0031064805964442</v>
      </c>
      <c r="F1345" s="4">
        <f>MIN(C1345:$C$7833)/C1345-1</f>
        <v>-0.24086902663299836</v>
      </c>
    </row>
    <row r="1346" spans="1:6" x14ac:dyDescent="0.45">
      <c r="A1346">
        <f t="shared" si="60"/>
        <v>1343</v>
      </c>
      <c r="B1346" s="1">
        <v>35542</v>
      </c>
      <c r="C1346" s="2">
        <v>2104.6999999999998</v>
      </c>
      <c r="D1346" s="5">
        <f t="shared" si="61"/>
        <v>2.7633522321215409E-3</v>
      </c>
      <c r="E1346" s="5">
        <f t="shared" si="62"/>
        <v>1.0027633522321215</v>
      </c>
      <c r="F1346" s="4">
        <f>MIN(C1346:$C$7833)/C1346-1</f>
        <v>-0.24296099206537747</v>
      </c>
    </row>
    <row r="1347" spans="1:6" x14ac:dyDescent="0.45">
      <c r="A1347">
        <f t="shared" si="60"/>
        <v>1344</v>
      </c>
      <c r="B1347" s="1">
        <v>35543</v>
      </c>
      <c r="C1347" s="2">
        <v>2121.1</v>
      </c>
      <c r="D1347" s="5">
        <f t="shared" si="61"/>
        <v>7.7920843825722841E-3</v>
      </c>
      <c r="E1347" s="5">
        <f t="shared" si="62"/>
        <v>1.0077920843825723</v>
      </c>
      <c r="F1347" s="4">
        <f>MIN(C1347:$C$7833)/C1347-1</f>
        <v>-0.24881429446985059</v>
      </c>
    </row>
    <row r="1348" spans="1:6" x14ac:dyDescent="0.45">
      <c r="A1348">
        <f t="shared" si="60"/>
        <v>1345</v>
      </c>
      <c r="B1348" s="1">
        <v>35544</v>
      </c>
      <c r="C1348" s="2">
        <v>2120.5</v>
      </c>
      <c r="D1348" s="5">
        <f t="shared" si="61"/>
        <v>-2.8287209466781871E-4</v>
      </c>
      <c r="E1348" s="5">
        <f t="shared" si="62"/>
        <v>0.99971712790533218</v>
      </c>
      <c r="F1348" s="4">
        <f>MIN(C1348:$C$7833)/C1348-1</f>
        <v>-0.24860174487149256</v>
      </c>
    </row>
    <row r="1349" spans="1:6" x14ac:dyDescent="0.45">
      <c r="A1349">
        <f t="shared" si="60"/>
        <v>1346</v>
      </c>
      <c r="B1349" s="1">
        <v>35545</v>
      </c>
      <c r="C1349" s="2">
        <v>2112.1</v>
      </c>
      <c r="D1349" s="5">
        <f t="shared" si="61"/>
        <v>-3.9613298750295067E-3</v>
      </c>
      <c r="E1349" s="5">
        <f t="shared" si="62"/>
        <v>0.99603867012497049</v>
      </c>
      <c r="F1349" s="4">
        <f>MIN(C1349:$C$7833)/C1349-1</f>
        <v>-0.24561337057904453</v>
      </c>
    </row>
    <row r="1350" spans="1:6" x14ac:dyDescent="0.45">
      <c r="A1350">
        <f t="shared" ref="A1350:A1413" si="63">A1349+1</f>
        <v>1347</v>
      </c>
      <c r="B1350" s="1">
        <v>35548</v>
      </c>
      <c r="C1350" s="2">
        <v>2118.6</v>
      </c>
      <c r="D1350" s="5">
        <f t="shared" ref="D1350:D1413" si="64">C1350/C1349-1</f>
        <v>3.077505799914837E-3</v>
      </c>
      <c r="E1350" s="5">
        <f t="shared" ref="E1350:E1413" si="65">D1350+1</f>
        <v>1.0030775057999148</v>
      </c>
      <c r="F1350" s="4">
        <f>MIN(C1350:$C$7833)/C1350-1</f>
        <v>-0.24792787689983953</v>
      </c>
    </row>
    <row r="1351" spans="1:6" x14ac:dyDescent="0.45">
      <c r="A1351">
        <f t="shared" si="63"/>
        <v>1348</v>
      </c>
      <c r="B1351" s="1">
        <v>35549</v>
      </c>
      <c r="C1351" s="2">
        <v>2134.9</v>
      </c>
      <c r="D1351" s="5">
        <f t="shared" si="64"/>
        <v>7.6937600302087183E-3</v>
      </c>
      <c r="E1351" s="5">
        <f t="shared" si="65"/>
        <v>1.0076937600302087</v>
      </c>
      <c r="F1351" s="4">
        <f>MIN(C1351:$C$7833)/C1351-1</f>
        <v>-0.25366996112230089</v>
      </c>
    </row>
    <row r="1352" spans="1:6" x14ac:dyDescent="0.45">
      <c r="A1352">
        <f t="shared" si="63"/>
        <v>1349</v>
      </c>
      <c r="B1352" s="1">
        <v>35550</v>
      </c>
      <c r="C1352" s="2">
        <v>2135.3000000000002</v>
      </c>
      <c r="D1352" s="5">
        <f t="shared" si="64"/>
        <v>1.8736240573336005E-4</v>
      </c>
      <c r="E1352" s="5">
        <f t="shared" si="65"/>
        <v>1.0001873624057334</v>
      </c>
      <c r="F1352" s="4">
        <f>MIN(C1352:$C$7833)/C1352-1</f>
        <v>-0.25380976911909348</v>
      </c>
    </row>
    <row r="1353" spans="1:6" x14ac:dyDescent="0.45">
      <c r="A1353">
        <f t="shared" si="63"/>
        <v>1350</v>
      </c>
      <c r="B1353" s="1">
        <v>35551</v>
      </c>
      <c r="C1353" s="2">
        <v>2138.9</v>
      </c>
      <c r="D1353" s="5">
        <f t="shared" si="64"/>
        <v>1.685945768744368E-3</v>
      </c>
      <c r="E1353" s="5">
        <f t="shared" si="65"/>
        <v>1.0016859457687444</v>
      </c>
      <c r="F1353" s="4">
        <f>MIN(C1353:$C$7833)/C1353-1</f>
        <v>-0.25506568797045215</v>
      </c>
    </row>
    <row r="1354" spans="1:6" x14ac:dyDescent="0.45">
      <c r="A1354">
        <f t="shared" si="63"/>
        <v>1351</v>
      </c>
      <c r="B1354" s="1">
        <v>35552</v>
      </c>
      <c r="C1354" s="2">
        <v>2142.3000000000002</v>
      </c>
      <c r="D1354" s="5">
        <f t="shared" si="64"/>
        <v>1.5896021319370401E-3</v>
      </c>
      <c r="E1354" s="5">
        <f t="shared" si="65"/>
        <v>1.001589602131937</v>
      </c>
      <c r="F1354" s="4">
        <f>MIN(C1354:$C$7833)/C1354-1</f>
        <v>-0.25624795780236209</v>
      </c>
    </row>
    <row r="1355" spans="1:6" x14ac:dyDescent="0.45">
      <c r="A1355">
        <f t="shared" si="63"/>
        <v>1352</v>
      </c>
      <c r="B1355" s="1">
        <v>35556</v>
      </c>
      <c r="C1355" s="2">
        <v>2167.3000000000002</v>
      </c>
      <c r="D1355" s="5">
        <f t="shared" si="64"/>
        <v>1.1669700788871751E-2</v>
      </c>
      <c r="E1355" s="5">
        <f t="shared" si="65"/>
        <v>1.0116697007888718</v>
      </c>
      <c r="F1355" s="4">
        <f>MIN(C1355:$C$7833)/C1355-1</f>
        <v>-0.26482720435564999</v>
      </c>
    </row>
    <row r="1356" spans="1:6" x14ac:dyDescent="0.45">
      <c r="A1356">
        <f t="shared" si="63"/>
        <v>1353</v>
      </c>
      <c r="B1356" s="1">
        <v>35557</v>
      </c>
      <c r="C1356" s="2">
        <v>2173.9</v>
      </c>
      <c r="D1356" s="5">
        <f t="shared" si="64"/>
        <v>3.045263692151412E-3</v>
      </c>
      <c r="E1356" s="5">
        <f t="shared" si="65"/>
        <v>1.0030452636921514</v>
      </c>
      <c r="F1356" s="4">
        <f>MIN(C1356:$C$7833)/C1356-1</f>
        <v>-0.26705920235521419</v>
      </c>
    </row>
    <row r="1357" spans="1:6" x14ac:dyDescent="0.45">
      <c r="A1357">
        <f t="shared" si="63"/>
        <v>1354</v>
      </c>
      <c r="B1357" s="1">
        <v>35558</v>
      </c>
      <c r="C1357" s="2">
        <v>2188.1999999999998</v>
      </c>
      <c r="D1357" s="5">
        <f t="shared" si="64"/>
        <v>6.5780394682366516E-3</v>
      </c>
      <c r="E1357" s="5">
        <f t="shared" si="65"/>
        <v>1.0065780394682367</v>
      </c>
      <c r="F1357" s="4">
        <f>MIN(C1357:$C$7833)/C1357-1</f>
        <v>-0.27184900831733838</v>
      </c>
    </row>
    <row r="1358" spans="1:6" x14ac:dyDescent="0.45">
      <c r="A1358">
        <f t="shared" si="63"/>
        <v>1355</v>
      </c>
      <c r="B1358" s="1">
        <v>35559</v>
      </c>
      <c r="C1358" s="2">
        <v>2208</v>
      </c>
      <c r="D1358" s="5">
        <f t="shared" si="64"/>
        <v>9.0485330408556219E-3</v>
      </c>
      <c r="E1358" s="5">
        <f t="shared" si="65"/>
        <v>1.0090485330408556</v>
      </c>
      <c r="F1358" s="4">
        <f>MIN(C1358:$C$7833)/C1358-1</f>
        <v>-0.27837862318840578</v>
      </c>
    </row>
    <row r="1359" spans="1:6" x14ac:dyDescent="0.45">
      <c r="A1359">
        <f t="shared" si="63"/>
        <v>1356</v>
      </c>
      <c r="B1359" s="1">
        <v>35562</v>
      </c>
      <c r="C1359" s="2">
        <v>2222.1999999999998</v>
      </c>
      <c r="D1359" s="5">
        <f t="shared" si="64"/>
        <v>6.4311594202897115E-3</v>
      </c>
      <c r="E1359" s="5">
        <f t="shared" si="65"/>
        <v>1.0064311594202897</v>
      </c>
      <c r="F1359" s="4">
        <f>MIN(C1359:$C$7833)/C1359-1</f>
        <v>-0.28298982989829891</v>
      </c>
    </row>
    <row r="1360" spans="1:6" x14ac:dyDescent="0.45">
      <c r="A1360">
        <f t="shared" si="63"/>
        <v>1357</v>
      </c>
      <c r="B1360" s="1">
        <v>35563</v>
      </c>
      <c r="C1360" s="2">
        <v>2230.6999999999998</v>
      </c>
      <c r="D1360" s="5">
        <f t="shared" si="64"/>
        <v>3.8250382503826064E-3</v>
      </c>
      <c r="E1360" s="5">
        <f t="shared" si="65"/>
        <v>1.0038250382503826</v>
      </c>
      <c r="F1360" s="4">
        <f>MIN(C1360:$C$7833)/C1360-1</f>
        <v>-0.28572197068184868</v>
      </c>
    </row>
    <row r="1361" spans="1:6" x14ac:dyDescent="0.45">
      <c r="A1361">
        <f t="shared" si="63"/>
        <v>1358</v>
      </c>
      <c r="B1361" s="1">
        <v>35564</v>
      </c>
      <c r="C1361" s="2">
        <v>2228.8000000000002</v>
      </c>
      <c r="D1361" s="5">
        <f t="shared" si="64"/>
        <v>-8.5175057156927636E-4</v>
      </c>
      <c r="E1361" s="5">
        <f t="shared" si="65"/>
        <v>0.99914824942843072</v>
      </c>
      <c r="F1361" s="4">
        <f>MIN(C1361:$C$7833)/C1361-1</f>
        <v>-0.28511306532663327</v>
      </c>
    </row>
    <row r="1362" spans="1:6" x14ac:dyDescent="0.45">
      <c r="A1362">
        <f t="shared" si="63"/>
        <v>1359</v>
      </c>
      <c r="B1362" s="1">
        <v>35565</v>
      </c>
      <c r="C1362" s="2">
        <v>2226</v>
      </c>
      <c r="D1362" s="5">
        <f t="shared" si="64"/>
        <v>-1.2562814070352646E-3</v>
      </c>
      <c r="E1362" s="5">
        <f t="shared" si="65"/>
        <v>0.99874371859296474</v>
      </c>
      <c r="F1362" s="4">
        <f>MIN(C1362:$C$7833)/C1362-1</f>
        <v>-0.28421383647798748</v>
      </c>
    </row>
    <row r="1363" spans="1:6" x14ac:dyDescent="0.45">
      <c r="A1363">
        <f t="shared" si="63"/>
        <v>1360</v>
      </c>
      <c r="B1363" s="1">
        <v>35566</v>
      </c>
      <c r="C1363" s="2">
        <v>2231</v>
      </c>
      <c r="D1363" s="5">
        <f t="shared" si="64"/>
        <v>2.246181491464494E-3</v>
      </c>
      <c r="E1363" s="5">
        <f t="shared" si="65"/>
        <v>1.0022461814914645</v>
      </c>
      <c r="F1363" s="4">
        <f>MIN(C1363:$C$7833)/C1363-1</f>
        <v>-0.28581801882563873</v>
      </c>
    </row>
    <row r="1364" spans="1:6" x14ac:dyDescent="0.45">
      <c r="A1364">
        <f t="shared" si="63"/>
        <v>1361</v>
      </c>
      <c r="B1364" s="1">
        <v>35569</v>
      </c>
      <c r="C1364" s="2">
        <v>2211.9</v>
      </c>
      <c r="D1364" s="5">
        <f t="shared" si="64"/>
        <v>-8.5611833258627534E-3</v>
      </c>
      <c r="E1364" s="5">
        <f t="shared" si="65"/>
        <v>0.99143881667413725</v>
      </c>
      <c r="F1364" s="4">
        <f>MIN(C1364:$C$7833)/C1364-1</f>
        <v>-0.27965097879650991</v>
      </c>
    </row>
    <row r="1365" spans="1:6" x14ac:dyDescent="0.45">
      <c r="A1365">
        <f t="shared" si="63"/>
        <v>1362</v>
      </c>
      <c r="B1365" s="1">
        <v>35570</v>
      </c>
      <c r="C1365" s="2">
        <v>2196.1</v>
      </c>
      <c r="D1365" s="5">
        <f t="shared" si="64"/>
        <v>-7.1431800714318872E-3</v>
      </c>
      <c r="E1365" s="5">
        <f t="shared" si="65"/>
        <v>0.99285681992856811</v>
      </c>
      <c r="F1365" s="4">
        <f>MIN(C1365:$C$7833)/C1365-1</f>
        <v>-0.27446837575702387</v>
      </c>
    </row>
    <row r="1366" spans="1:6" x14ac:dyDescent="0.45">
      <c r="A1366">
        <f t="shared" si="63"/>
        <v>1363</v>
      </c>
      <c r="B1366" s="1">
        <v>35571</v>
      </c>
      <c r="C1366" s="2">
        <v>2209.1999999999998</v>
      </c>
      <c r="D1366" s="5">
        <f t="shared" si="64"/>
        <v>5.9651199854287018E-3</v>
      </c>
      <c r="E1366" s="5">
        <f t="shared" si="65"/>
        <v>1.0059651199854287</v>
      </c>
      <c r="F1366" s="4">
        <f>MIN(C1366:$C$7833)/C1366-1</f>
        <v>-0.2787705956907478</v>
      </c>
    </row>
    <row r="1367" spans="1:6" x14ac:dyDescent="0.45">
      <c r="A1367">
        <f t="shared" si="63"/>
        <v>1364</v>
      </c>
      <c r="B1367" s="1">
        <v>35572</v>
      </c>
      <c r="C1367" s="2">
        <v>2212.6999999999998</v>
      </c>
      <c r="D1367" s="5">
        <f t="shared" si="64"/>
        <v>1.5842839036754874E-3</v>
      </c>
      <c r="E1367" s="5">
        <f t="shared" si="65"/>
        <v>1.0015842839036755</v>
      </c>
      <c r="F1367" s="4">
        <f>MIN(C1367:$C$7833)/C1367-1</f>
        <v>-0.27991142043657069</v>
      </c>
    </row>
    <row r="1368" spans="1:6" x14ac:dyDescent="0.45">
      <c r="A1368">
        <f t="shared" si="63"/>
        <v>1365</v>
      </c>
      <c r="B1368" s="1">
        <v>35573</v>
      </c>
      <c r="C1368" s="2">
        <v>2216.6999999999998</v>
      </c>
      <c r="D1368" s="5">
        <f t="shared" si="64"/>
        <v>1.8077461924346228E-3</v>
      </c>
      <c r="E1368" s="5">
        <f t="shared" si="65"/>
        <v>1.0018077461924346</v>
      </c>
      <c r="F1368" s="4">
        <f>MIN(C1368:$C$7833)/C1368-1</f>
        <v>-0.28121080886001715</v>
      </c>
    </row>
    <row r="1369" spans="1:6" x14ac:dyDescent="0.45">
      <c r="A1369">
        <f t="shared" si="63"/>
        <v>1366</v>
      </c>
      <c r="B1369" s="1">
        <v>35577</v>
      </c>
      <c r="C1369" s="2">
        <v>2223.9</v>
      </c>
      <c r="D1369" s="5">
        <f t="shared" si="64"/>
        <v>3.2480714575722214E-3</v>
      </c>
      <c r="E1369" s="5">
        <f t="shared" si="65"/>
        <v>1.0032480714575722</v>
      </c>
      <c r="F1369" s="4">
        <f>MIN(C1369:$C$7833)/C1369-1</f>
        <v>-0.28353792886370799</v>
      </c>
    </row>
    <row r="1370" spans="1:6" x14ac:dyDescent="0.45">
      <c r="A1370">
        <f t="shared" si="63"/>
        <v>1367</v>
      </c>
      <c r="B1370" s="1">
        <v>35578</v>
      </c>
      <c r="C1370" s="2">
        <v>2222.4</v>
      </c>
      <c r="D1370" s="5">
        <f t="shared" si="64"/>
        <v>-6.7449075947656478E-4</v>
      </c>
      <c r="E1370" s="5">
        <f t="shared" si="65"/>
        <v>0.99932550924052344</v>
      </c>
      <c r="F1370" s="4">
        <f>MIN(C1370:$C$7833)/C1370-1</f>
        <v>-0.28305435565154791</v>
      </c>
    </row>
    <row r="1371" spans="1:6" x14ac:dyDescent="0.45">
      <c r="A1371">
        <f t="shared" si="63"/>
        <v>1368</v>
      </c>
      <c r="B1371" s="1">
        <v>35579</v>
      </c>
      <c r="C1371" s="2">
        <v>2220.5</v>
      </c>
      <c r="D1371" s="5">
        <f t="shared" si="64"/>
        <v>-8.5493160547156499E-4</v>
      </c>
      <c r="E1371" s="5">
        <f t="shared" si="65"/>
        <v>0.99914506839452844</v>
      </c>
      <c r="F1371" s="4">
        <f>MIN(C1371:$C$7833)/C1371-1</f>
        <v>-0.28244089169106057</v>
      </c>
    </row>
    <row r="1372" spans="1:6" x14ac:dyDescent="0.45">
      <c r="A1372">
        <f t="shared" si="63"/>
        <v>1369</v>
      </c>
      <c r="B1372" s="1">
        <v>35580</v>
      </c>
      <c r="C1372" s="2">
        <v>2200.9</v>
      </c>
      <c r="D1372" s="5">
        <f t="shared" si="64"/>
        <v>-8.8268408016212163E-3</v>
      </c>
      <c r="E1372" s="5">
        <f t="shared" si="65"/>
        <v>0.99117315919837878</v>
      </c>
      <c r="F1372" s="4">
        <f>MIN(C1372:$C$7833)/C1372-1</f>
        <v>-0.27605070652914721</v>
      </c>
    </row>
    <row r="1373" spans="1:6" x14ac:dyDescent="0.45">
      <c r="A1373">
        <f t="shared" si="63"/>
        <v>1370</v>
      </c>
      <c r="B1373" s="1">
        <v>35583</v>
      </c>
      <c r="C1373" s="2">
        <v>2178.6999999999998</v>
      </c>
      <c r="D1373" s="5">
        <f t="shared" si="64"/>
        <v>-1.0086782679812889E-2</v>
      </c>
      <c r="E1373" s="5">
        <f t="shared" si="65"/>
        <v>0.98991321732018711</v>
      </c>
      <c r="F1373" s="4">
        <f>MIN(C1373:$C$7833)/C1373-1</f>
        <v>-0.2686739798962684</v>
      </c>
    </row>
    <row r="1374" spans="1:6" x14ac:dyDescent="0.45">
      <c r="A1374">
        <f t="shared" si="63"/>
        <v>1371</v>
      </c>
      <c r="B1374" s="1">
        <v>35584</v>
      </c>
      <c r="C1374" s="2">
        <v>2174.4</v>
      </c>
      <c r="D1374" s="5">
        <f t="shared" si="64"/>
        <v>-1.9736540138614034E-3</v>
      </c>
      <c r="E1374" s="5">
        <f t="shared" si="65"/>
        <v>0.9980263459861386</v>
      </c>
      <c r="F1374" s="4">
        <f>MIN(C1374:$C$7833)/C1374-1</f>
        <v>-0.2672277409860192</v>
      </c>
    </row>
    <row r="1375" spans="1:6" x14ac:dyDescent="0.45">
      <c r="A1375">
        <f t="shared" si="63"/>
        <v>1372</v>
      </c>
      <c r="B1375" s="1">
        <v>35585</v>
      </c>
      <c r="C1375" s="2">
        <v>2174.5</v>
      </c>
      <c r="D1375" s="5">
        <f t="shared" si="64"/>
        <v>4.5989698307602467E-5</v>
      </c>
      <c r="E1375" s="5">
        <f t="shared" si="65"/>
        <v>1.0000459896983076</v>
      </c>
      <c r="F1375" s="4">
        <f>MIN(C1375:$C$7833)/C1375-1</f>
        <v>-0.26726143941135894</v>
      </c>
    </row>
    <row r="1376" spans="1:6" x14ac:dyDescent="0.45">
      <c r="A1376">
        <f t="shared" si="63"/>
        <v>1373</v>
      </c>
      <c r="B1376" s="1">
        <v>35586</v>
      </c>
      <c r="C1376" s="2">
        <v>2181.1</v>
      </c>
      <c r="D1376" s="5">
        <f t="shared" si="64"/>
        <v>3.0351805012647226E-3</v>
      </c>
      <c r="E1376" s="5">
        <f t="shared" si="65"/>
        <v>1.0030351805012647</v>
      </c>
      <c r="F1376" s="4">
        <f>MIN(C1376:$C$7833)/C1376-1</f>
        <v>-0.26947870340653801</v>
      </c>
    </row>
    <row r="1377" spans="1:6" x14ac:dyDescent="0.45">
      <c r="A1377">
        <f t="shared" si="63"/>
        <v>1374</v>
      </c>
      <c r="B1377" s="1">
        <v>35587</v>
      </c>
      <c r="C1377" s="2">
        <v>2206.4</v>
      </c>
      <c r="D1377" s="5">
        <f t="shared" si="64"/>
        <v>1.1599651551969181E-2</v>
      </c>
      <c r="E1377" s="5">
        <f t="shared" si="65"/>
        <v>1.0115996515519692</v>
      </c>
      <c r="F1377" s="4">
        <f>MIN(C1377:$C$7833)/C1377-1</f>
        <v>-0.27785532994923867</v>
      </c>
    </row>
    <row r="1378" spans="1:6" x14ac:dyDescent="0.45">
      <c r="A1378">
        <f t="shared" si="63"/>
        <v>1375</v>
      </c>
      <c r="B1378" s="1">
        <v>35590</v>
      </c>
      <c r="C1378" s="2">
        <v>2222.1999999999998</v>
      </c>
      <c r="D1378" s="5">
        <f t="shared" si="64"/>
        <v>7.1609862218997566E-3</v>
      </c>
      <c r="E1378" s="5">
        <f t="shared" si="65"/>
        <v>1.0071609862218998</v>
      </c>
      <c r="F1378" s="4">
        <f>MIN(C1378:$C$7833)/C1378-1</f>
        <v>-0.28298982989829891</v>
      </c>
    </row>
    <row r="1379" spans="1:6" x14ac:dyDescent="0.45">
      <c r="A1379">
        <f t="shared" si="63"/>
        <v>1376</v>
      </c>
      <c r="B1379" s="1">
        <v>35591</v>
      </c>
      <c r="C1379" s="2">
        <v>2242.1999999999998</v>
      </c>
      <c r="D1379" s="5">
        <f t="shared" si="64"/>
        <v>9.0000900008999629E-3</v>
      </c>
      <c r="E1379" s="5">
        <f t="shared" si="65"/>
        <v>1.0090000900009</v>
      </c>
      <c r="F1379" s="4">
        <f>MIN(C1379:$C$7833)/C1379-1</f>
        <v>-0.28938542502898934</v>
      </c>
    </row>
    <row r="1380" spans="1:6" x14ac:dyDescent="0.45">
      <c r="A1380">
        <f t="shared" si="63"/>
        <v>1377</v>
      </c>
      <c r="B1380" s="1">
        <v>35592</v>
      </c>
      <c r="C1380" s="2">
        <v>2237.9</v>
      </c>
      <c r="D1380" s="5">
        <f t="shared" si="64"/>
        <v>-1.9177593435018014E-3</v>
      </c>
      <c r="E1380" s="5">
        <f t="shared" si="65"/>
        <v>0.9980822406564982</v>
      </c>
      <c r="F1380" s="4">
        <f>MIN(C1380:$C$7833)/C1380-1</f>
        <v>-0.28802001876759464</v>
      </c>
    </row>
    <row r="1381" spans="1:6" x14ac:dyDescent="0.45">
      <c r="A1381">
        <f t="shared" si="63"/>
        <v>1378</v>
      </c>
      <c r="B1381" s="1">
        <v>35593</v>
      </c>
      <c r="C1381" s="2">
        <v>2253</v>
      </c>
      <c r="D1381" s="5">
        <f t="shared" si="64"/>
        <v>6.7473971133651389E-3</v>
      </c>
      <c r="E1381" s="5">
        <f t="shared" si="65"/>
        <v>1.0067473971133651</v>
      </c>
      <c r="F1381" s="4">
        <f>MIN(C1381:$C$7833)/C1381-1</f>
        <v>-0.292791833111407</v>
      </c>
    </row>
    <row r="1382" spans="1:6" x14ac:dyDescent="0.45">
      <c r="A1382">
        <f t="shared" si="63"/>
        <v>1379</v>
      </c>
      <c r="B1382" s="1">
        <v>35594</v>
      </c>
      <c r="C1382" s="2">
        <v>2266.1</v>
      </c>
      <c r="D1382" s="5">
        <f t="shared" si="64"/>
        <v>5.8144695960939963E-3</v>
      </c>
      <c r="E1382" s="5">
        <f t="shared" si="65"/>
        <v>1.005814469596094</v>
      </c>
      <c r="F1382" s="4">
        <f>MIN(C1382:$C$7833)/C1382-1</f>
        <v>-0.29688010237853579</v>
      </c>
    </row>
    <row r="1383" spans="1:6" x14ac:dyDescent="0.45">
      <c r="A1383">
        <f t="shared" si="63"/>
        <v>1380</v>
      </c>
      <c r="B1383" s="1">
        <v>35597</v>
      </c>
      <c r="C1383" s="2">
        <v>2249.6999999999998</v>
      </c>
      <c r="D1383" s="5">
        <f t="shared" si="64"/>
        <v>-7.2371033934954809E-3</v>
      </c>
      <c r="E1383" s="5">
        <f t="shared" si="65"/>
        <v>0.99276289660650452</v>
      </c>
      <c r="F1383" s="4">
        <f>MIN(C1383:$C$7833)/C1383-1</f>
        <v>-0.29175445614970885</v>
      </c>
    </row>
    <row r="1384" spans="1:6" x14ac:dyDescent="0.45">
      <c r="A1384">
        <f t="shared" si="63"/>
        <v>1381</v>
      </c>
      <c r="B1384" s="1">
        <v>35598</v>
      </c>
      <c r="C1384" s="2">
        <v>2225.3000000000002</v>
      </c>
      <c r="D1384" s="5">
        <f t="shared" si="64"/>
        <v>-1.0845890563186078E-2</v>
      </c>
      <c r="E1384" s="5">
        <f t="shared" si="65"/>
        <v>0.98915410943681392</v>
      </c>
      <c r="F1384" s="4">
        <f>MIN(C1384:$C$7833)/C1384-1</f>
        <v>-0.28398867568417752</v>
      </c>
    </row>
    <row r="1385" spans="1:6" x14ac:dyDescent="0.45">
      <c r="A1385">
        <f t="shared" si="63"/>
        <v>1382</v>
      </c>
      <c r="B1385" s="1">
        <v>35599</v>
      </c>
      <c r="C1385" s="2">
        <v>2213.8000000000002</v>
      </c>
      <c r="D1385" s="5">
        <f t="shared" si="64"/>
        <v>-5.167842538084777E-3</v>
      </c>
      <c r="E1385" s="5">
        <f t="shared" si="65"/>
        <v>0.99483215746191522</v>
      </c>
      <c r="F1385" s="4">
        <f>MIN(C1385:$C$7833)/C1385-1</f>
        <v>-0.28026922034510804</v>
      </c>
    </row>
    <row r="1386" spans="1:6" x14ac:dyDescent="0.45">
      <c r="A1386">
        <f t="shared" si="63"/>
        <v>1383</v>
      </c>
      <c r="B1386" s="1">
        <v>35600</v>
      </c>
      <c r="C1386" s="2">
        <v>2210.1999999999998</v>
      </c>
      <c r="D1386" s="5">
        <f t="shared" si="64"/>
        <v>-1.6261631583703862E-3</v>
      </c>
      <c r="E1386" s="5">
        <f t="shared" si="65"/>
        <v>0.99837383684162961</v>
      </c>
      <c r="F1386" s="4">
        <f>MIN(C1386:$C$7833)/C1386-1</f>
        <v>-0.2790969143063976</v>
      </c>
    </row>
    <row r="1387" spans="1:6" x14ac:dyDescent="0.45">
      <c r="A1387">
        <f t="shared" si="63"/>
        <v>1384</v>
      </c>
      <c r="B1387" s="1">
        <v>35601</v>
      </c>
      <c r="C1387" s="2">
        <v>2187.9</v>
      </c>
      <c r="D1387" s="5">
        <f t="shared" si="64"/>
        <v>-1.0089584652972494E-2</v>
      </c>
      <c r="E1387" s="5">
        <f t="shared" si="65"/>
        <v>0.98991041534702751</v>
      </c>
      <c r="F1387" s="4">
        <f>MIN(C1387:$C$7833)/C1387-1</f>
        <v>-0.27174916586681297</v>
      </c>
    </row>
    <row r="1388" spans="1:6" x14ac:dyDescent="0.45">
      <c r="A1388">
        <f t="shared" si="63"/>
        <v>1385</v>
      </c>
      <c r="B1388" s="1">
        <v>35604</v>
      </c>
      <c r="C1388" s="2">
        <v>2177.8000000000002</v>
      </c>
      <c r="D1388" s="5">
        <f t="shared" si="64"/>
        <v>-4.6162987339457562E-3</v>
      </c>
      <c r="E1388" s="5">
        <f t="shared" si="65"/>
        <v>0.99538370126605424</v>
      </c>
      <c r="F1388" s="4">
        <f>MIN(C1388:$C$7833)/C1388-1</f>
        <v>-0.2683717513086602</v>
      </c>
    </row>
    <row r="1389" spans="1:6" x14ac:dyDescent="0.45">
      <c r="A1389">
        <f t="shared" si="63"/>
        <v>1386</v>
      </c>
      <c r="B1389" s="1">
        <v>35605</v>
      </c>
      <c r="C1389" s="2">
        <v>2183.6</v>
      </c>
      <c r="D1389" s="5">
        <f t="shared" si="64"/>
        <v>2.6632381302229557E-3</v>
      </c>
      <c r="E1389" s="5">
        <f t="shared" si="65"/>
        <v>1.002663238130223</v>
      </c>
      <c r="F1389" s="4">
        <f>MIN(C1389:$C$7833)/C1389-1</f>
        <v>-0.27031507602124927</v>
      </c>
    </row>
    <row r="1390" spans="1:6" x14ac:dyDescent="0.45">
      <c r="A1390">
        <f t="shared" si="63"/>
        <v>1387</v>
      </c>
      <c r="B1390" s="1">
        <v>35606</v>
      </c>
      <c r="C1390" s="2">
        <v>2200</v>
      </c>
      <c r="D1390" s="5">
        <f t="shared" si="64"/>
        <v>7.5105330646638713E-3</v>
      </c>
      <c r="E1390" s="5">
        <f t="shared" si="65"/>
        <v>1.0075105330646639</v>
      </c>
      <c r="F1390" s="4">
        <f>MIN(C1390:$C$7833)/C1390-1</f>
        <v>-0.27575454545454547</v>
      </c>
    </row>
    <row r="1391" spans="1:6" x14ac:dyDescent="0.45">
      <c r="A1391">
        <f t="shared" si="63"/>
        <v>1388</v>
      </c>
      <c r="B1391" s="1">
        <v>35607</v>
      </c>
      <c r="C1391" s="2">
        <v>2206.6999999999998</v>
      </c>
      <c r="D1391" s="5">
        <f t="shared" si="64"/>
        <v>3.0454545454545734E-3</v>
      </c>
      <c r="E1391" s="5">
        <f t="shared" si="65"/>
        <v>1.0030454545454546</v>
      </c>
      <c r="F1391" s="4">
        <f>MIN(C1391:$C$7833)/C1391-1</f>
        <v>-0.27795350523405993</v>
      </c>
    </row>
    <row r="1392" spans="1:6" x14ac:dyDescent="0.45">
      <c r="A1392">
        <f t="shared" si="63"/>
        <v>1389</v>
      </c>
      <c r="B1392" s="1">
        <v>35608</v>
      </c>
      <c r="C1392" s="2">
        <v>2199.1</v>
      </c>
      <c r="D1392" s="5">
        <f t="shared" si="64"/>
        <v>-3.4440567363029917E-3</v>
      </c>
      <c r="E1392" s="5">
        <f t="shared" si="65"/>
        <v>0.99655594326369701</v>
      </c>
      <c r="F1392" s="4">
        <f>MIN(C1392:$C$7833)/C1392-1</f>
        <v>-0.27545814196716845</v>
      </c>
    </row>
    <row r="1393" spans="1:6" x14ac:dyDescent="0.45">
      <c r="A1393">
        <f t="shared" si="63"/>
        <v>1390</v>
      </c>
      <c r="B1393" s="1">
        <v>35611</v>
      </c>
      <c r="C1393" s="2">
        <v>2184.5</v>
      </c>
      <c r="D1393" s="5">
        <f t="shared" si="64"/>
        <v>-6.6390796234823135E-3</v>
      </c>
      <c r="E1393" s="5">
        <f t="shared" si="65"/>
        <v>0.99336092037651769</v>
      </c>
      <c r="F1393" s="4">
        <f>MIN(C1393:$C$7833)/C1393-1</f>
        <v>-0.27061570153353176</v>
      </c>
    </row>
    <row r="1394" spans="1:6" x14ac:dyDescent="0.45">
      <c r="A1394">
        <f t="shared" si="63"/>
        <v>1391</v>
      </c>
      <c r="B1394" s="1">
        <v>35612</v>
      </c>
      <c r="C1394" s="2">
        <v>2230.4</v>
      </c>
      <c r="D1394" s="5">
        <f t="shared" si="64"/>
        <v>2.101167315175112E-2</v>
      </c>
      <c r="E1394" s="5">
        <f t="shared" si="65"/>
        <v>1.0210116731517511</v>
      </c>
      <c r="F1394" s="4">
        <f>MIN(C1394:$C$7833)/C1394-1</f>
        <v>-0.28562589670014349</v>
      </c>
    </row>
    <row r="1395" spans="1:6" x14ac:dyDescent="0.45">
      <c r="A1395">
        <f t="shared" si="63"/>
        <v>1392</v>
      </c>
      <c r="B1395" s="1">
        <v>35613</v>
      </c>
      <c r="C1395" s="2">
        <v>2240.4</v>
      </c>
      <c r="D1395" s="5">
        <f t="shared" si="64"/>
        <v>4.4835007173600339E-3</v>
      </c>
      <c r="E1395" s="5">
        <f t="shared" si="65"/>
        <v>1.00448350071736</v>
      </c>
      <c r="F1395" s="4">
        <f>MIN(C1395:$C$7833)/C1395-1</f>
        <v>-0.2888144974111766</v>
      </c>
    </row>
    <row r="1396" spans="1:6" x14ac:dyDescent="0.45">
      <c r="A1396">
        <f t="shared" si="63"/>
        <v>1393</v>
      </c>
      <c r="B1396" s="1">
        <v>35614</v>
      </c>
      <c r="C1396" s="2">
        <v>2269.4</v>
      </c>
      <c r="D1396" s="5">
        <f t="shared" si="64"/>
        <v>1.2944117121942433E-2</v>
      </c>
      <c r="E1396" s="5">
        <f t="shared" si="65"/>
        <v>1.0129441171219424</v>
      </c>
      <c r="F1396" s="4">
        <f>MIN(C1396:$C$7833)/C1396-1</f>
        <v>-0.29790252930289951</v>
      </c>
    </row>
    <row r="1397" spans="1:6" x14ac:dyDescent="0.45">
      <c r="A1397">
        <f t="shared" si="63"/>
        <v>1394</v>
      </c>
      <c r="B1397" s="1">
        <v>35615</v>
      </c>
      <c r="C1397" s="2">
        <v>2260.6</v>
      </c>
      <c r="D1397" s="5">
        <f t="shared" si="64"/>
        <v>-3.8776769190095317E-3</v>
      </c>
      <c r="E1397" s="5">
        <f t="shared" si="65"/>
        <v>0.99612232308099047</v>
      </c>
      <c r="F1397" s="4">
        <f>MIN(C1397:$C$7833)/C1397-1</f>
        <v>-0.29516942404671331</v>
      </c>
    </row>
    <row r="1398" spans="1:6" x14ac:dyDescent="0.45">
      <c r="A1398">
        <f t="shared" si="63"/>
        <v>1395</v>
      </c>
      <c r="B1398" s="1">
        <v>35618</v>
      </c>
      <c r="C1398" s="2">
        <v>2257.4</v>
      </c>
      <c r="D1398" s="5">
        <f t="shared" si="64"/>
        <v>-1.415553392904445E-3</v>
      </c>
      <c r="E1398" s="5">
        <f t="shared" si="65"/>
        <v>0.99858444660709555</v>
      </c>
      <c r="F1398" s="4">
        <f>MIN(C1398:$C$7833)/C1398-1</f>
        <v>-0.29417028439797999</v>
      </c>
    </row>
    <row r="1399" spans="1:6" x14ac:dyDescent="0.45">
      <c r="A1399">
        <f t="shared" si="63"/>
        <v>1396</v>
      </c>
      <c r="B1399" s="1">
        <v>35619</v>
      </c>
      <c r="C1399" s="2">
        <v>2236</v>
      </c>
      <c r="D1399" s="5">
        <f t="shared" si="64"/>
        <v>-9.4799326658988603E-3</v>
      </c>
      <c r="E1399" s="5">
        <f t="shared" si="65"/>
        <v>0.99052006733410114</v>
      </c>
      <c r="F1399" s="4">
        <f>MIN(C1399:$C$7833)/C1399-1</f>
        <v>-0.28741502683363152</v>
      </c>
    </row>
    <row r="1400" spans="1:6" x14ac:dyDescent="0.45">
      <c r="A1400">
        <f t="shared" si="63"/>
        <v>1397</v>
      </c>
      <c r="B1400" s="1">
        <v>35620</v>
      </c>
      <c r="C1400" s="2">
        <v>2236.6</v>
      </c>
      <c r="D1400" s="5">
        <f t="shared" si="64"/>
        <v>2.6833631484790565E-4</v>
      </c>
      <c r="E1400" s="5">
        <f t="shared" si="65"/>
        <v>1.0002683363148479</v>
      </c>
      <c r="F1400" s="4">
        <f>MIN(C1400:$C$7833)/C1400-1</f>
        <v>-0.28760618796387372</v>
      </c>
    </row>
    <row r="1401" spans="1:6" x14ac:dyDescent="0.45">
      <c r="A1401">
        <f t="shared" si="63"/>
        <v>1398</v>
      </c>
      <c r="B1401" s="1">
        <v>35621</v>
      </c>
      <c r="C1401" s="2">
        <v>2237.1999999999998</v>
      </c>
      <c r="D1401" s="5">
        <f t="shared" si="64"/>
        <v>2.6826432978621639E-4</v>
      </c>
      <c r="E1401" s="5">
        <f t="shared" si="65"/>
        <v>1.0002682643297862</v>
      </c>
      <c r="F1401" s="4">
        <f>MIN(C1401:$C$7833)/C1401-1</f>
        <v>-0.28779724655819772</v>
      </c>
    </row>
    <row r="1402" spans="1:6" x14ac:dyDescent="0.45">
      <c r="A1402">
        <f t="shared" si="63"/>
        <v>1399</v>
      </c>
      <c r="B1402" s="1">
        <v>35622</v>
      </c>
      <c r="C1402" s="2">
        <v>2250.4</v>
      </c>
      <c r="D1402" s="5">
        <f t="shared" si="64"/>
        <v>5.9002324333989886E-3</v>
      </c>
      <c r="E1402" s="5">
        <f t="shared" si="65"/>
        <v>1.005900232433399</v>
      </c>
      <c r="F1402" s="4">
        <f>MIN(C1402:$C$7833)/C1402-1</f>
        <v>-0.2919747600426591</v>
      </c>
    </row>
    <row r="1403" spans="1:6" x14ac:dyDescent="0.45">
      <c r="A1403">
        <f t="shared" si="63"/>
        <v>1400</v>
      </c>
      <c r="B1403" s="1">
        <v>35625</v>
      </c>
      <c r="C1403" s="2">
        <v>2272.5</v>
      </c>
      <c r="D1403" s="5">
        <f t="shared" si="64"/>
        <v>9.8204763597582456E-3</v>
      </c>
      <c r="E1403" s="5">
        <f t="shared" si="65"/>
        <v>1.0098204763597582</v>
      </c>
      <c r="F1403" s="4">
        <f>MIN(C1403:$C$7833)/C1403-1</f>
        <v>-0.29886028602860293</v>
      </c>
    </row>
    <row r="1404" spans="1:6" x14ac:dyDescent="0.45">
      <c r="A1404">
        <f t="shared" si="63"/>
        <v>1401</v>
      </c>
      <c r="B1404" s="1">
        <v>35626</v>
      </c>
      <c r="C1404" s="2">
        <v>2289.8000000000002</v>
      </c>
      <c r="D1404" s="5">
        <f t="shared" si="64"/>
        <v>7.6127612761276442E-3</v>
      </c>
      <c r="E1404" s="5">
        <f t="shared" si="65"/>
        <v>1.0076127612761276</v>
      </c>
      <c r="F1404" s="4">
        <f>MIN(C1404:$C$7833)/C1404-1</f>
        <v>-0.30415756834658059</v>
      </c>
    </row>
    <row r="1405" spans="1:6" x14ac:dyDescent="0.45">
      <c r="A1405">
        <f t="shared" si="63"/>
        <v>1402</v>
      </c>
      <c r="B1405" s="1">
        <v>35627</v>
      </c>
      <c r="C1405" s="2">
        <v>2316</v>
      </c>
      <c r="D1405" s="5">
        <f t="shared" si="64"/>
        <v>1.1442047340378902E-2</v>
      </c>
      <c r="E1405" s="5">
        <f t="shared" si="65"/>
        <v>1.0114420473403789</v>
      </c>
      <c r="F1405" s="4">
        <f>MIN(C1405:$C$7833)/C1405-1</f>
        <v>-0.31202936096718481</v>
      </c>
    </row>
    <row r="1406" spans="1:6" x14ac:dyDescent="0.45">
      <c r="A1406">
        <f t="shared" si="63"/>
        <v>1403</v>
      </c>
      <c r="B1406" s="1">
        <v>35628</v>
      </c>
      <c r="C1406" s="2">
        <v>2311.6</v>
      </c>
      <c r="D1406" s="5">
        <f t="shared" si="64"/>
        <v>-1.8998272884284129E-3</v>
      </c>
      <c r="E1406" s="5">
        <f t="shared" si="65"/>
        <v>0.99810017271157159</v>
      </c>
      <c r="F1406" s="4">
        <f>MIN(C1406:$C$7833)/C1406-1</f>
        <v>-0.31071984772451977</v>
      </c>
    </row>
    <row r="1407" spans="1:6" x14ac:dyDescent="0.45">
      <c r="A1407">
        <f t="shared" si="63"/>
        <v>1404</v>
      </c>
      <c r="B1407" s="1">
        <v>35629</v>
      </c>
      <c r="C1407" s="2">
        <v>2284.1</v>
      </c>
      <c r="D1407" s="5">
        <f t="shared" si="64"/>
        <v>-1.1896521889600331E-2</v>
      </c>
      <c r="E1407" s="5">
        <f t="shared" si="65"/>
        <v>0.98810347811039967</v>
      </c>
      <c r="F1407" s="4">
        <f>MIN(C1407:$C$7833)/C1407-1</f>
        <v>-0.30242108489120445</v>
      </c>
    </row>
    <row r="1408" spans="1:6" x14ac:dyDescent="0.45">
      <c r="A1408">
        <f t="shared" si="63"/>
        <v>1405</v>
      </c>
      <c r="B1408" s="1">
        <v>35632</v>
      </c>
      <c r="C1408" s="2">
        <v>2256.5</v>
      </c>
      <c r="D1408" s="5">
        <f t="shared" si="64"/>
        <v>-1.2083533995884577E-2</v>
      </c>
      <c r="E1408" s="5">
        <f t="shared" si="65"/>
        <v>0.98791646600411542</v>
      </c>
      <c r="F1408" s="4">
        <f>MIN(C1408:$C$7833)/C1408-1</f>
        <v>-0.29388876578772438</v>
      </c>
    </row>
    <row r="1409" spans="1:6" x14ac:dyDescent="0.45">
      <c r="A1409">
        <f t="shared" si="63"/>
        <v>1406</v>
      </c>
      <c r="B1409" s="1">
        <v>35633</v>
      </c>
      <c r="C1409" s="2">
        <v>2270.9</v>
      </c>
      <c r="D1409" s="5">
        <f t="shared" si="64"/>
        <v>6.3815643695990243E-3</v>
      </c>
      <c r="E1409" s="5">
        <f t="shared" si="65"/>
        <v>1.006381564369599</v>
      </c>
      <c r="F1409" s="4">
        <f>MIN(C1409:$C$7833)/C1409-1</f>
        <v>-0.29836628649434149</v>
      </c>
    </row>
    <row r="1410" spans="1:6" x14ac:dyDescent="0.45">
      <c r="A1410">
        <f t="shared" si="63"/>
        <v>1407</v>
      </c>
      <c r="B1410" s="1">
        <v>35634</v>
      </c>
      <c r="C1410" s="2">
        <v>2282.6999999999998</v>
      </c>
      <c r="D1410" s="5">
        <f t="shared" si="64"/>
        <v>5.1961777268922926E-3</v>
      </c>
      <c r="E1410" s="5">
        <f t="shared" si="65"/>
        <v>1.0051961777268923</v>
      </c>
      <c r="F1410" s="4">
        <f>MIN(C1410:$C$7833)/C1410-1</f>
        <v>-0.30199325360318918</v>
      </c>
    </row>
    <row r="1411" spans="1:6" x14ac:dyDescent="0.45">
      <c r="A1411">
        <f t="shared" si="63"/>
        <v>1408</v>
      </c>
      <c r="B1411" s="1">
        <v>35635</v>
      </c>
      <c r="C1411" s="2">
        <v>2278</v>
      </c>
      <c r="D1411" s="5">
        <f t="shared" si="64"/>
        <v>-2.05896526043714E-3</v>
      </c>
      <c r="E1411" s="5">
        <f t="shared" si="65"/>
        <v>0.99794103473956286</v>
      </c>
      <c r="F1411" s="4">
        <f>MIN(C1411:$C$7833)/C1411-1</f>
        <v>-0.30055311676909569</v>
      </c>
    </row>
    <row r="1412" spans="1:6" x14ac:dyDescent="0.45">
      <c r="A1412">
        <f t="shared" si="63"/>
        <v>1409</v>
      </c>
      <c r="B1412" s="1">
        <v>35636</v>
      </c>
      <c r="C1412" s="2">
        <v>2273.6</v>
      </c>
      <c r="D1412" s="5">
        <f t="shared" si="64"/>
        <v>-1.9315188762072388E-3</v>
      </c>
      <c r="E1412" s="5">
        <f t="shared" si="65"/>
        <v>0.99806848112379276</v>
      </c>
      <c r="F1412" s="4">
        <f>MIN(C1412:$C$7833)/C1412-1</f>
        <v>-0.29919950738916257</v>
      </c>
    </row>
    <row r="1413" spans="1:6" x14ac:dyDescent="0.45">
      <c r="A1413">
        <f t="shared" si="63"/>
        <v>1410</v>
      </c>
      <c r="B1413" s="1">
        <v>35639</v>
      </c>
      <c r="C1413" s="2">
        <v>2276.1</v>
      </c>
      <c r="D1413" s="5">
        <f t="shared" si="64"/>
        <v>1.0995777621394254E-3</v>
      </c>
      <c r="E1413" s="5">
        <f t="shared" si="65"/>
        <v>1.0010995777621394</v>
      </c>
      <c r="F1413" s="4">
        <f>MIN(C1413:$C$7833)/C1413-1</f>
        <v>-0.29996924563947103</v>
      </c>
    </row>
    <row r="1414" spans="1:6" x14ac:dyDescent="0.45">
      <c r="A1414">
        <f t="shared" ref="A1414:A1477" si="66">A1413+1</f>
        <v>1411</v>
      </c>
      <c r="B1414" s="1">
        <v>35640</v>
      </c>
      <c r="C1414" s="2">
        <v>2281.1</v>
      </c>
      <c r="D1414" s="5">
        <f t="shared" ref="D1414:D1477" si="67">C1414/C1413-1</f>
        <v>2.1967400377840285E-3</v>
      </c>
      <c r="E1414" s="5">
        <f t="shared" ref="E1414:E1477" si="68">D1414+1</f>
        <v>1.002196740037784</v>
      </c>
      <c r="F1414" s="4">
        <f>MIN(C1414:$C$7833)/C1414-1</f>
        <v>-0.30150366051466404</v>
      </c>
    </row>
    <row r="1415" spans="1:6" x14ac:dyDescent="0.45">
      <c r="A1415">
        <f t="shared" si="66"/>
        <v>1412</v>
      </c>
      <c r="B1415" s="1">
        <v>35641</v>
      </c>
      <c r="C1415" s="2">
        <v>2301.1999999999998</v>
      </c>
      <c r="D1415" s="5">
        <f t="shared" si="67"/>
        <v>8.8115382929288E-3</v>
      </c>
      <c r="E1415" s="5">
        <f t="shared" si="68"/>
        <v>1.0088115382929288</v>
      </c>
      <c r="F1415" s="4">
        <f>MIN(C1415:$C$7833)/C1415-1</f>
        <v>-0.30760472796801663</v>
      </c>
    </row>
    <row r="1416" spans="1:6" x14ac:dyDescent="0.45">
      <c r="A1416">
        <f t="shared" si="66"/>
        <v>1413</v>
      </c>
      <c r="B1416" s="1">
        <v>35642</v>
      </c>
      <c r="C1416" s="2">
        <v>2295.1999999999998</v>
      </c>
      <c r="D1416" s="5">
        <f t="shared" si="67"/>
        <v>-2.6073353033200242E-3</v>
      </c>
      <c r="E1416" s="5">
        <f t="shared" si="68"/>
        <v>0.99739266469667998</v>
      </c>
      <c r="F1416" s="4">
        <f>MIN(C1416:$C$7833)/C1416-1</f>
        <v>-0.30579470198675496</v>
      </c>
    </row>
    <row r="1417" spans="1:6" x14ac:dyDescent="0.45">
      <c r="A1417">
        <f t="shared" si="66"/>
        <v>1414</v>
      </c>
      <c r="B1417" s="1">
        <v>35643</v>
      </c>
      <c r="C1417" s="2">
        <v>2292</v>
      </c>
      <c r="D1417" s="5">
        <f t="shared" si="67"/>
        <v>-1.3942140118506918E-3</v>
      </c>
      <c r="E1417" s="5">
        <f t="shared" si="68"/>
        <v>0.99860578598814931</v>
      </c>
      <c r="F1417" s="4">
        <f>MIN(C1417:$C$7833)/C1417-1</f>
        <v>-0.30482547993019204</v>
      </c>
    </row>
    <row r="1418" spans="1:6" x14ac:dyDescent="0.45">
      <c r="A1418">
        <f t="shared" si="66"/>
        <v>1415</v>
      </c>
      <c r="B1418" s="1">
        <v>35646</v>
      </c>
      <c r="C1418" s="2">
        <v>2290.4</v>
      </c>
      <c r="D1418" s="5">
        <f t="shared" si="67"/>
        <v>-6.9808027923212723E-4</v>
      </c>
      <c r="E1418" s="5">
        <f t="shared" si="68"/>
        <v>0.99930191972076787</v>
      </c>
      <c r="F1418" s="4">
        <f>MIN(C1418:$C$7833)/C1418-1</f>
        <v>-0.30433985330073354</v>
      </c>
    </row>
    <row r="1419" spans="1:6" x14ac:dyDescent="0.45">
      <c r="A1419">
        <f t="shared" si="66"/>
        <v>1416</v>
      </c>
      <c r="B1419" s="1">
        <v>35647</v>
      </c>
      <c r="C1419" s="2">
        <v>2314.6999999999998</v>
      </c>
      <c r="D1419" s="5">
        <f t="shared" si="67"/>
        <v>1.060950052392573E-2</v>
      </c>
      <c r="E1419" s="5">
        <f t="shared" si="68"/>
        <v>1.0106095005239257</v>
      </c>
      <c r="F1419" s="4">
        <f>MIN(C1419:$C$7833)/C1419-1</f>
        <v>-0.31164297749168357</v>
      </c>
    </row>
    <row r="1420" spans="1:6" x14ac:dyDescent="0.45">
      <c r="A1420">
        <f t="shared" si="66"/>
        <v>1417</v>
      </c>
      <c r="B1420" s="1">
        <v>35648</v>
      </c>
      <c r="C1420" s="2">
        <v>2339.6999999999998</v>
      </c>
      <c r="D1420" s="5">
        <f t="shared" si="67"/>
        <v>1.0800535706571024E-2</v>
      </c>
      <c r="E1420" s="5">
        <f t="shared" si="68"/>
        <v>1.010800535706571</v>
      </c>
      <c r="F1420" s="4">
        <f>MIN(C1420:$C$7833)/C1420-1</f>
        <v>-0.31899816215754151</v>
      </c>
    </row>
    <row r="1421" spans="1:6" x14ac:dyDescent="0.45">
      <c r="A1421">
        <f t="shared" si="66"/>
        <v>1418</v>
      </c>
      <c r="B1421" s="1">
        <v>35649</v>
      </c>
      <c r="C1421" s="2">
        <v>2369.1</v>
      </c>
      <c r="D1421" s="5">
        <f t="shared" si="67"/>
        <v>1.2565713553019719E-2</v>
      </c>
      <c r="E1421" s="5">
        <f t="shared" si="68"/>
        <v>1.0125657135530197</v>
      </c>
      <c r="F1421" s="4">
        <f>MIN(C1421:$C$7833)/C1421-1</f>
        <v>-0.3274492423283103</v>
      </c>
    </row>
    <row r="1422" spans="1:6" x14ac:dyDescent="0.45">
      <c r="A1422">
        <f t="shared" si="66"/>
        <v>1419</v>
      </c>
      <c r="B1422" s="1">
        <v>35650</v>
      </c>
      <c r="C1422" s="2">
        <v>2354.8000000000002</v>
      </c>
      <c r="D1422" s="5">
        <f t="shared" si="67"/>
        <v>-6.0360474441769618E-3</v>
      </c>
      <c r="E1422" s="5">
        <f t="shared" si="68"/>
        <v>0.99396395255582304</v>
      </c>
      <c r="F1422" s="4">
        <f>MIN(C1422:$C$7833)/C1422-1</f>
        <v>-0.32336504161712254</v>
      </c>
    </row>
    <row r="1423" spans="1:6" x14ac:dyDescent="0.45">
      <c r="A1423">
        <f t="shared" si="66"/>
        <v>1420</v>
      </c>
      <c r="B1423" s="1">
        <v>35653</v>
      </c>
      <c r="C1423" s="2">
        <v>2357.5</v>
      </c>
      <c r="D1423" s="5">
        <f t="shared" si="67"/>
        <v>1.1465941905892674E-3</v>
      </c>
      <c r="E1423" s="5">
        <f t="shared" si="68"/>
        <v>1.0011465941905893</v>
      </c>
      <c r="F1423" s="4">
        <f>MIN(C1423:$C$7833)/C1423-1</f>
        <v>-0.32413997879109224</v>
      </c>
    </row>
    <row r="1424" spans="1:6" x14ac:dyDescent="0.45">
      <c r="A1424">
        <f t="shared" si="66"/>
        <v>1421</v>
      </c>
      <c r="B1424" s="1">
        <v>35654</v>
      </c>
      <c r="C1424" s="2">
        <v>2376.4</v>
      </c>
      <c r="D1424" s="5">
        <f t="shared" si="67"/>
        <v>8.0169671261929309E-3</v>
      </c>
      <c r="E1424" s="5">
        <f t="shared" si="68"/>
        <v>1.0080169671261929</v>
      </c>
      <c r="F1424" s="4">
        <f>MIN(C1424:$C$7833)/C1424-1</f>
        <v>-0.3295152331257365</v>
      </c>
    </row>
    <row r="1425" spans="1:6" x14ac:dyDescent="0.45">
      <c r="A1425">
        <f t="shared" si="66"/>
        <v>1422</v>
      </c>
      <c r="B1425" s="1">
        <v>35655</v>
      </c>
      <c r="C1425" s="2">
        <v>2349</v>
      </c>
      <c r="D1425" s="5">
        <f t="shared" si="67"/>
        <v>-1.153004544689451E-2</v>
      </c>
      <c r="E1425" s="5">
        <f t="shared" si="68"/>
        <v>0.98846995455310549</v>
      </c>
      <c r="F1425" s="4">
        <f>MIN(C1425:$C$7833)/C1425-1</f>
        <v>-0.32169433801617708</v>
      </c>
    </row>
    <row r="1426" spans="1:6" x14ac:dyDescent="0.45">
      <c r="A1426">
        <f t="shared" si="66"/>
        <v>1423</v>
      </c>
      <c r="B1426" s="1">
        <v>35656</v>
      </c>
      <c r="C1426" s="2">
        <v>2346.3000000000002</v>
      </c>
      <c r="D1426" s="5">
        <f t="shared" si="67"/>
        <v>-1.1494252873562871E-3</v>
      </c>
      <c r="E1426" s="5">
        <f t="shared" si="68"/>
        <v>0.99885057471264371</v>
      </c>
      <c r="F1426" s="4">
        <f>MIN(C1426:$C$7833)/C1426-1</f>
        <v>-0.32091377914162733</v>
      </c>
    </row>
    <row r="1427" spans="1:6" x14ac:dyDescent="0.45">
      <c r="A1427">
        <f t="shared" si="66"/>
        <v>1424</v>
      </c>
      <c r="B1427" s="1">
        <v>35657</v>
      </c>
      <c r="C1427" s="2">
        <v>2302.4</v>
      </c>
      <c r="D1427" s="5">
        <f t="shared" si="67"/>
        <v>-1.8710309849550355E-2</v>
      </c>
      <c r="E1427" s="5">
        <f t="shared" si="68"/>
        <v>0.98128969015044964</v>
      </c>
      <c r="F1427" s="4">
        <f>MIN(C1427:$C$7833)/C1427-1</f>
        <v>-0.30796560111188331</v>
      </c>
    </row>
    <row r="1428" spans="1:6" x14ac:dyDescent="0.45">
      <c r="A1428">
        <f t="shared" si="66"/>
        <v>1425</v>
      </c>
      <c r="B1428" s="1">
        <v>35660</v>
      </c>
      <c r="C1428" s="2">
        <v>2287.4</v>
      </c>
      <c r="D1428" s="5">
        <f t="shared" si="67"/>
        <v>-6.5149409312021955E-3</v>
      </c>
      <c r="E1428" s="5">
        <f t="shared" si="68"/>
        <v>0.9934850590687978</v>
      </c>
      <c r="F1428" s="4">
        <f>MIN(C1428:$C$7833)/C1428-1</f>
        <v>-0.30342747223922362</v>
      </c>
    </row>
    <row r="1429" spans="1:6" x14ac:dyDescent="0.45">
      <c r="A1429">
        <f t="shared" si="66"/>
        <v>1426</v>
      </c>
      <c r="B1429" s="1">
        <v>35661</v>
      </c>
      <c r="C1429" s="2">
        <v>2317.8000000000002</v>
      </c>
      <c r="D1429" s="5">
        <f t="shared" si="67"/>
        <v>1.3290198478622006E-2</v>
      </c>
      <c r="E1429" s="5">
        <f t="shared" si="68"/>
        <v>1.013290198478622</v>
      </c>
      <c r="F1429" s="4">
        <f>MIN(C1429:$C$7833)/C1429-1</f>
        <v>-0.31256363793252229</v>
      </c>
    </row>
    <row r="1430" spans="1:6" x14ac:dyDescent="0.45">
      <c r="A1430">
        <f t="shared" si="66"/>
        <v>1427</v>
      </c>
      <c r="B1430" s="1">
        <v>35662</v>
      </c>
      <c r="C1430" s="2">
        <v>2334.9</v>
      </c>
      <c r="D1430" s="5">
        <f t="shared" si="67"/>
        <v>7.3776857364742376E-3</v>
      </c>
      <c r="E1430" s="5">
        <f t="shared" si="68"/>
        <v>1.0073776857364742</v>
      </c>
      <c r="F1430" s="4">
        <f>MIN(C1430:$C$7833)/C1430-1</f>
        <v>-0.31759818407640594</v>
      </c>
    </row>
    <row r="1431" spans="1:6" x14ac:dyDescent="0.45">
      <c r="A1431">
        <f t="shared" si="66"/>
        <v>1428</v>
      </c>
      <c r="B1431" s="1">
        <v>35663</v>
      </c>
      <c r="C1431" s="2">
        <v>2342.5</v>
      </c>
      <c r="D1431" s="5">
        <f t="shared" si="67"/>
        <v>3.2549573857552083E-3</v>
      </c>
      <c r="E1431" s="5">
        <f t="shared" si="68"/>
        <v>1.0032549573857552</v>
      </c>
      <c r="F1431" s="4">
        <f>MIN(C1431:$C$7833)/C1431-1</f>
        <v>-0.31981216648879407</v>
      </c>
    </row>
    <row r="1432" spans="1:6" x14ac:dyDescent="0.45">
      <c r="A1432">
        <f t="shared" si="66"/>
        <v>1429</v>
      </c>
      <c r="B1432" s="1">
        <v>35664</v>
      </c>
      <c r="C1432" s="2">
        <v>2312.1</v>
      </c>
      <c r="D1432" s="5">
        <f t="shared" si="67"/>
        <v>-1.2977588046958366E-2</v>
      </c>
      <c r="E1432" s="5">
        <f t="shared" si="68"/>
        <v>0.98702241195304163</v>
      </c>
      <c r="F1432" s="4">
        <f>MIN(C1432:$C$7833)/C1432-1</f>
        <v>-0.31086890705419312</v>
      </c>
    </row>
    <row r="1433" spans="1:6" x14ac:dyDescent="0.45">
      <c r="A1433">
        <f t="shared" si="66"/>
        <v>1430</v>
      </c>
      <c r="B1433" s="1">
        <v>35668</v>
      </c>
      <c r="C1433" s="2">
        <v>2306</v>
      </c>
      <c r="D1433" s="5">
        <f t="shared" si="67"/>
        <v>-2.6382941914276925E-3</v>
      </c>
      <c r="E1433" s="5">
        <f t="shared" si="68"/>
        <v>0.99736170580857231</v>
      </c>
      <c r="F1433" s="4">
        <f>MIN(C1433:$C$7833)/C1433-1</f>
        <v>-0.30904596704249787</v>
      </c>
    </row>
    <row r="1434" spans="1:6" x14ac:dyDescent="0.45">
      <c r="A1434">
        <f t="shared" si="66"/>
        <v>1431</v>
      </c>
      <c r="B1434" s="1">
        <v>35669</v>
      </c>
      <c r="C1434" s="2">
        <v>2313.3000000000002</v>
      </c>
      <c r="D1434" s="5">
        <f t="shared" si="67"/>
        <v>3.1656548135299278E-3</v>
      </c>
      <c r="E1434" s="5">
        <f t="shared" si="68"/>
        <v>1.0031656548135299</v>
      </c>
      <c r="F1434" s="4">
        <f>MIN(C1434:$C$7833)/C1434-1</f>
        <v>-0.31122638654735668</v>
      </c>
    </row>
    <row r="1435" spans="1:6" x14ac:dyDescent="0.45">
      <c r="A1435">
        <f t="shared" si="66"/>
        <v>1432</v>
      </c>
      <c r="B1435" s="1">
        <v>35670</v>
      </c>
      <c r="C1435" s="2">
        <v>2288.6</v>
      </c>
      <c r="D1435" s="5">
        <f t="shared" si="67"/>
        <v>-1.067738728223766E-2</v>
      </c>
      <c r="E1435" s="5">
        <f t="shared" si="68"/>
        <v>0.98932261271776234</v>
      </c>
      <c r="F1435" s="4">
        <f>MIN(C1435:$C$7833)/C1435-1</f>
        <v>-0.30379271170147693</v>
      </c>
    </row>
    <row r="1436" spans="1:6" x14ac:dyDescent="0.45">
      <c r="A1436">
        <f t="shared" si="66"/>
        <v>1433</v>
      </c>
      <c r="B1436" s="1">
        <v>35671</v>
      </c>
      <c r="C1436" s="2">
        <v>2276.6999999999998</v>
      </c>
      <c r="D1436" s="5">
        <f t="shared" si="67"/>
        <v>-5.1996853971860713E-3</v>
      </c>
      <c r="E1436" s="5">
        <f t="shared" si="68"/>
        <v>0.99480031460281393</v>
      </c>
      <c r="F1436" s="4">
        <f>MIN(C1436:$C$7833)/C1436-1</f>
        <v>-0.30015373127772649</v>
      </c>
    </row>
    <row r="1437" spans="1:6" x14ac:dyDescent="0.45">
      <c r="A1437">
        <f t="shared" si="66"/>
        <v>1434</v>
      </c>
      <c r="B1437" s="1">
        <v>35674</v>
      </c>
      <c r="C1437" s="2">
        <v>2296</v>
      </c>
      <c r="D1437" s="5">
        <f t="shared" si="67"/>
        <v>8.4771818860631676E-3</v>
      </c>
      <c r="E1437" s="5">
        <f t="shared" si="68"/>
        <v>1.0084771818860632</v>
      </c>
      <c r="F1437" s="4">
        <f>MIN(C1437:$C$7833)/C1437-1</f>
        <v>-0.30603658536585365</v>
      </c>
    </row>
    <row r="1438" spans="1:6" x14ac:dyDescent="0.45">
      <c r="A1438">
        <f t="shared" si="66"/>
        <v>1435</v>
      </c>
      <c r="B1438" s="1">
        <v>35675</v>
      </c>
      <c r="C1438" s="2">
        <v>2327.8000000000002</v>
      </c>
      <c r="D1438" s="5">
        <f t="shared" si="67"/>
        <v>1.3850174216027966E-2</v>
      </c>
      <c r="E1438" s="5">
        <f t="shared" si="68"/>
        <v>1.013850174216028</v>
      </c>
      <c r="F1438" s="4">
        <f>MIN(C1438:$C$7833)/C1438-1</f>
        <v>-0.31551679697568524</v>
      </c>
    </row>
    <row r="1439" spans="1:6" x14ac:dyDescent="0.45">
      <c r="A1439">
        <f t="shared" si="66"/>
        <v>1436</v>
      </c>
      <c r="B1439" s="1">
        <v>35676</v>
      </c>
      <c r="C1439" s="2">
        <v>2338.3000000000002</v>
      </c>
      <c r="D1439" s="5">
        <f t="shared" si="67"/>
        <v>4.5106967952572852E-3</v>
      </c>
      <c r="E1439" s="5">
        <f t="shared" si="68"/>
        <v>1.0045106967952573</v>
      </c>
      <c r="F1439" s="4">
        <f>MIN(C1439:$C$7833)/C1439-1</f>
        <v>-0.31859042894410483</v>
      </c>
    </row>
    <row r="1440" spans="1:6" x14ac:dyDescent="0.45">
      <c r="A1440">
        <f t="shared" si="66"/>
        <v>1437</v>
      </c>
      <c r="B1440" s="1">
        <v>35677</v>
      </c>
      <c r="C1440" s="2">
        <v>2345.1999999999998</v>
      </c>
      <c r="D1440" s="5">
        <f t="shared" si="67"/>
        <v>2.9508617371594159E-3</v>
      </c>
      <c r="E1440" s="5">
        <f t="shared" si="68"/>
        <v>1.0029508617371594</v>
      </c>
      <c r="F1440" s="4">
        <f>MIN(C1440:$C$7833)/C1440-1</f>
        <v>-0.32059525840013647</v>
      </c>
    </row>
    <row r="1441" spans="1:6" x14ac:dyDescent="0.45">
      <c r="A1441">
        <f t="shared" si="66"/>
        <v>1438</v>
      </c>
      <c r="B1441" s="1">
        <v>35678</v>
      </c>
      <c r="C1441" s="2">
        <v>2348.4</v>
      </c>
      <c r="D1441" s="5">
        <f t="shared" si="67"/>
        <v>1.3644891693673777E-3</v>
      </c>
      <c r="E1441" s="5">
        <f t="shared" si="68"/>
        <v>1.0013644891693674</v>
      </c>
      <c r="F1441" s="4">
        <f>MIN(C1441:$C$7833)/C1441-1</f>
        <v>-0.3215210355987056</v>
      </c>
    </row>
    <row r="1442" spans="1:6" x14ac:dyDescent="0.45">
      <c r="A1442">
        <f t="shared" si="66"/>
        <v>1439</v>
      </c>
      <c r="B1442" s="1">
        <v>35681</v>
      </c>
      <c r="C1442" s="2">
        <v>2346.1999999999998</v>
      </c>
      <c r="D1442" s="5">
        <f t="shared" si="67"/>
        <v>-9.3680803951634584E-4</v>
      </c>
      <c r="E1442" s="5">
        <f t="shared" si="68"/>
        <v>0.99906319196048365</v>
      </c>
      <c r="F1442" s="4">
        <f>MIN(C1442:$C$7833)/C1442-1</f>
        <v>-0.32088483505242515</v>
      </c>
    </row>
    <row r="1443" spans="1:6" x14ac:dyDescent="0.45">
      <c r="A1443">
        <f t="shared" si="66"/>
        <v>1440</v>
      </c>
      <c r="B1443" s="1">
        <v>35682</v>
      </c>
      <c r="C1443" s="2">
        <v>2333.1</v>
      </c>
      <c r="D1443" s="5">
        <f t="shared" si="67"/>
        <v>-5.583496718097325E-3</v>
      </c>
      <c r="E1443" s="5">
        <f t="shared" si="68"/>
        <v>0.99441650328190268</v>
      </c>
      <c r="F1443" s="4">
        <f>MIN(C1443:$C$7833)/C1443-1</f>
        <v>-0.31707170717071709</v>
      </c>
    </row>
    <row r="1444" spans="1:6" x14ac:dyDescent="0.45">
      <c r="A1444">
        <f t="shared" si="66"/>
        <v>1441</v>
      </c>
      <c r="B1444" s="1">
        <v>35683</v>
      </c>
      <c r="C1444" s="2">
        <v>2316</v>
      </c>
      <c r="D1444" s="5">
        <f t="shared" si="67"/>
        <v>-7.3293043590072493E-3</v>
      </c>
      <c r="E1444" s="5">
        <f t="shared" si="68"/>
        <v>0.99267069564099275</v>
      </c>
      <c r="F1444" s="4">
        <f>MIN(C1444:$C$7833)/C1444-1</f>
        <v>-0.31202936096718481</v>
      </c>
    </row>
    <row r="1445" spans="1:6" x14ac:dyDescent="0.45">
      <c r="A1445">
        <f t="shared" si="66"/>
        <v>1442</v>
      </c>
      <c r="B1445" s="1">
        <v>35684</v>
      </c>
      <c r="C1445" s="2">
        <v>2294.6999999999998</v>
      </c>
      <c r="D1445" s="5">
        <f t="shared" si="67"/>
        <v>-9.1968911917099661E-3</v>
      </c>
      <c r="E1445" s="5">
        <f t="shared" si="68"/>
        <v>0.99080310880829003</v>
      </c>
      <c r="F1445" s="4">
        <f>MIN(C1445:$C$7833)/C1445-1</f>
        <v>-0.30564343922952886</v>
      </c>
    </row>
    <row r="1446" spans="1:6" x14ac:dyDescent="0.45">
      <c r="A1446">
        <f t="shared" si="66"/>
        <v>1443</v>
      </c>
      <c r="B1446" s="1">
        <v>35685</v>
      </c>
      <c r="C1446" s="2">
        <v>2292</v>
      </c>
      <c r="D1446" s="5">
        <f t="shared" si="67"/>
        <v>-1.1766243953457156E-3</v>
      </c>
      <c r="E1446" s="5">
        <f t="shared" si="68"/>
        <v>0.99882337560465428</v>
      </c>
      <c r="F1446" s="4">
        <f>MIN(C1446:$C$7833)/C1446-1</f>
        <v>-0.30482547993019204</v>
      </c>
    </row>
    <row r="1447" spans="1:6" x14ac:dyDescent="0.45">
      <c r="A1447">
        <f t="shared" si="66"/>
        <v>1444</v>
      </c>
      <c r="B1447" s="1">
        <v>35688</v>
      </c>
      <c r="C1447" s="2">
        <v>2312.1999999999998</v>
      </c>
      <c r="D1447" s="5">
        <f t="shared" si="67"/>
        <v>8.8132635253053149E-3</v>
      </c>
      <c r="E1447" s="5">
        <f t="shared" si="68"/>
        <v>1.0088132635253053</v>
      </c>
      <c r="F1447" s="4">
        <f>MIN(C1447:$C$7833)/C1447-1</f>
        <v>-0.31089871118415358</v>
      </c>
    </row>
    <row r="1448" spans="1:6" x14ac:dyDescent="0.45">
      <c r="A1448">
        <f t="shared" si="66"/>
        <v>1445</v>
      </c>
      <c r="B1448" s="1">
        <v>35689</v>
      </c>
      <c r="C1448" s="2">
        <v>2339.1999999999998</v>
      </c>
      <c r="D1448" s="5">
        <f t="shared" si="67"/>
        <v>1.1677190554450378E-2</v>
      </c>
      <c r="E1448" s="5">
        <f t="shared" si="68"/>
        <v>1.0116771905544504</v>
      </c>
      <c r="F1448" s="4">
        <f>MIN(C1448:$C$7833)/C1448-1</f>
        <v>-0.3188525991792065</v>
      </c>
    </row>
    <row r="1449" spans="1:6" x14ac:dyDescent="0.45">
      <c r="A1449">
        <f t="shared" si="66"/>
        <v>1446</v>
      </c>
      <c r="B1449" s="1">
        <v>35690</v>
      </c>
      <c r="C1449" s="2">
        <v>2356.6999999999998</v>
      </c>
      <c r="D1449" s="5">
        <f t="shared" si="67"/>
        <v>7.481190150478767E-3</v>
      </c>
      <c r="E1449" s="5">
        <f t="shared" si="68"/>
        <v>1.0074811901504788</v>
      </c>
      <c r="F1449" s="4">
        <f>MIN(C1449:$C$7833)/C1449-1</f>
        <v>-0.32391055289175541</v>
      </c>
    </row>
    <row r="1450" spans="1:6" x14ac:dyDescent="0.45">
      <c r="A1450">
        <f t="shared" si="66"/>
        <v>1447</v>
      </c>
      <c r="B1450" s="1">
        <v>35691</v>
      </c>
      <c r="C1450" s="2">
        <v>2370.1999999999998</v>
      </c>
      <c r="D1450" s="5">
        <f t="shared" si="67"/>
        <v>5.7283489625323813E-3</v>
      </c>
      <c r="E1450" s="5">
        <f t="shared" si="68"/>
        <v>1.0057283489625324</v>
      </c>
      <c r="F1450" s="4">
        <f>MIN(C1450:$C$7833)/C1450-1</f>
        <v>-0.32776137034849373</v>
      </c>
    </row>
    <row r="1451" spans="1:6" x14ac:dyDescent="0.45">
      <c r="A1451">
        <f t="shared" si="66"/>
        <v>1448</v>
      </c>
      <c r="B1451" s="1">
        <v>35692</v>
      </c>
      <c r="C1451" s="2">
        <v>2362.3000000000002</v>
      </c>
      <c r="D1451" s="5">
        <f t="shared" si="67"/>
        <v>-3.3330520631168481E-3</v>
      </c>
      <c r="E1451" s="5">
        <f t="shared" si="68"/>
        <v>0.99666694793688315</v>
      </c>
      <c r="F1451" s="4">
        <f>MIN(C1451:$C$7833)/C1451-1</f>
        <v>-0.32551327096473781</v>
      </c>
    </row>
    <row r="1452" spans="1:6" x14ac:dyDescent="0.45">
      <c r="A1452">
        <f t="shared" si="66"/>
        <v>1449</v>
      </c>
      <c r="B1452" s="1">
        <v>35695</v>
      </c>
      <c r="C1452" s="2">
        <v>2381.5</v>
      </c>
      <c r="D1452" s="5">
        <f t="shared" si="67"/>
        <v>8.1276721838885457E-3</v>
      </c>
      <c r="E1452" s="5">
        <f t="shared" si="68"/>
        <v>1.0081276721838885</v>
      </c>
      <c r="F1452" s="4">
        <f>MIN(C1452:$C$7833)/C1452-1</f>
        <v>-0.33095108125131223</v>
      </c>
    </row>
    <row r="1453" spans="1:6" x14ac:dyDescent="0.45">
      <c r="A1453">
        <f t="shared" si="66"/>
        <v>1450</v>
      </c>
      <c r="B1453" s="1">
        <v>35696</v>
      </c>
      <c r="C1453" s="2">
        <v>2364.9</v>
      </c>
      <c r="D1453" s="5">
        <f t="shared" si="67"/>
        <v>-6.970396808733903E-3</v>
      </c>
      <c r="E1453" s="5">
        <f t="shared" si="68"/>
        <v>0.9930296031912661</v>
      </c>
      <c r="F1453" s="4">
        <f>MIN(C1453:$C$7833)/C1453-1</f>
        <v>-0.32625480992853828</v>
      </c>
    </row>
    <row r="1454" spans="1:6" x14ac:dyDescent="0.45">
      <c r="A1454">
        <f t="shared" si="66"/>
        <v>1451</v>
      </c>
      <c r="B1454" s="1">
        <v>35697</v>
      </c>
      <c r="C1454" s="2">
        <v>2384</v>
      </c>
      <c r="D1454" s="5">
        <f t="shared" si="67"/>
        <v>8.0764514355786687E-3</v>
      </c>
      <c r="E1454" s="5">
        <f t="shared" si="68"/>
        <v>1.0080764514355787</v>
      </c>
      <c r="F1454" s="4">
        <f>MIN(C1454:$C$7833)/C1454-1</f>
        <v>-0.3316526845637584</v>
      </c>
    </row>
    <row r="1455" spans="1:6" x14ac:dyDescent="0.45">
      <c r="A1455">
        <f t="shared" si="66"/>
        <v>1452</v>
      </c>
      <c r="B1455" s="1">
        <v>35698</v>
      </c>
      <c r="C1455" s="2">
        <v>2379.4</v>
      </c>
      <c r="D1455" s="5">
        <f t="shared" si="67"/>
        <v>-1.9295302013422333E-3</v>
      </c>
      <c r="E1455" s="5">
        <f t="shared" si="68"/>
        <v>0.99807046979865777</v>
      </c>
      <c r="F1455" s="4">
        <f>MIN(C1455:$C$7833)/C1455-1</f>
        <v>-0.33036059510801052</v>
      </c>
    </row>
    <row r="1456" spans="1:6" x14ac:dyDescent="0.45">
      <c r="A1456">
        <f t="shared" si="66"/>
        <v>1453</v>
      </c>
      <c r="B1456" s="1">
        <v>35699</v>
      </c>
      <c r="C1456" s="2">
        <v>2445.9</v>
      </c>
      <c r="D1456" s="5">
        <f t="shared" si="67"/>
        <v>2.7948222240901099E-2</v>
      </c>
      <c r="E1456" s="5">
        <f t="shared" si="68"/>
        <v>1.0279482222409011</v>
      </c>
      <c r="F1456" s="4">
        <f>MIN(C1456:$C$7833)/C1456-1</f>
        <v>-0.3485669896561594</v>
      </c>
    </row>
    <row r="1457" spans="1:6" x14ac:dyDescent="0.45">
      <c r="A1457">
        <f t="shared" si="66"/>
        <v>1454</v>
      </c>
      <c r="B1457" s="1">
        <v>35702</v>
      </c>
      <c r="C1457" s="2">
        <v>2444.6</v>
      </c>
      <c r="D1457" s="5">
        <f t="shared" si="67"/>
        <v>-5.315016967170072E-4</v>
      </c>
      <c r="E1457" s="5">
        <f t="shared" si="68"/>
        <v>0.99946849830328299</v>
      </c>
      <c r="F1457" s="4">
        <f>MIN(C1457:$C$7833)/C1457-1</f>
        <v>-0.34822056778205024</v>
      </c>
    </row>
    <row r="1458" spans="1:6" x14ac:dyDescent="0.45">
      <c r="A1458">
        <f t="shared" si="66"/>
        <v>1455</v>
      </c>
      <c r="B1458" s="1">
        <v>35703</v>
      </c>
      <c r="C1458" s="2">
        <v>2455</v>
      </c>
      <c r="D1458" s="5">
        <f t="shared" si="67"/>
        <v>4.2542747279719073E-3</v>
      </c>
      <c r="E1458" s="5">
        <f t="shared" si="68"/>
        <v>1.0042542747279719</v>
      </c>
      <c r="F1458" s="4">
        <f>MIN(C1458:$C$7833)/C1458-1</f>
        <v>-0.35098167006109982</v>
      </c>
    </row>
    <row r="1459" spans="1:6" x14ac:dyDescent="0.45">
      <c r="A1459">
        <f t="shared" si="66"/>
        <v>1456</v>
      </c>
      <c r="B1459" s="1">
        <v>35704</v>
      </c>
      <c r="C1459" s="2">
        <v>2482.4</v>
      </c>
      <c r="D1459" s="5">
        <f t="shared" si="67"/>
        <v>1.116089613034621E-2</v>
      </c>
      <c r="E1459" s="5">
        <f t="shared" si="68"/>
        <v>1.0111608961303462</v>
      </c>
      <c r="F1459" s="4">
        <f>MIN(C1459:$C$7833)/C1459-1</f>
        <v>-0.35814534321624236</v>
      </c>
    </row>
    <row r="1460" spans="1:6" x14ac:dyDescent="0.45">
      <c r="A1460">
        <f t="shared" si="66"/>
        <v>1457</v>
      </c>
      <c r="B1460" s="1">
        <v>35705</v>
      </c>
      <c r="C1460" s="2">
        <v>2477.3000000000002</v>
      </c>
      <c r="D1460" s="5">
        <f t="shared" si="67"/>
        <v>-2.0544634224942682E-3</v>
      </c>
      <c r="E1460" s="5">
        <f t="shared" si="68"/>
        <v>0.99794553657750573</v>
      </c>
      <c r="F1460" s="4">
        <f>MIN(C1460:$C$7833)/C1460-1</f>
        <v>-0.35682396157106533</v>
      </c>
    </row>
    <row r="1461" spans="1:6" x14ac:dyDescent="0.45">
      <c r="A1461">
        <f t="shared" si="66"/>
        <v>1458</v>
      </c>
      <c r="B1461" s="1">
        <v>35706</v>
      </c>
      <c r="C1461" s="2">
        <v>2492.4</v>
      </c>
      <c r="D1461" s="5">
        <f t="shared" si="67"/>
        <v>6.0953457393129185E-3</v>
      </c>
      <c r="E1461" s="5">
        <f t="shared" si="68"/>
        <v>1.0060953457393129</v>
      </c>
      <c r="F1461" s="4">
        <f>MIN(C1461:$C$7833)/C1461-1</f>
        <v>-0.36072059059541006</v>
      </c>
    </row>
    <row r="1462" spans="1:6" x14ac:dyDescent="0.45">
      <c r="A1462">
        <f t="shared" si="66"/>
        <v>1459</v>
      </c>
      <c r="B1462" s="1">
        <v>35709</v>
      </c>
      <c r="C1462" s="2">
        <v>2480.3000000000002</v>
      </c>
      <c r="D1462" s="5">
        <f t="shared" si="67"/>
        <v>-4.8547584657357978E-3</v>
      </c>
      <c r="E1462" s="5">
        <f t="shared" si="68"/>
        <v>0.9951452415342642</v>
      </c>
      <c r="F1462" s="4">
        <f>MIN(C1462:$C$7833)/C1462-1</f>
        <v>-0.35760190299560546</v>
      </c>
    </row>
    <row r="1463" spans="1:6" x14ac:dyDescent="0.45">
      <c r="A1463">
        <f t="shared" si="66"/>
        <v>1460</v>
      </c>
      <c r="B1463" s="1">
        <v>35710</v>
      </c>
      <c r="C1463" s="2">
        <v>2483.4</v>
      </c>
      <c r="D1463" s="5">
        <f t="shared" si="67"/>
        <v>1.2498488086118975E-3</v>
      </c>
      <c r="E1463" s="5">
        <f t="shared" si="68"/>
        <v>1.0012498488086119</v>
      </c>
      <c r="F1463" s="4">
        <f>MIN(C1463:$C$7833)/C1463-1</f>
        <v>-0.35840380124023519</v>
      </c>
    </row>
    <row r="1464" spans="1:6" x14ac:dyDescent="0.45">
      <c r="A1464">
        <f t="shared" si="66"/>
        <v>1461</v>
      </c>
      <c r="B1464" s="1">
        <v>35711</v>
      </c>
      <c r="C1464" s="2">
        <v>2469.1</v>
      </c>
      <c r="D1464" s="5">
        <f t="shared" si="67"/>
        <v>-5.7582346782637517E-3</v>
      </c>
      <c r="E1464" s="5">
        <f t="shared" si="68"/>
        <v>0.99424176532173625</v>
      </c>
      <c r="F1464" s="4">
        <f>MIN(C1464:$C$7833)/C1464-1</f>
        <v>-0.35468794297517314</v>
      </c>
    </row>
    <row r="1465" spans="1:6" x14ac:dyDescent="0.45">
      <c r="A1465">
        <f t="shared" si="66"/>
        <v>1462</v>
      </c>
      <c r="B1465" s="1">
        <v>35712</v>
      </c>
      <c r="C1465" s="2">
        <v>2451.5</v>
      </c>
      <c r="D1465" s="5">
        <f t="shared" si="67"/>
        <v>-7.1281033574986941E-3</v>
      </c>
      <c r="E1465" s="5">
        <f t="shared" si="68"/>
        <v>0.99287189664250131</v>
      </c>
      <c r="F1465" s="4">
        <f>MIN(C1465:$C$7833)/C1465-1</f>
        <v>-0.35005506832551503</v>
      </c>
    </row>
    <row r="1466" spans="1:6" x14ac:dyDescent="0.45">
      <c r="A1466">
        <f t="shared" si="66"/>
        <v>1463</v>
      </c>
      <c r="B1466" s="1">
        <v>35713</v>
      </c>
      <c r="C1466" s="2">
        <v>2455.9</v>
      </c>
      <c r="D1466" s="5">
        <f t="shared" si="67"/>
        <v>1.7948194982664312E-3</v>
      </c>
      <c r="E1466" s="5">
        <f t="shared" si="68"/>
        <v>1.0017948194982664</v>
      </c>
      <c r="F1466" s="4">
        <f>MIN(C1466:$C$7833)/C1466-1</f>
        <v>-0.35121951219512204</v>
      </c>
    </row>
    <row r="1467" spans="1:6" x14ac:dyDescent="0.45">
      <c r="A1467">
        <f t="shared" si="66"/>
        <v>1464</v>
      </c>
      <c r="B1467" s="1">
        <v>35716</v>
      </c>
      <c r="C1467" s="2">
        <v>2486.5</v>
      </c>
      <c r="D1467" s="5">
        <f t="shared" si="67"/>
        <v>1.2459790708090779E-2</v>
      </c>
      <c r="E1467" s="5">
        <f t="shared" si="68"/>
        <v>1.0124597907080908</v>
      </c>
      <c r="F1467" s="4">
        <f>MIN(C1467:$C$7833)/C1467-1</f>
        <v>-0.35920369997989143</v>
      </c>
    </row>
    <row r="1468" spans="1:6" x14ac:dyDescent="0.45">
      <c r="A1468">
        <f t="shared" si="66"/>
        <v>1465</v>
      </c>
      <c r="B1468" s="1">
        <v>35717</v>
      </c>
      <c r="C1468" s="2">
        <v>2488.5</v>
      </c>
      <c r="D1468" s="5">
        <f t="shared" si="67"/>
        <v>8.0434345465518753E-4</v>
      </c>
      <c r="E1468" s="5">
        <f t="shared" si="68"/>
        <v>1.0008043434546552</v>
      </c>
      <c r="F1468" s="4">
        <f>MIN(C1468:$C$7833)/C1468-1</f>
        <v>-0.35971870604781997</v>
      </c>
    </row>
    <row r="1469" spans="1:6" x14ac:dyDescent="0.45">
      <c r="A1469">
        <f t="shared" si="66"/>
        <v>1466</v>
      </c>
      <c r="B1469" s="1">
        <v>35718</v>
      </c>
      <c r="C1469" s="2">
        <v>2475.4</v>
      </c>
      <c r="D1469" s="5">
        <f t="shared" si="67"/>
        <v>-5.2642153907975775E-3</v>
      </c>
      <c r="E1469" s="5">
        <f t="shared" si="68"/>
        <v>0.99473578460920242</v>
      </c>
      <c r="F1469" s="4">
        <f>MIN(C1469:$C$7833)/C1469-1</f>
        <v>-0.35633029005413275</v>
      </c>
    </row>
    <row r="1470" spans="1:6" x14ac:dyDescent="0.45">
      <c r="A1470">
        <f t="shared" si="66"/>
        <v>1467</v>
      </c>
      <c r="B1470" s="1">
        <v>35719</v>
      </c>
      <c r="C1470" s="2">
        <v>2487.3000000000002</v>
      </c>
      <c r="D1470" s="5">
        <f t="shared" si="67"/>
        <v>4.8073038700815474E-3</v>
      </c>
      <c r="E1470" s="5">
        <f t="shared" si="68"/>
        <v>1.0048073038700815</v>
      </c>
      <c r="F1470" s="4">
        <f>MIN(C1470:$C$7833)/C1470-1</f>
        <v>-0.35940980179310911</v>
      </c>
    </row>
    <row r="1471" spans="1:6" x14ac:dyDescent="0.45">
      <c r="A1471">
        <f t="shared" si="66"/>
        <v>1468</v>
      </c>
      <c r="B1471" s="1">
        <v>35720</v>
      </c>
      <c r="C1471" s="2">
        <v>2480.1999999999998</v>
      </c>
      <c r="D1471" s="5">
        <f t="shared" si="67"/>
        <v>-2.8545008643912073E-3</v>
      </c>
      <c r="E1471" s="5">
        <f t="shared" si="68"/>
        <v>0.99714549913560879</v>
      </c>
      <c r="F1471" s="4">
        <f>MIN(C1471:$C$7833)/C1471-1</f>
        <v>-0.35757600193532779</v>
      </c>
    </row>
    <row r="1472" spans="1:6" x14ac:dyDescent="0.45">
      <c r="A1472">
        <f t="shared" si="66"/>
        <v>1469</v>
      </c>
      <c r="B1472" s="1">
        <v>35723</v>
      </c>
      <c r="C1472" s="2">
        <v>2454.5</v>
      </c>
      <c r="D1472" s="5">
        <f t="shared" si="67"/>
        <v>-1.0362067575195422E-2</v>
      </c>
      <c r="E1472" s="5">
        <f t="shared" si="68"/>
        <v>0.98963793242480458</v>
      </c>
      <c r="F1472" s="4">
        <f>MIN(C1472:$C$7833)/C1472-1</f>
        <v>-0.35084946017518848</v>
      </c>
    </row>
    <row r="1473" spans="1:6" x14ac:dyDescent="0.45">
      <c r="A1473">
        <f t="shared" si="66"/>
        <v>1470</v>
      </c>
      <c r="B1473" s="1">
        <v>35724</v>
      </c>
      <c r="C1473" s="2">
        <v>2460.98</v>
      </c>
      <c r="D1473" s="5">
        <f t="shared" si="67"/>
        <v>2.6400488897941887E-3</v>
      </c>
      <c r="E1473" s="5">
        <f t="shared" si="68"/>
        <v>1.0026400488897942</v>
      </c>
      <c r="F1473" s="4">
        <f>MIN(C1473:$C$7833)/C1473-1</f>
        <v>-0.35255873676340321</v>
      </c>
    </row>
    <row r="1474" spans="1:6" x14ac:dyDescent="0.45">
      <c r="A1474">
        <f t="shared" si="66"/>
        <v>1471</v>
      </c>
      <c r="B1474" s="1">
        <v>35725</v>
      </c>
      <c r="C1474" s="2">
        <v>2433.62</v>
      </c>
      <c r="D1474" s="5">
        <f t="shared" si="67"/>
        <v>-1.1117522287869108E-2</v>
      </c>
      <c r="E1474" s="5">
        <f t="shared" si="68"/>
        <v>0.98888247771213089</v>
      </c>
      <c r="F1474" s="4">
        <f>MIN(C1474:$C$7833)/C1474-1</f>
        <v>-0.34527987113846859</v>
      </c>
    </row>
    <row r="1475" spans="1:6" x14ac:dyDescent="0.45">
      <c r="A1475">
        <f t="shared" si="66"/>
        <v>1472</v>
      </c>
      <c r="B1475" s="1">
        <v>35726</v>
      </c>
      <c r="C1475" s="2">
        <v>2367.8000000000002</v>
      </c>
      <c r="D1475" s="5">
        <f t="shared" si="67"/>
        <v>-2.7046128812222014E-2</v>
      </c>
      <c r="E1475" s="5">
        <f t="shared" si="68"/>
        <v>0.97295387118777799</v>
      </c>
      <c r="F1475" s="4">
        <f>MIN(C1475:$C$7833)/C1475-1</f>
        <v>-0.32707998986400888</v>
      </c>
    </row>
    <row r="1476" spans="1:6" x14ac:dyDescent="0.45">
      <c r="A1476">
        <f t="shared" si="66"/>
        <v>1473</v>
      </c>
      <c r="B1476" s="1">
        <v>35727</v>
      </c>
      <c r="C1476" s="2">
        <v>2361.3200000000002</v>
      </c>
      <c r="D1476" s="5">
        <f t="shared" si="67"/>
        <v>-2.7367176281780647E-3</v>
      </c>
      <c r="E1476" s="5">
        <f t="shared" si="68"/>
        <v>0.99726328237182194</v>
      </c>
      <c r="F1476" s="4">
        <f>MIN(C1476:$C$7833)/C1476-1</f>
        <v>-0.32523334406179605</v>
      </c>
    </row>
    <row r="1477" spans="1:6" x14ac:dyDescent="0.45">
      <c r="A1477">
        <f t="shared" si="66"/>
        <v>1474</v>
      </c>
      <c r="B1477" s="1">
        <v>35730</v>
      </c>
      <c r="C1477" s="2">
        <v>2307.92</v>
      </c>
      <c r="D1477" s="5">
        <f t="shared" si="67"/>
        <v>-2.2614469872783038E-2</v>
      </c>
      <c r="E1477" s="5">
        <f t="shared" si="68"/>
        <v>0.97738553012721696</v>
      </c>
      <c r="F1477" s="4">
        <f>MIN(C1477:$C$7833)/C1477-1</f>
        <v>-0.30962078408263727</v>
      </c>
    </row>
    <row r="1478" spans="1:6" x14ac:dyDescent="0.45">
      <c r="A1478">
        <f t="shared" ref="A1478:A1541" si="69">A1477+1</f>
        <v>1475</v>
      </c>
      <c r="B1478" s="1">
        <v>35731</v>
      </c>
      <c r="C1478" s="2">
        <v>2248.9499999999998</v>
      </c>
      <c r="D1478" s="5">
        <f t="shared" ref="D1478:D1541" si="70">C1478/C1477-1</f>
        <v>-2.5551145620298921E-2</v>
      </c>
      <c r="E1478" s="5">
        <f t="shared" ref="E1478:E1541" si="71">D1478+1</f>
        <v>0.97444885437970108</v>
      </c>
      <c r="F1478" s="4">
        <f>MIN(C1478:$C$7833)/C1478-1</f>
        <v>-0.29151826407879233</v>
      </c>
    </row>
    <row r="1479" spans="1:6" x14ac:dyDescent="0.45">
      <c r="A1479">
        <f t="shared" si="69"/>
        <v>1476</v>
      </c>
      <c r="B1479" s="1">
        <v>35733</v>
      </c>
      <c r="C1479" s="2">
        <v>2277.3200000000002</v>
      </c>
      <c r="D1479" s="5">
        <f t="shared" si="70"/>
        <v>1.2614775784254961E-2</v>
      </c>
      <c r="E1479" s="5">
        <f t="shared" si="71"/>
        <v>1.012614775784255</v>
      </c>
      <c r="F1479" s="4">
        <f>MIN(C1479:$C$7833)/C1479-1</f>
        <v>-0.30034426431068106</v>
      </c>
    </row>
    <row r="1480" spans="1:6" x14ac:dyDescent="0.45">
      <c r="A1480">
        <f t="shared" si="69"/>
        <v>1477</v>
      </c>
      <c r="B1480" s="1">
        <v>35734</v>
      </c>
      <c r="C1480" s="2">
        <v>2293.87</v>
      </c>
      <c r="D1480" s="5">
        <f t="shared" si="70"/>
        <v>7.2673142114414446E-3</v>
      </c>
      <c r="E1480" s="5">
        <f t="shared" si="71"/>
        <v>1.0072673142114414</v>
      </c>
      <c r="F1480" s="4">
        <f>MIN(C1480:$C$7833)/C1480-1</f>
        <v>-0.30539219746541868</v>
      </c>
    </row>
    <row r="1481" spans="1:6" x14ac:dyDescent="0.45">
      <c r="A1481">
        <f t="shared" si="69"/>
        <v>1478</v>
      </c>
      <c r="B1481" s="1">
        <v>35737</v>
      </c>
      <c r="C1481" s="2">
        <v>2318.98</v>
      </c>
      <c r="D1481" s="5">
        <f t="shared" si="70"/>
        <v>1.0946566283180914E-2</v>
      </c>
      <c r="E1481" s="5">
        <f t="shared" si="71"/>
        <v>1.0109465662831809</v>
      </c>
      <c r="F1481" s="4">
        <f>MIN(C1481:$C$7833)/C1481-1</f>
        <v>-0.31291343607965572</v>
      </c>
    </row>
    <row r="1482" spans="1:6" x14ac:dyDescent="0.45">
      <c r="A1482">
        <f t="shared" si="69"/>
        <v>1479</v>
      </c>
      <c r="B1482" s="1">
        <v>35738</v>
      </c>
      <c r="C1482" s="2">
        <v>2316.92</v>
      </c>
      <c r="D1482" s="5">
        <f t="shared" si="70"/>
        <v>-8.883215896643426E-4</v>
      </c>
      <c r="E1482" s="5">
        <f t="shared" si="71"/>
        <v>0.99911167841033566</v>
      </c>
      <c r="F1482" s="4">
        <f>MIN(C1482:$C$7833)/C1482-1</f>
        <v>-0.31230253957840592</v>
      </c>
    </row>
    <row r="1483" spans="1:6" x14ac:dyDescent="0.45">
      <c r="A1483">
        <f t="shared" si="69"/>
        <v>1480</v>
      </c>
      <c r="B1483" s="1">
        <v>35739</v>
      </c>
      <c r="C1483" s="2">
        <v>2322.11</v>
      </c>
      <c r="D1483" s="5">
        <f t="shared" si="70"/>
        <v>2.2400428154618623E-3</v>
      </c>
      <c r="E1483" s="5">
        <f t="shared" si="71"/>
        <v>1.0022400428154619</v>
      </c>
      <c r="F1483" s="4">
        <f>MIN(C1483:$C$7833)/C1483-1</f>
        <v>-0.3138395683236368</v>
      </c>
    </row>
    <row r="1484" spans="1:6" x14ac:dyDescent="0.45">
      <c r="A1484">
        <f t="shared" si="69"/>
        <v>1481</v>
      </c>
      <c r="B1484" s="1">
        <v>35740</v>
      </c>
      <c r="C1484" s="2">
        <v>2305.56</v>
      </c>
      <c r="D1484" s="5">
        <f t="shared" si="70"/>
        <v>-7.127138679907552E-3</v>
      </c>
      <c r="E1484" s="5">
        <f t="shared" si="71"/>
        <v>0.99287286132009245</v>
      </c>
      <c r="F1484" s="4">
        <f>MIN(C1484:$C$7833)/C1484-1</f>
        <v>-0.3089141032981142</v>
      </c>
    </row>
    <row r="1485" spans="1:6" x14ac:dyDescent="0.45">
      <c r="A1485">
        <f t="shared" si="69"/>
        <v>1482</v>
      </c>
      <c r="B1485" s="1">
        <v>35741</v>
      </c>
      <c r="C1485" s="2">
        <v>2265.46</v>
      </c>
      <c r="D1485" s="5">
        <f t="shared" si="70"/>
        <v>-1.7392737556168547E-2</v>
      </c>
      <c r="E1485" s="5">
        <f t="shared" si="71"/>
        <v>0.98260726244383145</v>
      </c>
      <c r="F1485" s="4">
        <f>MIN(C1485:$C$7833)/C1485-1</f>
        <v>-0.29668146866420064</v>
      </c>
    </row>
    <row r="1486" spans="1:6" x14ac:dyDescent="0.45">
      <c r="A1486">
        <f t="shared" si="69"/>
        <v>1483</v>
      </c>
      <c r="B1486" s="1">
        <v>35744</v>
      </c>
      <c r="C1486" s="2">
        <v>2280.91</v>
      </c>
      <c r="D1486" s="5">
        <f t="shared" si="70"/>
        <v>6.8198070149108059E-3</v>
      </c>
      <c r="E1486" s="5">
        <f t="shared" si="71"/>
        <v>1.0068198070149108</v>
      </c>
      <c r="F1486" s="4">
        <f>MIN(C1486:$C$7833)/C1486-1</f>
        <v>-0.30144547570925639</v>
      </c>
    </row>
    <row r="1487" spans="1:6" x14ac:dyDescent="0.45">
      <c r="A1487">
        <f t="shared" si="69"/>
        <v>1484</v>
      </c>
      <c r="B1487" s="1">
        <v>35745</v>
      </c>
      <c r="C1487" s="2">
        <v>2275.7399999999998</v>
      </c>
      <c r="D1487" s="5">
        <f t="shared" si="70"/>
        <v>-2.2666391922522289E-3</v>
      </c>
      <c r="E1487" s="5">
        <f t="shared" si="71"/>
        <v>0.99773336080774777</v>
      </c>
      <c r="F1487" s="4">
        <f>MIN(C1487:$C$7833)/C1487-1</f>
        <v>-0.29985850756237531</v>
      </c>
    </row>
    <row r="1488" spans="1:6" x14ac:dyDescent="0.45">
      <c r="A1488">
        <f t="shared" si="69"/>
        <v>1485</v>
      </c>
      <c r="B1488" s="1">
        <v>35746</v>
      </c>
      <c r="C1488" s="2">
        <v>2243.58</v>
      </c>
      <c r="D1488" s="5">
        <f t="shared" si="70"/>
        <v>-1.4131667062142417E-2</v>
      </c>
      <c r="E1488" s="5">
        <f t="shared" si="71"/>
        <v>0.98586833293785758</v>
      </c>
      <c r="F1488" s="4">
        <f>MIN(C1488:$C$7833)/C1488-1</f>
        <v>-0.28982251580064011</v>
      </c>
    </row>
    <row r="1489" spans="1:6" x14ac:dyDescent="0.45">
      <c r="A1489">
        <f t="shared" si="69"/>
        <v>1486</v>
      </c>
      <c r="B1489" s="1">
        <v>35747</v>
      </c>
      <c r="C1489" s="2">
        <v>2238.4299999999998</v>
      </c>
      <c r="D1489" s="5">
        <f t="shared" si="70"/>
        <v>-2.2954385401903199E-3</v>
      </c>
      <c r="E1489" s="5">
        <f t="shared" si="71"/>
        <v>0.99770456145980968</v>
      </c>
      <c r="F1489" s="4">
        <f>MIN(C1489:$C$7833)/C1489-1</f>
        <v>-0.28818859647163408</v>
      </c>
    </row>
    <row r="1490" spans="1:6" x14ac:dyDescent="0.45">
      <c r="A1490">
        <f t="shared" si="69"/>
        <v>1487</v>
      </c>
      <c r="B1490" s="1">
        <v>35748</v>
      </c>
      <c r="C1490" s="2">
        <v>2251.34</v>
      </c>
      <c r="D1490" s="5">
        <f t="shared" si="70"/>
        <v>5.7674352112866423E-3</v>
      </c>
      <c r="E1490" s="5">
        <f t="shared" si="71"/>
        <v>1.0057674352112866</v>
      </c>
      <c r="F1490" s="4">
        <f>MIN(C1490:$C$7833)/C1490-1</f>
        <v>-0.29227038119519944</v>
      </c>
    </row>
    <row r="1491" spans="1:6" x14ac:dyDescent="0.45">
      <c r="A1491">
        <f t="shared" si="69"/>
        <v>1488</v>
      </c>
      <c r="B1491" s="1">
        <v>35751</v>
      </c>
      <c r="C1491" s="2">
        <v>2299.4299999999998</v>
      </c>
      <c r="D1491" s="5">
        <f t="shared" si="70"/>
        <v>2.1360611902244697E-2</v>
      </c>
      <c r="E1491" s="5">
        <f t="shared" si="71"/>
        <v>1.0213606119022447</v>
      </c>
      <c r="F1491" s="4">
        <f>MIN(C1491:$C$7833)/C1491-1</f>
        <v>-0.30707175256476604</v>
      </c>
    </row>
    <row r="1492" spans="1:6" x14ac:dyDescent="0.45">
      <c r="A1492">
        <f t="shared" si="69"/>
        <v>1489</v>
      </c>
      <c r="B1492" s="1">
        <v>35752</v>
      </c>
      <c r="C1492" s="2">
        <v>2290.9899999999998</v>
      </c>
      <c r="D1492" s="5">
        <f t="shared" si="70"/>
        <v>-3.670474856812378E-3</v>
      </c>
      <c r="E1492" s="5">
        <f t="shared" si="71"/>
        <v>0.99632952514318762</v>
      </c>
      <c r="F1492" s="4">
        <f>MIN(C1492:$C$7833)/C1492-1</f>
        <v>-0.3045190070668139</v>
      </c>
    </row>
    <row r="1493" spans="1:6" x14ac:dyDescent="0.45">
      <c r="A1493">
        <f t="shared" si="69"/>
        <v>1490</v>
      </c>
      <c r="B1493" s="1">
        <v>35753</v>
      </c>
      <c r="C1493" s="2">
        <v>2285.91</v>
      </c>
      <c r="D1493" s="5">
        <f t="shared" si="70"/>
        <v>-2.2173820051593074E-3</v>
      </c>
      <c r="E1493" s="5">
        <f t="shared" si="71"/>
        <v>0.99778261799484069</v>
      </c>
      <c r="F1493" s="4">
        <f>MIN(C1493:$C$7833)/C1493-1</f>
        <v>-0.30297343289980794</v>
      </c>
    </row>
    <row r="1494" spans="1:6" x14ac:dyDescent="0.45">
      <c r="A1494">
        <f t="shared" si="69"/>
        <v>1491</v>
      </c>
      <c r="B1494" s="1">
        <v>35754</v>
      </c>
      <c r="C1494" s="2">
        <v>2314.73</v>
      </c>
      <c r="D1494" s="5">
        <f t="shared" si="70"/>
        <v>1.2607670468216314E-2</v>
      </c>
      <c r="E1494" s="5">
        <f t="shared" si="71"/>
        <v>1.0126076704682163</v>
      </c>
      <c r="F1494" s="4">
        <f>MIN(C1494:$C$7833)/C1494-1</f>
        <v>-0.31165189892557665</v>
      </c>
    </row>
    <row r="1495" spans="1:6" x14ac:dyDescent="0.45">
      <c r="A1495">
        <f t="shared" si="69"/>
        <v>1492</v>
      </c>
      <c r="B1495" s="1">
        <v>35755</v>
      </c>
      <c r="C1495" s="2">
        <v>2344.62</v>
      </c>
      <c r="D1495" s="5">
        <f t="shared" si="70"/>
        <v>1.29129531306027E-2</v>
      </c>
      <c r="E1495" s="5">
        <f t="shared" si="71"/>
        <v>1.0129129531306027</v>
      </c>
      <c r="F1495" s="4">
        <f>MIN(C1495:$C$7833)/C1495-1</f>
        <v>-0.32042719076012316</v>
      </c>
    </row>
    <row r="1496" spans="1:6" x14ac:dyDescent="0.45">
      <c r="A1496">
        <f t="shared" si="69"/>
        <v>1493</v>
      </c>
      <c r="B1496" s="1">
        <v>35758</v>
      </c>
      <c r="C1496" s="2">
        <v>2310.9899999999998</v>
      </c>
      <c r="D1496" s="5">
        <f t="shared" si="70"/>
        <v>-1.4343475701819486E-2</v>
      </c>
      <c r="E1496" s="5">
        <f t="shared" si="71"/>
        <v>0.98565652429818051</v>
      </c>
      <c r="F1496" s="4">
        <f>MIN(C1496:$C$7833)/C1496-1</f>
        <v>-0.31053790799614012</v>
      </c>
    </row>
    <row r="1497" spans="1:6" x14ac:dyDescent="0.45">
      <c r="A1497">
        <f t="shared" si="69"/>
        <v>1494</v>
      </c>
      <c r="B1497" s="1">
        <v>35759</v>
      </c>
      <c r="C1497" s="2">
        <v>2296.88</v>
      </c>
      <c r="D1497" s="5">
        <f t="shared" si="70"/>
        <v>-6.1056084189026194E-3</v>
      </c>
      <c r="E1497" s="5">
        <f t="shared" si="71"/>
        <v>0.99389439158109738</v>
      </c>
      <c r="F1497" s="4">
        <f>MIN(C1497:$C$7833)/C1497-1</f>
        <v>-0.30630246247083004</v>
      </c>
    </row>
    <row r="1498" spans="1:6" x14ac:dyDescent="0.45">
      <c r="A1498">
        <f t="shared" si="69"/>
        <v>1495</v>
      </c>
      <c r="B1498" s="1">
        <v>35760</v>
      </c>
      <c r="C1498" s="2">
        <v>2308.9</v>
      </c>
      <c r="D1498" s="5">
        <f t="shared" si="70"/>
        <v>5.2331858869423264E-3</v>
      </c>
      <c r="E1498" s="5">
        <f t="shared" si="71"/>
        <v>1.0052331858869423</v>
      </c>
      <c r="F1498" s="4">
        <f>MIN(C1498:$C$7833)/C1498-1</f>
        <v>-0.30991381177183952</v>
      </c>
    </row>
    <row r="1499" spans="1:6" x14ac:dyDescent="0.45">
      <c r="A1499">
        <f t="shared" si="69"/>
        <v>1496</v>
      </c>
      <c r="B1499" s="1">
        <v>35761</v>
      </c>
      <c r="C1499" s="2">
        <v>2308.9699999999998</v>
      </c>
      <c r="D1499" s="5">
        <f t="shared" si="70"/>
        <v>3.031746719206474E-5</v>
      </c>
      <c r="E1499" s="5">
        <f t="shared" si="71"/>
        <v>1.0000303174671921</v>
      </c>
      <c r="F1499" s="4">
        <f>MIN(C1499:$C$7833)/C1499-1</f>
        <v>-0.30993473280293804</v>
      </c>
    </row>
    <row r="1500" spans="1:6" x14ac:dyDescent="0.45">
      <c r="A1500">
        <f t="shared" si="69"/>
        <v>1497</v>
      </c>
      <c r="B1500" s="1">
        <v>35762</v>
      </c>
      <c r="C1500" s="2">
        <v>2288.64</v>
      </c>
      <c r="D1500" s="5">
        <f t="shared" si="70"/>
        <v>-8.8047917469693537E-3</v>
      </c>
      <c r="E1500" s="5">
        <f t="shared" si="71"/>
        <v>0.99119520825303065</v>
      </c>
      <c r="F1500" s="4">
        <f>MIN(C1500:$C$7833)/C1500-1</f>
        <v>-0.30380487975391501</v>
      </c>
    </row>
    <row r="1501" spans="1:6" x14ac:dyDescent="0.45">
      <c r="A1501">
        <f t="shared" si="69"/>
        <v>1498</v>
      </c>
      <c r="B1501" s="1">
        <v>35765</v>
      </c>
      <c r="C1501" s="2">
        <v>2320.7600000000002</v>
      </c>
      <c r="D1501" s="5">
        <f t="shared" si="70"/>
        <v>1.4034535794183567E-2</v>
      </c>
      <c r="E1501" s="5">
        <f t="shared" si="71"/>
        <v>1.0140345357941836</v>
      </c>
      <c r="F1501" s="4">
        <f>MIN(C1501:$C$7833)/C1501-1</f>
        <v>-0.31344042468846423</v>
      </c>
    </row>
    <row r="1502" spans="1:6" x14ac:dyDescent="0.45">
      <c r="A1502">
        <f t="shared" si="69"/>
        <v>1499</v>
      </c>
      <c r="B1502" s="1">
        <v>35766</v>
      </c>
      <c r="C1502" s="2">
        <v>2341.6799999999998</v>
      </c>
      <c r="D1502" s="5">
        <f t="shared" si="70"/>
        <v>9.0142884227579767E-3</v>
      </c>
      <c r="E1502" s="5">
        <f t="shared" si="71"/>
        <v>1.009014288422758</v>
      </c>
      <c r="F1502" s="4">
        <f>MIN(C1502:$C$7833)/C1502-1</f>
        <v>-0.31957398107341739</v>
      </c>
    </row>
    <row r="1503" spans="1:6" x14ac:dyDescent="0.45">
      <c r="A1503">
        <f t="shared" si="69"/>
        <v>1500</v>
      </c>
      <c r="B1503" s="1">
        <v>35767</v>
      </c>
      <c r="C1503" s="2">
        <v>2341.65</v>
      </c>
      <c r="D1503" s="5">
        <f t="shared" si="70"/>
        <v>-1.2811314953231623E-5</v>
      </c>
      <c r="E1503" s="5">
        <f t="shared" si="71"/>
        <v>0.99998718868504677</v>
      </c>
      <c r="F1503" s="4">
        <f>MIN(C1503:$C$7833)/C1503-1</f>
        <v>-0.31956526380970685</v>
      </c>
    </row>
    <row r="1504" spans="1:6" x14ac:dyDescent="0.45">
      <c r="A1504">
        <f t="shared" si="69"/>
        <v>1501</v>
      </c>
      <c r="B1504" s="1">
        <v>35768</v>
      </c>
      <c r="C1504" s="2">
        <v>2385.0500000000002</v>
      </c>
      <c r="D1504" s="5">
        <f t="shared" si="70"/>
        <v>1.8533939743343497E-2</v>
      </c>
      <c r="E1504" s="5">
        <f t="shared" si="71"/>
        <v>1.0185339397433435</v>
      </c>
      <c r="F1504" s="4">
        <f>MIN(C1504:$C$7833)/C1504-1</f>
        <v>-0.33194691935179566</v>
      </c>
    </row>
    <row r="1505" spans="1:6" x14ac:dyDescent="0.45">
      <c r="A1505">
        <f t="shared" si="69"/>
        <v>1502</v>
      </c>
      <c r="B1505" s="1">
        <v>35769</v>
      </c>
      <c r="C1505" s="2">
        <v>2409.33</v>
      </c>
      <c r="D1505" s="5">
        <f t="shared" si="70"/>
        <v>1.0180080082178522E-2</v>
      </c>
      <c r="E1505" s="5">
        <f t="shared" si="71"/>
        <v>1.0101800800821785</v>
      </c>
      <c r="F1505" s="4">
        <f>MIN(C1505:$C$7833)/C1505-1</f>
        <v>-0.3386792178738488</v>
      </c>
    </row>
    <row r="1506" spans="1:6" x14ac:dyDescent="0.45">
      <c r="A1506">
        <f t="shared" si="69"/>
        <v>1503</v>
      </c>
      <c r="B1506" s="1">
        <v>35772</v>
      </c>
      <c r="C1506" s="2">
        <v>2428.34</v>
      </c>
      <c r="D1506" s="5">
        <f t="shared" si="70"/>
        <v>7.8901603350309824E-3</v>
      </c>
      <c r="E1506" s="5">
        <f t="shared" si="71"/>
        <v>1.007890160335031</v>
      </c>
      <c r="F1506" s="4">
        <f>MIN(C1506:$C$7833)/C1506-1</f>
        <v>-0.34385629689417474</v>
      </c>
    </row>
    <row r="1507" spans="1:6" x14ac:dyDescent="0.45">
      <c r="A1507">
        <f t="shared" si="69"/>
        <v>1504</v>
      </c>
      <c r="B1507" s="1">
        <v>35773</v>
      </c>
      <c r="C1507" s="2">
        <v>2424.81</v>
      </c>
      <c r="D1507" s="5">
        <f t="shared" si="70"/>
        <v>-1.4536679377682438E-3</v>
      </c>
      <c r="E1507" s="5">
        <f t="shared" si="71"/>
        <v>0.99854633206223176</v>
      </c>
      <c r="F1507" s="4">
        <f>MIN(C1507:$C$7833)/C1507-1</f>
        <v>-0.34290109328153551</v>
      </c>
    </row>
    <row r="1508" spans="1:6" x14ac:dyDescent="0.45">
      <c r="A1508">
        <f t="shared" si="69"/>
        <v>1505</v>
      </c>
      <c r="B1508" s="1">
        <v>35774</v>
      </c>
      <c r="C1508" s="2">
        <v>2407.16</v>
      </c>
      <c r="D1508" s="5">
        <f t="shared" si="70"/>
        <v>-7.2789208226624602E-3</v>
      </c>
      <c r="E1508" s="5">
        <f t="shared" si="71"/>
        <v>0.99272107917733754</v>
      </c>
      <c r="F1508" s="4">
        <f>MIN(C1508:$C$7833)/C1508-1</f>
        <v>-0.33808305222752122</v>
      </c>
    </row>
    <row r="1509" spans="1:6" x14ac:dyDescent="0.45">
      <c r="A1509">
        <f t="shared" si="69"/>
        <v>1506</v>
      </c>
      <c r="B1509" s="1">
        <v>35775</v>
      </c>
      <c r="C1509" s="2">
        <v>2371.64</v>
      </c>
      <c r="D1509" s="5">
        <f t="shared" si="70"/>
        <v>-1.4755977998969771E-2</v>
      </c>
      <c r="E1509" s="5">
        <f t="shared" si="71"/>
        <v>0.98524402200103023</v>
      </c>
      <c r="F1509" s="4">
        <f>MIN(C1509:$C$7833)/C1509-1</f>
        <v>-0.3281695366919094</v>
      </c>
    </row>
    <row r="1510" spans="1:6" x14ac:dyDescent="0.45">
      <c r="A1510">
        <f t="shared" si="69"/>
        <v>1507</v>
      </c>
      <c r="B1510" s="1">
        <v>35776</v>
      </c>
      <c r="C1510" s="2">
        <v>2375.46</v>
      </c>
      <c r="D1510" s="5">
        <f t="shared" si="70"/>
        <v>1.6106997689362412E-3</v>
      </c>
      <c r="E1510" s="5">
        <f t="shared" si="71"/>
        <v>1.0016106997689362</v>
      </c>
      <c r="F1510" s="4">
        <f>MIN(C1510:$C$7833)/C1510-1</f>
        <v>-0.32924991370092538</v>
      </c>
    </row>
    <row r="1511" spans="1:6" x14ac:dyDescent="0.45">
      <c r="A1511">
        <f t="shared" si="69"/>
        <v>1508</v>
      </c>
      <c r="B1511" s="1">
        <v>35779</v>
      </c>
      <c r="C1511" s="2">
        <v>2403.11</v>
      </c>
      <c r="D1511" s="5">
        <f t="shared" si="70"/>
        <v>1.1639850807843466E-2</v>
      </c>
      <c r="E1511" s="5">
        <f t="shared" si="71"/>
        <v>1.0116398508078435</v>
      </c>
      <c r="F1511" s="4">
        <f>MIN(C1511:$C$7833)/C1511-1</f>
        <v>-0.33696751293116012</v>
      </c>
    </row>
    <row r="1512" spans="1:6" x14ac:dyDescent="0.45">
      <c r="A1512">
        <f t="shared" si="69"/>
        <v>1509</v>
      </c>
      <c r="B1512" s="1">
        <v>35780</v>
      </c>
      <c r="C1512" s="2">
        <v>2431.52</v>
      </c>
      <c r="D1512" s="5">
        <f t="shared" si="70"/>
        <v>1.1822180424533091E-2</v>
      </c>
      <c r="E1512" s="5">
        <f t="shared" si="71"/>
        <v>1.0118221804245331</v>
      </c>
      <c r="F1512" s="4">
        <f>MIN(C1512:$C$7833)/C1512-1</f>
        <v>-0.34471441731920782</v>
      </c>
    </row>
    <row r="1513" spans="1:6" x14ac:dyDescent="0.45">
      <c r="A1513">
        <f t="shared" si="69"/>
        <v>1510</v>
      </c>
      <c r="B1513" s="1">
        <v>35781</v>
      </c>
      <c r="C1513" s="2">
        <v>2427.06</v>
      </c>
      <c r="D1513" s="5">
        <f t="shared" si="70"/>
        <v>-1.8342436007107166E-3</v>
      </c>
      <c r="E1513" s="5">
        <f t="shared" si="71"/>
        <v>0.99816575639928928</v>
      </c>
      <c r="F1513" s="4">
        <f>MIN(C1513:$C$7833)/C1513-1</f>
        <v>-0.34351025520588696</v>
      </c>
    </row>
    <row r="1514" spans="1:6" x14ac:dyDescent="0.45">
      <c r="A1514">
        <f t="shared" si="69"/>
        <v>1511</v>
      </c>
      <c r="B1514" s="1">
        <v>35782</v>
      </c>
      <c r="C1514" s="2">
        <v>2417.2800000000002</v>
      </c>
      <c r="D1514" s="5">
        <f t="shared" si="70"/>
        <v>-4.0295666361770399E-3</v>
      </c>
      <c r="E1514" s="5">
        <f t="shared" si="71"/>
        <v>0.99597043336382296</v>
      </c>
      <c r="F1514" s="4">
        <f>MIN(C1514:$C$7833)/C1514-1</f>
        <v>-0.34085418321419125</v>
      </c>
    </row>
    <row r="1515" spans="1:6" x14ac:dyDescent="0.45">
      <c r="A1515">
        <f t="shared" si="69"/>
        <v>1512</v>
      </c>
      <c r="B1515" s="1">
        <v>35783</v>
      </c>
      <c r="C1515" s="2">
        <v>2361.2800000000002</v>
      </c>
      <c r="D1515" s="5">
        <f t="shared" si="70"/>
        <v>-2.3166534286470752E-2</v>
      </c>
      <c r="E1515" s="5">
        <f t="shared" si="71"/>
        <v>0.97683346571352925</v>
      </c>
      <c r="F1515" s="4">
        <f>MIN(C1515:$C$7833)/C1515-1</f>
        <v>-0.32522191353841989</v>
      </c>
    </row>
    <row r="1516" spans="1:6" x14ac:dyDescent="0.45">
      <c r="A1516">
        <f t="shared" si="69"/>
        <v>1513</v>
      </c>
      <c r="B1516" s="1">
        <v>35786</v>
      </c>
      <c r="C1516" s="2">
        <v>2360.1</v>
      </c>
      <c r="D1516" s="5">
        <f t="shared" si="70"/>
        <v>-4.9972896056393878E-4</v>
      </c>
      <c r="E1516" s="5">
        <f t="shared" si="71"/>
        <v>0.99950027103943606</v>
      </c>
      <c r="F1516" s="4">
        <f>MIN(C1516:$C$7833)/C1516-1</f>
        <v>-0.3248845387907292</v>
      </c>
    </row>
    <row r="1517" spans="1:6" x14ac:dyDescent="0.45">
      <c r="A1517">
        <f t="shared" si="69"/>
        <v>1514</v>
      </c>
      <c r="B1517" s="1">
        <v>35787</v>
      </c>
      <c r="C1517" s="2">
        <v>2371.69</v>
      </c>
      <c r="D1517" s="5">
        <f t="shared" si="70"/>
        <v>4.9108088640312797E-3</v>
      </c>
      <c r="E1517" s="5">
        <f t="shared" si="71"/>
        <v>1.0049108088640313</v>
      </c>
      <c r="F1517" s="4">
        <f>MIN(C1517:$C$7833)/C1517-1</f>
        <v>-0.32818370023063725</v>
      </c>
    </row>
    <row r="1518" spans="1:6" x14ac:dyDescent="0.45">
      <c r="A1518">
        <f t="shared" si="69"/>
        <v>1515</v>
      </c>
      <c r="B1518" s="1">
        <v>35788</v>
      </c>
      <c r="C1518" s="2">
        <v>2358.0700000000002</v>
      </c>
      <c r="D1518" s="5">
        <f t="shared" si="70"/>
        <v>-5.7427404087380118E-3</v>
      </c>
      <c r="E1518" s="5">
        <f t="shared" si="71"/>
        <v>0.99425725959126199</v>
      </c>
      <c r="F1518" s="4">
        <f>MIN(C1518:$C$7833)/C1518-1</f>
        <v>-0.32430334977333164</v>
      </c>
    </row>
    <row r="1519" spans="1:6" x14ac:dyDescent="0.45">
      <c r="A1519">
        <f t="shared" si="69"/>
        <v>1516</v>
      </c>
      <c r="B1519" s="1">
        <v>35793</v>
      </c>
      <c r="C1519" s="2">
        <v>2396.7399999999998</v>
      </c>
      <c r="D1519" s="5">
        <f t="shared" si="70"/>
        <v>1.6399004270441386E-2</v>
      </c>
      <c r="E1519" s="5">
        <f t="shared" si="71"/>
        <v>1.0163990042704414</v>
      </c>
      <c r="F1519" s="4">
        <f>MIN(C1519:$C$7833)/C1519-1</f>
        <v>-0.33520532056042784</v>
      </c>
    </row>
    <row r="1520" spans="1:6" x14ac:dyDescent="0.45">
      <c r="A1520">
        <f t="shared" si="69"/>
        <v>1517</v>
      </c>
      <c r="B1520" s="1">
        <v>35794</v>
      </c>
      <c r="C1520" s="2">
        <v>2407.7399999999998</v>
      </c>
      <c r="D1520" s="5">
        <f t="shared" si="70"/>
        <v>4.58956749584849E-3</v>
      </c>
      <c r="E1520" s="5">
        <f t="shared" si="71"/>
        <v>1.0045895674958485</v>
      </c>
      <c r="F1520" s="4">
        <f>MIN(C1520:$C$7833)/C1520-1</f>
        <v>-0.33824250126674804</v>
      </c>
    </row>
    <row r="1521" spans="1:6" x14ac:dyDescent="0.45">
      <c r="A1521">
        <f t="shared" si="69"/>
        <v>1518</v>
      </c>
      <c r="B1521" s="1">
        <v>35795</v>
      </c>
      <c r="C1521" s="2">
        <v>2411</v>
      </c>
      <c r="D1521" s="5">
        <f t="shared" si="70"/>
        <v>1.3539667904343133E-3</v>
      </c>
      <c r="E1521" s="5">
        <f t="shared" si="71"/>
        <v>1.0013539667904343</v>
      </c>
      <c r="F1521" s="4">
        <f>MIN(C1521:$C$7833)/C1521-1</f>
        <v>-0.33913728743260063</v>
      </c>
    </row>
    <row r="1522" spans="1:6" x14ac:dyDescent="0.45">
      <c r="A1522">
        <f t="shared" si="69"/>
        <v>1519</v>
      </c>
      <c r="B1522" s="1">
        <v>35797</v>
      </c>
      <c r="C1522" s="2">
        <v>2433.96</v>
      </c>
      <c r="D1522" s="5">
        <f t="shared" si="70"/>
        <v>9.5230194939859292E-3</v>
      </c>
      <c r="E1522" s="5">
        <f t="shared" si="71"/>
        <v>1.0095230194939859</v>
      </c>
      <c r="F1522" s="4">
        <f>MIN(C1522:$C$7833)/C1522-1</f>
        <v>-0.34537132902759293</v>
      </c>
    </row>
    <row r="1523" spans="1:6" x14ac:dyDescent="0.45">
      <c r="A1523">
        <f t="shared" si="69"/>
        <v>1520</v>
      </c>
      <c r="B1523" s="1">
        <v>35800</v>
      </c>
      <c r="C1523" s="2">
        <v>2460.9</v>
      </c>
      <c r="D1523" s="5">
        <f t="shared" si="70"/>
        <v>1.1068382389192832E-2</v>
      </c>
      <c r="E1523" s="5">
        <f t="shared" si="71"/>
        <v>1.0110683823891928</v>
      </c>
      <c r="F1523" s="4">
        <f>MIN(C1523:$C$7833)/C1523-1</f>
        <v>-0.35253768946320463</v>
      </c>
    </row>
    <row r="1524" spans="1:6" x14ac:dyDescent="0.45">
      <c r="A1524">
        <f t="shared" si="69"/>
        <v>1521</v>
      </c>
      <c r="B1524" s="1">
        <v>35801</v>
      </c>
      <c r="C1524" s="2">
        <v>2464.7399999999998</v>
      </c>
      <c r="D1524" s="5">
        <f t="shared" si="70"/>
        <v>1.5604047299766499E-3</v>
      </c>
      <c r="E1524" s="5">
        <f t="shared" si="71"/>
        <v>1.0015604047299766</v>
      </c>
      <c r="F1524" s="4">
        <f>MIN(C1524:$C$7833)/C1524-1</f>
        <v>-0.35354641868919234</v>
      </c>
    </row>
    <row r="1525" spans="1:6" x14ac:dyDescent="0.45">
      <c r="A1525">
        <f t="shared" si="69"/>
        <v>1522</v>
      </c>
      <c r="B1525" s="1">
        <v>35802</v>
      </c>
      <c r="C1525" s="2">
        <v>2451.46</v>
      </c>
      <c r="D1525" s="5">
        <f t="shared" si="70"/>
        <v>-5.3879922425893456E-3</v>
      </c>
      <c r="E1525" s="5">
        <f t="shared" si="71"/>
        <v>0.99461200775741065</v>
      </c>
      <c r="F1525" s="4">
        <f>MIN(C1525:$C$7833)/C1525-1</f>
        <v>-0.35004446329942163</v>
      </c>
    </row>
    <row r="1526" spans="1:6" x14ac:dyDescent="0.45">
      <c r="A1526">
        <f t="shared" si="69"/>
        <v>1523</v>
      </c>
      <c r="B1526" s="1">
        <v>35803</v>
      </c>
      <c r="C1526" s="2">
        <v>2457.54</v>
      </c>
      <c r="D1526" s="5">
        <f t="shared" si="70"/>
        <v>2.4801546833315147E-3</v>
      </c>
      <c r="E1526" s="5">
        <f t="shared" si="71"/>
        <v>1.0024801546833315</v>
      </c>
      <c r="F1526" s="4">
        <f>MIN(C1526:$C$7833)/C1526-1</f>
        <v>-0.35165246547360374</v>
      </c>
    </row>
    <row r="1527" spans="1:6" x14ac:dyDescent="0.45">
      <c r="A1527">
        <f t="shared" si="69"/>
        <v>1524</v>
      </c>
      <c r="B1527" s="1">
        <v>35804</v>
      </c>
      <c r="C1527" s="2">
        <v>2421.15</v>
      </c>
      <c r="D1527" s="5">
        <f t="shared" si="70"/>
        <v>-1.4807490417246494E-2</v>
      </c>
      <c r="E1527" s="5">
        <f t="shared" si="71"/>
        <v>0.98519250958275351</v>
      </c>
      <c r="F1527" s="4">
        <f>MIN(C1527:$C$7833)/C1527-1</f>
        <v>-0.34190777110051018</v>
      </c>
    </row>
    <row r="1528" spans="1:6" x14ac:dyDescent="0.45">
      <c r="A1528">
        <f t="shared" si="69"/>
        <v>1525</v>
      </c>
      <c r="B1528" s="1">
        <v>35807</v>
      </c>
      <c r="C1528" s="2">
        <v>2389.3200000000002</v>
      </c>
      <c r="D1528" s="5">
        <f t="shared" si="70"/>
        <v>-1.3146645189269557E-2</v>
      </c>
      <c r="E1528" s="5">
        <f t="shared" si="71"/>
        <v>0.98685335481073044</v>
      </c>
      <c r="F1528" s="4">
        <f>MIN(C1528:$C$7833)/C1528-1</f>
        <v>-0.33314080993755557</v>
      </c>
    </row>
    <row r="1529" spans="1:6" x14ac:dyDescent="0.45">
      <c r="A1529">
        <f t="shared" si="69"/>
        <v>1526</v>
      </c>
      <c r="B1529" s="1">
        <v>35808</v>
      </c>
      <c r="C1529" s="2">
        <v>2396.94</v>
      </c>
      <c r="D1529" s="5">
        <f t="shared" si="70"/>
        <v>3.1891919039725991E-3</v>
      </c>
      <c r="E1529" s="5">
        <f t="shared" si="71"/>
        <v>1.0031891919039726</v>
      </c>
      <c r="F1529" s="4">
        <f>MIN(C1529:$C$7833)/C1529-1</f>
        <v>-0.3352607908416565</v>
      </c>
    </row>
    <row r="1530" spans="1:6" x14ac:dyDescent="0.45">
      <c r="A1530">
        <f t="shared" si="69"/>
        <v>1527</v>
      </c>
      <c r="B1530" s="1">
        <v>35809</v>
      </c>
      <c r="C1530" s="2">
        <v>2406.42</v>
      </c>
      <c r="D1530" s="5">
        <f t="shared" si="70"/>
        <v>3.9550426794161542E-3</v>
      </c>
      <c r="E1530" s="5">
        <f t="shared" si="71"/>
        <v>1.0039550426794162</v>
      </c>
      <c r="F1530" s="4">
        <f>MIN(C1530:$C$7833)/C1530-1</f>
        <v>-0.33787950565570435</v>
      </c>
    </row>
    <row r="1531" spans="1:6" x14ac:dyDescent="0.45">
      <c r="A1531">
        <f t="shared" si="69"/>
        <v>1528</v>
      </c>
      <c r="B1531" s="1">
        <v>35810</v>
      </c>
      <c r="C1531" s="2">
        <v>2426.8000000000002</v>
      </c>
      <c r="D1531" s="5">
        <f t="shared" si="70"/>
        <v>8.4690120594077545E-3</v>
      </c>
      <c r="E1531" s="5">
        <f t="shared" si="71"/>
        <v>1.0084690120594078</v>
      </c>
      <c r="F1531" s="4">
        <f>MIN(C1531:$C$7833)/C1531-1</f>
        <v>-0.34343992088346798</v>
      </c>
    </row>
    <row r="1532" spans="1:6" x14ac:dyDescent="0.45">
      <c r="A1532">
        <f t="shared" si="69"/>
        <v>1529</v>
      </c>
      <c r="B1532" s="1">
        <v>35811</v>
      </c>
      <c r="C1532" s="2">
        <v>2461.58</v>
      </c>
      <c r="D1532" s="5">
        <f t="shared" si="70"/>
        <v>1.4331630130212547E-2</v>
      </c>
      <c r="E1532" s="5">
        <f t="shared" si="71"/>
        <v>1.0143316301302125</v>
      </c>
      <c r="F1532" s="4">
        <f>MIN(C1532:$C$7833)/C1532-1</f>
        <v>-0.35271654790825402</v>
      </c>
    </row>
    <row r="1533" spans="1:6" x14ac:dyDescent="0.45">
      <c r="A1533">
        <f t="shared" si="69"/>
        <v>1530</v>
      </c>
      <c r="B1533" s="1">
        <v>35814</v>
      </c>
      <c r="C1533" s="2">
        <v>2467.54</v>
      </c>
      <c r="D1533" s="5">
        <f t="shared" si="70"/>
        <v>2.4212091420956483E-3</v>
      </c>
      <c r="E1533" s="5">
        <f t="shared" si="71"/>
        <v>1.0024212091420956</v>
      </c>
      <c r="F1533" s="4">
        <f>MIN(C1533:$C$7833)/C1533-1</f>
        <v>-0.35427997114535126</v>
      </c>
    </row>
    <row r="1534" spans="1:6" x14ac:dyDescent="0.45">
      <c r="A1534">
        <f t="shared" si="69"/>
        <v>1531</v>
      </c>
      <c r="B1534" s="1">
        <v>35815</v>
      </c>
      <c r="C1534" s="2">
        <v>2468.11</v>
      </c>
      <c r="D1534" s="5">
        <f t="shared" si="70"/>
        <v>2.3099929484438064E-4</v>
      </c>
      <c r="E1534" s="5">
        <f t="shared" si="71"/>
        <v>1.0002309992948444</v>
      </c>
      <c r="F1534" s="4">
        <f>MIN(C1534:$C$7833)/C1534-1</f>
        <v>-0.35442909756858498</v>
      </c>
    </row>
    <row r="1535" spans="1:6" x14ac:dyDescent="0.45">
      <c r="A1535">
        <f t="shared" si="69"/>
        <v>1532</v>
      </c>
      <c r="B1535" s="1">
        <v>35816</v>
      </c>
      <c r="C1535" s="2">
        <v>2466.56</v>
      </c>
      <c r="D1535" s="5">
        <f t="shared" si="70"/>
        <v>-6.2801090713149321E-4</v>
      </c>
      <c r="E1535" s="5">
        <f t="shared" si="71"/>
        <v>0.99937198909286851</v>
      </c>
      <c r="F1535" s="4">
        <f>MIN(C1535:$C$7833)/C1535-1</f>
        <v>-0.35402341722885311</v>
      </c>
    </row>
    <row r="1536" spans="1:6" x14ac:dyDescent="0.45">
      <c r="A1536">
        <f t="shared" si="69"/>
        <v>1533</v>
      </c>
      <c r="B1536" s="1">
        <v>35817</v>
      </c>
      <c r="C1536" s="2">
        <v>2458.25</v>
      </c>
      <c r="D1536" s="5">
        <f t="shared" si="70"/>
        <v>-3.3690646081993014E-3</v>
      </c>
      <c r="E1536" s="5">
        <f t="shared" si="71"/>
        <v>0.9966309353918007</v>
      </c>
      <c r="F1536" s="4">
        <f>MIN(C1536:$C$7833)/C1536-1</f>
        <v>-0.35183972338045366</v>
      </c>
    </row>
    <row r="1537" spans="1:6" x14ac:dyDescent="0.45">
      <c r="A1537">
        <f t="shared" si="69"/>
        <v>1534</v>
      </c>
      <c r="B1537" s="1">
        <v>35818</v>
      </c>
      <c r="C1537" s="2">
        <v>2432.02</v>
      </c>
      <c r="D1537" s="5">
        <f t="shared" si="70"/>
        <v>-1.0670192209905394E-2</v>
      </c>
      <c r="E1537" s="5">
        <f t="shared" si="71"/>
        <v>0.98932980779009461</v>
      </c>
      <c r="F1537" s="4">
        <f>MIN(C1537:$C$7833)/C1537-1</f>
        <v>-0.34484913775380144</v>
      </c>
    </row>
    <row r="1538" spans="1:6" x14ac:dyDescent="0.45">
      <c r="A1538">
        <f t="shared" si="69"/>
        <v>1535</v>
      </c>
      <c r="B1538" s="1">
        <v>35821</v>
      </c>
      <c r="C1538" s="2">
        <v>2451</v>
      </c>
      <c r="D1538" s="5">
        <f t="shared" si="70"/>
        <v>7.8042121364134687E-3</v>
      </c>
      <c r="E1538" s="5">
        <f t="shared" si="71"/>
        <v>1.0078042121364135</v>
      </c>
      <c r="F1538" s="4">
        <f>MIN(C1538:$C$7833)/C1538-1</f>
        <v>-0.34992248062015507</v>
      </c>
    </row>
    <row r="1539" spans="1:6" x14ac:dyDescent="0.45">
      <c r="A1539">
        <f t="shared" si="69"/>
        <v>1536</v>
      </c>
      <c r="B1539" s="1">
        <v>35822</v>
      </c>
      <c r="C1539" s="2">
        <v>2482.06</v>
      </c>
      <c r="D1539" s="5">
        <f t="shared" si="70"/>
        <v>1.2672378620971037E-2</v>
      </c>
      <c r="E1539" s="5">
        <f t="shared" si="71"/>
        <v>1.012672378620971</v>
      </c>
      <c r="F1539" s="4">
        <f>MIN(C1539:$C$7833)/C1539-1</f>
        <v>-0.35805742004625196</v>
      </c>
    </row>
    <row r="1540" spans="1:6" x14ac:dyDescent="0.45">
      <c r="A1540">
        <f t="shared" si="69"/>
        <v>1537</v>
      </c>
      <c r="B1540" s="1">
        <v>35823</v>
      </c>
      <c r="C1540" s="2">
        <v>2501.5100000000002</v>
      </c>
      <c r="D1540" s="5">
        <f t="shared" si="70"/>
        <v>7.8362328066203801E-3</v>
      </c>
      <c r="E1540" s="5">
        <f t="shared" si="71"/>
        <v>1.0078362328066204</v>
      </c>
      <c r="F1540" s="4">
        <f>MIN(C1540:$C$7833)/C1540-1</f>
        <v>-0.36304871857398135</v>
      </c>
    </row>
    <row r="1541" spans="1:6" x14ac:dyDescent="0.45">
      <c r="A1541">
        <f t="shared" si="69"/>
        <v>1538</v>
      </c>
      <c r="B1541" s="1">
        <v>35824</v>
      </c>
      <c r="C1541" s="2">
        <v>2521.4499999999998</v>
      </c>
      <c r="D1541" s="5">
        <f t="shared" si="70"/>
        <v>7.9711854040158681E-3</v>
      </c>
      <c r="E1541" s="5">
        <f t="shared" si="71"/>
        <v>1.0079711854040159</v>
      </c>
      <c r="F1541" s="4">
        <f>MIN(C1541:$C$7833)/C1541-1</f>
        <v>-0.36808582363322695</v>
      </c>
    </row>
    <row r="1542" spans="1:6" x14ac:dyDescent="0.45">
      <c r="A1542">
        <f t="shared" ref="A1542:A1605" si="72">A1541+1</f>
        <v>1539</v>
      </c>
      <c r="B1542" s="1">
        <v>35825</v>
      </c>
      <c r="C1542" s="2">
        <v>2536.6799999999998</v>
      </c>
      <c r="D1542" s="5">
        <f t="shared" ref="D1542:D1605" si="73">C1542/C1541-1</f>
        <v>6.0401752959606814E-3</v>
      </c>
      <c r="E1542" s="5">
        <f t="shared" ref="E1542:E1605" si="74">D1542+1</f>
        <v>1.0060401752959607</v>
      </c>
      <c r="F1542" s="4">
        <f>MIN(C1542:$C$7833)/C1542-1</f>
        <v>-0.37187977986975096</v>
      </c>
    </row>
    <row r="1543" spans="1:6" x14ac:dyDescent="0.45">
      <c r="A1543">
        <f t="shared" si="72"/>
        <v>1540</v>
      </c>
      <c r="B1543" s="1">
        <v>35828</v>
      </c>
      <c r="C1543" s="2">
        <v>2589.06</v>
      </c>
      <c r="D1543" s="5">
        <f t="shared" si="73"/>
        <v>2.064903732437684E-2</v>
      </c>
      <c r="E1543" s="5">
        <f t="shared" si="74"/>
        <v>1.0206490373243768</v>
      </c>
      <c r="F1543" s="4">
        <f>MIN(C1543:$C$7833)/C1543-1</f>
        <v>-0.38458745645137615</v>
      </c>
    </row>
    <row r="1544" spans="1:6" x14ac:dyDescent="0.45">
      <c r="A1544">
        <f t="shared" si="72"/>
        <v>1541</v>
      </c>
      <c r="B1544" s="1">
        <v>35829</v>
      </c>
      <c r="C1544" s="2">
        <v>2597.58</v>
      </c>
      <c r="D1544" s="5">
        <f t="shared" si="73"/>
        <v>3.29076962295205E-3</v>
      </c>
      <c r="E1544" s="5">
        <f t="shared" si="74"/>
        <v>1.003290769622952</v>
      </c>
      <c r="F1544" s="4">
        <f>MIN(C1544:$C$7833)/C1544-1</f>
        <v>-0.38660599481055447</v>
      </c>
    </row>
    <row r="1545" spans="1:6" x14ac:dyDescent="0.45">
      <c r="A1545">
        <f t="shared" si="72"/>
        <v>1542</v>
      </c>
      <c r="B1545" s="1">
        <v>35830</v>
      </c>
      <c r="C1545" s="2">
        <v>2593.59</v>
      </c>
      <c r="D1545" s="5">
        <f t="shared" si="73"/>
        <v>-1.5360450881204413E-3</v>
      </c>
      <c r="E1545" s="5">
        <f t="shared" si="74"/>
        <v>0.99846395491187956</v>
      </c>
      <c r="F1545" s="4">
        <f>MIN(C1545:$C$7833)/C1545-1</f>
        <v>-0.38566234447233383</v>
      </c>
    </row>
    <row r="1546" spans="1:6" x14ac:dyDescent="0.45">
      <c r="A1546">
        <f t="shared" si="72"/>
        <v>1543</v>
      </c>
      <c r="B1546" s="1">
        <v>35831</v>
      </c>
      <c r="C1546" s="2">
        <v>2599.85</v>
      </c>
      <c r="D1546" s="5">
        <f t="shared" si="73"/>
        <v>2.4136428656802433E-3</v>
      </c>
      <c r="E1546" s="5">
        <f t="shared" si="74"/>
        <v>1.0024136428656802</v>
      </c>
      <c r="F1546" s="4">
        <f>MIN(C1546:$C$7833)/C1546-1</f>
        <v>-0.38714156585956883</v>
      </c>
    </row>
    <row r="1547" spans="1:6" x14ac:dyDescent="0.45">
      <c r="A1547">
        <f t="shared" si="72"/>
        <v>1544</v>
      </c>
      <c r="B1547" s="1">
        <v>35832</v>
      </c>
      <c r="C1547" s="2">
        <v>2609.9299999999998</v>
      </c>
      <c r="D1547" s="5">
        <f t="shared" si="73"/>
        <v>3.8771467584668429E-3</v>
      </c>
      <c r="E1547" s="5">
        <f t="shared" si="74"/>
        <v>1.0038771467584668</v>
      </c>
      <c r="F1547" s="4">
        <f>MIN(C1547:$C$7833)/C1547-1</f>
        <v>-0.38950853088013859</v>
      </c>
    </row>
    <row r="1548" spans="1:6" x14ac:dyDescent="0.45">
      <c r="A1548">
        <f t="shared" si="72"/>
        <v>1545</v>
      </c>
      <c r="B1548" s="1">
        <v>35835</v>
      </c>
      <c r="C1548" s="2">
        <v>2600.77</v>
      </c>
      <c r="D1548" s="5">
        <f t="shared" si="73"/>
        <v>-3.5096726732134487E-3</v>
      </c>
      <c r="E1548" s="5">
        <f t="shared" si="74"/>
        <v>0.99649032732678655</v>
      </c>
      <c r="F1548" s="4">
        <f>MIN(C1548:$C$7833)/C1548-1</f>
        <v>-0.38735835925514372</v>
      </c>
    </row>
    <row r="1549" spans="1:6" x14ac:dyDescent="0.45">
      <c r="A1549">
        <f t="shared" si="72"/>
        <v>1546</v>
      </c>
      <c r="B1549" s="1">
        <v>35836</v>
      </c>
      <c r="C1549" s="2">
        <v>2606.1799999999998</v>
      </c>
      <c r="D1549" s="5">
        <f t="shared" si="73"/>
        <v>2.0801531854026667E-3</v>
      </c>
      <c r="E1549" s="5">
        <f t="shared" si="74"/>
        <v>1.0020801531854027</v>
      </c>
      <c r="F1549" s="4">
        <f>MIN(C1549:$C$7833)/C1549-1</f>
        <v>-0.38863010229531347</v>
      </c>
    </row>
    <row r="1550" spans="1:6" x14ac:dyDescent="0.45">
      <c r="A1550">
        <f t="shared" si="72"/>
        <v>1547</v>
      </c>
      <c r="B1550" s="1">
        <v>35837</v>
      </c>
      <c r="C1550" s="2">
        <v>2604.9499999999998</v>
      </c>
      <c r="D1550" s="5">
        <f t="shared" si="73"/>
        <v>-4.7195512205600032E-4</v>
      </c>
      <c r="E1550" s="5">
        <f t="shared" si="74"/>
        <v>0.999528044877944</v>
      </c>
      <c r="F1550" s="4">
        <f>MIN(C1550:$C$7833)/C1550-1</f>
        <v>-0.38834142689878881</v>
      </c>
    </row>
    <row r="1551" spans="1:6" x14ac:dyDescent="0.45">
      <c r="A1551">
        <f t="shared" si="72"/>
        <v>1548</v>
      </c>
      <c r="B1551" s="1">
        <v>35838</v>
      </c>
      <c r="C1551" s="2">
        <v>2584.61</v>
      </c>
      <c r="D1551" s="5">
        <f t="shared" si="73"/>
        <v>-7.8082112900438316E-3</v>
      </c>
      <c r="E1551" s="5">
        <f t="shared" si="74"/>
        <v>0.99219178870995617</v>
      </c>
      <c r="F1551" s="4">
        <f>MIN(C1551:$C$7833)/C1551-1</f>
        <v>-0.38352788234975499</v>
      </c>
    </row>
    <row r="1552" spans="1:6" x14ac:dyDescent="0.45">
      <c r="A1552">
        <f t="shared" si="72"/>
        <v>1549</v>
      </c>
      <c r="B1552" s="1">
        <v>35839</v>
      </c>
      <c r="C1552" s="2">
        <v>2595.85</v>
      </c>
      <c r="D1552" s="5">
        <f t="shared" si="73"/>
        <v>4.3488185838480575E-3</v>
      </c>
      <c r="E1552" s="5">
        <f t="shared" si="74"/>
        <v>1.0043488185838481</v>
      </c>
      <c r="F1552" s="4">
        <f>MIN(C1552:$C$7833)/C1552-1</f>
        <v>-0.386197199375927</v>
      </c>
    </row>
    <row r="1553" spans="1:6" x14ac:dyDescent="0.45">
      <c r="A1553">
        <f t="shared" si="72"/>
        <v>1550</v>
      </c>
      <c r="B1553" s="1">
        <v>35842</v>
      </c>
      <c r="C1553" s="2">
        <v>2609.38</v>
      </c>
      <c r="D1553" s="5">
        <f t="shared" si="73"/>
        <v>5.2121655719707949E-3</v>
      </c>
      <c r="E1553" s="5">
        <f t="shared" si="74"/>
        <v>1.0052121655719708</v>
      </c>
      <c r="F1553" s="4">
        <f>MIN(C1553:$C$7833)/C1553-1</f>
        <v>-0.38937985268531228</v>
      </c>
    </row>
    <row r="1554" spans="1:6" x14ac:dyDescent="0.45">
      <c r="A1554">
        <f t="shared" si="72"/>
        <v>1551</v>
      </c>
      <c r="B1554" s="1">
        <v>35843</v>
      </c>
      <c r="C1554" s="2">
        <v>2642.95</v>
      </c>
      <c r="D1554" s="5">
        <f t="shared" si="73"/>
        <v>1.2865125048862058E-2</v>
      </c>
      <c r="E1554" s="5">
        <f t="shared" si="74"/>
        <v>1.0128651250488621</v>
      </c>
      <c r="F1554" s="4">
        <f>MIN(C1554:$C$7833)/C1554-1</f>
        <v>-0.39713577631056207</v>
      </c>
    </row>
    <row r="1555" spans="1:6" x14ac:dyDescent="0.45">
      <c r="A1555">
        <f t="shared" si="72"/>
        <v>1552</v>
      </c>
      <c r="B1555" s="1">
        <v>35844</v>
      </c>
      <c r="C1555" s="2">
        <v>2648.77</v>
      </c>
      <c r="D1555" s="5">
        <f t="shared" si="73"/>
        <v>2.2020847916155439E-3</v>
      </c>
      <c r="E1555" s="5">
        <f t="shared" si="74"/>
        <v>1.0022020847916155</v>
      </c>
      <c r="F1555" s="4">
        <f>MIN(C1555:$C$7833)/C1555-1</f>
        <v>-0.39846041747679117</v>
      </c>
    </row>
    <row r="1556" spans="1:6" x14ac:dyDescent="0.45">
      <c r="A1556">
        <f t="shared" si="72"/>
        <v>1553</v>
      </c>
      <c r="B1556" s="1">
        <v>35845</v>
      </c>
      <c r="C1556" s="2">
        <v>2647.24</v>
      </c>
      <c r="D1556" s="5">
        <f t="shared" si="73"/>
        <v>-5.7762659649585046E-4</v>
      </c>
      <c r="E1556" s="5">
        <f t="shared" si="74"/>
        <v>0.99942237340350415</v>
      </c>
      <c r="F1556" s="4">
        <f>MIN(C1556:$C$7833)/C1556-1</f>
        <v>-0.39811275139390456</v>
      </c>
    </row>
    <row r="1557" spans="1:6" x14ac:dyDescent="0.45">
      <c r="A1557">
        <f t="shared" si="72"/>
        <v>1554</v>
      </c>
      <c r="B1557" s="1">
        <v>35846</v>
      </c>
      <c r="C1557" s="2">
        <v>2660.48</v>
      </c>
      <c r="D1557" s="5">
        <f t="shared" si="73"/>
        <v>5.001435457306469E-3</v>
      </c>
      <c r="E1557" s="5">
        <f t="shared" si="74"/>
        <v>1.0050014354573065</v>
      </c>
      <c r="F1557" s="4">
        <f>MIN(C1557:$C$7833)/C1557-1</f>
        <v>-0.40110807072407995</v>
      </c>
    </row>
    <row r="1558" spans="1:6" x14ac:dyDescent="0.45">
      <c r="A1558">
        <f t="shared" si="72"/>
        <v>1555</v>
      </c>
      <c r="B1558" s="1">
        <v>35849</v>
      </c>
      <c r="C1558" s="2">
        <v>2644.95</v>
      </c>
      <c r="D1558" s="5">
        <f t="shared" si="73"/>
        <v>-5.8372925186432889E-3</v>
      </c>
      <c r="E1558" s="5">
        <f t="shared" si="74"/>
        <v>0.99416270748135671</v>
      </c>
      <c r="F1558" s="4">
        <f>MIN(C1558:$C$7833)/C1558-1</f>
        <v>-0.39759163689294696</v>
      </c>
    </row>
    <row r="1559" spans="1:6" x14ac:dyDescent="0.45">
      <c r="A1559">
        <f t="shared" si="72"/>
        <v>1556</v>
      </c>
      <c r="B1559" s="1">
        <v>35850</v>
      </c>
      <c r="C1559" s="2">
        <v>2626.01</v>
      </c>
      <c r="D1559" s="5">
        <f t="shared" si="73"/>
        <v>-7.1608158944401756E-3</v>
      </c>
      <c r="E1559" s="5">
        <f t="shared" si="74"/>
        <v>0.99283918410555982</v>
      </c>
      <c r="F1559" s="4">
        <f>MIN(C1559:$C$7833)/C1559-1</f>
        <v>-0.39324678885457409</v>
      </c>
    </row>
    <row r="1560" spans="1:6" x14ac:dyDescent="0.45">
      <c r="A1560">
        <f t="shared" si="72"/>
        <v>1557</v>
      </c>
      <c r="B1560" s="1">
        <v>35851</v>
      </c>
      <c r="C1560" s="2">
        <v>2662.56</v>
      </c>
      <c r="D1560" s="5">
        <f t="shared" si="73"/>
        <v>1.3918454232847433E-2</v>
      </c>
      <c r="E1560" s="5">
        <f t="shared" si="74"/>
        <v>1.0139184542328474</v>
      </c>
      <c r="F1560" s="4">
        <f>MIN(C1560:$C$7833)/C1560-1</f>
        <v>-0.40157592692746835</v>
      </c>
    </row>
    <row r="1561" spans="1:6" x14ac:dyDescent="0.45">
      <c r="A1561">
        <f t="shared" si="72"/>
        <v>1558</v>
      </c>
      <c r="B1561" s="1">
        <v>35852</v>
      </c>
      <c r="C1561" s="2">
        <v>2675.64</v>
      </c>
      <c r="D1561" s="5">
        <f t="shared" si="73"/>
        <v>4.9125653506398859E-3</v>
      </c>
      <c r="E1561" s="5">
        <f t="shared" si="74"/>
        <v>1.0049125653506399</v>
      </c>
      <c r="F1561" s="4">
        <f>MIN(C1561:$C$7833)/C1561-1</f>
        <v>-0.40450135294733225</v>
      </c>
    </row>
    <row r="1562" spans="1:6" x14ac:dyDescent="0.45">
      <c r="A1562">
        <f t="shared" si="72"/>
        <v>1559</v>
      </c>
      <c r="B1562" s="1">
        <v>35853</v>
      </c>
      <c r="C1562" s="2">
        <v>2683.4</v>
      </c>
      <c r="D1562" s="5">
        <f t="shared" si="73"/>
        <v>2.9002406900779931E-3</v>
      </c>
      <c r="E1562" s="5">
        <f t="shared" si="74"/>
        <v>1.002900240690078</v>
      </c>
      <c r="F1562" s="4">
        <f>MIN(C1562:$C$7833)/C1562-1</f>
        <v>-0.40622344786464937</v>
      </c>
    </row>
    <row r="1563" spans="1:6" x14ac:dyDescent="0.45">
      <c r="A1563">
        <f t="shared" si="72"/>
        <v>1560</v>
      </c>
      <c r="B1563" s="1">
        <v>35856</v>
      </c>
      <c r="C1563" s="2">
        <v>2707.81</v>
      </c>
      <c r="D1563" s="5">
        <f t="shared" si="73"/>
        <v>9.0966684057538494E-3</v>
      </c>
      <c r="E1563" s="5">
        <f t="shared" si="74"/>
        <v>1.0090966684057538</v>
      </c>
      <c r="F1563" s="4">
        <f>MIN(C1563:$C$7833)/C1563-1</f>
        <v>-0.41157614455962566</v>
      </c>
    </row>
    <row r="1564" spans="1:6" x14ac:dyDescent="0.45">
      <c r="A1564">
        <f t="shared" si="72"/>
        <v>1561</v>
      </c>
      <c r="B1564" s="1">
        <v>35857</v>
      </c>
      <c r="C1564" s="2">
        <v>2705.97</v>
      </c>
      <c r="D1564" s="5">
        <f t="shared" si="73"/>
        <v>-6.795159187683586E-4</v>
      </c>
      <c r="E1564" s="5">
        <f t="shared" si="74"/>
        <v>0.99932048408123164</v>
      </c>
      <c r="F1564" s="4">
        <f>MIN(C1564:$C$7833)/C1564-1</f>
        <v>-0.41117602929818142</v>
      </c>
    </row>
    <row r="1565" spans="1:6" x14ac:dyDescent="0.45">
      <c r="A1565">
        <f t="shared" si="72"/>
        <v>1562</v>
      </c>
      <c r="B1565" s="1">
        <v>35858</v>
      </c>
      <c r="C1565" s="2">
        <v>2678.55</v>
      </c>
      <c r="D1565" s="5">
        <f t="shared" si="73"/>
        <v>-1.0133150034922656E-2</v>
      </c>
      <c r="E1565" s="5">
        <f t="shared" si="74"/>
        <v>0.98986684996507734</v>
      </c>
      <c r="F1565" s="4">
        <f>MIN(C1565:$C$7833)/C1565-1</f>
        <v>-0.40514830785312961</v>
      </c>
    </row>
    <row r="1566" spans="1:6" x14ac:dyDescent="0.45">
      <c r="A1566">
        <f t="shared" si="72"/>
        <v>1563</v>
      </c>
      <c r="B1566" s="1">
        <v>35859</v>
      </c>
      <c r="C1566" s="2">
        <v>2661.11</v>
      </c>
      <c r="D1566" s="5">
        <f t="shared" si="73"/>
        <v>-6.5109854212167528E-3</v>
      </c>
      <c r="E1566" s="5">
        <f t="shared" si="74"/>
        <v>0.99348901457878325</v>
      </c>
      <c r="F1566" s="4">
        <f>MIN(C1566:$C$7833)/C1566-1</f>
        <v>-0.4012498543840729</v>
      </c>
    </row>
    <row r="1567" spans="1:6" x14ac:dyDescent="0.45">
      <c r="A1567">
        <f t="shared" si="72"/>
        <v>1564</v>
      </c>
      <c r="B1567" s="1">
        <v>35860</v>
      </c>
      <c r="C1567" s="2">
        <v>2694.78</v>
      </c>
      <c r="D1567" s="5">
        <f t="shared" si="73"/>
        <v>1.2652614886269342E-2</v>
      </c>
      <c r="E1567" s="5">
        <f t="shared" si="74"/>
        <v>1.0126526148862693</v>
      </c>
      <c r="F1567" s="4">
        <f>MIN(C1567:$C$7833)/C1567-1</f>
        <v>-0.40873095391831626</v>
      </c>
    </row>
    <row r="1568" spans="1:6" x14ac:dyDescent="0.45">
      <c r="A1568">
        <f t="shared" si="72"/>
        <v>1565</v>
      </c>
      <c r="B1568" s="1">
        <v>35863</v>
      </c>
      <c r="C1568" s="2">
        <v>2709</v>
      </c>
      <c r="D1568" s="5">
        <f t="shared" si="73"/>
        <v>5.2768686126509756E-3</v>
      </c>
      <c r="E1568" s="5">
        <f t="shared" si="74"/>
        <v>1.005276868612651</v>
      </c>
      <c r="F1568" s="4">
        <f>MIN(C1568:$C$7833)/C1568-1</f>
        <v>-0.41183462532299742</v>
      </c>
    </row>
    <row r="1569" spans="1:6" x14ac:dyDescent="0.45">
      <c r="A1569">
        <f t="shared" si="72"/>
        <v>1566</v>
      </c>
      <c r="B1569" s="1">
        <v>35864</v>
      </c>
      <c r="C1569" s="2">
        <v>2715.64</v>
      </c>
      <c r="D1569" s="5">
        <f t="shared" si="73"/>
        <v>2.4510889627167298E-3</v>
      </c>
      <c r="E1569" s="5">
        <f t="shared" si="74"/>
        <v>1.0024510889627167</v>
      </c>
      <c r="F1569" s="4">
        <f>MIN(C1569:$C$7833)/C1569-1</f>
        <v>-0.4132727460193546</v>
      </c>
    </row>
    <row r="1570" spans="1:6" x14ac:dyDescent="0.45">
      <c r="A1570">
        <f t="shared" si="72"/>
        <v>1567</v>
      </c>
      <c r="B1570" s="1">
        <v>35865</v>
      </c>
      <c r="C1570" s="2">
        <v>2719.59</v>
      </c>
      <c r="D1570" s="5">
        <f t="shared" si="73"/>
        <v>1.4545374202767913E-3</v>
      </c>
      <c r="E1570" s="5">
        <f t="shared" si="74"/>
        <v>1.0014545374202768</v>
      </c>
      <c r="F1570" s="4">
        <f>MIN(C1570:$C$7833)/C1570-1</f>
        <v>-0.41412492324210637</v>
      </c>
    </row>
    <row r="1571" spans="1:6" x14ac:dyDescent="0.45">
      <c r="A1571">
        <f t="shared" si="72"/>
        <v>1568</v>
      </c>
      <c r="B1571" s="1">
        <v>35866</v>
      </c>
      <c r="C1571" s="2">
        <v>2709.79</v>
      </c>
      <c r="D1571" s="5">
        <f t="shared" si="73"/>
        <v>-3.6034843487438017E-3</v>
      </c>
      <c r="E1571" s="5">
        <f t="shared" si="74"/>
        <v>0.9963965156512562</v>
      </c>
      <c r="F1571" s="4">
        <f>MIN(C1571:$C$7833)/C1571-1</f>
        <v>-0.41200609641337527</v>
      </c>
    </row>
    <row r="1572" spans="1:6" x14ac:dyDescent="0.45">
      <c r="A1572">
        <f t="shared" si="72"/>
        <v>1569</v>
      </c>
      <c r="B1572" s="1">
        <v>35867</v>
      </c>
      <c r="C1572" s="2">
        <v>2708.38</v>
      </c>
      <c r="D1572" s="5">
        <f t="shared" si="73"/>
        <v>-5.2033552415498008E-4</v>
      </c>
      <c r="E1572" s="5">
        <f t="shared" si="74"/>
        <v>0.99947966447584502</v>
      </c>
      <c r="F1572" s="4">
        <f>MIN(C1572:$C$7833)/C1572-1</f>
        <v>-0.41169998301567734</v>
      </c>
    </row>
    <row r="1573" spans="1:6" x14ac:dyDescent="0.45">
      <c r="A1573">
        <f t="shared" si="72"/>
        <v>1570</v>
      </c>
      <c r="B1573" s="1">
        <v>35870</v>
      </c>
      <c r="C1573" s="2">
        <v>2710.61</v>
      </c>
      <c r="D1573" s="5">
        <f t="shared" si="73"/>
        <v>8.2337042807867356E-4</v>
      </c>
      <c r="E1573" s="5">
        <f t="shared" si="74"/>
        <v>1.0008233704280787</v>
      </c>
      <c r="F1573" s="4">
        <f>MIN(C1573:$C$7833)/C1573-1</f>
        <v>-0.41218397334917234</v>
      </c>
    </row>
    <row r="1574" spans="1:6" x14ac:dyDescent="0.45">
      <c r="A1574">
        <f t="shared" si="72"/>
        <v>1571</v>
      </c>
      <c r="B1574" s="1">
        <v>35871</v>
      </c>
      <c r="C1574" s="2">
        <v>2731.86</v>
      </c>
      <c r="D1574" s="5">
        <f t="shared" si="73"/>
        <v>7.8395637882247016E-3</v>
      </c>
      <c r="E1574" s="5">
        <f t="shared" si="74"/>
        <v>1.0078395637882247</v>
      </c>
      <c r="F1574" s="4">
        <f>MIN(C1574:$C$7833)/C1574-1</f>
        <v>-0.41675634915405624</v>
      </c>
    </row>
    <row r="1575" spans="1:6" x14ac:dyDescent="0.45">
      <c r="A1575">
        <f t="shared" si="72"/>
        <v>1572</v>
      </c>
      <c r="B1575" s="1">
        <v>35872</v>
      </c>
      <c r="C1575" s="2">
        <v>2758.99</v>
      </c>
      <c r="D1575" s="5">
        <f t="shared" si="73"/>
        <v>9.9309627872583572E-3</v>
      </c>
      <c r="E1575" s="5">
        <f t="shared" si="74"/>
        <v>1.0099309627872584</v>
      </c>
      <c r="F1575" s="4">
        <f>MIN(C1575:$C$7833)/C1575-1</f>
        <v>-0.42249156394187726</v>
      </c>
    </row>
    <row r="1576" spans="1:6" x14ac:dyDescent="0.45">
      <c r="A1576">
        <f t="shared" si="72"/>
        <v>1573</v>
      </c>
      <c r="B1576" s="1">
        <v>35873</v>
      </c>
      <c r="C1576" s="2">
        <v>2797.33</v>
      </c>
      <c r="D1576" s="5">
        <f t="shared" si="73"/>
        <v>1.38963896208395E-2</v>
      </c>
      <c r="E1576" s="5">
        <f t="shared" si="74"/>
        <v>1.0138963896208395</v>
      </c>
      <c r="F1576" s="4">
        <f>MIN(C1576:$C$7833)/C1576-1</f>
        <v>-0.43040685224839403</v>
      </c>
    </row>
    <row r="1577" spans="1:6" x14ac:dyDescent="0.45">
      <c r="A1577">
        <f t="shared" si="72"/>
        <v>1574</v>
      </c>
      <c r="B1577" s="1">
        <v>35874</v>
      </c>
      <c r="C1577" s="2">
        <v>2788.02</v>
      </c>
      <c r="D1577" s="5">
        <f t="shared" si="73"/>
        <v>-3.3281736513032234E-3</v>
      </c>
      <c r="E1577" s="5">
        <f t="shared" si="74"/>
        <v>0.99667182634869678</v>
      </c>
      <c r="F1577" s="4">
        <f>MIN(C1577:$C$7833)/C1577-1</f>
        <v>-0.4285048170386152</v>
      </c>
    </row>
    <row r="1578" spans="1:6" x14ac:dyDescent="0.45">
      <c r="A1578">
        <f t="shared" si="72"/>
        <v>1575</v>
      </c>
      <c r="B1578" s="1">
        <v>35877</v>
      </c>
      <c r="C1578" s="2">
        <v>2785.72</v>
      </c>
      <c r="D1578" s="5">
        <f t="shared" si="73"/>
        <v>-8.2495821407313485E-4</v>
      </c>
      <c r="E1578" s="5">
        <f t="shared" si="74"/>
        <v>0.99917504178592687</v>
      </c>
      <c r="F1578" s="4">
        <f>MIN(C1578:$C$7833)/C1578-1</f>
        <v>-0.42803296813750125</v>
      </c>
    </row>
    <row r="1579" spans="1:6" x14ac:dyDescent="0.45">
      <c r="A1579">
        <f t="shared" si="72"/>
        <v>1576</v>
      </c>
      <c r="B1579" s="1">
        <v>35878</v>
      </c>
      <c r="C1579" s="2">
        <v>2798.85</v>
      </c>
      <c r="D1579" s="5">
        <f t="shared" si="73"/>
        <v>4.7133236649772314E-3</v>
      </c>
      <c r="E1579" s="5">
        <f t="shared" si="74"/>
        <v>1.0047133236649772</v>
      </c>
      <c r="F1579" s="4">
        <f>MIN(C1579:$C$7833)/C1579-1</f>
        <v>-0.43071618700537717</v>
      </c>
    </row>
    <row r="1580" spans="1:6" x14ac:dyDescent="0.45">
      <c r="A1580">
        <f t="shared" si="72"/>
        <v>1577</v>
      </c>
      <c r="B1580" s="1">
        <v>35879</v>
      </c>
      <c r="C1580" s="2">
        <v>2795.85</v>
      </c>
      <c r="D1580" s="5">
        <f t="shared" si="73"/>
        <v>-1.0718688032584911E-3</v>
      </c>
      <c r="E1580" s="5">
        <f t="shared" si="74"/>
        <v>0.99892813119674151</v>
      </c>
      <c r="F1580" s="4">
        <f>MIN(C1580:$C$7833)/C1580-1</f>
        <v>-0.43010533469249068</v>
      </c>
    </row>
    <row r="1581" spans="1:6" x14ac:dyDescent="0.45">
      <c r="A1581">
        <f t="shared" si="72"/>
        <v>1578</v>
      </c>
      <c r="B1581" s="1">
        <v>35880</v>
      </c>
      <c r="C1581" s="2">
        <v>2771.33</v>
      </c>
      <c r="D1581" s="5">
        <f t="shared" si="73"/>
        <v>-8.770141459663372E-3</v>
      </c>
      <c r="E1581" s="5">
        <f t="shared" si="74"/>
        <v>0.99122985854033663</v>
      </c>
      <c r="F1581" s="4">
        <f>MIN(C1581:$C$7833)/C1581-1</f>
        <v>-0.42506305636643782</v>
      </c>
    </row>
    <row r="1582" spans="1:6" x14ac:dyDescent="0.45">
      <c r="A1582">
        <f t="shared" si="72"/>
        <v>1579</v>
      </c>
      <c r="B1582" s="1">
        <v>35881</v>
      </c>
      <c r="C1582" s="2">
        <v>2785.44</v>
      </c>
      <c r="D1582" s="5">
        <f t="shared" si="73"/>
        <v>5.0914181999257568E-3</v>
      </c>
      <c r="E1582" s="5">
        <f t="shared" si="74"/>
        <v>1.0050914181999258</v>
      </c>
      <c r="F1582" s="4">
        <f>MIN(C1582:$C$7833)/C1582-1</f>
        <v>-0.42797547245677525</v>
      </c>
    </row>
    <row r="1583" spans="1:6" x14ac:dyDescent="0.45">
      <c r="A1583">
        <f t="shared" si="72"/>
        <v>1580</v>
      </c>
      <c r="B1583" s="1">
        <v>35884</v>
      </c>
      <c r="C1583" s="2">
        <v>2774.99</v>
      </c>
      <c r="D1583" s="5">
        <f t="shared" si="73"/>
        <v>-3.7516514446551685E-3</v>
      </c>
      <c r="E1583" s="5">
        <f t="shared" si="74"/>
        <v>0.99624834855534483</v>
      </c>
      <c r="F1583" s="4">
        <f>MIN(C1583:$C$7833)/C1583-1</f>
        <v>-0.42582135431118673</v>
      </c>
    </row>
    <row r="1584" spans="1:6" x14ac:dyDescent="0.45">
      <c r="A1584">
        <f t="shared" si="72"/>
        <v>1581</v>
      </c>
      <c r="B1584" s="1">
        <v>35885</v>
      </c>
      <c r="C1584" s="2">
        <v>2781.66</v>
      </c>
      <c r="D1584" s="5">
        <f t="shared" si="73"/>
        <v>2.403612265269528E-3</v>
      </c>
      <c r="E1584" s="5">
        <f t="shared" si="74"/>
        <v>1.0024036122652695</v>
      </c>
      <c r="F1584" s="4">
        <f>MIN(C1584:$C$7833)/C1584-1</f>
        <v>-0.42719814786853894</v>
      </c>
    </row>
    <row r="1585" spans="1:6" x14ac:dyDescent="0.45">
      <c r="A1585">
        <f t="shared" si="72"/>
        <v>1582</v>
      </c>
      <c r="B1585" s="1">
        <v>35886</v>
      </c>
      <c r="C1585" s="2">
        <v>2813.33</v>
      </c>
      <c r="D1585" s="5">
        <f t="shared" si="73"/>
        <v>1.1385287921600762E-2</v>
      </c>
      <c r="E1585" s="5">
        <f t="shared" si="74"/>
        <v>1.0113852879216008</v>
      </c>
      <c r="F1585" s="4">
        <f>MIN(C1585:$C$7833)/C1585-1</f>
        <v>-0.43364624839602894</v>
      </c>
    </row>
    <row r="1586" spans="1:6" x14ac:dyDescent="0.45">
      <c r="A1586">
        <f t="shared" si="72"/>
        <v>1583</v>
      </c>
      <c r="B1586" s="1">
        <v>35887</v>
      </c>
      <c r="C1586" s="2">
        <v>2826.98</v>
      </c>
      <c r="D1586" s="5">
        <f t="shared" si="73"/>
        <v>4.8519014832957286E-3</v>
      </c>
      <c r="E1586" s="5">
        <f t="shared" si="74"/>
        <v>1.0048519014832957</v>
      </c>
      <c r="F1586" s="4">
        <f>MIN(C1586:$C$7833)/C1586-1</f>
        <v>-0.43638087287494076</v>
      </c>
    </row>
    <row r="1587" spans="1:6" x14ac:dyDescent="0.45">
      <c r="A1587">
        <f t="shared" si="72"/>
        <v>1584</v>
      </c>
      <c r="B1587" s="1">
        <v>35888</v>
      </c>
      <c r="C1587" s="2">
        <v>2832.37</v>
      </c>
      <c r="D1587" s="5">
        <f t="shared" si="73"/>
        <v>1.9066282746960095E-3</v>
      </c>
      <c r="E1587" s="5">
        <f t="shared" si="74"/>
        <v>1.001906628274696</v>
      </c>
      <c r="F1587" s="4">
        <f>MIN(C1587:$C$7833)/C1587-1</f>
        <v>-0.43745344005197062</v>
      </c>
    </row>
    <row r="1588" spans="1:6" x14ac:dyDescent="0.45">
      <c r="A1588">
        <f t="shared" si="72"/>
        <v>1585</v>
      </c>
      <c r="B1588" s="1">
        <v>35891</v>
      </c>
      <c r="C1588" s="2">
        <v>2847.07</v>
      </c>
      <c r="D1588" s="5">
        <f t="shared" si="73"/>
        <v>5.1899998940816428E-3</v>
      </c>
      <c r="E1588" s="5">
        <f t="shared" si="74"/>
        <v>1.0051899998940816</v>
      </c>
      <c r="F1588" s="4">
        <f>MIN(C1588:$C$7833)/C1588-1</f>
        <v>-0.44035798206577292</v>
      </c>
    </row>
    <row r="1589" spans="1:6" x14ac:dyDescent="0.45">
      <c r="A1589">
        <f t="shared" si="72"/>
        <v>1586</v>
      </c>
      <c r="B1589" s="1">
        <v>35892</v>
      </c>
      <c r="C1589" s="2">
        <v>2841.83</v>
      </c>
      <c r="D1589" s="5">
        <f t="shared" si="73"/>
        <v>-1.8404886427099143E-3</v>
      </c>
      <c r="E1589" s="5">
        <f t="shared" si="74"/>
        <v>0.99815951135729009</v>
      </c>
      <c r="F1589" s="4">
        <f>MIN(C1589:$C$7833)/C1589-1</f>
        <v>-0.4393260680617771</v>
      </c>
    </row>
    <row r="1590" spans="1:6" x14ac:dyDescent="0.45">
      <c r="A1590">
        <f t="shared" si="72"/>
        <v>1587</v>
      </c>
      <c r="B1590" s="1">
        <v>35893</v>
      </c>
      <c r="C1590" s="2">
        <v>2825.34</v>
      </c>
      <c r="D1590" s="5">
        <f t="shared" si="73"/>
        <v>-5.8025990294985341E-3</v>
      </c>
      <c r="E1590" s="5">
        <f t="shared" si="74"/>
        <v>0.99419740097050147</v>
      </c>
      <c r="F1590" s="4">
        <f>MIN(C1590:$C$7833)/C1590-1</f>
        <v>-0.43605371388930192</v>
      </c>
    </row>
    <row r="1591" spans="1:6" x14ac:dyDescent="0.45">
      <c r="A1591">
        <f t="shared" si="72"/>
        <v>1588</v>
      </c>
      <c r="B1591" s="1">
        <v>35894</v>
      </c>
      <c r="C1591" s="2">
        <v>2844.25</v>
      </c>
      <c r="D1591" s="5">
        <f t="shared" si="73"/>
        <v>6.6929997805573738E-3</v>
      </c>
      <c r="E1591" s="5">
        <f t="shared" si="74"/>
        <v>1.0066929997805574</v>
      </c>
      <c r="F1591" s="4">
        <f>MIN(C1591:$C$7833)/C1591-1</f>
        <v>-0.43980311154082796</v>
      </c>
    </row>
    <row r="1592" spans="1:6" x14ac:dyDescent="0.45">
      <c r="A1592">
        <f t="shared" si="72"/>
        <v>1589</v>
      </c>
      <c r="B1592" s="1">
        <v>35899</v>
      </c>
      <c r="C1592" s="2">
        <v>2844.98</v>
      </c>
      <c r="D1592" s="5">
        <f t="shared" si="73"/>
        <v>2.5665816999209667E-4</v>
      </c>
      <c r="E1592" s="5">
        <f t="shared" si="74"/>
        <v>1.0002566581699921</v>
      </c>
      <c r="F1592" s="4">
        <f>MIN(C1592:$C$7833)/C1592-1</f>
        <v>-0.43994685375644116</v>
      </c>
    </row>
    <row r="1593" spans="1:6" x14ac:dyDescent="0.45">
      <c r="A1593">
        <f t="shared" si="72"/>
        <v>1590</v>
      </c>
      <c r="B1593" s="1">
        <v>35900</v>
      </c>
      <c r="C1593" s="2">
        <v>2834.64</v>
      </c>
      <c r="D1593" s="5">
        <f t="shared" si="73"/>
        <v>-3.6344719470787767E-3</v>
      </c>
      <c r="E1593" s="5">
        <f t="shared" si="74"/>
        <v>0.99636552805292122</v>
      </c>
      <c r="F1593" s="4">
        <f>MIN(C1593:$C$7833)/C1593-1</f>
        <v>-0.43790393136341832</v>
      </c>
    </row>
    <row r="1594" spans="1:6" x14ac:dyDescent="0.45">
      <c r="A1594">
        <f t="shared" si="72"/>
        <v>1591</v>
      </c>
      <c r="B1594" s="1">
        <v>35901</v>
      </c>
      <c r="C1594" s="2">
        <v>2807.68</v>
      </c>
      <c r="D1594" s="5">
        <f t="shared" si="73"/>
        <v>-9.5109079107047467E-3</v>
      </c>
      <c r="E1594" s="5">
        <f t="shared" si="74"/>
        <v>0.99048909208929525</v>
      </c>
      <c r="F1594" s="4">
        <f>MIN(C1594:$C$7833)/C1594-1</f>
        <v>-0.43250655345338496</v>
      </c>
    </row>
    <row r="1595" spans="1:6" x14ac:dyDescent="0.45">
      <c r="A1595">
        <f t="shared" si="72"/>
        <v>1592</v>
      </c>
      <c r="B1595" s="1">
        <v>35902</v>
      </c>
      <c r="C1595" s="2">
        <v>2777.16</v>
      </c>
      <c r="D1595" s="5">
        <f t="shared" si="73"/>
        <v>-1.087018463642575E-2</v>
      </c>
      <c r="E1595" s="5">
        <f t="shared" si="74"/>
        <v>0.98912981536357425</v>
      </c>
      <c r="F1595" s="4">
        <f>MIN(C1595:$C$7833)/C1595-1</f>
        <v>-0.42627000244854452</v>
      </c>
    </row>
    <row r="1596" spans="1:6" x14ac:dyDescent="0.45">
      <c r="A1596">
        <f t="shared" si="72"/>
        <v>1593</v>
      </c>
      <c r="B1596" s="1">
        <v>35905</v>
      </c>
      <c r="C1596" s="2">
        <v>2789.47</v>
      </c>
      <c r="D1596" s="5">
        <f t="shared" si="73"/>
        <v>4.4325858070835E-3</v>
      </c>
      <c r="E1596" s="5">
        <f t="shared" si="74"/>
        <v>1.0044325858070835</v>
      </c>
      <c r="F1596" s="4">
        <f>MIN(C1596:$C$7833)/C1596-1</f>
        <v>-0.42880188709683198</v>
      </c>
    </row>
    <row r="1597" spans="1:6" x14ac:dyDescent="0.45">
      <c r="A1597">
        <f t="shared" si="72"/>
        <v>1594</v>
      </c>
      <c r="B1597" s="1">
        <v>35906</v>
      </c>
      <c r="C1597" s="2">
        <v>2791.5</v>
      </c>
      <c r="D1597" s="5">
        <f t="shared" si="73"/>
        <v>7.2773681021853776E-4</v>
      </c>
      <c r="E1597" s="5">
        <f t="shared" si="74"/>
        <v>1.0007277368102185</v>
      </c>
      <c r="F1597" s="4">
        <f>MIN(C1597:$C$7833)/C1597-1</f>
        <v>-0.42921726670248972</v>
      </c>
    </row>
    <row r="1598" spans="1:6" x14ac:dyDescent="0.45">
      <c r="A1598">
        <f t="shared" si="72"/>
        <v>1595</v>
      </c>
      <c r="B1598" s="1">
        <v>35907</v>
      </c>
      <c r="C1598" s="2">
        <v>2785.58</v>
      </c>
      <c r="D1598" s="5">
        <f t="shared" si="73"/>
        <v>-2.1207236252911432E-3</v>
      </c>
      <c r="E1598" s="5">
        <f t="shared" si="74"/>
        <v>0.99787927637470886</v>
      </c>
      <c r="F1598" s="4">
        <f>MIN(C1598:$C$7833)/C1598-1</f>
        <v>-0.42800422174197117</v>
      </c>
    </row>
    <row r="1599" spans="1:6" x14ac:dyDescent="0.45">
      <c r="A1599">
        <f t="shared" si="72"/>
        <v>1596</v>
      </c>
      <c r="B1599" s="1">
        <v>35908</v>
      </c>
      <c r="C1599" s="2">
        <v>2777.09</v>
      </c>
      <c r="D1599" s="5">
        <f t="shared" si="73"/>
        <v>-3.047839229173066E-3</v>
      </c>
      <c r="E1599" s="5">
        <f t="shared" si="74"/>
        <v>0.99695216077082693</v>
      </c>
      <c r="F1599" s="4">
        <f>MIN(C1599:$C$7833)/C1599-1</f>
        <v>-0.42625554087191997</v>
      </c>
    </row>
    <row r="1600" spans="1:6" x14ac:dyDescent="0.45">
      <c r="A1600">
        <f t="shared" si="72"/>
        <v>1597</v>
      </c>
      <c r="B1600" s="1">
        <v>35909</v>
      </c>
      <c r="C1600" s="2">
        <v>2764.67</v>
      </c>
      <c r="D1600" s="5">
        <f t="shared" si="73"/>
        <v>-4.4723073432981764E-3</v>
      </c>
      <c r="E1600" s="5">
        <f t="shared" si="74"/>
        <v>0.99552769265670182</v>
      </c>
      <c r="F1600" s="4">
        <f>MIN(C1600:$C$7833)/C1600-1</f>
        <v>-0.42367805199173869</v>
      </c>
    </row>
    <row r="1601" spans="1:6" x14ac:dyDescent="0.45">
      <c r="A1601">
        <f t="shared" si="72"/>
        <v>1598</v>
      </c>
      <c r="B1601" s="1">
        <v>35912</v>
      </c>
      <c r="C1601" s="2">
        <v>2709.89</v>
      </c>
      <c r="D1601" s="5">
        <f t="shared" si="73"/>
        <v>-1.9814299717507033E-2</v>
      </c>
      <c r="E1601" s="5">
        <f t="shared" si="74"/>
        <v>0.98018570028249297</v>
      </c>
      <c r="F1601" s="4">
        <f>MIN(C1601:$C$7833)/C1601-1</f>
        <v>-0.41202779448612303</v>
      </c>
    </row>
    <row r="1602" spans="1:6" x14ac:dyDescent="0.45">
      <c r="A1602">
        <f t="shared" si="72"/>
        <v>1599</v>
      </c>
      <c r="B1602" s="1">
        <v>35913</v>
      </c>
      <c r="C1602" s="2">
        <v>2740.51</v>
      </c>
      <c r="D1602" s="5">
        <f t="shared" si="73"/>
        <v>1.1299351634199262E-2</v>
      </c>
      <c r="E1602" s="5">
        <f t="shared" si="74"/>
        <v>1.0112993516341993</v>
      </c>
      <c r="F1602" s="4">
        <f>MIN(C1602:$C$7833)/C1602-1</f>
        <v>-0.41859726839164979</v>
      </c>
    </row>
    <row r="1603" spans="1:6" x14ac:dyDescent="0.45">
      <c r="A1603">
        <f t="shared" si="72"/>
        <v>1600</v>
      </c>
      <c r="B1603" s="1">
        <v>35914</v>
      </c>
      <c r="C1603" s="2">
        <v>2750.41</v>
      </c>
      <c r="D1603" s="5">
        <f t="shared" si="73"/>
        <v>3.6124662927701223E-3</v>
      </c>
      <c r="E1603" s="5">
        <f t="shared" si="74"/>
        <v>1.0036124662927701</v>
      </c>
      <c r="F1603" s="4">
        <f>MIN(C1603:$C$7833)/C1603-1</f>
        <v>-0.42069000621725483</v>
      </c>
    </row>
    <row r="1604" spans="1:6" x14ac:dyDescent="0.45">
      <c r="A1604">
        <f t="shared" si="72"/>
        <v>1601</v>
      </c>
      <c r="B1604" s="1">
        <v>35915</v>
      </c>
      <c r="C1604" s="2">
        <v>2788.99</v>
      </c>
      <c r="D1604" s="5">
        <f t="shared" si="73"/>
        <v>1.4026999610966984E-2</v>
      </c>
      <c r="E1604" s="5">
        <f t="shared" si="74"/>
        <v>1.014026999610967</v>
      </c>
      <c r="F1604" s="4">
        <f>MIN(C1604:$C$7833)/C1604-1</f>
        <v>-0.42870358086619165</v>
      </c>
    </row>
    <row r="1605" spans="1:6" x14ac:dyDescent="0.45">
      <c r="A1605">
        <f t="shared" si="72"/>
        <v>1602</v>
      </c>
      <c r="B1605" s="1">
        <v>35916</v>
      </c>
      <c r="C1605" s="2">
        <v>2822.77</v>
      </c>
      <c r="D1605" s="5">
        <f t="shared" si="73"/>
        <v>1.211191148050017E-2</v>
      </c>
      <c r="E1605" s="5">
        <f t="shared" si="74"/>
        <v>1.0121119114805002</v>
      </c>
      <c r="F1605" s="4">
        <f>MIN(C1605:$C$7833)/C1605-1</f>
        <v>-0.43554026718436145</v>
      </c>
    </row>
    <row r="1606" spans="1:6" x14ac:dyDescent="0.45">
      <c r="A1606">
        <f t="shared" ref="A1606:A1669" si="75">A1605+1</f>
        <v>1603</v>
      </c>
      <c r="B1606" s="1">
        <v>35920</v>
      </c>
      <c r="C1606" s="2">
        <v>2817.36</v>
      </c>
      <c r="D1606" s="5">
        <f t="shared" ref="D1606:D1669" si="76">C1606/C1605-1</f>
        <v>-1.9165571406809523E-3</v>
      </c>
      <c r="E1606" s="5">
        <f t="shared" ref="E1606:E1669" si="77">D1606+1</f>
        <v>0.99808344285931905</v>
      </c>
      <c r="F1606" s="4">
        <f>MIN(C1606:$C$7833)/C1606-1</f>
        <v>-0.43445637050288222</v>
      </c>
    </row>
    <row r="1607" spans="1:6" x14ac:dyDescent="0.45">
      <c r="A1607">
        <f t="shared" si="75"/>
        <v>1604</v>
      </c>
      <c r="B1607" s="1">
        <v>35921</v>
      </c>
      <c r="C1607" s="2">
        <v>2822.24</v>
      </c>
      <c r="D1607" s="5">
        <f t="shared" si="76"/>
        <v>1.7321180111875556E-3</v>
      </c>
      <c r="E1607" s="5">
        <f t="shared" si="77"/>
        <v>1.0017321180111876</v>
      </c>
      <c r="F1607" s="4">
        <f>MIN(C1607:$C$7833)/C1607-1</f>
        <v>-0.43543426498100801</v>
      </c>
    </row>
    <row r="1608" spans="1:6" x14ac:dyDescent="0.45">
      <c r="A1608">
        <f t="shared" si="75"/>
        <v>1605</v>
      </c>
      <c r="B1608" s="1">
        <v>35922</v>
      </c>
      <c r="C1608" s="2">
        <v>2803.13</v>
      </c>
      <c r="D1608" s="5">
        <f t="shared" si="76"/>
        <v>-6.7712171891829431E-3</v>
      </c>
      <c r="E1608" s="5">
        <f t="shared" si="77"/>
        <v>0.99322878281081706</v>
      </c>
      <c r="F1608" s="4">
        <f>MIN(C1608:$C$7833)/C1608-1</f>
        <v>-0.43158540631365661</v>
      </c>
    </row>
    <row r="1609" spans="1:6" x14ac:dyDescent="0.45">
      <c r="A1609">
        <f t="shared" si="75"/>
        <v>1606</v>
      </c>
      <c r="B1609" s="1">
        <v>35923</v>
      </c>
      <c r="C1609" s="2">
        <v>2819.13</v>
      </c>
      <c r="D1609" s="5">
        <f t="shared" si="76"/>
        <v>5.7079050918080743E-3</v>
      </c>
      <c r="E1609" s="5">
        <f t="shared" si="77"/>
        <v>1.0057079050918081</v>
      </c>
      <c r="F1609" s="4">
        <f>MIN(C1609:$C$7833)/C1609-1</f>
        <v>-0.43481144892218526</v>
      </c>
    </row>
    <row r="1610" spans="1:6" x14ac:dyDescent="0.45">
      <c r="A1610">
        <f t="shared" si="75"/>
        <v>1607</v>
      </c>
      <c r="B1610" s="1">
        <v>35926</v>
      </c>
      <c r="C1610" s="2">
        <v>2844.4</v>
      </c>
      <c r="D1610" s="5">
        <f t="shared" si="76"/>
        <v>8.9637583226029882E-3</v>
      </c>
      <c r="E1610" s="5">
        <f t="shared" si="77"/>
        <v>1.008963758322603</v>
      </c>
      <c r="F1610" s="4">
        <f>MIN(C1610:$C$7833)/C1610-1</f>
        <v>-0.43983265363521307</v>
      </c>
    </row>
    <row r="1611" spans="1:6" x14ac:dyDescent="0.45">
      <c r="A1611">
        <f t="shared" si="75"/>
        <v>1608</v>
      </c>
      <c r="B1611" s="1">
        <v>35927</v>
      </c>
      <c r="C1611" s="2">
        <v>2820.09</v>
      </c>
      <c r="D1611" s="5">
        <f t="shared" si="76"/>
        <v>-8.5466179159049416E-3</v>
      </c>
      <c r="E1611" s="5">
        <f t="shared" si="77"/>
        <v>0.99145338208409506</v>
      </c>
      <c r="F1611" s="4">
        <f>MIN(C1611:$C$7833)/C1611-1</f>
        <v>-0.43500384739494136</v>
      </c>
    </row>
    <row r="1612" spans="1:6" x14ac:dyDescent="0.45">
      <c r="A1612">
        <f t="shared" si="75"/>
        <v>1609</v>
      </c>
      <c r="B1612" s="1">
        <v>35928</v>
      </c>
      <c r="C1612" s="2">
        <v>2827</v>
      </c>
      <c r="D1612" s="5">
        <f t="shared" si="76"/>
        <v>2.4502764096181462E-3</v>
      </c>
      <c r="E1612" s="5">
        <f t="shared" si="77"/>
        <v>1.0024502764096181</v>
      </c>
      <c r="F1612" s="4">
        <f>MIN(C1612:$C$7833)/C1612-1</f>
        <v>-0.43638486027591084</v>
      </c>
    </row>
    <row r="1613" spans="1:6" x14ac:dyDescent="0.45">
      <c r="A1613">
        <f t="shared" si="75"/>
        <v>1610</v>
      </c>
      <c r="B1613" s="1">
        <v>35929</v>
      </c>
      <c r="C1613" s="2">
        <v>2819.21</v>
      </c>
      <c r="D1613" s="5">
        <f t="shared" si="76"/>
        <v>-2.7555712769720131E-3</v>
      </c>
      <c r="E1613" s="5">
        <f t="shared" si="77"/>
        <v>0.99724442872302799</v>
      </c>
      <c r="F1613" s="4">
        <f>MIN(C1613:$C$7833)/C1613-1</f>
        <v>-0.4348274871329203</v>
      </c>
    </row>
    <row r="1614" spans="1:6" x14ac:dyDescent="0.45">
      <c r="A1614">
        <f t="shared" si="75"/>
        <v>1611</v>
      </c>
      <c r="B1614" s="1">
        <v>35930</v>
      </c>
      <c r="C1614" s="2">
        <v>2808.43</v>
      </c>
      <c r="D1614" s="5">
        <f t="shared" si="76"/>
        <v>-3.8237662323843402E-3</v>
      </c>
      <c r="E1614" s="5">
        <f t="shared" si="77"/>
        <v>0.99617623376761566</v>
      </c>
      <c r="F1614" s="4">
        <f>MIN(C1614:$C$7833)/C1614-1</f>
        <v>-0.43265810435011731</v>
      </c>
    </row>
    <row r="1615" spans="1:6" x14ac:dyDescent="0.45">
      <c r="A1615">
        <f t="shared" si="75"/>
        <v>1612</v>
      </c>
      <c r="B1615" s="1">
        <v>35933</v>
      </c>
      <c r="C1615" s="2">
        <v>2775.35</v>
      </c>
      <c r="D1615" s="5">
        <f t="shared" si="76"/>
        <v>-1.1778823043479769E-2</v>
      </c>
      <c r="E1615" s="5">
        <f t="shared" si="77"/>
        <v>0.98822117695652023</v>
      </c>
      <c r="F1615" s="4">
        <f>MIN(C1615:$C$7833)/C1615-1</f>
        <v>-0.42589583295800526</v>
      </c>
    </row>
    <row r="1616" spans="1:6" x14ac:dyDescent="0.45">
      <c r="A1616">
        <f t="shared" si="75"/>
        <v>1613</v>
      </c>
      <c r="B1616" s="1">
        <v>35934</v>
      </c>
      <c r="C1616" s="2">
        <v>2794.62</v>
      </c>
      <c r="D1616" s="5">
        <f t="shared" si="76"/>
        <v>6.9432684165962044E-3</v>
      </c>
      <c r="E1616" s="5">
        <f t="shared" si="77"/>
        <v>1.0069432684165962</v>
      </c>
      <c r="F1616" s="4">
        <f>MIN(C1616:$C$7833)/C1616-1</f>
        <v>-0.42985450615826126</v>
      </c>
    </row>
    <row r="1617" spans="1:6" x14ac:dyDescent="0.45">
      <c r="A1617">
        <f t="shared" si="75"/>
        <v>1614</v>
      </c>
      <c r="B1617" s="1">
        <v>35935</v>
      </c>
      <c r="C1617" s="2">
        <v>2808.79</v>
      </c>
      <c r="D1617" s="5">
        <f t="shared" si="76"/>
        <v>5.0704568062920341E-3</v>
      </c>
      <c r="E1617" s="5">
        <f t="shared" si="77"/>
        <v>1.005070456806292</v>
      </c>
      <c r="F1617" s="4">
        <f>MIN(C1617:$C$7833)/C1617-1</f>
        <v>-0.43273082003282559</v>
      </c>
    </row>
    <row r="1618" spans="1:6" x14ac:dyDescent="0.45">
      <c r="A1618">
        <f t="shared" si="75"/>
        <v>1615</v>
      </c>
      <c r="B1618" s="1">
        <v>35936</v>
      </c>
      <c r="C1618" s="2">
        <v>2821.98</v>
      </c>
      <c r="D1618" s="5">
        <f t="shared" si="76"/>
        <v>4.6959722869990284E-3</v>
      </c>
      <c r="E1618" s="5">
        <f t="shared" si="77"/>
        <v>1.004695972286999</v>
      </c>
      <c r="F1618" s="4">
        <f>MIN(C1618:$C$7833)/C1618-1</f>
        <v>-0.43538224934266012</v>
      </c>
    </row>
    <row r="1619" spans="1:6" x14ac:dyDescent="0.45">
      <c r="A1619">
        <f t="shared" si="75"/>
        <v>1616</v>
      </c>
      <c r="B1619" s="1">
        <v>35937</v>
      </c>
      <c r="C1619" s="2">
        <v>2833.31</v>
      </c>
      <c r="D1619" s="5">
        <f t="shared" si="76"/>
        <v>4.0149115160277304E-3</v>
      </c>
      <c r="E1619" s="5">
        <f t="shared" si="77"/>
        <v>1.0040149115160277</v>
      </c>
      <c r="F1619" s="4">
        <f>MIN(C1619:$C$7833)/C1619-1</f>
        <v>-0.43764007468296795</v>
      </c>
    </row>
    <row r="1620" spans="1:6" x14ac:dyDescent="0.45">
      <c r="A1620">
        <f t="shared" si="75"/>
        <v>1617</v>
      </c>
      <c r="B1620" s="1">
        <v>35941</v>
      </c>
      <c r="C1620" s="2">
        <v>2841.04</v>
      </c>
      <c r="D1620" s="5">
        <f t="shared" si="76"/>
        <v>2.728257762122821E-3</v>
      </c>
      <c r="E1620" s="5">
        <f t="shared" si="77"/>
        <v>1.0027282577621228</v>
      </c>
      <c r="F1620" s="4">
        <f>MIN(C1620:$C$7833)/C1620-1</f>
        <v>-0.43917016303888723</v>
      </c>
    </row>
    <row r="1621" spans="1:6" x14ac:dyDescent="0.45">
      <c r="A1621">
        <f t="shared" si="75"/>
        <v>1618</v>
      </c>
      <c r="B1621" s="1">
        <v>35942</v>
      </c>
      <c r="C1621" s="2">
        <v>2800.2</v>
      </c>
      <c r="D1621" s="5">
        <f t="shared" si="76"/>
        <v>-1.4375017599189133E-2</v>
      </c>
      <c r="E1621" s="5">
        <f t="shared" si="77"/>
        <v>0.98562498240081087</v>
      </c>
      <c r="F1621" s="4">
        <f>MIN(C1621:$C$7833)/C1621-1</f>
        <v>-0.43099064352546246</v>
      </c>
    </row>
    <row r="1622" spans="1:6" x14ac:dyDescent="0.45">
      <c r="A1622">
        <f t="shared" si="75"/>
        <v>1619</v>
      </c>
      <c r="B1622" s="1">
        <v>35943</v>
      </c>
      <c r="C1622" s="2">
        <v>2798.68</v>
      </c>
      <c r="D1622" s="5">
        <f t="shared" si="76"/>
        <v>-5.4281837011638245E-4</v>
      </c>
      <c r="E1622" s="5">
        <f t="shared" si="77"/>
        <v>0.99945718162988362</v>
      </c>
      <c r="F1622" s="4">
        <f>MIN(C1622:$C$7833)/C1622-1</f>
        <v>-0.43068160704332037</v>
      </c>
    </row>
    <row r="1623" spans="1:6" x14ac:dyDescent="0.45">
      <c r="A1623">
        <f t="shared" si="75"/>
        <v>1620</v>
      </c>
      <c r="B1623" s="1">
        <v>35944</v>
      </c>
      <c r="C1623" s="2">
        <v>2802.18</v>
      </c>
      <c r="D1623" s="5">
        <f t="shared" si="76"/>
        <v>1.2505895636514275E-3</v>
      </c>
      <c r="E1623" s="5">
        <f t="shared" si="77"/>
        <v>1.0012505895636514</v>
      </c>
      <c r="F1623" s="4">
        <f>MIN(C1623:$C$7833)/C1623-1</f>
        <v>-0.43139270139676966</v>
      </c>
    </row>
    <row r="1624" spans="1:6" x14ac:dyDescent="0.45">
      <c r="A1624">
        <f t="shared" si="75"/>
        <v>1621</v>
      </c>
      <c r="B1624" s="1">
        <v>35947</v>
      </c>
      <c r="C1624" s="2">
        <v>2789.45</v>
      </c>
      <c r="D1624" s="5">
        <f t="shared" si="76"/>
        <v>-4.5428916058212199E-3</v>
      </c>
      <c r="E1624" s="5">
        <f t="shared" si="77"/>
        <v>0.99545710839417878</v>
      </c>
      <c r="F1624" s="4">
        <f>MIN(C1624:$C$7833)/C1624-1</f>
        <v>-0.42879779167936327</v>
      </c>
    </row>
    <row r="1625" spans="1:6" x14ac:dyDescent="0.45">
      <c r="A1625">
        <f t="shared" si="75"/>
        <v>1622</v>
      </c>
      <c r="B1625" s="1">
        <v>35948</v>
      </c>
      <c r="C1625" s="2">
        <v>2790.99</v>
      </c>
      <c r="D1625" s="5">
        <f t="shared" si="76"/>
        <v>5.5208015917118658E-4</v>
      </c>
      <c r="E1625" s="5">
        <f t="shared" si="77"/>
        <v>1.0005520801591712</v>
      </c>
      <c r="F1625" s="4">
        <f>MIN(C1625:$C$7833)/C1625-1</f>
        <v>-0.42911296708336466</v>
      </c>
    </row>
    <row r="1626" spans="1:6" x14ac:dyDescent="0.45">
      <c r="A1626">
        <f t="shared" si="75"/>
        <v>1623</v>
      </c>
      <c r="B1626" s="1">
        <v>35949</v>
      </c>
      <c r="C1626" s="2">
        <v>2813.58</v>
      </c>
      <c r="D1626" s="5">
        <f t="shared" si="76"/>
        <v>8.0939021637485009E-3</v>
      </c>
      <c r="E1626" s="5">
        <f t="shared" si="77"/>
        <v>1.0080939021637485</v>
      </c>
      <c r="F1626" s="4">
        <f>MIN(C1626:$C$7833)/C1626-1</f>
        <v>-0.43369657162760611</v>
      </c>
    </row>
    <row r="1627" spans="1:6" x14ac:dyDescent="0.45">
      <c r="A1627">
        <f t="shared" si="75"/>
        <v>1624</v>
      </c>
      <c r="B1627" s="1">
        <v>35950</v>
      </c>
      <c r="C1627" s="2">
        <v>2800.01</v>
      </c>
      <c r="D1627" s="5">
        <f t="shared" si="76"/>
        <v>-4.8230368427412129E-3</v>
      </c>
      <c r="E1627" s="5">
        <f t="shared" si="77"/>
        <v>0.99517696315725879</v>
      </c>
      <c r="F1627" s="4">
        <f>MIN(C1627:$C$7833)/C1627-1</f>
        <v>-0.43095203231417034</v>
      </c>
    </row>
    <row r="1628" spans="1:6" x14ac:dyDescent="0.45">
      <c r="A1628">
        <f t="shared" si="75"/>
        <v>1625</v>
      </c>
      <c r="B1628" s="1">
        <v>35951</v>
      </c>
      <c r="C1628" s="2">
        <v>2832.79</v>
      </c>
      <c r="D1628" s="5">
        <f t="shared" si="76"/>
        <v>1.1707101046067647E-2</v>
      </c>
      <c r="E1628" s="5">
        <f t="shared" si="77"/>
        <v>1.0117071010460676</v>
      </c>
      <c r="F1628" s="4">
        <f>MIN(C1628:$C$7833)/C1628-1</f>
        <v>-0.43753684530092241</v>
      </c>
    </row>
    <row r="1629" spans="1:6" x14ac:dyDescent="0.45">
      <c r="A1629">
        <f t="shared" si="75"/>
        <v>1626</v>
      </c>
      <c r="B1629" s="1">
        <v>35954</v>
      </c>
      <c r="C1629" s="2">
        <v>2868.09</v>
      </c>
      <c r="D1629" s="5">
        <f t="shared" si="76"/>
        <v>1.2461213150286587E-2</v>
      </c>
      <c r="E1629" s="5">
        <f t="shared" si="77"/>
        <v>1.0124612131502866</v>
      </c>
      <c r="F1629" s="4">
        <f>MIN(C1629:$C$7833)/C1629-1</f>
        <v>-0.44445955322183062</v>
      </c>
    </row>
    <row r="1630" spans="1:6" x14ac:dyDescent="0.45">
      <c r="A1630">
        <f t="shared" si="75"/>
        <v>1627</v>
      </c>
      <c r="B1630" s="1">
        <v>35955</v>
      </c>
      <c r="C1630" s="2">
        <v>2862.45</v>
      </c>
      <c r="D1630" s="5">
        <f t="shared" si="76"/>
        <v>-1.9664654874848031E-3</v>
      </c>
      <c r="E1630" s="5">
        <f t="shared" si="77"/>
        <v>0.9980335345125152</v>
      </c>
      <c r="F1630" s="4">
        <f>MIN(C1630:$C$7833)/C1630-1</f>
        <v>-0.44336494960610662</v>
      </c>
    </row>
    <row r="1631" spans="1:6" x14ac:dyDescent="0.45">
      <c r="A1631">
        <f t="shared" si="75"/>
        <v>1628</v>
      </c>
      <c r="B1631" s="1">
        <v>35956</v>
      </c>
      <c r="C1631" s="2">
        <v>2847.83</v>
      </c>
      <c r="D1631" s="5">
        <f t="shared" si="76"/>
        <v>-5.1075127949832266E-3</v>
      </c>
      <c r="E1631" s="5">
        <f t="shared" si="77"/>
        <v>0.99489248720501677</v>
      </c>
      <c r="F1631" s="4">
        <f>MIN(C1631:$C$7833)/C1631-1</f>
        <v>-0.44050733365404537</v>
      </c>
    </row>
    <row r="1632" spans="1:6" x14ac:dyDescent="0.45">
      <c r="A1632">
        <f t="shared" si="75"/>
        <v>1629</v>
      </c>
      <c r="B1632" s="1">
        <v>35957</v>
      </c>
      <c r="C1632" s="2">
        <v>2796.64</v>
      </c>
      <c r="D1632" s="5">
        <f t="shared" si="76"/>
        <v>-1.7975089805220112E-2</v>
      </c>
      <c r="E1632" s="5">
        <f t="shared" si="77"/>
        <v>0.98202491019477989</v>
      </c>
      <c r="F1632" s="4">
        <f>MIN(C1632:$C$7833)/C1632-1</f>
        <v>-0.43026631958350026</v>
      </c>
    </row>
    <row r="1633" spans="1:6" x14ac:dyDescent="0.45">
      <c r="A1633">
        <f t="shared" si="75"/>
        <v>1630</v>
      </c>
      <c r="B1633" s="1">
        <v>35958</v>
      </c>
      <c r="C1633" s="2">
        <v>2761.31</v>
      </c>
      <c r="D1633" s="5">
        <f t="shared" si="76"/>
        <v>-1.2633016762972682E-2</v>
      </c>
      <c r="E1633" s="5">
        <f t="shared" si="77"/>
        <v>0.98736698323702732</v>
      </c>
      <c r="F1633" s="4">
        <f>MIN(C1633:$C$7833)/C1633-1</f>
        <v>-0.42297677551596891</v>
      </c>
    </row>
    <row r="1634" spans="1:6" x14ac:dyDescent="0.45">
      <c r="A1634">
        <f t="shared" si="75"/>
        <v>1631</v>
      </c>
      <c r="B1634" s="1">
        <v>35961</v>
      </c>
      <c r="C1634" s="2">
        <v>2730.58</v>
      </c>
      <c r="D1634" s="5">
        <f t="shared" si="76"/>
        <v>-1.1128775834658211E-2</v>
      </c>
      <c r="E1634" s="5">
        <f t="shared" si="77"/>
        <v>0.98887122416534179</v>
      </c>
      <c r="F1634" s="4">
        <f>MIN(C1634:$C$7833)/C1634-1</f>
        <v>-0.41648294501534477</v>
      </c>
    </row>
    <row r="1635" spans="1:6" x14ac:dyDescent="0.45">
      <c r="A1635">
        <f t="shared" si="75"/>
        <v>1632</v>
      </c>
      <c r="B1635" s="1">
        <v>35962</v>
      </c>
      <c r="C1635" s="2">
        <v>2730.19</v>
      </c>
      <c r="D1635" s="5">
        <f t="shared" si="76"/>
        <v>-1.4282679870203374E-4</v>
      </c>
      <c r="E1635" s="5">
        <f t="shared" si="77"/>
        <v>0.99985717320129797</v>
      </c>
      <c r="F1635" s="4">
        <f>MIN(C1635:$C$7833)/C1635-1</f>
        <v>-0.41639959123723991</v>
      </c>
    </row>
    <row r="1636" spans="1:6" x14ac:dyDescent="0.45">
      <c r="A1636">
        <f t="shared" si="75"/>
        <v>1633</v>
      </c>
      <c r="B1636" s="1">
        <v>35963</v>
      </c>
      <c r="C1636" s="2">
        <v>2765.85</v>
      </c>
      <c r="D1636" s="5">
        <f t="shared" si="76"/>
        <v>1.3061362029748835E-2</v>
      </c>
      <c r="E1636" s="5">
        <f t="shared" si="77"/>
        <v>1.0130613620297488</v>
      </c>
      <c r="F1636" s="4">
        <f>MIN(C1636:$C$7833)/C1636-1</f>
        <v>-0.42392392935264023</v>
      </c>
    </row>
    <row r="1637" spans="1:6" x14ac:dyDescent="0.45">
      <c r="A1637">
        <f t="shared" si="75"/>
        <v>1634</v>
      </c>
      <c r="B1637" s="1">
        <v>35964</v>
      </c>
      <c r="C1637" s="2">
        <v>2756.12</v>
      </c>
      <c r="D1637" s="5">
        <f t="shared" si="76"/>
        <v>-3.5179058878825886E-3</v>
      </c>
      <c r="E1637" s="5">
        <f t="shared" si="77"/>
        <v>0.99648209411211741</v>
      </c>
      <c r="F1637" s="4">
        <f>MIN(C1637:$C$7833)/C1637-1</f>
        <v>-0.42189019346037182</v>
      </c>
    </row>
    <row r="1638" spans="1:6" x14ac:dyDescent="0.45">
      <c r="A1638">
        <f t="shared" si="75"/>
        <v>1635</v>
      </c>
      <c r="B1638" s="1">
        <v>35965</v>
      </c>
      <c r="C1638" s="2">
        <v>2726.87</v>
      </c>
      <c r="D1638" s="5">
        <f t="shared" si="76"/>
        <v>-1.0612745453753791E-2</v>
      </c>
      <c r="E1638" s="5">
        <f t="shared" si="77"/>
        <v>0.98938725454624621</v>
      </c>
      <c r="F1638" s="4">
        <f>MIN(C1638:$C$7833)/C1638-1</f>
        <v>-0.41568905008306223</v>
      </c>
    </row>
    <row r="1639" spans="1:6" x14ac:dyDescent="0.45">
      <c r="A1639">
        <f t="shared" si="75"/>
        <v>1636</v>
      </c>
      <c r="B1639" s="1">
        <v>35968</v>
      </c>
      <c r="C1639" s="2">
        <v>2708.74</v>
      </c>
      <c r="D1639" s="5">
        <f t="shared" si="76"/>
        <v>-6.6486484504212351E-3</v>
      </c>
      <c r="E1639" s="5">
        <f t="shared" si="77"/>
        <v>0.99335135154957876</v>
      </c>
      <c r="F1639" s="4">
        <f>MIN(C1639:$C$7833)/C1639-1</f>
        <v>-0.41177816992402372</v>
      </c>
    </row>
    <row r="1640" spans="1:6" x14ac:dyDescent="0.45">
      <c r="A1640">
        <f t="shared" si="75"/>
        <v>1637</v>
      </c>
      <c r="B1640" s="1">
        <v>35969</v>
      </c>
      <c r="C1640" s="2">
        <v>2723.39</v>
      </c>
      <c r="D1640" s="5">
        <f t="shared" si="76"/>
        <v>5.4084186743652563E-3</v>
      </c>
      <c r="E1640" s="5">
        <f t="shared" si="77"/>
        <v>1.0054084186743653</v>
      </c>
      <c r="F1640" s="4">
        <f>MIN(C1640:$C$7833)/C1640-1</f>
        <v>-0.41494240633915813</v>
      </c>
    </row>
    <row r="1641" spans="1:6" x14ac:dyDescent="0.45">
      <c r="A1641">
        <f t="shared" si="75"/>
        <v>1638</v>
      </c>
      <c r="B1641" s="1">
        <v>35970</v>
      </c>
      <c r="C1641" s="2">
        <v>2734.04</v>
      </c>
      <c r="D1641" s="5">
        <f t="shared" si="76"/>
        <v>3.9105673443760036E-3</v>
      </c>
      <c r="E1641" s="5">
        <f t="shared" si="77"/>
        <v>1.003910567344376</v>
      </c>
      <c r="F1641" s="4">
        <f>MIN(C1641:$C$7833)/C1641-1</f>
        <v>-0.41722140129625029</v>
      </c>
    </row>
    <row r="1642" spans="1:6" x14ac:dyDescent="0.45">
      <c r="A1642">
        <f t="shared" si="75"/>
        <v>1639</v>
      </c>
      <c r="B1642" s="1">
        <v>35971</v>
      </c>
      <c r="C1642" s="2">
        <v>2755.73</v>
      </c>
      <c r="D1642" s="5">
        <f t="shared" si="76"/>
        <v>7.9333148015390265E-3</v>
      </c>
      <c r="E1642" s="5">
        <f t="shared" si="77"/>
        <v>1.007933314801539</v>
      </c>
      <c r="F1642" s="4">
        <f>MIN(C1642:$C$7833)/C1642-1</f>
        <v>-0.42180837745352417</v>
      </c>
    </row>
    <row r="1643" spans="1:6" x14ac:dyDescent="0.45">
      <c r="A1643">
        <f t="shared" si="75"/>
        <v>1640</v>
      </c>
      <c r="B1643" s="1">
        <v>35972</v>
      </c>
      <c r="C1643" s="2">
        <v>2762</v>
      </c>
      <c r="D1643" s="5">
        <f t="shared" si="76"/>
        <v>2.2752591872208239E-3</v>
      </c>
      <c r="E1643" s="5">
        <f t="shared" si="77"/>
        <v>1.0022752591872208</v>
      </c>
      <c r="F1643" s="4">
        <f>MIN(C1643:$C$7833)/C1643-1</f>
        <v>-0.42312092686459091</v>
      </c>
    </row>
    <row r="1644" spans="1:6" x14ac:dyDescent="0.45">
      <c r="A1644">
        <f t="shared" si="75"/>
        <v>1641</v>
      </c>
      <c r="B1644" s="1">
        <v>35975</v>
      </c>
      <c r="C1644" s="2">
        <v>2764.39</v>
      </c>
      <c r="D1644" s="5">
        <f t="shared" si="76"/>
        <v>8.6531498913822169E-4</v>
      </c>
      <c r="E1644" s="5">
        <f t="shared" si="77"/>
        <v>1.0008653149891382</v>
      </c>
      <c r="F1644" s="4">
        <f>MIN(C1644:$C$7833)/C1644-1</f>
        <v>-0.42361967739718343</v>
      </c>
    </row>
    <row r="1645" spans="1:6" x14ac:dyDescent="0.45">
      <c r="A1645">
        <f t="shared" si="75"/>
        <v>1642</v>
      </c>
      <c r="B1645" s="1">
        <v>35976</v>
      </c>
      <c r="C1645" s="2">
        <v>2743.46</v>
      </c>
      <c r="D1645" s="5">
        <f t="shared" si="76"/>
        <v>-7.5712905921377915E-3</v>
      </c>
      <c r="E1645" s="5">
        <f t="shared" si="77"/>
        <v>0.99242870940786221</v>
      </c>
      <c r="F1645" s="4">
        <f>MIN(C1645:$C$7833)/C1645-1</f>
        <v>-0.41922244173416057</v>
      </c>
    </row>
    <row r="1646" spans="1:6" x14ac:dyDescent="0.45">
      <c r="A1646">
        <f t="shared" si="75"/>
        <v>1643</v>
      </c>
      <c r="B1646" s="1">
        <v>35977</v>
      </c>
      <c r="C1646" s="2">
        <v>2777.21</v>
      </c>
      <c r="D1646" s="5">
        <f t="shared" si="76"/>
        <v>1.2301983626515467E-2</v>
      </c>
      <c r="E1646" s="5">
        <f t="shared" si="77"/>
        <v>1.0123019836265155</v>
      </c>
      <c r="F1646" s="4">
        <f>MIN(C1646:$C$7833)/C1646-1</f>
        <v>-0.42628033169979951</v>
      </c>
    </row>
    <row r="1647" spans="1:6" x14ac:dyDescent="0.45">
      <c r="A1647">
        <f t="shared" si="75"/>
        <v>1644</v>
      </c>
      <c r="B1647" s="1">
        <v>35978</v>
      </c>
      <c r="C1647" s="2">
        <v>2793.85</v>
      </c>
      <c r="D1647" s="5">
        <f t="shared" si="76"/>
        <v>5.9916246880862278E-3</v>
      </c>
      <c r="E1647" s="5">
        <f t="shared" si="77"/>
        <v>1.0059916246880862</v>
      </c>
      <c r="F1647" s="4">
        <f>MIN(C1647:$C$7833)/C1647-1</f>
        <v>-0.42969737101132843</v>
      </c>
    </row>
    <row r="1648" spans="1:6" x14ac:dyDescent="0.45">
      <c r="A1648">
        <f t="shared" si="75"/>
        <v>1645</v>
      </c>
      <c r="B1648" s="1">
        <v>35979</v>
      </c>
      <c r="C1648" s="2">
        <v>2806.57</v>
      </c>
      <c r="D1648" s="5">
        <f t="shared" si="76"/>
        <v>4.5528571684236852E-3</v>
      </c>
      <c r="E1648" s="5">
        <f t="shared" si="77"/>
        <v>1.0045528571684237</v>
      </c>
      <c r="F1648" s="4">
        <f>MIN(C1648:$C$7833)/C1648-1</f>
        <v>-0.43228210947883006</v>
      </c>
    </row>
    <row r="1649" spans="1:6" x14ac:dyDescent="0.45">
      <c r="A1649">
        <f t="shared" si="75"/>
        <v>1646</v>
      </c>
      <c r="B1649" s="1">
        <v>35982</v>
      </c>
      <c r="C1649" s="2">
        <v>2807.13</v>
      </c>
      <c r="D1649" s="5">
        <f t="shared" si="76"/>
        <v>1.9953181285337074E-4</v>
      </c>
      <c r="E1649" s="5">
        <f t="shared" si="77"/>
        <v>1.0001995318128534</v>
      </c>
      <c r="F1649" s="4">
        <f>MIN(C1649:$C$7833)/C1649-1</f>
        <v>-0.43239536466070339</v>
      </c>
    </row>
    <row r="1650" spans="1:6" x14ac:dyDescent="0.45">
      <c r="A1650">
        <f t="shared" si="75"/>
        <v>1647</v>
      </c>
      <c r="B1650" s="1">
        <v>35983</v>
      </c>
      <c r="C1650" s="2">
        <v>2812.87</v>
      </c>
      <c r="D1650" s="5">
        <f t="shared" si="76"/>
        <v>2.0447930804772252E-3</v>
      </c>
      <c r="E1650" s="5">
        <f t="shared" si="77"/>
        <v>1.0020447930804772</v>
      </c>
      <c r="F1650" s="4">
        <f>MIN(C1650:$C$7833)/C1650-1</f>
        <v>-0.43355363027797233</v>
      </c>
    </row>
    <row r="1651" spans="1:6" x14ac:dyDescent="0.45">
      <c r="A1651">
        <f t="shared" si="75"/>
        <v>1648</v>
      </c>
      <c r="B1651" s="1">
        <v>35984</v>
      </c>
      <c r="C1651" s="2">
        <v>2816.4</v>
      </c>
      <c r="D1651" s="5">
        <f t="shared" si="76"/>
        <v>1.2549460159909653E-3</v>
      </c>
      <c r="E1651" s="5">
        <f t="shared" si="77"/>
        <v>1.001254946015991</v>
      </c>
      <c r="F1651" s="4">
        <f>MIN(C1651:$C$7833)/C1651-1</f>
        <v>-0.43426359892060795</v>
      </c>
    </row>
    <row r="1652" spans="1:6" x14ac:dyDescent="0.45">
      <c r="A1652">
        <f t="shared" si="75"/>
        <v>1649</v>
      </c>
      <c r="B1652" s="1">
        <v>35985</v>
      </c>
      <c r="C1652" s="2">
        <v>2802.8</v>
      </c>
      <c r="D1652" s="5">
        <f t="shared" si="76"/>
        <v>-4.8288595369975207E-3</v>
      </c>
      <c r="E1652" s="5">
        <f t="shared" si="77"/>
        <v>0.99517114046300248</v>
      </c>
      <c r="F1652" s="4">
        <f>MIN(C1652:$C$7833)/C1652-1</f>
        <v>-0.4315184815184816</v>
      </c>
    </row>
    <row r="1653" spans="1:6" x14ac:dyDescent="0.45">
      <c r="A1653">
        <f t="shared" si="75"/>
        <v>1650</v>
      </c>
      <c r="B1653" s="1">
        <v>35986</v>
      </c>
      <c r="C1653" s="2">
        <v>2787.48</v>
      </c>
      <c r="D1653" s="5">
        <f t="shared" si="76"/>
        <v>-5.4659626088198188E-3</v>
      </c>
      <c r="E1653" s="5">
        <f t="shared" si="77"/>
        <v>0.99453403739118018</v>
      </c>
      <c r="F1653" s="4">
        <f>MIN(C1653:$C$7833)/C1653-1</f>
        <v>-0.42839410506981224</v>
      </c>
    </row>
    <row r="1654" spans="1:6" x14ac:dyDescent="0.45">
      <c r="A1654">
        <f t="shared" si="75"/>
        <v>1651</v>
      </c>
      <c r="B1654" s="1">
        <v>35989</v>
      </c>
      <c r="C1654" s="2">
        <v>2798.41</v>
      </c>
      <c r="D1654" s="5">
        <f t="shared" si="76"/>
        <v>3.9211043666680379E-3</v>
      </c>
      <c r="E1654" s="5">
        <f t="shared" si="77"/>
        <v>1.003921104366668</v>
      </c>
      <c r="F1654" s="4">
        <f>MIN(C1654:$C$7833)/C1654-1</f>
        <v>-0.43062667729174786</v>
      </c>
    </row>
    <row r="1655" spans="1:6" x14ac:dyDescent="0.45">
      <c r="A1655">
        <f t="shared" si="75"/>
        <v>1652</v>
      </c>
      <c r="B1655" s="1">
        <v>35990</v>
      </c>
      <c r="C1655" s="2">
        <v>2851.39</v>
      </c>
      <c r="D1655" s="5">
        <f t="shared" si="76"/>
        <v>1.8932179344699263E-2</v>
      </c>
      <c r="E1655" s="5">
        <f t="shared" si="77"/>
        <v>1.0189321793446993</v>
      </c>
      <c r="F1655" s="4">
        <f>MIN(C1655:$C$7833)/C1655-1</f>
        <v>-0.44120586801524875</v>
      </c>
    </row>
    <row r="1656" spans="1:6" x14ac:dyDescent="0.45">
      <c r="A1656">
        <f t="shared" si="75"/>
        <v>1653</v>
      </c>
      <c r="B1656" s="1">
        <v>35991</v>
      </c>
      <c r="C1656" s="2">
        <v>2873.6</v>
      </c>
      <c r="D1656" s="5">
        <f t="shared" si="76"/>
        <v>7.7891835210195381E-3</v>
      </c>
      <c r="E1656" s="5">
        <f t="shared" si="77"/>
        <v>1.0077891835210195</v>
      </c>
      <c r="F1656" s="4">
        <f>MIN(C1656:$C$7833)/C1656-1</f>
        <v>-0.44552477728285078</v>
      </c>
    </row>
    <row r="1657" spans="1:6" x14ac:dyDescent="0.45">
      <c r="A1657">
        <f t="shared" si="75"/>
        <v>1654</v>
      </c>
      <c r="B1657" s="1">
        <v>35992</v>
      </c>
      <c r="C1657" s="2">
        <v>2861.17</v>
      </c>
      <c r="D1657" s="5">
        <f t="shared" si="76"/>
        <v>-4.3255846325166436E-3</v>
      </c>
      <c r="E1657" s="5">
        <f t="shared" si="77"/>
        <v>0.99567441536748336</v>
      </c>
      <c r="F1657" s="4">
        <f>MIN(C1657:$C$7833)/C1657-1</f>
        <v>-0.44311592809934397</v>
      </c>
    </row>
    <row r="1658" spans="1:6" x14ac:dyDescent="0.45">
      <c r="A1658">
        <f t="shared" si="75"/>
        <v>1655</v>
      </c>
      <c r="B1658" s="1">
        <v>35993</v>
      </c>
      <c r="C1658" s="2">
        <v>2882.73</v>
      </c>
      <c r="D1658" s="5">
        <f t="shared" si="76"/>
        <v>7.5353788834637836E-3</v>
      </c>
      <c r="E1658" s="5">
        <f t="shared" si="77"/>
        <v>1.0075353788834638</v>
      </c>
      <c r="F1658" s="4">
        <f>MIN(C1658:$C$7833)/C1658-1</f>
        <v>-0.4472808761139615</v>
      </c>
    </row>
    <row r="1659" spans="1:6" x14ac:dyDescent="0.45">
      <c r="A1659">
        <f t="shared" si="75"/>
        <v>1656</v>
      </c>
      <c r="B1659" s="1">
        <v>35996</v>
      </c>
      <c r="C1659" s="2">
        <v>2885.17</v>
      </c>
      <c r="D1659" s="5">
        <f t="shared" si="76"/>
        <v>8.464198867046413E-4</v>
      </c>
      <c r="E1659" s="5">
        <f t="shared" si="77"/>
        <v>1.0008464198867046</v>
      </c>
      <c r="F1659" s="4">
        <f>MIN(C1659:$C$7833)/C1659-1</f>
        <v>-0.44774831292436845</v>
      </c>
    </row>
    <row r="1660" spans="1:6" x14ac:dyDescent="0.45">
      <c r="A1660">
        <f t="shared" si="75"/>
        <v>1657</v>
      </c>
      <c r="B1660" s="1">
        <v>35997</v>
      </c>
      <c r="C1660" s="2">
        <v>2867.81</v>
      </c>
      <c r="D1660" s="5">
        <f t="shared" si="76"/>
        <v>-6.0169764693241978E-3</v>
      </c>
      <c r="E1660" s="5">
        <f t="shared" si="77"/>
        <v>0.9939830235306758</v>
      </c>
      <c r="F1660" s="4">
        <f>MIN(C1660:$C$7833)/C1660-1</f>
        <v>-0.44440531276479267</v>
      </c>
    </row>
    <row r="1661" spans="1:6" x14ac:dyDescent="0.45">
      <c r="A1661">
        <f t="shared" si="75"/>
        <v>1658</v>
      </c>
      <c r="B1661" s="1">
        <v>35998</v>
      </c>
      <c r="C1661" s="2">
        <v>2811.16</v>
      </c>
      <c r="D1661" s="5">
        <f t="shared" si="76"/>
        <v>-1.9753749376702157E-2</v>
      </c>
      <c r="E1661" s="5">
        <f t="shared" si="77"/>
        <v>0.98024625062329784</v>
      </c>
      <c r="F1661" s="4">
        <f>MIN(C1661:$C$7833)/C1661-1</f>
        <v>-0.43320906671978832</v>
      </c>
    </row>
    <row r="1662" spans="1:6" x14ac:dyDescent="0.45">
      <c r="A1662">
        <f t="shared" si="75"/>
        <v>1659</v>
      </c>
      <c r="B1662" s="1">
        <v>35999</v>
      </c>
      <c r="C1662" s="2">
        <v>2797.6</v>
      </c>
      <c r="D1662" s="5">
        <f t="shared" si="76"/>
        <v>-4.8236315257758067E-3</v>
      </c>
      <c r="E1662" s="5">
        <f t="shared" si="77"/>
        <v>0.99517636847422419</v>
      </c>
      <c r="F1662" s="4">
        <f>MIN(C1662:$C$7833)/C1662-1</f>
        <v>-0.43046182442093228</v>
      </c>
    </row>
    <row r="1663" spans="1:6" x14ac:dyDescent="0.45">
      <c r="A1663">
        <f t="shared" si="75"/>
        <v>1660</v>
      </c>
      <c r="B1663" s="1">
        <v>36000</v>
      </c>
      <c r="C1663" s="2">
        <v>2760.92</v>
      </c>
      <c r="D1663" s="5">
        <f t="shared" si="76"/>
        <v>-1.3111238204174924E-2</v>
      </c>
      <c r="E1663" s="5">
        <f t="shared" si="77"/>
        <v>0.98688876179582508</v>
      </c>
      <c r="F1663" s="4">
        <f>MIN(C1663:$C$7833)/C1663-1</f>
        <v>-0.42289526679512635</v>
      </c>
    </row>
    <row r="1664" spans="1:6" x14ac:dyDescent="0.45">
      <c r="A1664">
        <f t="shared" si="75"/>
        <v>1661</v>
      </c>
      <c r="B1664" s="1">
        <v>36003</v>
      </c>
      <c r="C1664" s="2">
        <v>2737.81</v>
      </c>
      <c r="D1664" s="5">
        <f t="shared" si="76"/>
        <v>-8.3703982730394255E-3</v>
      </c>
      <c r="E1664" s="5">
        <f t="shared" si="77"/>
        <v>0.99162960172696057</v>
      </c>
      <c r="F1664" s="4">
        <f>MIN(C1664:$C$7833)/C1664-1</f>
        <v>-0.41802389501097592</v>
      </c>
    </row>
    <row r="1665" spans="1:6" x14ac:dyDescent="0.45">
      <c r="A1665">
        <f t="shared" si="75"/>
        <v>1662</v>
      </c>
      <c r="B1665" s="1">
        <v>36004</v>
      </c>
      <c r="C1665" s="2">
        <v>2734.91</v>
      </c>
      <c r="D1665" s="5">
        <f t="shared" si="76"/>
        <v>-1.0592407800396053E-3</v>
      </c>
      <c r="E1665" s="5">
        <f t="shared" si="77"/>
        <v>0.99894075921996039</v>
      </c>
      <c r="F1665" s="4">
        <f>MIN(C1665:$C$7833)/C1665-1</f>
        <v>-0.41740678852320556</v>
      </c>
    </row>
    <row r="1666" spans="1:6" x14ac:dyDescent="0.45">
      <c r="A1666">
        <f t="shared" si="75"/>
        <v>1663</v>
      </c>
      <c r="B1666" s="1">
        <v>36005</v>
      </c>
      <c r="C1666" s="2">
        <v>2733.57</v>
      </c>
      <c r="D1666" s="5">
        <f t="shared" si="76"/>
        <v>-4.8996127843314863E-4</v>
      </c>
      <c r="E1666" s="5">
        <f t="shared" si="77"/>
        <v>0.99951003872156685</v>
      </c>
      <c r="F1666" s="4">
        <f>MIN(C1666:$C$7833)/C1666-1</f>
        <v>-0.41712120048142176</v>
      </c>
    </row>
    <row r="1667" spans="1:6" x14ac:dyDescent="0.45">
      <c r="A1667">
        <f t="shared" si="75"/>
        <v>1664</v>
      </c>
      <c r="B1667" s="1">
        <v>36006</v>
      </c>
      <c r="C1667" s="2">
        <v>2761.2</v>
      </c>
      <c r="D1667" s="5">
        <f t="shared" si="76"/>
        <v>1.0107661409804569E-2</v>
      </c>
      <c r="E1667" s="5">
        <f t="shared" si="77"/>
        <v>1.0101076614098046</v>
      </c>
      <c r="F1667" s="4">
        <f>MIN(C1667:$C$7833)/C1667-1</f>
        <v>-0.42295378820802554</v>
      </c>
    </row>
    <row r="1668" spans="1:6" x14ac:dyDescent="0.45">
      <c r="A1668">
        <f t="shared" si="75"/>
        <v>1665</v>
      </c>
      <c r="B1668" s="1">
        <v>36007</v>
      </c>
      <c r="C1668" s="2">
        <v>2734.72</v>
      </c>
      <c r="D1668" s="5">
        <f t="shared" si="76"/>
        <v>-9.5900333188468911E-3</v>
      </c>
      <c r="E1668" s="5">
        <f t="shared" si="77"/>
        <v>0.99040996668115311</v>
      </c>
      <c r="F1668" s="4">
        <f>MIN(C1668:$C$7833)/C1668-1</f>
        <v>-0.41736631172478356</v>
      </c>
    </row>
    <row r="1669" spans="1:6" x14ac:dyDescent="0.45">
      <c r="A1669">
        <f t="shared" si="75"/>
        <v>1666</v>
      </c>
      <c r="B1669" s="1">
        <v>36010</v>
      </c>
      <c r="C1669" s="2">
        <v>2721.09</v>
      </c>
      <c r="D1669" s="5">
        <f t="shared" si="76"/>
        <v>-4.9840568687103959E-3</v>
      </c>
      <c r="E1669" s="5">
        <f t="shared" si="77"/>
        <v>0.9950159431312896</v>
      </c>
      <c r="F1669" s="4">
        <f>MIN(C1669:$C$7833)/C1669-1</f>
        <v>-0.41444788669246524</v>
      </c>
    </row>
    <row r="1670" spans="1:6" x14ac:dyDescent="0.45">
      <c r="A1670">
        <f t="shared" ref="A1670:A1733" si="78">A1669+1</f>
        <v>1667</v>
      </c>
      <c r="B1670" s="1">
        <v>36011</v>
      </c>
      <c r="C1670" s="2">
        <v>2694.05</v>
      </c>
      <c r="D1670" s="5">
        <f t="shared" ref="D1670:D1733" si="79">C1670/C1669-1</f>
        <v>-9.9371942861132823E-3</v>
      </c>
      <c r="E1670" s="5">
        <f t="shared" ref="E1670:E1733" si="80">D1670+1</f>
        <v>0.99006280571388672</v>
      </c>
      <c r="F1670" s="4">
        <f>MIN(C1670:$C$7833)/C1670-1</f>
        <v>-0.40857073922161813</v>
      </c>
    </row>
    <row r="1671" spans="1:6" x14ac:dyDescent="0.45">
      <c r="A1671">
        <f t="shared" si="78"/>
        <v>1668</v>
      </c>
      <c r="B1671" s="1">
        <v>36012</v>
      </c>
      <c r="C1671" s="2">
        <v>2643.4</v>
      </c>
      <c r="D1671" s="5">
        <f t="shared" si="79"/>
        <v>-1.8800690410348819E-2</v>
      </c>
      <c r="E1671" s="5">
        <f t="shared" si="80"/>
        <v>0.98119930958965118</v>
      </c>
      <c r="F1671" s="4">
        <f>MIN(C1671:$C$7833)/C1671-1</f>
        <v>-0.39723840508436115</v>
      </c>
    </row>
    <row r="1672" spans="1:6" x14ac:dyDescent="0.45">
      <c r="A1672">
        <f t="shared" si="78"/>
        <v>1669</v>
      </c>
      <c r="B1672" s="1">
        <v>36013</v>
      </c>
      <c r="C1672" s="2">
        <v>2628.5</v>
      </c>
      <c r="D1672" s="5">
        <f t="shared" si="79"/>
        <v>-5.636680033290542E-3</v>
      </c>
      <c r="E1672" s="5">
        <f t="shared" si="80"/>
        <v>0.99436331996670946</v>
      </c>
      <c r="F1672" s="4">
        <f>MIN(C1672:$C$7833)/C1672-1</f>
        <v>-0.39382157123834893</v>
      </c>
    </row>
    <row r="1673" spans="1:6" x14ac:dyDescent="0.45">
      <c r="A1673">
        <f t="shared" si="78"/>
        <v>1670</v>
      </c>
      <c r="B1673" s="1">
        <v>36014</v>
      </c>
      <c r="C1673" s="2">
        <v>2660.68</v>
      </c>
      <c r="D1673" s="5">
        <f t="shared" si="79"/>
        <v>1.224272398706483E-2</v>
      </c>
      <c r="E1673" s="5">
        <f t="shared" si="80"/>
        <v>1.0122427239870648</v>
      </c>
      <c r="F1673" s="4">
        <f>MIN(C1673:$C$7833)/C1673-1</f>
        <v>-0.40115308868409583</v>
      </c>
    </row>
    <row r="1674" spans="1:6" x14ac:dyDescent="0.45">
      <c r="A1674">
        <f t="shared" si="78"/>
        <v>1671</v>
      </c>
      <c r="B1674" s="1">
        <v>36017</v>
      </c>
      <c r="C1674" s="2">
        <v>2625.13</v>
      </c>
      <c r="D1674" s="5">
        <f t="shared" si="79"/>
        <v>-1.3361245997263738E-2</v>
      </c>
      <c r="E1674" s="5">
        <f t="shared" si="80"/>
        <v>0.98663875400273626</v>
      </c>
      <c r="F1674" s="4">
        <f>MIN(C1674:$C$7833)/C1674-1</f>
        <v>-0.39304339213677042</v>
      </c>
    </row>
    <row r="1675" spans="1:6" x14ac:dyDescent="0.45">
      <c r="A1675">
        <f t="shared" si="78"/>
        <v>1672</v>
      </c>
      <c r="B1675" s="1">
        <v>36018</v>
      </c>
      <c r="C1675" s="2">
        <v>2558.06</v>
      </c>
      <c r="D1675" s="5">
        <f t="shared" si="79"/>
        <v>-2.5549210896222307E-2</v>
      </c>
      <c r="E1675" s="5">
        <f t="shared" si="80"/>
        <v>0.97445078910377769</v>
      </c>
      <c r="F1675" s="4">
        <f>MIN(C1675:$C$7833)/C1675-1</f>
        <v>-0.37712954348217009</v>
      </c>
    </row>
    <row r="1676" spans="1:6" x14ac:dyDescent="0.45">
      <c r="A1676">
        <f t="shared" si="78"/>
        <v>1673</v>
      </c>
      <c r="B1676" s="1">
        <v>36019</v>
      </c>
      <c r="C1676" s="2">
        <v>2569.15</v>
      </c>
      <c r="D1676" s="5">
        <f t="shared" si="79"/>
        <v>4.3353166071162796E-3</v>
      </c>
      <c r="E1676" s="5">
        <f t="shared" si="80"/>
        <v>1.0043353166071163</v>
      </c>
      <c r="F1676" s="4">
        <f>MIN(C1676:$C$7833)/C1676-1</f>
        <v>-0.37981822781853924</v>
      </c>
    </row>
    <row r="1677" spans="1:6" x14ac:dyDescent="0.45">
      <c r="A1677">
        <f t="shared" si="78"/>
        <v>1674</v>
      </c>
      <c r="B1677" s="1">
        <v>36020</v>
      </c>
      <c r="C1677" s="2">
        <v>2539.67</v>
      </c>
      <c r="D1677" s="5">
        <f t="shared" si="79"/>
        <v>-1.1474612225833458E-2</v>
      </c>
      <c r="E1677" s="5">
        <f t="shared" si="80"/>
        <v>0.98852538777416654</v>
      </c>
      <c r="F1677" s="4">
        <f>MIN(C1677:$C$7833)/C1677-1</f>
        <v>-0.37261927730768174</v>
      </c>
    </row>
    <row r="1678" spans="1:6" x14ac:dyDescent="0.45">
      <c r="A1678">
        <f t="shared" si="78"/>
        <v>1675</v>
      </c>
      <c r="B1678" s="1">
        <v>36021</v>
      </c>
      <c r="C1678" s="2">
        <v>2562.1999999999998</v>
      </c>
      <c r="D1678" s="5">
        <f t="shared" si="79"/>
        <v>8.8712313017045297E-3</v>
      </c>
      <c r="E1678" s="5">
        <f t="shared" si="80"/>
        <v>1.0088712313017045</v>
      </c>
      <c r="F1678" s="4">
        <f>MIN(C1678:$C$7833)/C1678-1</f>
        <v>-0.37813597689485601</v>
      </c>
    </row>
    <row r="1679" spans="1:6" x14ac:dyDescent="0.45">
      <c r="A1679">
        <f t="shared" si="78"/>
        <v>1676</v>
      </c>
      <c r="B1679" s="1">
        <v>36024</v>
      </c>
      <c r="C1679" s="2">
        <v>2561.89</v>
      </c>
      <c r="D1679" s="5">
        <f t="shared" si="79"/>
        <v>-1.2098977441254988E-4</v>
      </c>
      <c r="E1679" s="5">
        <f t="shared" si="80"/>
        <v>0.99987901022558745</v>
      </c>
      <c r="F1679" s="4">
        <f>MIN(C1679:$C$7833)/C1679-1</f>
        <v>-0.37806072860271123</v>
      </c>
    </row>
    <row r="1680" spans="1:6" x14ac:dyDescent="0.45">
      <c r="A1680">
        <f t="shared" si="78"/>
        <v>1677</v>
      </c>
      <c r="B1680" s="1">
        <v>36025</v>
      </c>
      <c r="C1680" s="2">
        <v>2629.09</v>
      </c>
      <c r="D1680" s="5">
        <f t="shared" si="79"/>
        <v>2.6230634414436294E-2</v>
      </c>
      <c r="E1680" s="5">
        <f t="shared" si="80"/>
        <v>1.0262306344144363</v>
      </c>
      <c r="F1680" s="4">
        <f>MIN(C1680:$C$7833)/C1680-1</f>
        <v>-0.39395760510290634</v>
      </c>
    </row>
    <row r="1681" spans="1:6" x14ac:dyDescent="0.45">
      <c r="A1681">
        <f t="shared" si="78"/>
        <v>1678</v>
      </c>
      <c r="B1681" s="1">
        <v>36026</v>
      </c>
      <c r="C1681" s="2">
        <v>2646.95</v>
      </c>
      <c r="D1681" s="5">
        <f t="shared" si="79"/>
        <v>6.7932250322353394E-3</v>
      </c>
      <c r="E1681" s="5">
        <f t="shared" si="80"/>
        <v>1.0067932250322353</v>
      </c>
      <c r="F1681" s="4">
        <f>MIN(C1681:$C$7833)/C1681-1</f>
        <v>-0.39804680859101982</v>
      </c>
    </row>
    <row r="1682" spans="1:6" x14ac:dyDescent="0.45">
      <c r="A1682">
        <f t="shared" si="78"/>
        <v>1679</v>
      </c>
      <c r="B1682" s="1">
        <v>36027</v>
      </c>
      <c r="C1682" s="2">
        <v>2636.19</v>
      </c>
      <c r="D1682" s="5">
        <f t="shared" si="79"/>
        <v>-4.0650560078580034E-3</v>
      </c>
      <c r="E1682" s="5">
        <f t="shared" si="80"/>
        <v>0.995934943992142</v>
      </c>
      <c r="F1682" s="4">
        <f>MIN(C1682:$C$7833)/C1682-1</f>
        <v>-0.3955898474692644</v>
      </c>
    </row>
    <row r="1683" spans="1:6" x14ac:dyDescent="0.45">
      <c r="A1683">
        <f t="shared" si="78"/>
        <v>1680</v>
      </c>
      <c r="B1683" s="1">
        <v>36028</v>
      </c>
      <c r="C1683" s="2">
        <v>2558.67</v>
      </c>
      <c r="D1683" s="5">
        <f t="shared" si="79"/>
        <v>-2.9406074675952798E-2</v>
      </c>
      <c r="E1683" s="5">
        <f t="shared" si="80"/>
        <v>0.9705939253240472</v>
      </c>
      <c r="F1683" s="4">
        <f>MIN(C1683:$C$7833)/C1683-1</f>
        <v>-0.3772780389811895</v>
      </c>
    </row>
    <row r="1684" spans="1:6" x14ac:dyDescent="0.45">
      <c r="A1684">
        <f t="shared" si="78"/>
        <v>1681</v>
      </c>
      <c r="B1684" s="1">
        <v>36031</v>
      </c>
      <c r="C1684" s="2">
        <v>2584.1799999999998</v>
      </c>
      <c r="D1684" s="5">
        <f t="shared" si="79"/>
        <v>9.9700234887656336E-3</v>
      </c>
      <c r="E1684" s="5">
        <f t="shared" si="80"/>
        <v>1.0099700234887656</v>
      </c>
      <c r="F1684" s="4">
        <f>MIN(C1684:$C$7833)/C1684-1</f>
        <v>-0.38342530319095414</v>
      </c>
    </row>
    <row r="1685" spans="1:6" x14ac:dyDescent="0.45">
      <c r="A1685">
        <f t="shared" si="78"/>
        <v>1682</v>
      </c>
      <c r="B1685" s="1">
        <v>36032</v>
      </c>
      <c r="C1685" s="2">
        <v>2624.13</v>
      </c>
      <c r="D1685" s="5">
        <f t="shared" si="79"/>
        <v>1.5459449419158222E-2</v>
      </c>
      <c r="E1685" s="5">
        <f t="shared" si="80"/>
        <v>1.0154594494191582</v>
      </c>
      <c r="F1685" s="4">
        <f>MIN(C1685:$C$7833)/C1685-1</f>
        <v>-0.39281209391303029</v>
      </c>
    </row>
    <row r="1686" spans="1:6" x14ac:dyDescent="0.45">
      <c r="A1686">
        <f t="shared" si="78"/>
        <v>1683</v>
      </c>
      <c r="B1686" s="1">
        <v>36033</v>
      </c>
      <c r="C1686" s="2">
        <v>2576.02</v>
      </c>
      <c r="D1686" s="5">
        <f t="shared" si="79"/>
        <v>-1.8333695358080604E-2</v>
      </c>
      <c r="E1686" s="5">
        <f t="shared" si="80"/>
        <v>0.9816663046419194</v>
      </c>
      <c r="F1686" s="4">
        <f>MIN(C1686:$C$7833)/C1686-1</f>
        <v>-0.38147219353887007</v>
      </c>
    </row>
    <row r="1687" spans="1:6" x14ac:dyDescent="0.45">
      <c r="A1687">
        <f t="shared" si="78"/>
        <v>1684</v>
      </c>
      <c r="B1687" s="1">
        <v>36034</v>
      </c>
      <c r="C1687" s="2">
        <v>2497.31</v>
      </c>
      <c r="D1687" s="5">
        <f t="shared" si="79"/>
        <v>-3.0554886996219E-2</v>
      </c>
      <c r="E1687" s="5">
        <f t="shared" si="80"/>
        <v>0.969445113003781</v>
      </c>
      <c r="F1687" s="4">
        <f>MIN(C1687:$C$7833)/C1687-1</f>
        <v>-0.36197748777684791</v>
      </c>
    </row>
    <row r="1688" spans="1:6" x14ac:dyDescent="0.45">
      <c r="A1688">
        <f t="shared" si="78"/>
        <v>1685</v>
      </c>
      <c r="B1688" s="1">
        <v>36035</v>
      </c>
      <c r="C1688" s="2">
        <v>2440.84</v>
      </c>
      <c r="D1688" s="5">
        <f t="shared" si="79"/>
        <v>-2.2612330868013952E-2</v>
      </c>
      <c r="E1688" s="5">
        <f t="shared" si="80"/>
        <v>0.97738766913198605</v>
      </c>
      <c r="F1688" s="4">
        <f>MIN(C1688:$C$7833)/C1688-1</f>
        <v>-0.34721653201356917</v>
      </c>
    </row>
    <row r="1689" spans="1:6" x14ac:dyDescent="0.45">
      <c r="A1689">
        <f t="shared" si="78"/>
        <v>1686</v>
      </c>
      <c r="B1689" s="1">
        <v>36039</v>
      </c>
      <c r="C1689" s="2">
        <v>2393.25</v>
      </c>
      <c r="D1689" s="5">
        <f t="shared" si="79"/>
        <v>-1.9497386145753137E-2</v>
      </c>
      <c r="E1689" s="5">
        <f t="shared" si="80"/>
        <v>0.98050261385424686</v>
      </c>
      <c r="F1689" s="4">
        <f>MIN(C1689:$C$7833)/C1689-1</f>
        <v>-0.33423587172255309</v>
      </c>
    </row>
    <row r="1690" spans="1:6" x14ac:dyDescent="0.45">
      <c r="A1690">
        <f t="shared" si="78"/>
        <v>1687</v>
      </c>
      <c r="B1690" s="1">
        <v>36040</v>
      </c>
      <c r="C1690" s="2">
        <v>2426.75</v>
      </c>
      <c r="D1690" s="5">
        <f t="shared" si="79"/>
        <v>1.3997701869842283E-2</v>
      </c>
      <c r="E1690" s="5">
        <f t="shared" si="80"/>
        <v>1.0139977018698423</v>
      </c>
      <c r="F1690" s="4">
        <f>MIN(C1690:$C$7833)/C1690-1</f>
        <v>-0.34342639332440505</v>
      </c>
    </row>
    <row r="1691" spans="1:6" x14ac:dyDescent="0.45">
      <c r="A1691">
        <f t="shared" si="78"/>
        <v>1688</v>
      </c>
      <c r="B1691" s="1">
        <v>36041</v>
      </c>
      <c r="C1691" s="2">
        <v>2378.16</v>
      </c>
      <c r="D1691" s="5">
        <f t="shared" si="79"/>
        <v>-2.0022664056866257E-2</v>
      </c>
      <c r="E1691" s="5">
        <f t="shared" si="80"/>
        <v>0.97997733594313374</v>
      </c>
      <c r="F1691" s="4">
        <f>MIN(C1691:$C$7833)/C1691-1</f>
        <v>-0.3300114374137989</v>
      </c>
    </row>
    <row r="1692" spans="1:6" x14ac:dyDescent="0.45">
      <c r="A1692">
        <f t="shared" si="78"/>
        <v>1689</v>
      </c>
      <c r="B1692" s="1">
        <v>36042</v>
      </c>
      <c r="C1692" s="2">
        <v>2396.94</v>
      </c>
      <c r="D1692" s="5">
        <f t="shared" si="79"/>
        <v>7.8968614390959591E-3</v>
      </c>
      <c r="E1692" s="5">
        <f t="shared" si="80"/>
        <v>1.007896861439096</v>
      </c>
      <c r="F1692" s="4">
        <f>MIN(C1692:$C$7833)/C1692-1</f>
        <v>-0.3352607908416565</v>
      </c>
    </row>
    <row r="1693" spans="1:6" x14ac:dyDescent="0.45">
      <c r="A1693">
        <f t="shared" si="78"/>
        <v>1690</v>
      </c>
      <c r="B1693" s="1">
        <v>36045</v>
      </c>
      <c r="C1693" s="2">
        <v>2470.19</v>
      </c>
      <c r="D1693" s="5">
        <f t="shared" si="79"/>
        <v>3.0559797074603434E-2</v>
      </c>
      <c r="E1693" s="5">
        <f t="shared" si="80"/>
        <v>1.0305597970746034</v>
      </c>
      <c r="F1693" s="4">
        <f>MIN(C1693:$C$7833)/C1693-1</f>
        <v>-0.35497269440812251</v>
      </c>
    </row>
    <row r="1694" spans="1:6" x14ac:dyDescent="0.45">
      <c r="A1694">
        <f t="shared" si="78"/>
        <v>1691</v>
      </c>
      <c r="B1694" s="1">
        <v>36046</v>
      </c>
      <c r="C1694" s="2">
        <v>2475.21</v>
      </c>
      <c r="D1694" s="5">
        <f t="shared" si="79"/>
        <v>2.032232338403217E-3</v>
      </c>
      <c r="E1694" s="5">
        <f t="shared" si="80"/>
        <v>1.0020322323384032</v>
      </c>
      <c r="F1694" s="4">
        <f>MIN(C1694:$C$7833)/C1694-1</f>
        <v>-0.35628088121815926</v>
      </c>
    </row>
    <row r="1695" spans="1:6" x14ac:dyDescent="0.45">
      <c r="A1695">
        <f t="shared" si="78"/>
        <v>1692</v>
      </c>
      <c r="B1695" s="1">
        <v>36047</v>
      </c>
      <c r="C1695" s="2">
        <v>2464.6</v>
      </c>
      <c r="D1695" s="5">
        <f t="shared" si="79"/>
        <v>-4.286504983415651E-3</v>
      </c>
      <c r="E1695" s="5">
        <f t="shared" si="80"/>
        <v>0.99571349501658435</v>
      </c>
      <c r="F1695" s="4">
        <f>MIN(C1695:$C$7833)/C1695-1</f>
        <v>-0.35350969731396575</v>
      </c>
    </row>
    <row r="1696" spans="1:6" x14ac:dyDescent="0.45">
      <c r="A1696">
        <f t="shared" si="78"/>
        <v>1693</v>
      </c>
      <c r="B1696" s="1">
        <v>36048</v>
      </c>
      <c r="C1696" s="2">
        <v>2395.67</v>
      </c>
      <c r="D1696" s="5">
        <f t="shared" si="79"/>
        <v>-2.7968027266087714E-2</v>
      </c>
      <c r="E1696" s="5">
        <f t="shared" si="80"/>
        <v>0.97203197273391229</v>
      </c>
      <c r="F1696" s="4">
        <f>MIN(C1696:$C$7833)/C1696-1</f>
        <v>-0.33490839723334187</v>
      </c>
    </row>
    <row r="1697" spans="1:6" x14ac:dyDescent="0.45">
      <c r="A1697">
        <f t="shared" si="78"/>
        <v>1694</v>
      </c>
      <c r="B1697" s="1">
        <v>36049</v>
      </c>
      <c r="C1697" s="2">
        <v>2383.63</v>
      </c>
      <c r="D1697" s="5">
        <f t="shared" si="79"/>
        <v>-5.0257339282956393E-3</v>
      </c>
      <c r="E1697" s="5">
        <f t="shared" si="80"/>
        <v>0.99497426607170436</v>
      </c>
      <c r="F1697" s="4">
        <f>MIN(C1697:$C$7833)/C1697-1</f>
        <v>-0.3315489400620063</v>
      </c>
    </row>
    <row r="1698" spans="1:6" x14ac:dyDescent="0.45">
      <c r="A1698">
        <f t="shared" si="78"/>
        <v>1695</v>
      </c>
      <c r="B1698" s="1">
        <v>36052</v>
      </c>
      <c r="C1698" s="2">
        <v>2441.56</v>
      </c>
      <c r="D1698" s="5">
        <f t="shared" si="79"/>
        <v>2.4303268544195067E-2</v>
      </c>
      <c r="E1698" s="5">
        <f t="shared" si="80"/>
        <v>1.0243032685441951</v>
      </c>
      <c r="F1698" s="4">
        <f>MIN(C1698:$C$7833)/C1698-1</f>
        <v>-0.34740903356870201</v>
      </c>
    </row>
    <row r="1699" spans="1:6" x14ac:dyDescent="0.45">
      <c r="A1699">
        <f t="shared" si="78"/>
        <v>1696</v>
      </c>
      <c r="B1699" s="1">
        <v>36053</v>
      </c>
      <c r="C1699" s="2">
        <v>2444.89</v>
      </c>
      <c r="D1699" s="5">
        <f t="shared" si="79"/>
        <v>1.363882108160297E-3</v>
      </c>
      <c r="E1699" s="5">
        <f t="shared" si="80"/>
        <v>1.0013638821081603</v>
      </c>
      <c r="F1699" s="4">
        <f>MIN(C1699:$C$7833)/C1699-1</f>
        <v>-0.34829787843215854</v>
      </c>
    </row>
    <row r="1700" spans="1:6" x14ac:dyDescent="0.45">
      <c r="A1700">
        <f t="shared" si="78"/>
        <v>1697</v>
      </c>
      <c r="B1700" s="1">
        <v>36054</v>
      </c>
      <c r="C1700" s="2">
        <v>2451.66</v>
      </c>
      <c r="D1700" s="5">
        <f t="shared" si="79"/>
        <v>2.76904073393891E-3</v>
      </c>
      <c r="E1700" s="5">
        <f t="shared" si="80"/>
        <v>1.0027690407339389</v>
      </c>
      <c r="F1700" s="4">
        <f>MIN(C1700:$C$7833)/C1700-1</f>
        <v>-0.35009748496936766</v>
      </c>
    </row>
    <row r="1701" spans="1:6" x14ac:dyDescent="0.45">
      <c r="A1701">
        <f t="shared" si="78"/>
        <v>1698</v>
      </c>
      <c r="B1701" s="1">
        <v>36055</v>
      </c>
      <c r="C1701" s="2">
        <v>2386.94</v>
      </c>
      <c r="D1701" s="5">
        <f t="shared" si="79"/>
        <v>-2.6398440240489984E-2</v>
      </c>
      <c r="E1701" s="5">
        <f t="shared" si="80"/>
        <v>0.97360155975951002</v>
      </c>
      <c r="F1701" s="4">
        <f>MIN(C1701:$C$7833)/C1701-1</f>
        <v>-0.33247588963275165</v>
      </c>
    </row>
    <row r="1702" spans="1:6" x14ac:dyDescent="0.45">
      <c r="A1702">
        <f t="shared" si="78"/>
        <v>1699</v>
      </c>
      <c r="B1702" s="1">
        <v>36056</v>
      </c>
      <c r="C1702" s="2">
        <v>2354.83</v>
      </c>
      <c r="D1702" s="5">
        <f t="shared" si="79"/>
        <v>-1.3452369979974454E-2</v>
      </c>
      <c r="E1702" s="5">
        <f t="shared" si="80"/>
        <v>0.98654763002002555</v>
      </c>
      <c r="F1702" s="4">
        <f>MIN(C1702:$C$7833)/C1702-1</f>
        <v>-0.32337366179299565</v>
      </c>
    </row>
    <row r="1703" spans="1:6" x14ac:dyDescent="0.45">
      <c r="A1703">
        <f t="shared" si="78"/>
        <v>1700</v>
      </c>
      <c r="B1703" s="1">
        <v>36059</v>
      </c>
      <c r="C1703" s="2">
        <v>2321.79</v>
      </c>
      <c r="D1703" s="5">
        <f t="shared" si="79"/>
        <v>-1.4030736826012857E-2</v>
      </c>
      <c r="E1703" s="5">
        <f t="shared" si="80"/>
        <v>0.98596926317398714</v>
      </c>
      <c r="F1703" s="4">
        <f>MIN(C1703:$C$7833)/C1703-1</f>
        <v>-0.31374499847100734</v>
      </c>
    </row>
    <row r="1704" spans="1:6" x14ac:dyDescent="0.45">
      <c r="A1704">
        <f t="shared" si="78"/>
        <v>1701</v>
      </c>
      <c r="B1704" s="1">
        <v>36060</v>
      </c>
      <c r="C1704" s="2">
        <v>2364.37</v>
      </c>
      <c r="D1704" s="5">
        <f t="shared" si="79"/>
        <v>1.8339298558439854E-2</v>
      </c>
      <c r="E1704" s="5">
        <f t="shared" si="80"/>
        <v>1.0183392985584399</v>
      </c>
      <c r="F1704" s="4">
        <f>MIN(C1704:$C$7833)/C1704-1</f>
        <v>-0.32610378240292337</v>
      </c>
    </row>
    <row r="1705" spans="1:6" x14ac:dyDescent="0.45">
      <c r="A1705">
        <f t="shared" si="78"/>
        <v>1702</v>
      </c>
      <c r="B1705" s="1">
        <v>36061</v>
      </c>
      <c r="C1705" s="2">
        <v>2403.9699999999998</v>
      </c>
      <c r="D1705" s="5">
        <f t="shared" si="79"/>
        <v>1.6748647631292801E-2</v>
      </c>
      <c r="E1705" s="5">
        <f t="shared" si="80"/>
        <v>1.0167486476312928</v>
      </c>
      <c r="F1705" s="4">
        <f>MIN(C1705:$C$7833)/C1705-1</f>
        <v>-0.33720470721348439</v>
      </c>
    </row>
    <row r="1706" spans="1:6" x14ac:dyDescent="0.45">
      <c r="A1706">
        <f t="shared" si="78"/>
        <v>1703</v>
      </c>
      <c r="B1706" s="1">
        <v>36062</v>
      </c>
      <c r="C1706" s="2">
        <v>2388.23</v>
      </c>
      <c r="D1706" s="5">
        <f t="shared" si="79"/>
        <v>-6.5475026726622421E-3</v>
      </c>
      <c r="E1706" s="5">
        <f t="shared" si="80"/>
        <v>0.99345249732733776</v>
      </c>
      <c r="F1706" s="4">
        <f>MIN(C1706:$C$7833)/C1706-1</f>
        <v>-0.33283645210050961</v>
      </c>
    </row>
    <row r="1707" spans="1:6" x14ac:dyDescent="0.45">
      <c r="A1707">
        <f t="shared" si="78"/>
        <v>1704</v>
      </c>
      <c r="B1707" s="1">
        <v>36063</v>
      </c>
      <c r="C1707" s="2">
        <v>2343.85</v>
      </c>
      <c r="D1707" s="5">
        <f t="shared" si="79"/>
        <v>-1.858279981408828E-2</v>
      </c>
      <c r="E1707" s="5">
        <f t="shared" si="80"/>
        <v>0.98141720018591172</v>
      </c>
      <c r="F1707" s="4">
        <f>MIN(C1707:$C$7833)/C1707-1</f>
        <v>-0.32020393796531343</v>
      </c>
    </row>
    <row r="1708" spans="1:6" x14ac:dyDescent="0.45">
      <c r="A1708">
        <f t="shared" si="78"/>
        <v>1705</v>
      </c>
      <c r="B1708" s="1">
        <v>36066</v>
      </c>
      <c r="C1708" s="2">
        <v>2357.15</v>
      </c>
      <c r="D1708" s="5">
        <f t="shared" si="79"/>
        <v>5.6744245578856933E-3</v>
      </c>
      <c r="E1708" s="5">
        <f t="shared" si="80"/>
        <v>1.0056744245578857</v>
      </c>
      <c r="F1708" s="4">
        <f>MIN(C1708:$C$7833)/C1708-1</f>
        <v>-0.32403962412235121</v>
      </c>
    </row>
    <row r="1709" spans="1:6" x14ac:dyDescent="0.45">
      <c r="A1709">
        <f t="shared" si="78"/>
        <v>1706</v>
      </c>
      <c r="B1709" s="1">
        <v>36067</v>
      </c>
      <c r="C1709" s="2">
        <v>2363.0100000000002</v>
      </c>
      <c r="D1709" s="5">
        <f t="shared" si="79"/>
        <v>2.4860530725665519E-3</v>
      </c>
      <c r="E1709" s="5">
        <f t="shared" si="80"/>
        <v>1.0024860530725666</v>
      </c>
      <c r="F1709" s="4">
        <f>MIN(C1709:$C$7833)/C1709-1</f>
        <v>-0.32571593010609357</v>
      </c>
    </row>
    <row r="1710" spans="1:6" x14ac:dyDescent="0.45">
      <c r="A1710">
        <f t="shared" si="78"/>
        <v>1707</v>
      </c>
      <c r="B1710" s="1">
        <v>36068</v>
      </c>
      <c r="C1710" s="2">
        <v>2344.8200000000002</v>
      </c>
      <c r="D1710" s="5">
        <f t="shared" si="79"/>
        <v>-7.6978091501940238E-3</v>
      </c>
      <c r="E1710" s="5">
        <f t="shared" si="80"/>
        <v>0.99230219084980598</v>
      </c>
      <c r="F1710" s="4">
        <f>MIN(C1710:$C$7833)/C1710-1</f>
        <v>-0.32048515451079407</v>
      </c>
    </row>
    <row r="1711" spans="1:6" x14ac:dyDescent="0.45">
      <c r="A1711">
        <f t="shared" si="78"/>
        <v>1708</v>
      </c>
      <c r="B1711" s="1">
        <v>36069</v>
      </c>
      <c r="C1711" s="2">
        <v>2277.3200000000002</v>
      </c>
      <c r="D1711" s="5">
        <f t="shared" si="79"/>
        <v>-2.8786857839834146E-2</v>
      </c>
      <c r="E1711" s="5">
        <f t="shared" si="80"/>
        <v>0.97121314216016585</v>
      </c>
      <c r="F1711" s="4">
        <f>MIN(C1711:$C$7833)/C1711-1</f>
        <v>-0.30034426431068106</v>
      </c>
    </row>
    <row r="1712" spans="1:6" x14ac:dyDescent="0.45">
      <c r="A1712">
        <f t="shared" si="78"/>
        <v>1709</v>
      </c>
      <c r="B1712" s="1">
        <v>36070</v>
      </c>
      <c r="C1712" s="2">
        <v>2209.2800000000002</v>
      </c>
      <c r="D1712" s="5">
        <f t="shared" si="79"/>
        <v>-2.9877224105527511E-2</v>
      </c>
      <c r="E1712" s="5">
        <f t="shared" si="80"/>
        <v>0.97012277589447249</v>
      </c>
      <c r="F1712" s="4">
        <f>MIN(C1712:$C$7833)/C1712-1</f>
        <v>-0.278796712050985</v>
      </c>
    </row>
    <row r="1713" spans="1:6" x14ac:dyDescent="0.45">
      <c r="A1713">
        <f t="shared" si="78"/>
        <v>1710</v>
      </c>
      <c r="B1713" s="1">
        <v>36073</v>
      </c>
      <c r="C1713" s="2">
        <v>2166.0700000000002</v>
      </c>
      <c r="D1713" s="5">
        <f t="shared" si="79"/>
        <v>-1.955840816917731E-2</v>
      </c>
      <c r="E1713" s="5">
        <f t="shared" si="80"/>
        <v>0.98044159183082269</v>
      </c>
      <c r="F1713" s="4">
        <f>MIN(C1713:$C$7833)/C1713-1</f>
        <v>-0.26440973745077501</v>
      </c>
    </row>
    <row r="1714" spans="1:6" x14ac:dyDescent="0.45">
      <c r="A1714">
        <f t="shared" si="78"/>
        <v>1711</v>
      </c>
      <c r="B1714" s="1">
        <v>36074</v>
      </c>
      <c r="C1714" s="2">
        <v>2246.79</v>
      </c>
      <c r="D1714" s="5">
        <f t="shared" si="79"/>
        <v>3.7265647001251123E-2</v>
      </c>
      <c r="E1714" s="5">
        <f t="shared" si="80"/>
        <v>1.0372656470012511</v>
      </c>
      <c r="F1714" s="4">
        <f>MIN(C1714:$C$7833)/C1714-1</f>
        <v>-0.29083714988939779</v>
      </c>
    </row>
    <row r="1715" spans="1:6" x14ac:dyDescent="0.45">
      <c r="A1715">
        <f t="shared" si="78"/>
        <v>1712</v>
      </c>
      <c r="B1715" s="1">
        <v>36075</v>
      </c>
      <c r="C1715" s="2">
        <v>2236.36</v>
      </c>
      <c r="D1715" s="5">
        <f t="shared" si="79"/>
        <v>-4.642178396734864E-3</v>
      </c>
      <c r="E1715" s="5">
        <f t="shared" si="80"/>
        <v>0.99535782160326514</v>
      </c>
      <c r="F1715" s="4">
        <f>MIN(C1715:$C$7833)/C1715-1</f>
        <v>-0.28752973582070873</v>
      </c>
    </row>
    <row r="1716" spans="1:6" x14ac:dyDescent="0.45">
      <c r="A1716">
        <f t="shared" si="78"/>
        <v>1713</v>
      </c>
      <c r="B1716" s="1">
        <v>36076</v>
      </c>
      <c r="C1716" s="2">
        <v>2178.23</v>
      </c>
      <c r="D1716" s="5">
        <f t="shared" si="79"/>
        <v>-2.5993131696149141E-2</v>
      </c>
      <c r="E1716" s="5">
        <f t="shared" si="80"/>
        <v>0.97400686830385086</v>
      </c>
      <c r="F1716" s="4">
        <f>MIN(C1716:$C$7833)/C1716-1</f>
        <v>-0.26851618056862692</v>
      </c>
    </row>
    <row r="1717" spans="1:6" x14ac:dyDescent="0.45">
      <c r="A1717">
        <f t="shared" si="78"/>
        <v>1714</v>
      </c>
      <c r="B1717" s="1">
        <v>36077</v>
      </c>
      <c r="C1717" s="2">
        <v>2226.4499999999998</v>
      </c>
      <c r="D1717" s="5">
        <f t="shared" si="79"/>
        <v>2.2137239869068015E-2</v>
      </c>
      <c r="E1717" s="5">
        <f t="shared" si="80"/>
        <v>1.022137239869068</v>
      </c>
      <c r="F1717" s="4">
        <f>MIN(C1717:$C$7833)/C1717-1</f>
        <v>-0.2843585079386467</v>
      </c>
    </row>
    <row r="1718" spans="1:6" x14ac:dyDescent="0.45">
      <c r="A1718">
        <f t="shared" si="78"/>
        <v>1715</v>
      </c>
      <c r="B1718" s="1">
        <v>36080</v>
      </c>
      <c r="C1718" s="2">
        <v>2311.66</v>
      </c>
      <c r="D1718" s="5">
        <f t="shared" si="79"/>
        <v>3.8271688113364455E-2</v>
      </c>
      <c r="E1718" s="5">
        <f t="shared" si="80"/>
        <v>1.0382716881133645</v>
      </c>
      <c r="F1718" s="4">
        <f>MIN(C1718:$C$7833)/C1718-1</f>
        <v>-0.31073773824870443</v>
      </c>
    </row>
    <row r="1719" spans="1:6" x14ac:dyDescent="0.45">
      <c r="A1719">
        <f t="shared" si="78"/>
        <v>1716</v>
      </c>
      <c r="B1719" s="1">
        <v>36081</v>
      </c>
      <c r="C1719" s="2">
        <v>2296.2600000000002</v>
      </c>
      <c r="D1719" s="5">
        <f t="shared" si="79"/>
        <v>-6.6618793421175937E-3</v>
      </c>
      <c r="E1719" s="5">
        <f t="shared" si="80"/>
        <v>0.99333812065788241</v>
      </c>
      <c r="F1719" s="4">
        <f>MIN(C1719:$C$7833)/C1719-1</f>
        <v>-0.30611516117512838</v>
      </c>
    </row>
    <row r="1720" spans="1:6" x14ac:dyDescent="0.45">
      <c r="A1720">
        <f t="shared" si="78"/>
        <v>1717</v>
      </c>
      <c r="B1720" s="1">
        <v>36082</v>
      </c>
      <c r="C1720" s="2">
        <v>2315.42</v>
      </c>
      <c r="D1720" s="5">
        <f t="shared" si="79"/>
        <v>8.3440028568193547E-3</v>
      </c>
      <c r="E1720" s="5">
        <f t="shared" si="80"/>
        <v>1.0083440028568194</v>
      </c>
      <c r="F1720" s="4">
        <f>MIN(C1720:$C$7833)/C1720-1</f>
        <v>-0.31185702809857396</v>
      </c>
    </row>
    <row r="1721" spans="1:6" x14ac:dyDescent="0.45">
      <c r="A1721">
        <f t="shared" si="78"/>
        <v>1718</v>
      </c>
      <c r="B1721" s="1">
        <v>36083</v>
      </c>
      <c r="C1721" s="2">
        <v>2328.39</v>
      </c>
      <c r="D1721" s="5">
        <f t="shared" si="79"/>
        <v>5.6015755240947929E-3</v>
      </c>
      <c r="E1721" s="5">
        <f t="shared" si="80"/>
        <v>1.0056015755240948</v>
      </c>
      <c r="F1721" s="4">
        <f>MIN(C1721:$C$7833)/C1721-1</f>
        <v>-0.31569024089606978</v>
      </c>
    </row>
    <row r="1722" spans="1:6" x14ac:dyDescent="0.45">
      <c r="A1722">
        <f t="shared" si="78"/>
        <v>1719</v>
      </c>
      <c r="B1722" s="1">
        <v>36084</v>
      </c>
      <c r="C1722" s="2">
        <v>2366.85</v>
      </c>
      <c r="D1722" s="5">
        <f t="shared" si="79"/>
        <v>1.6517851390875249E-2</v>
      </c>
      <c r="E1722" s="5">
        <f t="shared" si="80"/>
        <v>1.0165178513908752</v>
      </c>
      <c r="F1722" s="4">
        <f>MIN(C1722:$C$7833)/C1722-1</f>
        <v>-0.32680989500813318</v>
      </c>
    </row>
    <row r="1723" spans="1:6" x14ac:dyDescent="0.45">
      <c r="A1723">
        <f t="shared" si="78"/>
        <v>1720</v>
      </c>
      <c r="B1723" s="1">
        <v>36087</v>
      </c>
      <c r="C1723" s="2">
        <v>2348.1</v>
      </c>
      <c r="D1723" s="5">
        <f t="shared" si="79"/>
        <v>-7.921921541289012E-3</v>
      </c>
      <c r="E1723" s="5">
        <f t="shared" si="80"/>
        <v>0.99207807845871099</v>
      </c>
      <c r="F1723" s="4">
        <f>MIN(C1723:$C$7833)/C1723-1</f>
        <v>-0.32143435117754782</v>
      </c>
    </row>
    <row r="1724" spans="1:6" x14ac:dyDescent="0.45">
      <c r="A1724">
        <f t="shared" si="78"/>
        <v>1721</v>
      </c>
      <c r="B1724" s="1">
        <v>36088</v>
      </c>
      <c r="C1724" s="2">
        <v>2417.17</v>
      </c>
      <c r="D1724" s="5">
        <f t="shared" si="79"/>
        <v>2.9415271921979569E-2</v>
      </c>
      <c r="E1724" s="5">
        <f t="shared" si="80"/>
        <v>1.0294152719219796</v>
      </c>
      <c r="F1724" s="4">
        <f>MIN(C1724:$C$7833)/C1724-1</f>
        <v>-0.34082418696243955</v>
      </c>
    </row>
    <row r="1725" spans="1:6" x14ac:dyDescent="0.45">
      <c r="A1725">
        <f t="shared" si="78"/>
        <v>1722</v>
      </c>
      <c r="B1725" s="1">
        <v>36089</v>
      </c>
      <c r="C1725" s="2">
        <v>2401.61</v>
      </c>
      <c r="D1725" s="5">
        <f t="shared" si="79"/>
        <v>-6.4372799596221775E-3</v>
      </c>
      <c r="E1725" s="5">
        <f t="shared" si="80"/>
        <v>0.99356272004037782</v>
      </c>
      <c r="F1725" s="4">
        <f>MIN(C1725:$C$7833)/C1725-1</f>
        <v>-0.33655339543056539</v>
      </c>
    </row>
    <row r="1726" spans="1:6" x14ac:dyDescent="0.45">
      <c r="A1726">
        <f t="shared" si="78"/>
        <v>1723</v>
      </c>
      <c r="B1726" s="1">
        <v>36090</v>
      </c>
      <c r="C1726" s="2">
        <v>2411.73</v>
      </c>
      <c r="D1726" s="5">
        <f t="shared" si="79"/>
        <v>4.2138398824120848E-3</v>
      </c>
      <c r="E1726" s="5">
        <f t="shared" si="80"/>
        <v>1.0042138398824121</v>
      </c>
      <c r="F1726" s="4">
        <f>MIN(C1726:$C$7833)/C1726-1</f>
        <v>-0.33933732217122148</v>
      </c>
    </row>
    <row r="1727" spans="1:6" x14ac:dyDescent="0.45">
      <c r="A1727">
        <f t="shared" si="78"/>
        <v>1724</v>
      </c>
      <c r="B1727" s="1">
        <v>36091</v>
      </c>
      <c r="C1727" s="2">
        <v>2406.9</v>
      </c>
      <c r="D1727" s="5">
        <f t="shared" si="79"/>
        <v>-2.0027117463397026E-3</v>
      </c>
      <c r="E1727" s="5">
        <f t="shared" si="80"/>
        <v>0.9979972882536603</v>
      </c>
      <c r="F1727" s="4">
        <f>MIN(C1727:$C$7833)/C1727-1</f>
        <v>-0.33801155012671913</v>
      </c>
    </row>
    <row r="1728" spans="1:6" x14ac:dyDescent="0.45">
      <c r="A1728">
        <f t="shared" si="78"/>
        <v>1725</v>
      </c>
      <c r="B1728" s="1">
        <v>36094</v>
      </c>
      <c r="C1728" s="2">
        <v>2413.62</v>
      </c>
      <c r="D1728" s="5">
        <f t="shared" si="79"/>
        <v>2.791973077402421E-3</v>
      </c>
      <c r="E1728" s="5">
        <f t="shared" si="80"/>
        <v>1.0027919730774024</v>
      </c>
      <c r="F1728" s="4">
        <f>MIN(C1728:$C$7833)/C1728-1</f>
        <v>-0.33985465814834148</v>
      </c>
    </row>
    <row r="1729" spans="1:6" x14ac:dyDescent="0.45">
      <c r="A1729">
        <f t="shared" si="78"/>
        <v>1726</v>
      </c>
      <c r="B1729" s="1">
        <v>36095</v>
      </c>
      <c r="C1729" s="2">
        <v>2455.2399999999998</v>
      </c>
      <c r="D1729" s="5">
        <f t="shared" si="79"/>
        <v>1.7243808055949161E-2</v>
      </c>
      <c r="E1729" s="5">
        <f t="shared" si="80"/>
        <v>1.0172438080559492</v>
      </c>
      <c r="F1729" s="4">
        <f>MIN(C1729:$C$7833)/C1729-1</f>
        <v>-0.35104511167950991</v>
      </c>
    </row>
    <row r="1730" spans="1:6" x14ac:dyDescent="0.45">
      <c r="A1730">
        <f t="shared" si="78"/>
        <v>1727</v>
      </c>
      <c r="B1730" s="1">
        <v>36096</v>
      </c>
      <c r="C1730" s="2">
        <v>2441.84</v>
      </c>
      <c r="D1730" s="5">
        <f t="shared" si="79"/>
        <v>-5.4577149280720105E-3</v>
      </c>
      <c r="E1730" s="5">
        <f t="shared" si="80"/>
        <v>0.99454228507192799</v>
      </c>
      <c r="F1730" s="4">
        <f>MIN(C1730:$C$7833)/C1730-1</f>
        <v>-0.34748386462667502</v>
      </c>
    </row>
    <row r="1731" spans="1:6" x14ac:dyDescent="0.45">
      <c r="A1731">
        <f t="shared" si="78"/>
        <v>1728</v>
      </c>
      <c r="B1731" s="1">
        <v>36097</v>
      </c>
      <c r="C1731" s="2">
        <v>2467.29</v>
      </c>
      <c r="D1731" s="5">
        <f t="shared" si="79"/>
        <v>1.0422468302591303E-2</v>
      </c>
      <c r="E1731" s="5">
        <f t="shared" si="80"/>
        <v>1.0104224683025913</v>
      </c>
      <c r="F1731" s="4">
        <f>MIN(C1731:$C$7833)/C1731-1</f>
        <v>-0.35421454308168077</v>
      </c>
    </row>
    <row r="1732" spans="1:6" x14ac:dyDescent="0.45">
      <c r="A1732">
        <f t="shared" si="78"/>
        <v>1729</v>
      </c>
      <c r="B1732" s="1">
        <v>36098</v>
      </c>
      <c r="C1732" s="2">
        <v>2504.85</v>
      </c>
      <c r="D1732" s="5">
        <f t="shared" si="79"/>
        <v>1.5223180088274946E-2</v>
      </c>
      <c r="E1732" s="5">
        <f t="shared" si="80"/>
        <v>1.0152231800882749</v>
      </c>
      <c r="F1732" s="4">
        <f>MIN(C1732:$C$7833)/C1732-1</f>
        <v>-0.36389803780665508</v>
      </c>
    </row>
    <row r="1733" spans="1:6" x14ac:dyDescent="0.45">
      <c r="A1733">
        <f t="shared" si="78"/>
        <v>1730</v>
      </c>
      <c r="B1733" s="1">
        <v>36101</v>
      </c>
      <c r="C1733" s="2">
        <v>2544.34</v>
      </c>
      <c r="D1733" s="5">
        <f t="shared" si="79"/>
        <v>1.5765415094716406E-2</v>
      </c>
      <c r="E1733" s="5">
        <f t="shared" si="80"/>
        <v>1.0157654150947164</v>
      </c>
      <c r="F1733" s="4">
        <f>MIN(C1733:$C$7833)/C1733-1</f>
        <v>-0.37377080107218386</v>
      </c>
    </row>
    <row r="1734" spans="1:6" x14ac:dyDescent="0.45">
      <c r="A1734">
        <f t="shared" ref="A1734:A1797" si="81">A1733+1</f>
        <v>1731</v>
      </c>
      <c r="B1734" s="1">
        <v>36102</v>
      </c>
      <c r="C1734" s="2">
        <v>2539.2600000000002</v>
      </c>
      <c r="D1734" s="5">
        <f t="shared" ref="D1734:D1797" si="82">C1734/C1733-1</f>
        <v>-1.9965885062530608E-3</v>
      </c>
      <c r="E1734" s="5">
        <f t="shared" ref="E1734:E1797" si="83">D1734+1</f>
        <v>0.99800341149374694</v>
      </c>
      <c r="F1734" s="4">
        <f>MIN(C1734:$C$7833)/C1734-1</f>
        <v>-0.37251797767853634</v>
      </c>
    </row>
    <row r="1735" spans="1:6" x14ac:dyDescent="0.45">
      <c r="A1735">
        <f t="shared" si="81"/>
        <v>1732</v>
      </c>
      <c r="B1735" s="1">
        <v>36103</v>
      </c>
      <c r="C1735" s="2">
        <v>2588.6999999999998</v>
      </c>
      <c r="D1735" s="5">
        <f t="shared" si="82"/>
        <v>1.9470239361073505E-2</v>
      </c>
      <c r="E1735" s="5">
        <f t="shared" si="83"/>
        <v>1.0194702393610735</v>
      </c>
      <c r="F1735" s="4">
        <f>MIN(C1735:$C$7833)/C1735-1</f>
        <v>-0.38450187352725307</v>
      </c>
    </row>
    <row r="1736" spans="1:6" x14ac:dyDescent="0.45">
      <c r="A1736">
        <f t="shared" si="81"/>
        <v>1733</v>
      </c>
      <c r="B1736" s="1">
        <v>36104</v>
      </c>
      <c r="C1736" s="2">
        <v>2532.6999999999998</v>
      </c>
      <c r="D1736" s="5">
        <f t="shared" si="82"/>
        <v>-2.1632479622976764E-2</v>
      </c>
      <c r="E1736" s="5">
        <f t="shared" si="83"/>
        <v>0.97836752037702324</v>
      </c>
      <c r="F1736" s="4">
        <f>MIN(C1736:$C$7833)/C1736-1</f>
        <v>-0.37089272318079514</v>
      </c>
    </row>
    <row r="1737" spans="1:6" x14ac:dyDescent="0.45">
      <c r="A1737">
        <f t="shared" si="81"/>
        <v>1734</v>
      </c>
      <c r="B1737" s="1">
        <v>36105</v>
      </c>
      <c r="C1737" s="2">
        <v>2538.2199999999998</v>
      </c>
      <c r="D1737" s="5">
        <f t="shared" si="82"/>
        <v>2.1794922414815066E-3</v>
      </c>
      <c r="E1737" s="5">
        <f t="shared" si="83"/>
        <v>1.0021794922414815</v>
      </c>
      <c r="F1737" s="4">
        <f>MIN(C1737:$C$7833)/C1737-1</f>
        <v>-0.37226087573181199</v>
      </c>
    </row>
    <row r="1738" spans="1:6" x14ac:dyDescent="0.45">
      <c r="A1738">
        <f t="shared" si="81"/>
        <v>1735</v>
      </c>
      <c r="B1738" s="1">
        <v>36108</v>
      </c>
      <c r="C1738" s="2">
        <v>2516.81</v>
      </c>
      <c r="D1738" s="5">
        <f t="shared" si="82"/>
        <v>-8.4350450315574532E-3</v>
      </c>
      <c r="E1738" s="5">
        <f t="shared" si="83"/>
        <v>0.99156495496844255</v>
      </c>
      <c r="F1738" s="4">
        <f>MIN(C1738:$C$7833)/C1738-1</f>
        <v>-0.36692082437688978</v>
      </c>
    </row>
    <row r="1739" spans="1:6" x14ac:dyDescent="0.45">
      <c r="A1739">
        <f t="shared" si="81"/>
        <v>1736</v>
      </c>
      <c r="B1739" s="1">
        <v>36109</v>
      </c>
      <c r="C1739" s="2">
        <v>2510.7800000000002</v>
      </c>
      <c r="D1739" s="5">
        <f t="shared" si="82"/>
        <v>-2.3958900354018597E-3</v>
      </c>
      <c r="E1739" s="5">
        <f t="shared" si="83"/>
        <v>0.99760410996459814</v>
      </c>
      <c r="F1739" s="4">
        <f>MIN(C1739:$C$7833)/C1739-1</f>
        <v>-0.36540039350321418</v>
      </c>
    </row>
    <row r="1740" spans="1:6" x14ac:dyDescent="0.45">
      <c r="A1740">
        <f t="shared" si="81"/>
        <v>1737</v>
      </c>
      <c r="B1740" s="1">
        <v>36110</v>
      </c>
      <c r="C1740" s="2">
        <v>2527.38</v>
      </c>
      <c r="D1740" s="5">
        <f t="shared" si="82"/>
        <v>6.6114912497310385E-3</v>
      </c>
      <c r="E1740" s="5">
        <f t="shared" si="83"/>
        <v>1.006611491249731</v>
      </c>
      <c r="F1740" s="4">
        <f>MIN(C1740:$C$7833)/C1740-1</f>
        <v>-0.36956848594196368</v>
      </c>
    </row>
    <row r="1741" spans="1:6" x14ac:dyDescent="0.45">
      <c r="A1741">
        <f t="shared" si="81"/>
        <v>1738</v>
      </c>
      <c r="B1741" s="1">
        <v>36111</v>
      </c>
      <c r="C1741" s="2">
        <v>2514.73</v>
      </c>
      <c r="D1741" s="5">
        <f t="shared" si="82"/>
        <v>-5.0051832332297375E-3</v>
      </c>
      <c r="E1741" s="5">
        <f t="shared" si="83"/>
        <v>0.99499481676677026</v>
      </c>
      <c r="F1741" s="4">
        <f>MIN(C1741:$C$7833)/C1741-1</f>
        <v>-0.36639718776966124</v>
      </c>
    </row>
    <row r="1742" spans="1:6" x14ac:dyDescent="0.45">
      <c r="A1742">
        <f t="shared" si="81"/>
        <v>1739</v>
      </c>
      <c r="B1742" s="1">
        <v>36112</v>
      </c>
      <c r="C1742" s="2">
        <v>2518.44</v>
      </c>
      <c r="D1742" s="5">
        <f t="shared" si="82"/>
        <v>1.4753074882791761E-3</v>
      </c>
      <c r="E1742" s="5">
        <f t="shared" si="83"/>
        <v>1.0014753074882792</v>
      </c>
      <c r="F1742" s="4">
        <f>MIN(C1742:$C$7833)/C1742-1</f>
        <v>-0.36733056971776179</v>
      </c>
    </row>
    <row r="1743" spans="1:6" x14ac:dyDescent="0.45">
      <c r="A1743">
        <f t="shared" si="81"/>
        <v>1740</v>
      </c>
      <c r="B1743" s="1">
        <v>36115</v>
      </c>
      <c r="C1743" s="2">
        <v>2536.44</v>
      </c>
      <c r="D1743" s="5">
        <f t="shared" si="82"/>
        <v>7.1472816505455672E-3</v>
      </c>
      <c r="E1743" s="5">
        <f t="shared" si="83"/>
        <v>1.0071472816505456</v>
      </c>
      <c r="F1743" s="4">
        <f>MIN(C1743:$C$7833)/C1743-1</f>
        <v>-0.37182034662755681</v>
      </c>
    </row>
    <row r="1744" spans="1:6" x14ac:dyDescent="0.45">
      <c r="A1744">
        <f t="shared" si="81"/>
        <v>1741</v>
      </c>
      <c r="B1744" s="1">
        <v>36116</v>
      </c>
      <c r="C1744" s="2">
        <v>2531</v>
      </c>
      <c r="D1744" s="5">
        <f t="shared" si="82"/>
        <v>-2.1447382946176985E-3</v>
      </c>
      <c r="E1744" s="5">
        <f t="shared" si="83"/>
        <v>0.9978552617053823</v>
      </c>
      <c r="F1744" s="4">
        <f>MIN(C1744:$C$7833)/C1744-1</f>
        <v>-0.37047016989332282</v>
      </c>
    </row>
    <row r="1745" spans="1:6" x14ac:dyDescent="0.45">
      <c r="A1745">
        <f t="shared" si="81"/>
        <v>1742</v>
      </c>
      <c r="B1745" s="1">
        <v>36117</v>
      </c>
      <c r="C1745" s="2">
        <v>2517.6999999999998</v>
      </c>
      <c r="D1745" s="5">
        <f t="shared" si="82"/>
        <v>-5.2548399841960691E-3</v>
      </c>
      <c r="E1745" s="5">
        <f t="shared" si="83"/>
        <v>0.99474516001580393</v>
      </c>
      <c r="F1745" s="4">
        <f>MIN(C1745:$C$7833)/C1745-1</f>
        <v>-0.3671446161178854</v>
      </c>
    </row>
    <row r="1746" spans="1:6" x14ac:dyDescent="0.45">
      <c r="A1746">
        <f t="shared" si="81"/>
        <v>1743</v>
      </c>
      <c r="B1746" s="1">
        <v>36118</v>
      </c>
      <c r="C1746" s="2">
        <v>2567.36</v>
      </c>
      <c r="D1746" s="5">
        <f t="shared" si="82"/>
        <v>1.972435159073771E-2</v>
      </c>
      <c r="E1746" s="5">
        <f t="shared" si="83"/>
        <v>1.0197243515907377</v>
      </c>
      <c r="F1746" s="4">
        <f>MIN(C1746:$C$7833)/C1746-1</f>
        <v>-0.37938582824379918</v>
      </c>
    </row>
    <row r="1747" spans="1:6" x14ac:dyDescent="0.45">
      <c r="A1747">
        <f t="shared" si="81"/>
        <v>1744</v>
      </c>
      <c r="B1747" s="1">
        <v>36119</v>
      </c>
      <c r="C1747" s="2">
        <v>2611.65</v>
      </c>
      <c r="D1747" s="5">
        <f t="shared" si="82"/>
        <v>1.7251184095724792E-2</v>
      </c>
      <c r="E1747" s="5">
        <f t="shared" si="83"/>
        <v>1.0172511840957248</v>
      </c>
      <c r="F1747" s="4">
        <f>MIN(C1747:$C$7833)/C1747-1</f>
        <v>-0.3899105929201846</v>
      </c>
    </row>
    <row r="1748" spans="1:6" x14ac:dyDescent="0.45">
      <c r="A1748">
        <f t="shared" si="81"/>
        <v>1745</v>
      </c>
      <c r="B1748" s="1">
        <v>36122</v>
      </c>
      <c r="C1748" s="2">
        <v>2664.6</v>
      </c>
      <c r="D1748" s="5">
        <f t="shared" si="82"/>
        <v>2.0274539084486731E-2</v>
      </c>
      <c r="E1748" s="5">
        <f t="shared" si="83"/>
        <v>1.0202745390844867</v>
      </c>
      <c r="F1748" s="4">
        <f>MIN(C1748:$C$7833)/C1748-1</f>
        <v>-0.40203407640921718</v>
      </c>
    </row>
    <row r="1749" spans="1:6" x14ac:dyDescent="0.45">
      <c r="A1749">
        <f t="shared" si="81"/>
        <v>1746</v>
      </c>
      <c r="B1749" s="1">
        <v>36123</v>
      </c>
      <c r="C1749" s="2">
        <v>2648.51</v>
      </c>
      <c r="D1749" s="5">
        <f t="shared" si="82"/>
        <v>-6.0384297830817779E-3</v>
      </c>
      <c r="E1749" s="5">
        <f t="shared" si="83"/>
        <v>0.99396157021691822</v>
      </c>
      <c r="F1749" s="4">
        <f>MIN(C1749:$C$7833)/C1749-1</f>
        <v>-0.39840136529595893</v>
      </c>
    </row>
    <row r="1750" spans="1:6" x14ac:dyDescent="0.45">
      <c r="A1750">
        <f t="shared" si="81"/>
        <v>1747</v>
      </c>
      <c r="B1750" s="1">
        <v>36124</v>
      </c>
      <c r="C1750" s="2">
        <v>2632.91</v>
      </c>
      <c r="D1750" s="5">
        <f t="shared" si="82"/>
        <v>-5.8901042472938592E-3</v>
      </c>
      <c r="E1750" s="5">
        <f t="shared" si="83"/>
        <v>0.99410989575270614</v>
      </c>
      <c r="F1750" s="4">
        <f>MIN(C1750:$C$7833)/C1750-1</f>
        <v>-0.39483689150027912</v>
      </c>
    </row>
    <row r="1751" spans="1:6" x14ac:dyDescent="0.45">
      <c r="A1751">
        <f t="shared" si="81"/>
        <v>1748</v>
      </c>
      <c r="B1751" s="1">
        <v>36125</v>
      </c>
      <c r="C1751" s="2">
        <v>2660.89</v>
      </c>
      <c r="D1751" s="5">
        <f t="shared" si="82"/>
        <v>1.0627024850830447E-2</v>
      </c>
      <c r="E1751" s="5">
        <f t="shared" si="83"/>
        <v>1.0106270248508304</v>
      </c>
      <c r="F1751" s="4">
        <f>MIN(C1751:$C$7833)/C1751-1</f>
        <v>-0.40120035025874801</v>
      </c>
    </row>
    <row r="1752" spans="1:6" x14ac:dyDescent="0.45">
      <c r="A1752">
        <f t="shared" si="81"/>
        <v>1749</v>
      </c>
      <c r="B1752" s="1">
        <v>36126</v>
      </c>
      <c r="C1752" s="2">
        <v>2665.8</v>
      </c>
      <c r="D1752" s="5">
        <f t="shared" si="82"/>
        <v>1.8452472668919473E-3</v>
      </c>
      <c r="E1752" s="5">
        <f t="shared" si="83"/>
        <v>1.0018452472668919</v>
      </c>
      <c r="F1752" s="4">
        <f>MIN(C1752:$C$7833)/C1752-1</f>
        <v>-0.4023032485557807</v>
      </c>
    </row>
    <row r="1753" spans="1:6" x14ac:dyDescent="0.45">
      <c r="A1753">
        <f t="shared" si="81"/>
        <v>1750</v>
      </c>
      <c r="B1753" s="1">
        <v>36129</v>
      </c>
      <c r="C1753" s="2">
        <v>2626.86</v>
      </c>
      <c r="D1753" s="5">
        <f t="shared" si="82"/>
        <v>-1.460724735539054E-2</v>
      </c>
      <c r="E1753" s="5">
        <f t="shared" si="83"/>
        <v>0.98539275264460946</v>
      </c>
      <c r="F1753" s="4">
        <f>MIN(C1753:$C$7833)/C1753-1</f>
        <v>-0.39344312220674116</v>
      </c>
    </row>
    <row r="1754" spans="1:6" x14ac:dyDescent="0.45">
      <c r="A1754">
        <f t="shared" si="81"/>
        <v>1751</v>
      </c>
      <c r="B1754" s="1">
        <v>36130</v>
      </c>
      <c r="C1754" s="2">
        <v>2543.41</v>
      </c>
      <c r="D1754" s="5">
        <f t="shared" si="82"/>
        <v>-3.1767966317200136E-2</v>
      </c>
      <c r="E1754" s="5">
        <f t="shared" si="83"/>
        <v>0.96823203368279986</v>
      </c>
      <c r="F1754" s="4">
        <f>MIN(C1754:$C$7833)/C1754-1</f>
        <v>-0.37354181984029311</v>
      </c>
    </row>
    <row r="1755" spans="1:6" x14ac:dyDescent="0.45">
      <c r="A1755">
        <f t="shared" si="81"/>
        <v>1752</v>
      </c>
      <c r="B1755" s="1">
        <v>36131</v>
      </c>
      <c r="C1755" s="2">
        <v>2530.8000000000002</v>
      </c>
      <c r="D1755" s="5">
        <f t="shared" si="82"/>
        <v>-4.9579108362394209E-3</v>
      </c>
      <c r="E1755" s="5">
        <f t="shared" si="83"/>
        <v>0.99504208916376058</v>
      </c>
      <c r="F1755" s="4">
        <f>MIN(C1755:$C$7833)/C1755-1</f>
        <v>-0.37042042042042045</v>
      </c>
    </row>
    <row r="1756" spans="1:6" x14ac:dyDescent="0.45">
      <c r="A1756">
        <f t="shared" si="81"/>
        <v>1753</v>
      </c>
      <c r="B1756" s="1">
        <v>36132</v>
      </c>
      <c r="C1756" s="2">
        <v>2547.35</v>
      </c>
      <c r="D1756" s="5">
        <f t="shared" si="82"/>
        <v>6.5394341710129922E-3</v>
      </c>
      <c r="E1756" s="5">
        <f t="shared" si="83"/>
        <v>1.006539434171013</v>
      </c>
      <c r="F1756" s="4">
        <f>MIN(C1756:$C$7833)/C1756-1</f>
        <v>-0.37451076609025069</v>
      </c>
    </row>
    <row r="1757" spans="1:6" x14ac:dyDescent="0.45">
      <c r="A1757">
        <f t="shared" si="81"/>
        <v>1754</v>
      </c>
      <c r="B1757" s="1">
        <v>36133</v>
      </c>
      <c r="C1757" s="2">
        <v>2552.4299999999998</v>
      </c>
      <c r="D1757" s="5">
        <f t="shared" si="82"/>
        <v>1.9942292971126818E-3</v>
      </c>
      <c r="E1757" s="5">
        <f t="shared" si="83"/>
        <v>1.0019942292971127</v>
      </c>
      <c r="F1757" s="4">
        <f>MIN(C1757:$C$7833)/C1757-1</f>
        <v>-0.37575565245667852</v>
      </c>
    </row>
    <row r="1758" spans="1:6" x14ac:dyDescent="0.45">
      <c r="A1758">
        <f t="shared" si="81"/>
        <v>1755</v>
      </c>
      <c r="B1758" s="1">
        <v>36136</v>
      </c>
      <c r="C1758" s="2">
        <v>2550.84</v>
      </c>
      <c r="D1758" s="5">
        <f t="shared" si="82"/>
        <v>-6.2293579059946591E-4</v>
      </c>
      <c r="E1758" s="5">
        <f t="shared" si="83"/>
        <v>0.99937706420940053</v>
      </c>
      <c r="F1758" s="4">
        <f>MIN(C1758:$C$7833)/C1758-1</f>
        <v>-0.3753665459221277</v>
      </c>
    </row>
    <row r="1759" spans="1:6" x14ac:dyDescent="0.45">
      <c r="A1759">
        <f t="shared" si="81"/>
        <v>1756</v>
      </c>
      <c r="B1759" s="1">
        <v>36137</v>
      </c>
      <c r="C1759" s="2">
        <v>2565.5700000000002</v>
      </c>
      <c r="D1759" s="5">
        <f t="shared" si="82"/>
        <v>5.7745683774756973E-3</v>
      </c>
      <c r="E1759" s="5">
        <f t="shared" si="83"/>
        <v>1.0057745683774757</v>
      </c>
      <c r="F1759" s="4">
        <f>MIN(C1759:$C$7833)/C1759-1</f>
        <v>-0.37895282529808194</v>
      </c>
    </row>
    <row r="1760" spans="1:6" x14ac:dyDescent="0.45">
      <c r="A1760">
        <f t="shared" si="81"/>
        <v>1757</v>
      </c>
      <c r="B1760" s="1">
        <v>36138</v>
      </c>
      <c r="C1760" s="2">
        <v>2586.42</v>
      </c>
      <c r="D1760" s="5">
        <f t="shared" si="82"/>
        <v>8.1268490043147068E-3</v>
      </c>
      <c r="E1760" s="5">
        <f t="shared" si="83"/>
        <v>1.0081268490043147</v>
      </c>
      <c r="F1760" s="4">
        <f>MIN(C1760:$C$7833)/C1760-1</f>
        <v>-0.38395929508741822</v>
      </c>
    </row>
    <row r="1761" spans="1:6" x14ac:dyDescent="0.45">
      <c r="A1761">
        <f t="shared" si="81"/>
        <v>1758</v>
      </c>
      <c r="B1761" s="1">
        <v>36139</v>
      </c>
      <c r="C1761" s="2">
        <v>2583.58</v>
      </c>
      <c r="D1761" s="5">
        <f t="shared" si="82"/>
        <v>-1.0980428546021326E-3</v>
      </c>
      <c r="E1761" s="5">
        <f t="shared" si="83"/>
        <v>0.99890195714539787</v>
      </c>
      <c r="F1761" s="4">
        <f>MIN(C1761:$C$7833)/C1761-1</f>
        <v>-0.38328211241765309</v>
      </c>
    </row>
    <row r="1762" spans="1:6" x14ac:dyDescent="0.45">
      <c r="A1762">
        <f t="shared" si="81"/>
        <v>1759</v>
      </c>
      <c r="B1762" s="1">
        <v>36140</v>
      </c>
      <c r="C1762" s="2">
        <v>2536.27</v>
      </c>
      <c r="D1762" s="5">
        <f t="shared" si="82"/>
        <v>-1.8311799905557424E-2</v>
      </c>
      <c r="E1762" s="5">
        <f t="shared" si="83"/>
        <v>0.98168820009444258</v>
      </c>
      <c r="F1762" s="4">
        <f>MIN(C1762:$C$7833)/C1762-1</f>
        <v>-0.37177824127557402</v>
      </c>
    </row>
    <row r="1763" spans="1:6" x14ac:dyDescent="0.45">
      <c r="A1763">
        <f t="shared" si="81"/>
        <v>1760</v>
      </c>
      <c r="B1763" s="1">
        <v>36143</v>
      </c>
      <c r="C1763" s="2">
        <v>2530.81</v>
      </c>
      <c r="D1763" s="5">
        <f t="shared" si="82"/>
        <v>-2.1527676469776935E-3</v>
      </c>
      <c r="E1763" s="5">
        <f t="shared" si="83"/>
        <v>0.99784723235302231</v>
      </c>
      <c r="F1763" s="4">
        <f>MIN(C1763:$C$7833)/C1763-1</f>
        <v>-0.37042290808081213</v>
      </c>
    </row>
    <row r="1764" spans="1:6" x14ac:dyDescent="0.45">
      <c r="A1764">
        <f t="shared" si="81"/>
        <v>1761</v>
      </c>
      <c r="B1764" s="1">
        <v>36144</v>
      </c>
      <c r="C1764" s="2">
        <v>2536.79</v>
      </c>
      <c r="D1764" s="5">
        <f t="shared" si="82"/>
        <v>2.3628798685007002E-3</v>
      </c>
      <c r="E1764" s="5">
        <f t="shared" si="83"/>
        <v>1.0023628798685007</v>
      </c>
      <c r="F1764" s="4">
        <f>MIN(C1764:$C$7833)/C1764-1</f>
        <v>-0.37190701634743117</v>
      </c>
    </row>
    <row r="1765" spans="1:6" x14ac:dyDescent="0.45">
      <c r="A1765">
        <f t="shared" si="81"/>
        <v>1762</v>
      </c>
      <c r="B1765" s="1">
        <v>36145</v>
      </c>
      <c r="C1765" s="2">
        <v>2564.54</v>
      </c>
      <c r="D1765" s="5">
        <f t="shared" si="82"/>
        <v>1.0939021361642043E-2</v>
      </c>
      <c r="E1765" s="5">
        <f t="shared" si="83"/>
        <v>1.010939021361642</v>
      </c>
      <c r="F1765" s="4">
        <f>MIN(C1765:$C$7833)/C1765-1</f>
        <v>-0.3787033932011199</v>
      </c>
    </row>
    <row r="1766" spans="1:6" x14ac:dyDescent="0.45">
      <c r="A1766">
        <f t="shared" si="81"/>
        <v>1763</v>
      </c>
      <c r="B1766" s="1">
        <v>36146</v>
      </c>
      <c r="C1766" s="2">
        <v>2585.21</v>
      </c>
      <c r="D1766" s="5">
        <f t="shared" si="82"/>
        <v>8.0599249767989711E-3</v>
      </c>
      <c r="E1766" s="5">
        <f t="shared" si="83"/>
        <v>1.008059924976799</v>
      </c>
      <c r="F1766" s="4">
        <f>MIN(C1766:$C$7833)/C1766-1</f>
        <v>-0.38367095903234172</v>
      </c>
    </row>
    <row r="1767" spans="1:6" x14ac:dyDescent="0.45">
      <c r="A1767">
        <f t="shared" si="81"/>
        <v>1764</v>
      </c>
      <c r="B1767" s="1">
        <v>36147</v>
      </c>
      <c r="C1767" s="2">
        <v>2607.39</v>
      </c>
      <c r="D1767" s="5">
        <f t="shared" si="82"/>
        <v>8.5795738063831894E-3</v>
      </c>
      <c r="E1767" s="5">
        <f t="shared" si="83"/>
        <v>1.0085795738063832</v>
      </c>
      <c r="F1767" s="4">
        <f>MIN(C1767:$C$7833)/C1767-1</f>
        <v>-0.38891381803259195</v>
      </c>
    </row>
    <row r="1768" spans="1:6" x14ac:dyDescent="0.45">
      <c r="A1768">
        <f t="shared" si="81"/>
        <v>1765</v>
      </c>
      <c r="B1768" s="1">
        <v>36150</v>
      </c>
      <c r="C1768" s="2">
        <v>2659.59</v>
      </c>
      <c r="D1768" s="5">
        <f t="shared" si="82"/>
        <v>2.0020020020020235E-2</v>
      </c>
      <c r="E1768" s="5">
        <f t="shared" si="83"/>
        <v>1.0200200200200202</v>
      </c>
      <c r="F1768" s="4">
        <f>MIN(C1768:$C$7833)/C1768-1</f>
        <v>-0.40090765869927325</v>
      </c>
    </row>
    <row r="1769" spans="1:6" x14ac:dyDescent="0.45">
      <c r="A1769">
        <f t="shared" si="81"/>
        <v>1766</v>
      </c>
      <c r="B1769" s="1">
        <v>36151</v>
      </c>
      <c r="C1769" s="2">
        <v>2649.67</v>
      </c>
      <c r="D1769" s="5">
        <f t="shared" si="82"/>
        <v>-3.729898217394445E-3</v>
      </c>
      <c r="E1769" s="5">
        <f t="shared" si="83"/>
        <v>0.99627010178260555</v>
      </c>
      <c r="F1769" s="4">
        <f>MIN(C1769:$C$7833)/C1769-1</f>
        <v>-0.39866473938264013</v>
      </c>
    </row>
    <row r="1770" spans="1:6" x14ac:dyDescent="0.45">
      <c r="A1770">
        <f t="shared" si="81"/>
        <v>1767</v>
      </c>
      <c r="B1770" s="1">
        <v>36152</v>
      </c>
      <c r="C1770" s="2">
        <v>2677.23</v>
      </c>
      <c r="D1770" s="5">
        <f t="shared" si="82"/>
        <v>1.0401295255635601E-2</v>
      </c>
      <c r="E1770" s="5">
        <f t="shared" si="83"/>
        <v>1.0104012952556356</v>
      </c>
      <c r="F1770" s="4">
        <f>MIN(C1770:$C$7833)/C1770-1</f>
        <v>-0.40485501805971102</v>
      </c>
    </row>
    <row r="1771" spans="1:6" x14ac:dyDescent="0.45">
      <c r="A1771">
        <f t="shared" si="81"/>
        <v>1768</v>
      </c>
      <c r="B1771" s="1">
        <v>36153</v>
      </c>
      <c r="C1771" s="2">
        <v>2663.74</v>
      </c>
      <c r="D1771" s="5">
        <f t="shared" si="82"/>
        <v>-5.0387900927452156E-3</v>
      </c>
      <c r="E1771" s="5">
        <f t="shared" si="83"/>
        <v>0.99496120990725478</v>
      </c>
      <c r="F1771" s="4">
        <f>MIN(C1771:$C$7833)/C1771-1</f>
        <v>-0.40184102052002069</v>
      </c>
    </row>
    <row r="1772" spans="1:6" x14ac:dyDescent="0.45">
      <c r="A1772">
        <f t="shared" si="81"/>
        <v>1769</v>
      </c>
      <c r="B1772" s="1">
        <v>36158</v>
      </c>
      <c r="C1772" s="2">
        <v>2693.98</v>
      </c>
      <c r="D1772" s="5">
        <f t="shared" si="82"/>
        <v>1.1352459324108333E-2</v>
      </c>
      <c r="E1772" s="5">
        <f t="shared" si="83"/>
        <v>1.0113524593241083</v>
      </c>
      <c r="F1772" s="4">
        <f>MIN(C1772:$C$7833)/C1772-1</f>
        <v>-0.40855537160632227</v>
      </c>
    </row>
    <row r="1773" spans="1:6" x14ac:dyDescent="0.45">
      <c r="A1773">
        <f t="shared" si="81"/>
        <v>1770</v>
      </c>
      <c r="B1773" s="1">
        <v>36159</v>
      </c>
      <c r="C1773" s="2">
        <v>2673.92</v>
      </c>
      <c r="D1773" s="5">
        <f t="shared" si="82"/>
        <v>-7.4462319690569156E-3</v>
      </c>
      <c r="E1773" s="5">
        <f t="shared" si="83"/>
        <v>0.99255376803094308</v>
      </c>
      <c r="F1773" s="4">
        <f>MIN(C1773:$C$7833)/C1773-1</f>
        <v>-0.40411829822881762</v>
      </c>
    </row>
    <row r="1774" spans="1:6" x14ac:dyDescent="0.45">
      <c r="A1774">
        <f t="shared" si="81"/>
        <v>1771</v>
      </c>
      <c r="B1774" s="1">
        <v>36164</v>
      </c>
      <c r="C1774" s="2">
        <v>2673.18</v>
      </c>
      <c r="D1774" s="5">
        <f t="shared" si="82"/>
        <v>-2.7674724748694146E-4</v>
      </c>
      <c r="E1774" s="5">
        <f t="shared" si="83"/>
        <v>0.99972325275251306</v>
      </c>
      <c r="F1774" s="4">
        <f>MIN(C1774:$C$7833)/C1774-1</f>
        <v>-0.40395334395738414</v>
      </c>
    </row>
    <row r="1775" spans="1:6" x14ac:dyDescent="0.45">
      <c r="A1775">
        <f t="shared" si="81"/>
        <v>1772</v>
      </c>
      <c r="B1775" s="1">
        <v>36165</v>
      </c>
      <c r="C1775" s="2">
        <v>2704.09</v>
      </c>
      <c r="D1775" s="5">
        <f t="shared" si="82"/>
        <v>1.1563007354536747E-2</v>
      </c>
      <c r="E1775" s="5">
        <f t="shared" si="83"/>
        <v>1.0115630073545367</v>
      </c>
      <c r="F1775" s="4">
        <f>MIN(C1775:$C$7833)/C1775-1</f>
        <v>-0.41076665347677044</v>
      </c>
    </row>
    <row r="1776" spans="1:6" x14ac:dyDescent="0.45">
      <c r="A1776">
        <f t="shared" si="81"/>
        <v>1773</v>
      </c>
      <c r="B1776" s="1">
        <v>36166</v>
      </c>
      <c r="C1776" s="2">
        <v>2781.31</v>
      </c>
      <c r="D1776" s="5">
        <f t="shared" si="82"/>
        <v>2.8556741824421472E-2</v>
      </c>
      <c r="E1776" s="5">
        <f t="shared" si="83"/>
        <v>1.0285567418244215</v>
      </c>
      <c r="F1776" s="4">
        <f>MIN(C1776:$C$7833)/C1776-1</f>
        <v>-0.42712606649384643</v>
      </c>
    </row>
    <row r="1777" spans="1:6" x14ac:dyDescent="0.45">
      <c r="A1777">
        <f t="shared" si="81"/>
        <v>1774</v>
      </c>
      <c r="B1777" s="1">
        <v>36167</v>
      </c>
      <c r="C1777" s="2">
        <v>2764.57</v>
      </c>
      <c r="D1777" s="5">
        <f t="shared" si="82"/>
        <v>-6.0187465618718461E-3</v>
      </c>
      <c r="E1777" s="5">
        <f t="shared" si="83"/>
        <v>0.99398125343812815</v>
      </c>
      <c r="F1777" s="4">
        <f>MIN(C1777:$C$7833)/C1777-1</f>
        <v>-0.42365720527966377</v>
      </c>
    </row>
    <row r="1778" spans="1:6" x14ac:dyDescent="0.45">
      <c r="A1778">
        <f t="shared" si="81"/>
        <v>1775</v>
      </c>
      <c r="B1778" s="1">
        <v>36168</v>
      </c>
      <c r="C1778" s="2">
        <v>2784.68</v>
      </c>
      <c r="D1778" s="5">
        <f t="shared" si="82"/>
        <v>7.2741873058015383E-3</v>
      </c>
      <c r="E1778" s="5">
        <f t="shared" si="83"/>
        <v>1.0072741873058015</v>
      </c>
      <c r="F1778" s="4">
        <f>MIN(C1778:$C$7833)/C1778-1</f>
        <v>-0.42781935446801789</v>
      </c>
    </row>
    <row r="1779" spans="1:6" x14ac:dyDescent="0.45">
      <c r="A1779">
        <f t="shared" si="81"/>
        <v>1776</v>
      </c>
      <c r="B1779" s="1">
        <v>36172</v>
      </c>
      <c r="C1779" s="2">
        <v>2743.33</v>
      </c>
      <c r="D1779" s="5">
        <f t="shared" si="82"/>
        <v>-1.4849102948992332E-2</v>
      </c>
      <c r="E1779" s="5">
        <f t="shared" si="83"/>
        <v>0.98515089705100767</v>
      </c>
      <c r="F1779" s="4">
        <f>MIN(C1779:$C$7833)/C1779-1</f>
        <v>-0.4191949200424302</v>
      </c>
    </row>
    <row r="1780" spans="1:6" x14ac:dyDescent="0.45">
      <c r="A1780">
        <f t="shared" si="81"/>
        <v>1777</v>
      </c>
      <c r="B1780" s="1">
        <v>36173</v>
      </c>
      <c r="C1780" s="2">
        <v>2665.81</v>
      </c>
      <c r="D1780" s="5">
        <f t="shared" si="82"/>
        <v>-2.8257628502586285E-2</v>
      </c>
      <c r="E1780" s="5">
        <f t="shared" si="83"/>
        <v>0.97174237149741371</v>
      </c>
      <c r="F1780" s="4">
        <f>MIN(C1780:$C$7833)/C1780-1</f>
        <v>-0.40230549063886778</v>
      </c>
    </row>
    <row r="1781" spans="1:6" x14ac:dyDescent="0.45">
      <c r="A1781">
        <f t="shared" si="81"/>
        <v>1778</v>
      </c>
      <c r="B1781" s="1">
        <v>36174</v>
      </c>
      <c r="C1781" s="2">
        <v>2654.62</v>
      </c>
      <c r="D1781" s="5">
        <f t="shared" si="82"/>
        <v>-4.1975984785111997E-3</v>
      </c>
      <c r="E1781" s="5">
        <f t="shared" si="83"/>
        <v>0.9958024015214888</v>
      </c>
      <c r="F1781" s="4">
        <f>MIN(C1781:$C$7833)/C1781-1</f>
        <v>-0.39978603340591123</v>
      </c>
    </row>
    <row r="1782" spans="1:6" x14ac:dyDescent="0.45">
      <c r="A1782">
        <f t="shared" si="81"/>
        <v>1779</v>
      </c>
      <c r="B1782" s="1">
        <v>36175</v>
      </c>
      <c r="C1782" s="2">
        <v>2697.35</v>
      </c>
      <c r="D1782" s="5">
        <f t="shared" si="82"/>
        <v>1.6096465784180003E-2</v>
      </c>
      <c r="E1782" s="5">
        <f t="shared" si="83"/>
        <v>1.01609646578418</v>
      </c>
      <c r="F1782" s="4">
        <f>MIN(C1782:$C$7833)/C1782-1</f>
        <v>-0.40929430737575767</v>
      </c>
    </row>
    <row r="1783" spans="1:6" x14ac:dyDescent="0.45">
      <c r="A1783">
        <f t="shared" si="81"/>
        <v>1780</v>
      </c>
      <c r="B1783" s="1">
        <v>36178</v>
      </c>
      <c r="C1783" s="2">
        <v>2768.69</v>
      </c>
      <c r="D1783" s="5">
        <f t="shared" si="82"/>
        <v>2.6448180621721384E-2</v>
      </c>
      <c r="E1783" s="5">
        <f t="shared" si="83"/>
        <v>1.0264481806217214</v>
      </c>
      <c r="F1783" s="4">
        <f>MIN(C1783:$C$7833)/C1783-1</f>
        <v>-0.4245148427595723</v>
      </c>
    </row>
    <row r="1784" spans="1:6" x14ac:dyDescent="0.45">
      <c r="A1784">
        <f t="shared" si="81"/>
        <v>1781</v>
      </c>
      <c r="B1784" s="1">
        <v>36179</v>
      </c>
      <c r="C1784" s="2">
        <v>2730.74</v>
      </c>
      <c r="D1784" s="5">
        <f t="shared" si="82"/>
        <v>-1.3706843308568417E-2</v>
      </c>
      <c r="E1784" s="5">
        <f t="shared" si="83"/>
        <v>0.98629315669143158</v>
      </c>
      <c r="F1784" s="4">
        <f>MIN(C1784:$C$7833)/C1784-1</f>
        <v>-0.41651713454960926</v>
      </c>
    </row>
    <row r="1785" spans="1:6" x14ac:dyDescent="0.45">
      <c r="A1785">
        <f t="shared" si="81"/>
        <v>1782</v>
      </c>
      <c r="B1785" s="1">
        <v>36180</v>
      </c>
      <c r="C1785" s="2">
        <v>2760.57</v>
      </c>
      <c r="D1785" s="5">
        <f t="shared" si="82"/>
        <v>1.0923778902422132E-2</v>
      </c>
      <c r="E1785" s="5">
        <f t="shared" si="83"/>
        <v>1.0109237789024221</v>
      </c>
      <c r="F1785" s="4">
        <f>MIN(C1785:$C$7833)/C1785-1</f>
        <v>-0.42282209833476425</v>
      </c>
    </row>
    <row r="1786" spans="1:6" x14ac:dyDescent="0.45">
      <c r="A1786">
        <f t="shared" si="81"/>
        <v>1783</v>
      </c>
      <c r="B1786" s="1">
        <v>36181</v>
      </c>
      <c r="C1786" s="2">
        <v>2729.03</v>
      </c>
      <c r="D1786" s="5">
        <f t="shared" si="82"/>
        <v>-1.1425176684525251E-2</v>
      </c>
      <c r="E1786" s="5">
        <f t="shared" si="83"/>
        <v>0.98857482331547475</v>
      </c>
      <c r="F1786" s="4">
        <f>MIN(C1786:$C$7833)/C1786-1</f>
        <v>-0.4161515263665112</v>
      </c>
    </row>
    <row r="1787" spans="1:6" x14ac:dyDescent="0.45">
      <c r="A1787">
        <f t="shared" si="81"/>
        <v>1784</v>
      </c>
      <c r="B1787" s="1">
        <v>36182</v>
      </c>
      <c r="C1787" s="2">
        <v>2665.36</v>
      </c>
      <c r="D1787" s="5">
        <f t="shared" si="82"/>
        <v>-2.3330633961517466E-2</v>
      </c>
      <c r="E1787" s="5">
        <f t="shared" si="83"/>
        <v>0.97666936603848253</v>
      </c>
      <c r="F1787" s="4">
        <f>MIN(C1787:$C$7833)/C1787-1</f>
        <v>-0.40220458024431982</v>
      </c>
    </row>
    <row r="1788" spans="1:6" x14ac:dyDescent="0.45">
      <c r="A1788">
        <f t="shared" si="81"/>
        <v>1785</v>
      </c>
      <c r="B1788" s="1">
        <v>36185</v>
      </c>
      <c r="C1788" s="2">
        <v>2672.99</v>
      </c>
      <c r="D1788" s="5">
        <f t="shared" si="82"/>
        <v>2.8626526998227764E-3</v>
      </c>
      <c r="E1788" s="5">
        <f t="shared" si="83"/>
        <v>1.0028626526998228</v>
      </c>
      <c r="F1788" s="4">
        <f>MIN(C1788:$C$7833)/C1788-1</f>
        <v>-0.40391097609792781</v>
      </c>
    </row>
    <row r="1789" spans="1:6" x14ac:dyDescent="0.45">
      <c r="A1789">
        <f t="shared" si="81"/>
        <v>1786</v>
      </c>
      <c r="B1789" s="1">
        <v>36186</v>
      </c>
      <c r="C1789" s="2">
        <v>2676.66</v>
      </c>
      <c r="D1789" s="5">
        <f t="shared" si="82"/>
        <v>1.3729942872962031E-3</v>
      </c>
      <c r="E1789" s="5">
        <f t="shared" si="83"/>
        <v>1.0013729942872962</v>
      </c>
      <c r="F1789" s="4">
        <f>MIN(C1789:$C$7833)/C1789-1</f>
        <v>-0.40472828076782263</v>
      </c>
    </row>
    <row r="1790" spans="1:6" x14ac:dyDescent="0.45">
      <c r="A1790">
        <f t="shared" si="81"/>
        <v>1787</v>
      </c>
      <c r="B1790" s="1">
        <v>36187</v>
      </c>
      <c r="C1790" s="2">
        <v>2677.42</v>
      </c>
      <c r="D1790" s="5">
        <f t="shared" si="82"/>
        <v>2.8393595002729199E-4</v>
      </c>
      <c r="E1790" s="5">
        <f t="shared" si="83"/>
        <v>1.0002839359500273</v>
      </c>
      <c r="F1790" s="4">
        <f>MIN(C1790:$C$7833)/C1790-1</f>
        <v>-0.40489725183198755</v>
      </c>
    </row>
    <row r="1791" spans="1:6" x14ac:dyDescent="0.45">
      <c r="A1791">
        <f t="shared" si="81"/>
        <v>1788</v>
      </c>
      <c r="B1791" s="1">
        <v>36188</v>
      </c>
      <c r="C1791" s="2">
        <v>2681.14</v>
      </c>
      <c r="D1791" s="5">
        <f t="shared" si="82"/>
        <v>1.3893972555667489E-3</v>
      </c>
      <c r="E1791" s="5">
        <f t="shared" si="83"/>
        <v>1.0013893972555667</v>
      </c>
      <c r="F1791" s="4">
        <f>MIN(C1791:$C$7833)/C1791-1</f>
        <v>-0.4057229387499347</v>
      </c>
    </row>
    <row r="1792" spans="1:6" x14ac:dyDescent="0.45">
      <c r="A1792">
        <f t="shared" si="81"/>
        <v>1789</v>
      </c>
      <c r="B1792" s="1">
        <v>36189</v>
      </c>
      <c r="C1792" s="2">
        <v>2695.94</v>
      </c>
      <c r="D1792" s="5">
        <f t="shared" si="82"/>
        <v>5.5200399829924418E-3</v>
      </c>
      <c r="E1792" s="5">
        <f t="shared" si="83"/>
        <v>1.0055200399829924</v>
      </c>
      <c r="F1792" s="4">
        <f>MIN(C1792:$C$7833)/C1792-1</f>
        <v>-0.40898536317573841</v>
      </c>
    </row>
    <row r="1793" spans="1:6" x14ac:dyDescent="0.45">
      <c r="A1793">
        <f t="shared" si="81"/>
        <v>1790</v>
      </c>
      <c r="B1793" s="1">
        <v>36192</v>
      </c>
      <c r="C1793" s="2">
        <v>2747.92</v>
      </c>
      <c r="D1793" s="5">
        <f t="shared" si="82"/>
        <v>1.9280844529180996E-2</v>
      </c>
      <c r="E1793" s="5">
        <f t="shared" si="83"/>
        <v>1.019280844529181</v>
      </c>
      <c r="F1793" s="4">
        <f>MIN(C1793:$C$7833)/C1793-1</f>
        <v>-0.42016507030772365</v>
      </c>
    </row>
    <row r="1794" spans="1:6" x14ac:dyDescent="0.45">
      <c r="A1794">
        <f t="shared" si="81"/>
        <v>1791</v>
      </c>
      <c r="B1794" s="1">
        <v>36193</v>
      </c>
      <c r="C1794" s="2">
        <v>2756.48</v>
      </c>
      <c r="D1794" s="5">
        <f t="shared" si="82"/>
        <v>3.1150834085416079E-3</v>
      </c>
      <c r="E1794" s="5">
        <f t="shared" si="83"/>
        <v>1.0031150834085416</v>
      </c>
      <c r="F1794" s="4">
        <f>MIN(C1794:$C$7833)/C1794-1</f>
        <v>-0.42196569537961459</v>
      </c>
    </row>
    <row r="1795" spans="1:6" x14ac:dyDescent="0.45">
      <c r="A1795">
        <f t="shared" si="81"/>
        <v>1792</v>
      </c>
      <c r="B1795" s="1">
        <v>36194</v>
      </c>
      <c r="C1795" s="2">
        <v>2730.31</v>
      </c>
      <c r="D1795" s="5">
        <f t="shared" si="82"/>
        <v>-9.4939923380543689E-3</v>
      </c>
      <c r="E1795" s="5">
        <f t="shared" si="83"/>
        <v>0.99050600766194563</v>
      </c>
      <c r="F1795" s="4">
        <f>MIN(C1795:$C$7833)/C1795-1</f>
        <v>-0.41642524108983958</v>
      </c>
    </row>
    <row r="1796" spans="1:6" x14ac:dyDescent="0.45">
      <c r="A1796">
        <f t="shared" si="81"/>
        <v>1793</v>
      </c>
      <c r="B1796" s="1">
        <v>36195</v>
      </c>
      <c r="C1796" s="2">
        <v>2732.82</v>
      </c>
      <c r="D1796" s="5">
        <f t="shared" si="82"/>
        <v>9.1930952895458162E-4</v>
      </c>
      <c r="E1796" s="5">
        <f t="shared" si="83"/>
        <v>1.0009193095289546</v>
      </c>
      <c r="F1796" s="4">
        <f>MIN(C1796:$C$7833)/C1796-1</f>
        <v>-0.41696123418300512</v>
      </c>
    </row>
    <row r="1797" spans="1:6" x14ac:dyDescent="0.45">
      <c r="A1797">
        <f t="shared" si="81"/>
        <v>1794</v>
      </c>
      <c r="B1797" s="1">
        <v>36196</v>
      </c>
      <c r="C1797" s="2">
        <v>2700.41</v>
      </c>
      <c r="D1797" s="5">
        <f t="shared" si="82"/>
        <v>-1.1859544353451823E-2</v>
      </c>
      <c r="E1797" s="5">
        <f t="shared" si="83"/>
        <v>0.98814045564654818</v>
      </c>
      <c r="F1797" s="4">
        <f>MIN(C1797:$C$7833)/C1797-1</f>
        <v>-0.40996367218311291</v>
      </c>
    </row>
    <row r="1798" spans="1:6" x14ac:dyDescent="0.45">
      <c r="A1798">
        <f t="shared" ref="A1798:A1861" si="84">A1797+1</f>
        <v>1795</v>
      </c>
      <c r="B1798" s="1">
        <v>36199</v>
      </c>
      <c r="C1798" s="2">
        <v>2692.85</v>
      </c>
      <c r="D1798" s="5">
        <f t="shared" ref="D1798:D1861" si="85">C1798/C1797-1</f>
        <v>-2.7995748793701036E-3</v>
      </c>
      <c r="E1798" s="5">
        <f t="shared" ref="E1798:E1861" si="86">D1798+1</f>
        <v>0.9972004251206299</v>
      </c>
      <c r="F1798" s="4">
        <f>MIN(C1798:$C$7833)/C1798-1</f>
        <v>-0.40830718383868392</v>
      </c>
    </row>
    <row r="1799" spans="1:6" x14ac:dyDescent="0.45">
      <c r="A1799">
        <f t="shared" si="84"/>
        <v>1796</v>
      </c>
      <c r="B1799" s="1">
        <v>36200</v>
      </c>
      <c r="C1799" s="2">
        <v>2670.65</v>
      </c>
      <c r="D1799" s="5">
        <f t="shared" si="85"/>
        <v>-8.2440536977550494E-3</v>
      </c>
      <c r="E1799" s="5">
        <f t="shared" si="86"/>
        <v>0.99175594630224495</v>
      </c>
      <c r="F1799" s="4">
        <f>MIN(C1799:$C$7833)/C1799-1</f>
        <v>-0.4033886881470804</v>
      </c>
    </row>
    <row r="1800" spans="1:6" x14ac:dyDescent="0.45">
      <c r="A1800">
        <f t="shared" si="84"/>
        <v>1797</v>
      </c>
      <c r="B1800" s="1">
        <v>36201</v>
      </c>
      <c r="C1800" s="2">
        <v>2665.16</v>
      </c>
      <c r="D1800" s="5">
        <f t="shared" si="85"/>
        <v>-2.0556793290024133E-3</v>
      </c>
      <c r="E1800" s="5">
        <f t="shared" si="86"/>
        <v>0.99794432067099759</v>
      </c>
      <c r="F1800" s="4">
        <f>MIN(C1800:$C$7833)/C1800-1</f>
        <v>-0.40215972024193669</v>
      </c>
    </row>
    <row r="1801" spans="1:6" x14ac:dyDescent="0.45">
      <c r="A1801">
        <f t="shared" si="84"/>
        <v>1798</v>
      </c>
      <c r="B1801" s="1">
        <v>36202</v>
      </c>
      <c r="C1801" s="2">
        <v>2711.71</v>
      </c>
      <c r="D1801" s="5">
        <f t="shared" si="85"/>
        <v>1.7466118356871618E-2</v>
      </c>
      <c r="E1801" s="5">
        <f t="shared" si="86"/>
        <v>1.0174661183568716</v>
      </c>
      <c r="F1801" s="4">
        <f>MIN(C1801:$C$7833)/C1801-1</f>
        <v>-0.4124224198015275</v>
      </c>
    </row>
    <row r="1802" spans="1:6" x14ac:dyDescent="0.45">
      <c r="A1802">
        <f t="shared" si="84"/>
        <v>1799</v>
      </c>
      <c r="B1802" s="1">
        <v>36203</v>
      </c>
      <c r="C1802" s="2">
        <v>2735.41</v>
      </c>
      <c r="D1802" s="5">
        <f t="shared" si="85"/>
        <v>8.7398726264975579E-3</v>
      </c>
      <c r="E1802" s="5">
        <f t="shared" si="86"/>
        <v>1.0087398726264976</v>
      </c>
      <c r="F1802" s="4">
        <f>MIN(C1802:$C$7833)/C1802-1</f>
        <v>-0.41751327954493112</v>
      </c>
    </row>
    <row r="1803" spans="1:6" x14ac:dyDescent="0.45">
      <c r="A1803">
        <f t="shared" si="84"/>
        <v>1800</v>
      </c>
      <c r="B1803" s="1">
        <v>36206</v>
      </c>
      <c r="C1803" s="2">
        <v>2761.57</v>
      </c>
      <c r="D1803" s="5">
        <f t="shared" si="85"/>
        <v>9.5634658058574296E-3</v>
      </c>
      <c r="E1803" s="5">
        <f t="shared" si="86"/>
        <v>1.0095634658058574</v>
      </c>
      <c r="F1803" s="4">
        <f>MIN(C1803:$C$7833)/C1803-1</f>
        <v>-0.42303110187320991</v>
      </c>
    </row>
    <row r="1804" spans="1:6" x14ac:dyDescent="0.45">
      <c r="A1804">
        <f t="shared" si="84"/>
        <v>1801</v>
      </c>
      <c r="B1804" s="1">
        <v>36207</v>
      </c>
      <c r="C1804" s="2">
        <v>2795.39</v>
      </c>
      <c r="D1804" s="5">
        <f t="shared" si="85"/>
        <v>1.2246656793055921E-2</v>
      </c>
      <c r="E1804" s="5">
        <f t="shared" si="86"/>
        <v>1.0122466567930559</v>
      </c>
      <c r="F1804" s="4">
        <f>MIN(C1804:$C$7833)/C1804-1</f>
        <v>-0.43001155473833708</v>
      </c>
    </row>
    <row r="1805" spans="1:6" x14ac:dyDescent="0.45">
      <c r="A1805">
        <f t="shared" si="84"/>
        <v>1802</v>
      </c>
      <c r="B1805" s="1">
        <v>36208</v>
      </c>
      <c r="C1805" s="2">
        <v>2782.3</v>
      </c>
      <c r="D1805" s="5">
        <f t="shared" si="85"/>
        <v>-4.6827097471192625E-3</v>
      </c>
      <c r="E1805" s="5">
        <f t="shared" si="86"/>
        <v>0.99531729025288074</v>
      </c>
      <c r="F1805" s="4">
        <f>MIN(C1805:$C$7833)/C1805-1</f>
        <v>-0.42732990691154804</v>
      </c>
    </row>
    <row r="1806" spans="1:6" x14ac:dyDescent="0.45">
      <c r="A1806">
        <f t="shared" si="84"/>
        <v>1803</v>
      </c>
      <c r="B1806" s="1">
        <v>36209</v>
      </c>
      <c r="C1806" s="2">
        <v>2779.17</v>
      </c>
      <c r="D1806" s="5">
        <f t="shared" si="85"/>
        <v>-1.1249685511987018E-3</v>
      </c>
      <c r="E1806" s="5">
        <f t="shared" si="86"/>
        <v>0.9988750314488013</v>
      </c>
      <c r="F1806" s="4">
        <f>MIN(C1806:$C$7833)/C1806-1</f>
        <v>-0.42668494550531277</v>
      </c>
    </row>
    <row r="1807" spans="1:6" x14ac:dyDescent="0.45">
      <c r="A1807">
        <f t="shared" si="84"/>
        <v>1804</v>
      </c>
      <c r="B1807" s="1">
        <v>36210</v>
      </c>
      <c r="C1807" s="2">
        <v>2764.7</v>
      </c>
      <c r="D1807" s="5">
        <f t="shared" si="85"/>
        <v>-5.2065904568631138E-3</v>
      </c>
      <c r="E1807" s="5">
        <f t="shared" si="86"/>
        <v>0.99479340954313689</v>
      </c>
      <c r="F1807" s="4">
        <f>MIN(C1807:$C$7833)/C1807-1</f>
        <v>-0.42368430571128879</v>
      </c>
    </row>
    <row r="1808" spans="1:6" x14ac:dyDescent="0.45">
      <c r="A1808">
        <f t="shared" si="84"/>
        <v>1805</v>
      </c>
      <c r="B1808" s="1">
        <v>36213</v>
      </c>
      <c r="C1808" s="2">
        <v>2779.97</v>
      </c>
      <c r="D1808" s="5">
        <f t="shared" si="85"/>
        <v>5.5232032408578657E-3</v>
      </c>
      <c r="E1808" s="5">
        <f t="shared" si="86"/>
        <v>1.0055232032408579</v>
      </c>
      <c r="F1808" s="4">
        <f>MIN(C1808:$C$7833)/C1808-1</f>
        <v>-0.42684993003521621</v>
      </c>
    </row>
    <row r="1809" spans="1:6" x14ac:dyDescent="0.45">
      <c r="A1809">
        <f t="shared" si="84"/>
        <v>1806</v>
      </c>
      <c r="B1809" s="1">
        <v>36214</v>
      </c>
      <c r="C1809" s="2">
        <v>2812.38</v>
      </c>
      <c r="D1809" s="5">
        <f t="shared" si="85"/>
        <v>1.165839919135836E-2</v>
      </c>
      <c r="E1809" s="5">
        <f t="shared" si="86"/>
        <v>1.0116583991913584</v>
      </c>
      <c r="F1809" s="4">
        <f>MIN(C1809:$C$7833)/C1809-1</f>
        <v>-0.43345493852182138</v>
      </c>
    </row>
    <row r="1810" spans="1:6" x14ac:dyDescent="0.45">
      <c r="A1810">
        <f t="shared" si="84"/>
        <v>1807</v>
      </c>
      <c r="B1810" s="1">
        <v>36215</v>
      </c>
      <c r="C1810" s="2">
        <v>2871.61</v>
      </c>
      <c r="D1810" s="5">
        <f t="shared" si="85"/>
        <v>2.1060454134931961E-2</v>
      </c>
      <c r="E1810" s="5">
        <f t="shared" si="86"/>
        <v>1.021060454134932</v>
      </c>
      <c r="F1810" s="4">
        <f>MIN(C1810:$C$7833)/C1810-1</f>
        <v>-0.44514053092167816</v>
      </c>
    </row>
    <row r="1811" spans="1:6" x14ac:dyDescent="0.45">
      <c r="A1811">
        <f t="shared" si="84"/>
        <v>1808</v>
      </c>
      <c r="B1811" s="1">
        <v>36216</v>
      </c>
      <c r="C1811" s="2">
        <v>2834.9</v>
      </c>
      <c r="D1811" s="5">
        <f t="shared" si="85"/>
        <v>-1.2783769383725496E-2</v>
      </c>
      <c r="E1811" s="5">
        <f t="shared" si="86"/>
        <v>0.9872162306162745</v>
      </c>
      <c r="F1811" s="4">
        <f>MIN(C1811:$C$7833)/C1811-1</f>
        <v>-0.43795548343856927</v>
      </c>
    </row>
    <row r="1812" spans="1:6" x14ac:dyDescent="0.45">
      <c r="A1812">
        <f t="shared" si="84"/>
        <v>1809</v>
      </c>
      <c r="B1812" s="1">
        <v>36217</v>
      </c>
      <c r="C1812" s="2">
        <v>2825.39</v>
      </c>
      <c r="D1812" s="5">
        <f t="shared" si="85"/>
        <v>-3.3546156830929208E-3</v>
      </c>
      <c r="E1812" s="5">
        <f t="shared" si="86"/>
        <v>0.99664538431690708</v>
      </c>
      <c r="F1812" s="4">
        <f>MIN(C1812:$C$7833)/C1812-1</f>
        <v>-0.43606369386173238</v>
      </c>
    </row>
    <row r="1813" spans="1:6" x14ac:dyDescent="0.45">
      <c r="A1813">
        <f t="shared" si="84"/>
        <v>1810</v>
      </c>
      <c r="B1813" s="1">
        <v>36220</v>
      </c>
      <c r="C1813" s="2">
        <v>2784.06</v>
      </c>
      <c r="D1813" s="5">
        <f t="shared" si="85"/>
        <v>-1.4628069045335312E-2</v>
      </c>
      <c r="E1813" s="5">
        <f t="shared" si="86"/>
        <v>0.98537193095466469</v>
      </c>
      <c r="F1813" s="4">
        <f>MIN(C1813:$C$7833)/C1813-1</f>
        <v>-0.42769193192675448</v>
      </c>
    </row>
    <row r="1814" spans="1:6" x14ac:dyDescent="0.45">
      <c r="A1814">
        <f t="shared" si="84"/>
        <v>1811</v>
      </c>
      <c r="B1814" s="1">
        <v>36221</v>
      </c>
      <c r="C1814" s="2">
        <v>2785.55</v>
      </c>
      <c r="D1814" s="5">
        <f t="shared" si="85"/>
        <v>5.3518961516640928E-4</v>
      </c>
      <c r="E1814" s="5">
        <f t="shared" si="86"/>
        <v>1.0005351896151664</v>
      </c>
      <c r="F1814" s="4">
        <f>MIN(C1814:$C$7833)/C1814-1</f>
        <v>-0.42799806142413532</v>
      </c>
    </row>
    <row r="1815" spans="1:6" x14ac:dyDescent="0.45">
      <c r="A1815">
        <f t="shared" si="84"/>
        <v>1812</v>
      </c>
      <c r="B1815" s="1">
        <v>36222</v>
      </c>
      <c r="C1815" s="2">
        <v>2781.89</v>
      </c>
      <c r="D1815" s="5">
        <f t="shared" si="85"/>
        <v>-1.3139236416507272E-3</v>
      </c>
      <c r="E1815" s="5">
        <f t="shared" si="86"/>
        <v>0.99868607635834927</v>
      </c>
      <c r="F1815" s="4">
        <f>MIN(C1815:$C$7833)/C1815-1</f>
        <v>-0.42724550575328279</v>
      </c>
    </row>
    <row r="1816" spans="1:6" x14ac:dyDescent="0.45">
      <c r="A1816">
        <f t="shared" si="84"/>
        <v>1813</v>
      </c>
      <c r="B1816" s="1">
        <v>36223</v>
      </c>
      <c r="C1816" s="2">
        <v>2804.1</v>
      </c>
      <c r="D1816" s="5">
        <f t="shared" si="85"/>
        <v>7.9837808108875752E-3</v>
      </c>
      <c r="E1816" s="5">
        <f t="shared" si="86"/>
        <v>1.0079837808108876</v>
      </c>
      <c r="F1816" s="4">
        <f>MIN(C1816:$C$7833)/C1816-1</f>
        <v>-0.43178203345101818</v>
      </c>
    </row>
    <row r="1817" spans="1:6" x14ac:dyDescent="0.45">
      <c r="A1817">
        <f t="shared" si="84"/>
        <v>1814</v>
      </c>
      <c r="B1817" s="1">
        <v>36224</v>
      </c>
      <c r="C1817" s="2">
        <v>2846.04</v>
      </c>
      <c r="D1817" s="5">
        <f t="shared" si="85"/>
        <v>1.4956670589493903E-2</v>
      </c>
      <c r="E1817" s="5">
        <f t="shared" si="86"/>
        <v>1.0149566705894939</v>
      </c>
      <c r="F1817" s="4">
        <f>MIN(C1817:$C$7833)/C1817-1</f>
        <v>-0.44015544405560003</v>
      </c>
    </row>
    <row r="1818" spans="1:6" x14ac:dyDescent="0.45">
      <c r="A1818">
        <f t="shared" si="84"/>
        <v>1815</v>
      </c>
      <c r="B1818" s="1">
        <v>36227</v>
      </c>
      <c r="C1818" s="2">
        <v>2848.79</v>
      </c>
      <c r="D1818" s="5">
        <f t="shared" si="85"/>
        <v>9.662548664108872E-4</v>
      </c>
      <c r="E1818" s="5">
        <f t="shared" si="86"/>
        <v>1.0009662548664109</v>
      </c>
      <c r="F1818" s="4">
        <f>MIN(C1818:$C$7833)/C1818-1</f>
        <v>-0.44069587438877555</v>
      </c>
    </row>
    <row r="1819" spans="1:6" x14ac:dyDescent="0.45">
      <c r="A1819">
        <f t="shared" si="84"/>
        <v>1816</v>
      </c>
      <c r="B1819" s="1">
        <v>36228</v>
      </c>
      <c r="C1819" s="2">
        <v>2861.13</v>
      </c>
      <c r="D1819" s="5">
        <f t="shared" si="85"/>
        <v>4.3316636185890545E-3</v>
      </c>
      <c r="E1819" s="5">
        <f t="shared" si="86"/>
        <v>1.0043316636185891</v>
      </c>
      <c r="F1819" s="4">
        <f>MIN(C1819:$C$7833)/C1819-1</f>
        <v>-0.44310814258701992</v>
      </c>
    </row>
    <row r="1820" spans="1:6" x14ac:dyDescent="0.45">
      <c r="A1820">
        <f t="shared" si="84"/>
        <v>1817</v>
      </c>
      <c r="B1820" s="1">
        <v>36229</v>
      </c>
      <c r="C1820" s="2">
        <v>2865.81</v>
      </c>
      <c r="D1820" s="5">
        <f t="shared" si="85"/>
        <v>1.6357173564289784E-3</v>
      </c>
      <c r="E1820" s="5">
        <f t="shared" si="86"/>
        <v>1.001635717356429</v>
      </c>
      <c r="F1820" s="4">
        <f>MIN(C1820:$C$7833)/C1820-1</f>
        <v>-0.44401757269323505</v>
      </c>
    </row>
    <row r="1821" spans="1:6" x14ac:dyDescent="0.45">
      <c r="A1821">
        <f t="shared" si="84"/>
        <v>1818</v>
      </c>
      <c r="B1821" s="1">
        <v>36230</v>
      </c>
      <c r="C1821" s="2">
        <v>2908.34</v>
      </c>
      <c r="D1821" s="5">
        <f t="shared" si="85"/>
        <v>1.4840481399674088E-2</v>
      </c>
      <c r="E1821" s="5">
        <f t="shared" si="86"/>
        <v>1.0148404813996741</v>
      </c>
      <c r="F1821" s="4">
        <f>MIN(C1821:$C$7833)/C1821-1</f>
        <v>-0.45214796069235375</v>
      </c>
    </row>
    <row r="1822" spans="1:6" x14ac:dyDescent="0.45">
      <c r="A1822">
        <f t="shared" si="84"/>
        <v>1819</v>
      </c>
      <c r="B1822" s="1">
        <v>36231</v>
      </c>
      <c r="C1822" s="2">
        <v>2894.74</v>
      </c>
      <c r="D1822" s="5">
        <f t="shared" si="85"/>
        <v>-4.6762070459438476E-3</v>
      </c>
      <c r="E1822" s="5">
        <f t="shared" si="86"/>
        <v>0.99532379295405615</v>
      </c>
      <c r="F1822" s="4">
        <f>MIN(C1822:$C$7833)/C1822-1</f>
        <v>-0.44957405501012182</v>
      </c>
    </row>
    <row r="1823" spans="1:6" x14ac:dyDescent="0.45">
      <c r="A1823">
        <f t="shared" si="84"/>
        <v>1820</v>
      </c>
      <c r="B1823" s="1">
        <v>36234</v>
      </c>
      <c r="C1823" s="2">
        <v>2863.52</v>
      </c>
      <c r="D1823" s="5">
        <f t="shared" si="85"/>
        <v>-1.078507914354998E-2</v>
      </c>
      <c r="E1823" s="5">
        <f t="shared" si="86"/>
        <v>0.98921492085645002</v>
      </c>
      <c r="F1823" s="4">
        <f>MIN(C1823:$C$7833)/C1823-1</f>
        <v>-0.44357294518634416</v>
      </c>
    </row>
    <row r="1824" spans="1:6" x14ac:dyDescent="0.45">
      <c r="A1824">
        <f t="shared" si="84"/>
        <v>1821</v>
      </c>
      <c r="B1824" s="1">
        <v>36235</v>
      </c>
      <c r="C1824" s="2">
        <v>2862.31</v>
      </c>
      <c r="D1824" s="5">
        <f t="shared" si="85"/>
        <v>-4.2255685310388369E-4</v>
      </c>
      <c r="E1824" s="5">
        <f t="shared" si="86"/>
        <v>0.99957744314689612</v>
      </c>
      <c r="F1824" s="4">
        <f>MIN(C1824:$C$7833)/C1824-1</f>
        <v>-0.44333772372664038</v>
      </c>
    </row>
    <row r="1825" spans="1:6" x14ac:dyDescent="0.45">
      <c r="A1825">
        <f t="shared" si="84"/>
        <v>1822</v>
      </c>
      <c r="B1825" s="1">
        <v>36236</v>
      </c>
      <c r="C1825" s="2">
        <v>2836.9</v>
      </c>
      <c r="D1825" s="5">
        <f t="shared" si="85"/>
        <v>-8.8774451404634025E-3</v>
      </c>
      <c r="E1825" s="5">
        <f t="shared" si="86"/>
        <v>0.9911225548595366</v>
      </c>
      <c r="F1825" s="4">
        <f>MIN(C1825:$C$7833)/C1825-1</f>
        <v>-0.43835172195001593</v>
      </c>
    </row>
    <row r="1826" spans="1:6" x14ac:dyDescent="0.45">
      <c r="A1826">
        <f t="shared" si="84"/>
        <v>1823</v>
      </c>
      <c r="B1826" s="1">
        <v>36237</v>
      </c>
      <c r="C1826" s="2">
        <v>2825.4</v>
      </c>
      <c r="D1826" s="5">
        <f t="shared" si="85"/>
        <v>-4.0537206105255574E-3</v>
      </c>
      <c r="E1826" s="5">
        <f t="shared" si="86"/>
        <v>0.99594627938947444</v>
      </c>
      <c r="F1826" s="4">
        <f>MIN(C1826:$C$7833)/C1826-1</f>
        <v>-0.43606568981383176</v>
      </c>
    </row>
    <row r="1827" spans="1:6" x14ac:dyDescent="0.45">
      <c r="A1827">
        <f t="shared" si="84"/>
        <v>1824</v>
      </c>
      <c r="B1827" s="1">
        <v>36238</v>
      </c>
      <c r="C1827" s="2">
        <v>2847.18</v>
      </c>
      <c r="D1827" s="5">
        <f t="shared" si="85"/>
        <v>7.708643023996542E-3</v>
      </c>
      <c r="E1827" s="5">
        <f t="shared" si="86"/>
        <v>1.0077086430239965</v>
      </c>
      <c r="F1827" s="4">
        <f>MIN(C1827:$C$7833)/C1827-1</f>
        <v>-0.44037960367802531</v>
      </c>
    </row>
    <row r="1828" spans="1:6" x14ac:dyDescent="0.45">
      <c r="A1828">
        <f t="shared" si="84"/>
        <v>1825</v>
      </c>
      <c r="B1828" s="1">
        <v>36241</v>
      </c>
      <c r="C1828" s="2">
        <v>2843.04</v>
      </c>
      <c r="D1828" s="5">
        <f t="shared" si="85"/>
        <v>-1.4540703432870394E-3</v>
      </c>
      <c r="E1828" s="5">
        <f t="shared" si="86"/>
        <v>0.99854592965671296</v>
      </c>
      <c r="F1828" s="4">
        <f>MIN(C1828:$C$7833)/C1828-1</f>
        <v>-0.43956469131633746</v>
      </c>
    </row>
    <row r="1829" spans="1:6" x14ac:dyDescent="0.45">
      <c r="A1829">
        <f t="shared" si="84"/>
        <v>1826</v>
      </c>
      <c r="B1829" s="1">
        <v>36242</v>
      </c>
      <c r="C1829" s="2">
        <v>2807.76</v>
      </c>
      <c r="D1829" s="5">
        <f t="shared" si="85"/>
        <v>-1.2409252068208643E-2</v>
      </c>
      <c r="E1829" s="5">
        <f t="shared" si="86"/>
        <v>0.98759074793179136</v>
      </c>
      <c r="F1829" s="4">
        <f>MIN(C1829:$C$7833)/C1829-1</f>
        <v>-0.43252272273983539</v>
      </c>
    </row>
    <row r="1830" spans="1:6" x14ac:dyDescent="0.45">
      <c r="A1830">
        <f t="shared" si="84"/>
        <v>1827</v>
      </c>
      <c r="B1830" s="1">
        <v>36243</v>
      </c>
      <c r="C1830" s="2">
        <v>2787.66</v>
      </c>
      <c r="D1830" s="5">
        <f t="shared" si="85"/>
        <v>-7.1587315155142717E-3</v>
      </c>
      <c r="E1830" s="5">
        <f t="shared" si="86"/>
        <v>0.99284126848448573</v>
      </c>
      <c r="F1830" s="4">
        <f>MIN(C1830:$C$7833)/C1830-1</f>
        <v>-0.42843101382521542</v>
      </c>
    </row>
    <row r="1831" spans="1:6" x14ac:dyDescent="0.45">
      <c r="A1831">
        <f t="shared" si="84"/>
        <v>1828</v>
      </c>
      <c r="B1831" s="1">
        <v>36244</v>
      </c>
      <c r="C1831" s="2">
        <v>2815.34</v>
      </c>
      <c r="D1831" s="5">
        <f t="shared" si="85"/>
        <v>9.9294749000955473E-3</v>
      </c>
      <c r="E1831" s="5">
        <f t="shared" si="86"/>
        <v>1.0099294749000955</v>
      </c>
      <c r="F1831" s="4">
        <f>MIN(C1831:$C$7833)/C1831-1</f>
        <v>-0.43405059424438974</v>
      </c>
    </row>
    <row r="1832" spans="1:6" x14ac:dyDescent="0.45">
      <c r="A1832">
        <f t="shared" si="84"/>
        <v>1829</v>
      </c>
      <c r="B1832" s="1">
        <v>36245</v>
      </c>
      <c r="C1832" s="2">
        <v>2835.04</v>
      </c>
      <c r="D1832" s="5">
        <f t="shared" si="85"/>
        <v>6.9973786469839094E-3</v>
      </c>
      <c r="E1832" s="5">
        <f t="shared" si="86"/>
        <v>1.0069973786469839</v>
      </c>
      <c r="F1832" s="4">
        <f>MIN(C1832:$C$7833)/C1832-1</f>
        <v>-0.43798323833173436</v>
      </c>
    </row>
    <row r="1833" spans="1:6" x14ac:dyDescent="0.45">
      <c r="A1833">
        <f t="shared" si="84"/>
        <v>1830</v>
      </c>
      <c r="B1833" s="1">
        <v>36248</v>
      </c>
      <c r="C1833" s="2">
        <v>2878.34</v>
      </c>
      <c r="D1833" s="5">
        <f t="shared" si="85"/>
        <v>1.5273153112478122E-2</v>
      </c>
      <c r="E1833" s="5">
        <f t="shared" si="86"/>
        <v>1.0152731531124781</v>
      </c>
      <c r="F1833" s="4">
        <f>MIN(C1833:$C$7833)/C1833-1</f>
        <v>-0.44643787738766105</v>
      </c>
    </row>
    <row r="1834" spans="1:6" x14ac:dyDescent="0.45">
      <c r="A1834">
        <f t="shared" si="84"/>
        <v>1831</v>
      </c>
      <c r="B1834" s="1">
        <v>36249</v>
      </c>
      <c r="C1834" s="2">
        <v>2883.1</v>
      </c>
      <c r="D1834" s="5">
        <f t="shared" si="85"/>
        <v>1.6537309699340419E-3</v>
      </c>
      <c r="E1834" s="5">
        <f t="shared" si="86"/>
        <v>1.001653730969934</v>
      </c>
      <c r="F1834" s="4">
        <f>MIN(C1834:$C$7833)/C1834-1</f>
        <v>-0.44735180881689851</v>
      </c>
    </row>
    <row r="1835" spans="1:6" x14ac:dyDescent="0.45">
      <c r="A1835">
        <f t="shared" si="84"/>
        <v>1832</v>
      </c>
      <c r="B1835" s="1">
        <v>36250</v>
      </c>
      <c r="C1835" s="2">
        <v>2894.79</v>
      </c>
      <c r="D1835" s="5">
        <f t="shared" si="85"/>
        <v>4.0546633831639589E-3</v>
      </c>
      <c r="E1835" s="5">
        <f t="shared" si="86"/>
        <v>1.004054663383164</v>
      </c>
      <c r="F1835" s="4">
        <f>MIN(C1835:$C$7833)/C1835-1</f>
        <v>-0.44958356219276707</v>
      </c>
    </row>
    <row r="1836" spans="1:6" x14ac:dyDescent="0.45">
      <c r="A1836">
        <f t="shared" si="84"/>
        <v>1833</v>
      </c>
      <c r="B1836" s="1">
        <v>36251</v>
      </c>
      <c r="C1836" s="2">
        <v>2906.22</v>
      </c>
      <c r="D1836" s="5">
        <f t="shared" si="85"/>
        <v>3.9484729462240242E-3</v>
      </c>
      <c r="E1836" s="5">
        <f t="shared" si="86"/>
        <v>1.003948472946224</v>
      </c>
      <c r="F1836" s="4">
        <f>MIN(C1836:$C$7833)/C1836-1</f>
        <v>-0.45174831912243396</v>
      </c>
    </row>
    <row r="1837" spans="1:6" x14ac:dyDescent="0.45">
      <c r="A1837">
        <f t="shared" si="84"/>
        <v>1834</v>
      </c>
      <c r="B1837" s="1">
        <v>36256</v>
      </c>
      <c r="C1837" s="2">
        <v>2938.28</v>
      </c>
      <c r="D1837" s="5">
        <f t="shared" si="85"/>
        <v>1.1031511723131882E-2</v>
      </c>
      <c r="E1837" s="5">
        <f t="shared" si="86"/>
        <v>1.0110315117231319</v>
      </c>
      <c r="F1837" s="4">
        <f>MIN(C1837:$C$7833)/C1837-1</f>
        <v>-0.45773037287120366</v>
      </c>
    </row>
    <row r="1838" spans="1:6" x14ac:dyDescent="0.45">
      <c r="A1838">
        <f t="shared" si="84"/>
        <v>1835</v>
      </c>
      <c r="B1838" s="1">
        <v>36257</v>
      </c>
      <c r="C1838" s="2">
        <v>2963.26</v>
      </c>
      <c r="D1838" s="5">
        <f t="shared" si="85"/>
        <v>8.5015723484487271E-3</v>
      </c>
      <c r="E1838" s="5">
        <f t="shared" si="86"/>
        <v>1.0085015723484487</v>
      </c>
      <c r="F1838" s="4">
        <f>MIN(C1838:$C$7833)/C1838-1</f>
        <v>-0.46230165425916059</v>
      </c>
    </row>
    <row r="1839" spans="1:6" x14ac:dyDescent="0.45">
      <c r="A1839">
        <f t="shared" si="84"/>
        <v>1836</v>
      </c>
      <c r="B1839" s="1">
        <v>36258</v>
      </c>
      <c r="C1839" s="2">
        <v>2951.84</v>
      </c>
      <c r="D1839" s="5">
        <f t="shared" si="85"/>
        <v>-3.8538636501690426E-3</v>
      </c>
      <c r="E1839" s="5">
        <f t="shared" si="86"/>
        <v>0.99614613634983096</v>
      </c>
      <c r="F1839" s="4">
        <f>MIN(C1839:$C$7833)/C1839-1</f>
        <v>-0.46022142121524212</v>
      </c>
    </row>
    <row r="1840" spans="1:6" x14ac:dyDescent="0.45">
      <c r="A1840">
        <f t="shared" si="84"/>
        <v>1837</v>
      </c>
      <c r="B1840" s="1">
        <v>36259</v>
      </c>
      <c r="C1840" s="2">
        <v>2968.79</v>
      </c>
      <c r="D1840" s="5">
        <f t="shared" si="85"/>
        <v>5.7421811480296014E-3</v>
      </c>
      <c r="E1840" s="5">
        <f t="shared" si="86"/>
        <v>1.0057421811480296</v>
      </c>
      <c r="F1840" s="4">
        <f>MIN(C1840:$C$7833)/C1840-1</f>
        <v>-0.4633032312827785</v>
      </c>
    </row>
    <row r="1841" spans="1:6" x14ac:dyDescent="0.45">
      <c r="A1841">
        <f t="shared" si="84"/>
        <v>1838</v>
      </c>
      <c r="B1841" s="1">
        <v>36262</v>
      </c>
      <c r="C1841" s="2">
        <v>2956.36</v>
      </c>
      <c r="D1841" s="5">
        <f t="shared" si="85"/>
        <v>-4.1868909555744516E-3</v>
      </c>
      <c r="E1841" s="5">
        <f t="shared" si="86"/>
        <v>0.99581310904442555</v>
      </c>
      <c r="F1841" s="4">
        <f>MIN(C1841:$C$7833)/C1841-1</f>
        <v>-0.46104669255435748</v>
      </c>
    </row>
    <row r="1842" spans="1:6" x14ac:dyDescent="0.45">
      <c r="A1842">
        <f t="shared" si="84"/>
        <v>1839</v>
      </c>
      <c r="B1842" s="1">
        <v>36263</v>
      </c>
      <c r="C1842" s="2">
        <v>2986.26</v>
      </c>
      <c r="D1842" s="5">
        <f t="shared" si="85"/>
        <v>1.0113788577845728E-2</v>
      </c>
      <c r="E1842" s="5">
        <f t="shared" si="86"/>
        <v>1.0101137885778457</v>
      </c>
      <c r="F1842" s="4">
        <f>MIN(C1842:$C$7833)/C1842-1</f>
        <v>-0.46644297549443126</v>
      </c>
    </row>
    <row r="1843" spans="1:6" x14ac:dyDescent="0.45">
      <c r="A1843">
        <f t="shared" si="84"/>
        <v>1840</v>
      </c>
      <c r="B1843" s="1">
        <v>36264</v>
      </c>
      <c r="C1843" s="2">
        <v>2983.33</v>
      </c>
      <c r="D1843" s="5">
        <f t="shared" si="85"/>
        <v>-9.811603812127645E-4</v>
      </c>
      <c r="E1843" s="5">
        <f t="shared" si="86"/>
        <v>0.99901883961878724</v>
      </c>
      <c r="F1843" s="4">
        <f>MIN(C1843:$C$7833)/C1843-1</f>
        <v>-0.46591895633402947</v>
      </c>
    </row>
    <row r="1844" spans="1:6" x14ac:dyDescent="0.45">
      <c r="A1844">
        <f t="shared" si="84"/>
        <v>1841</v>
      </c>
      <c r="B1844" s="1">
        <v>36265</v>
      </c>
      <c r="C1844" s="2">
        <v>2978.78</v>
      </c>
      <c r="D1844" s="5">
        <f t="shared" si="85"/>
        <v>-1.5251413688729398E-3</v>
      </c>
      <c r="E1844" s="5">
        <f t="shared" si="86"/>
        <v>0.99847485863112706</v>
      </c>
      <c r="F1844" s="4">
        <f>MIN(C1844:$C$7833)/C1844-1</f>
        <v>-0.46510316303990229</v>
      </c>
    </row>
    <row r="1845" spans="1:6" x14ac:dyDescent="0.45">
      <c r="A1845">
        <f t="shared" si="84"/>
        <v>1842</v>
      </c>
      <c r="B1845" s="1">
        <v>36266</v>
      </c>
      <c r="C1845" s="2">
        <v>2969.7</v>
      </c>
      <c r="D1845" s="5">
        <f t="shared" si="85"/>
        <v>-3.0482277979576589E-3</v>
      </c>
      <c r="E1845" s="5">
        <f t="shared" si="86"/>
        <v>0.99695177220204234</v>
      </c>
      <c r="F1845" s="4">
        <f>MIN(C1845:$C$7833)/C1845-1</f>
        <v>-0.46346769033909152</v>
      </c>
    </row>
    <row r="1846" spans="1:6" x14ac:dyDescent="0.45">
      <c r="A1846">
        <f t="shared" si="84"/>
        <v>1843</v>
      </c>
      <c r="B1846" s="1">
        <v>36269</v>
      </c>
      <c r="C1846" s="2">
        <v>3010.25</v>
      </c>
      <c r="D1846" s="5">
        <f t="shared" si="85"/>
        <v>1.3654577903492005E-2</v>
      </c>
      <c r="E1846" s="5">
        <f t="shared" si="86"/>
        <v>1.013654577903492</v>
      </c>
      <c r="F1846" s="4">
        <f>MIN(C1846:$C$7833)/C1846-1</f>
        <v>-0.47069512498961885</v>
      </c>
    </row>
    <row r="1847" spans="1:6" x14ac:dyDescent="0.45">
      <c r="A1847">
        <f t="shared" si="84"/>
        <v>1844</v>
      </c>
      <c r="B1847" s="1">
        <v>36270</v>
      </c>
      <c r="C1847" s="2">
        <v>2929.26</v>
      </c>
      <c r="D1847" s="5">
        <f t="shared" si="85"/>
        <v>-2.6904742131052206E-2</v>
      </c>
      <c r="E1847" s="5">
        <f t="shared" si="86"/>
        <v>0.97309525786894779</v>
      </c>
      <c r="F1847" s="4">
        <f>MIN(C1847:$C$7833)/C1847-1</f>
        <v>-0.45606057502577446</v>
      </c>
    </row>
    <row r="1848" spans="1:6" x14ac:dyDescent="0.45">
      <c r="A1848">
        <f t="shared" si="84"/>
        <v>1845</v>
      </c>
      <c r="B1848" s="1">
        <v>36271</v>
      </c>
      <c r="C1848" s="2">
        <v>2927.43</v>
      </c>
      <c r="D1848" s="5">
        <f t="shared" si="85"/>
        <v>-6.2473116077110813E-4</v>
      </c>
      <c r="E1848" s="5">
        <f t="shared" si="86"/>
        <v>0.99937526883922889</v>
      </c>
      <c r="F1848" s="4">
        <f>MIN(C1848:$C$7833)/C1848-1</f>
        <v>-0.45572054669112494</v>
      </c>
    </row>
    <row r="1849" spans="1:6" x14ac:dyDescent="0.45">
      <c r="A1849">
        <f t="shared" si="84"/>
        <v>1846</v>
      </c>
      <c r="B1849" s="1">
        <v>36272</v>
      </c>
      <c r="C1849" s="2">
        <v>2969.08</v>
      </c>
      <c r="D1849" s="5">
        <f t="shared" si="85"/>
        <v>1.4227496473015577E-2</v>
      </c>
      <c r="E1849" s="5">
        <f t="shared" si="86"/>
        <v>1.0142274964730156</v>
      </c>
      <c r="F1849" s="4">
        <f>MIN(C1849:$C$7833)/C1849-1</f>
        <v>-0.46335565225591768</v>
      </c>
    </row>
    <row r="1850" spans="1:6" x14ac:dyDescent="0.45">
      <c r="A1850">
        <f t="shared" si="84"/>
        <v>1847</v>
      </c>
      <c r="B1850" s="1">
        <v>36273</v>
      </c>
      <c r="C1850" s="2">
        <v>2974.63</v>
      </c>
      <c r="D1850" s="5">
        <f t="shared" si="85"/>
        <v>1.8692659005483669E-3</v>
      </c>
      <c r="E1850" s="5">
        <f t="shared" si="86"/>
        <v>1.0018692659005484</v>
      </c>
      <c r="F1850" s="4">
        <f>MIN(C1850:$C$7833)/C1850-1</f>
        <v>-0.46435691161589854</v>
      </c>
    </row>
    <row r="1851" spans="1:6" x14ac:dyDescent="0.45">
      <c r="A1851">
        <f t="shared" si="84"/>
        <v>1848</v>
      </c>
      <c r="B1851" s="1">
        <v>36276</v>
      </c>
      <c r="C1851" s="2">
        <v>3003.72</v>
      </c>
      <c r="D1851" s="5">
        <f t="shared" si="85"/>
        <v>9.7793675179769224E-3</v>
      </c>
      <c r="E1851" s="5">
        <f t="shared" si="86"/>
        <v>1.0097793675179769</v>
      </c>
      <c r="F1851" s="4">
        <f>MIN(C1851:$C$7833)/C1851-1</f>
        <v>-0.46954443157151793</v>
      </c>
    </row>
    <row r="1852" spans="1:6" x14ac:dyDescent="0.45">
      <c r="A1852">
        <f t="shared" si="84"/>
        <v>1849</v>
      </c>
      <c r="B1852" s="1">
        <v>36277</v>
      </c>
      <c r="C1852" s="2">
        <v>3039.21</v>
      </c>
      <c r="D1852" s="5">
        <f t="shared" si="85"/>
        <v>1.1815348967280759E-2</v>
      </c>
      <c r="E1852" s="5">
        <f t="shared" si="86"/>
        <v>1.0118153489672808</v>
      </c>
      <c r="F1852" s="4">
        <f>MIN(C1852:$C$7833)/C1852-1</f>
        <v>-0.47573876105961754</v>
      </c>
    </row>
    <row r="1853" spans="1:6" x14ac:dyDescent="0.45">
      <c r="A1853">
        <f t="shared" si="84"/>
        <v>1850</v>
      </c>
      <c r="B1853" s="1">
        <v>36278</v>
      </c>
      <c r="C1853" s="2">
        <v>3041.84</v>
      </c>
      <c r="D1853" s="5">
        <f t="shared" si="85"/>
        <v>8.6535645776364412E-4</v>
      </c>
      <c r="E1853" s="5">
        <f t="shared" si="86"/>
        <v>1.0008653564577636</v>
      </c>
      <c r="F1853" s="4">
        <f>MIN(C1853:$C$7833)/C1853-1</f>
        <v>-0.47619204165899587</v>
      </c>
    </row>
    <row r="1854" spans="1:6" x14ac:dyDescent="0.45">
      <c r="A1854">
        <f t="shared" si="84"/>
        <v>1851</v>
      </c>
      <c r="B1854" s="1">
        <v>36279</v>
      </c>
      <c r="C1854" s="2">
        <v>3004.86</v>
      </c>
      <c r="D1854" s="5">
        <f t="shared" si="85"/>
        <v>-1.2157115430134424E-2</v>
      </c>
      <c r="E1854" s="5">
        <f t="shared" si="86"/>
        <v>0.98784288456986558</v>
      </c>
      <c r="F1854" s="4">
        <f>MIN(C1854:$C$7833)/C1854-1</f>
        <v>-0.46974567866722583</v>
      </c>
    </row>
    <row r="1855" spans="1:6" x14ac:dyDescent="0.45">
      <c r="A1855">
        <f t="shared" si="84"/>
        <v>1852</v>
      </c>
      <c r="B1855" s="1">
        <v>36280</v>
      </c>
      <c r="C1855" s="2">
        <v>3028.4</v>
      </c>
      <c r="D1855" s="5">
        <f t="shared" si="85"/>
        <v>7.8339756261522897E-3</v>
      </c>
      <c r="E1855" s="5">
        <f t="shared" si="86"/>
        <v>1.0078339756261523</v>
      </c>
      <c r="F1855" s="4">
        <f>MIN(C1855:$C$7833)/C1855-1</f>
        <v>-0.47386738872011624</v>
      </c>
    </row>
    <row r="1856" spans="1:6" x14ac:dyDescent="0.45">
      <c r="A1856">
        <f t="shared" si="84"/>
        <v>1853</v>
      </c>
      <c r="B1856" s="1">
        <v>36284</v>
      </c>
      <c r="C1856" s="2">
        <v>3024.93</v>
      </c>
      <c r="D1856" s="5">
        <f t="shared" si="85"/>
        <v>-1.1458195746929523E-3</v>
      </c>
      <c r="E1856" s="5">
        <f t="shared" si="86"/>
        <v>0.99885418042530705</v>
      </c>
      <c r="F1856" s="4">
        <f>MIN(C1856:$C$7833)/C1856-1</f>
        <v>-0.47326384412201272</v>
      </c>
    </row>
    <row r="1857" spans="1:6" x14ac:dyDescent="0.45">
      <c r="A1857">
        <f t="shared" si="84"/>
        <v>1854</v>
      </c>
      <c r="B1857" s="1">
        <v>36285</v>
      </c>
      <c r="C1857" s="2">
        <v>2972.09</v>
      </c>
      <c r="D1857" s="5">
        <f t="shared" si="85"/>
        <v>-1.7468172817222127E-2</v>
      </c>
      <c r="E1857" s="5">
        <f t="shared" si="86"/>
        <v>0.98253182718277787</v>
      </c>
      <c r="F1857" s="4">
        <f>MIN(C1857:$C$7833)/C1857-1</f>
        <v>-0.46389914168144308</v>
      </c>
    </row>
    <row r="1858" spans="1:6" x14ac:dyDescent="0.45">
      <c r="A1858">
        <f t="shared" si="84"/>
        <v>1855</v>
      </c>
      <c r="B1858" s="1">
        <v>36286</v>
      </c>
      <c r="C1858" s="2">
        <v>2976.62</v>
      </c>
      <c r="D1858" s="5">
        <f t="shared" si="85"/>
        <v>1.5241799541736434E-3</v>
      </c>
      <c r="E1858" s="5">
        <f t="shared" si="86"/>
        <v>1.0015241799541736</v>
      </c>
      <c r="F1858" s="4">
        <f>MIN(C1858:$C$7833)/C1858-1</f>
        <v>-0.46471501232942058</v>
      </c>
    </row>
    <row r="1859" spans="1:6" x14ac:dyDescent="0.45">
      <c r="A1859">
        <f t="shared" si="84"/>
        <v>1856</v>
      </c>
      <c r="B1859" s="1">
        <v>36287</v>
      </c>
      <c r="C1859" s="2">
        <v>2956.66</v>
      </c>
      <c r="D1859" s="5">
        <f t="shared" si="85"/>
        <v>-6.7055922489266395E-3</v>
      </c>
      <c r="E1859" s="5">
        <f t="shared" si="86"/>
        <v>0.99329440775107336</v>
      </c>
      <c r="F1859" s="4">
        <f>MIN(C1859:$C$7833)/C1859-1</f>
        <v>-0.46110137790615091</v>
      </c>
    </row>
    <row r="1860" spans="1:6" x14ac:dyDescent="0.45">
      <c r="A1860">
        <f t="shared" si="84"/>
        <v>1857</v>
      </c>
      <c r="B1860" s="1">
        <v>36290</v>
      </c>
      <c r="C1860" s="2">
        <v>2952.82</v>
      </c>
      <c r="D1860" s="5">
        <f t="shared" si="85"/>
        <v>-1.2987627931516643E-3</v>
      </c>
      <c r="E1860" s="5">
        <f t="shared" si="86"/>
        <v>0.99870123720684834</v>
      </c>
      <c r="F1860" s="4">
        <f>MIN(C1860:$C$7833)/C1860-1</f>
        <v>-0.46040056623837555</v>
      </c>
    </row>
    <row r="1861" spans="1:6" x14ac:dyDescent="0.45">
      <c r="A1861">
        <f t="shared" si="84"/>
        <v>1858</v>
      </c>
      <c r="B1861" s="1">
        <v>36291</v>
      </c>
      <c r="C1861" s="2">
        <v>2964.5</v>
      </c>
      <c r="D1861" s="5">
        <f t="shared" si="85"/>
        <v>3.9555408050608865E-3</v>
      </c>
      <c r="E1861" s="5">
        <f t="shared" si="86"/>
        <v>1.0039555408050609</v>
      </c>
      <c r="F1861" s="4">
        <f>MIN(C1861:$C$7833)/C1861-1</f>
        <v>-0.46252656434474615</v>
      </c>
    </row>
    <row r="1862" spans="1:6" x14ac:dyDescent="0.45">
      <c r="A1862">
        <f t="shared" ref="A1862:A1925" si="87">A1861+1</f>
        <v>1859</v>
      </c>
      <c r="B1862" s="1">
        <v>36292</v>
      </c>
      <c r="C1862" s="2">
        <v>2947.88</v>
      </c>
      <c r="D1862" s="5">
        <f t="shared" ref="D1862:D1925" si="88">C1862/C1861-1</f>
        <v>-5.6063417102377722E-3</v>
      </c>
      <c r="E1862" s="5">
        <f t="shared" ref="E1862:E1925" si="89">D1862+1</f>
        <v>0.99439365828976223</v>
      </c>
      <c r="F1862" s="4">
        <f>MIN(C1862:$C$7833)/C1862-1</f>
        <v>-0.4594963159965807</v>
      </c>
    </row>
    <row r="1863" spans="1:6" x14ac:dyDescent="0.45">
      <c r="A1863">
        <f t="shared" si="87"/>
        <v>1860</v>
      </c>
      <c r="B1863" s="1">
        <v>36293</v>
      </c>
      <c r="C1863" s="2">
        <v>2991.25</v>
      </c>
      <c r="D1863" s="5">
        <f t="shared" si="88"/>
        <v>1.4712267799231959E-2</v>
      </c>
      <c r="E1863" s="5">
        <f t="shared" si="89"/>
        <v>1.014712267799232</v>
      </c>
      <c r="F1863" s="4">
        <f>MIN(C1863:$C$7833)/C1863-1</f>
        <v>-0.46733305474300046</v>
      </c>
    </row>
    <row r="1864" spans="1:6" x14ac:dyDescent="0.45">
      <c r="A1864">
        <f t="shared" si="87"/>
        <v>1861</v>
      </c>
      <c r="B1864" s="1">
        <v>36294</v>
      </c>
      <c r="C1864" s="2">
        <v>2928.63</v>
      </c>
      <c r="D1864" s="5">
        <f t="shared" si="88"/>
        <v>-2.093439197659841E-2</v>
      </c>
      <c r="E1864" s="5">
        <f t="shared" si="89"/>
        <v>0.97906560802340159</v>
      </c>
      <c r="F1864" s="4">
        <f>MIN(C1864:$C$7833)/C1864-1</f>
        <v>-0.45594356405554826</v>
      </c>
    </row>
    <row r="1865" spans="1:6" x14ac:dyDescent="0.45">
      <c r="A1865">
        <f t="shared" si="87"/>
        <v>1862</v>
      </c>
      <c r="B1865" s="1">
        <v>36297</v>
      </c>
      <c r="C1865" s="2">
        <v>2872.67</v>
      </c>
      <c r="D1865" s="5">
        <f t="shared" si="88"/>
        <v>-1.9107910524716387E-2</v>
      </c>
      <c r="E1865" s="5">
        <f t="shared" si="89"/>
        <v>0.98089208947528361</v>
      </c>
      <c r="F1865" s="4">
        <f>MIN(C1865:$C$7833)/C1865-1</f>
        <v>-0.44534527112407629</v>
      </c>
    </row>
    <row r="1866" spans="1:6" x14ac:dyDescent="0.45">
      <c r="A1866">
        <f t="shared" si="87"/>
        <v>1863</v>
      </c>
      <c r="B1866" s="1">
        <v>36298</v>
      </c>
      <c r="C1866" s="2">
        <v>2887.91</v>
      </c>
      <c r="D1866" s="5">
        <f t="shared" si="88"/>
        <v>5.3051690587502254E-3</v>
      </c>
      <c r="E1866" s="5">
        <f t="shared" si="89"/>
        <v>1.0053051690587502</v>
      </c>
      <c r="F1866" s="4">
        <f>MIN(C1866:$C$7833)/C1866-1</f>
        <v>-0.44827227995332264</v>
      </c>
    </row>
    <row r="1867" spans="1:6" x14ac:dyDescent="0.45">
      <c r="A1867">
        <f t="shared" si="87"/>
        <v>1864</v>
      </c>
      <c r="B1867" s="1">
        <v>36299</v>
      </c>
      <c r="C1867" s="2">
        <v>2911.37</v>
      </c>
      <c r="D1867" s="5">
        <f t="shared" si="88"/>
        <v>8.1235218549053911E-3</v>
      </c>
      <c r="E1867" s="5">
        <f t="shared" si="89"/>
        <v>1.0081235218549054</v>
      </c>
      <c r="F1867" s="4">
        <f>MIN(C1867:$C$7833)/C1867-1</f>
        <v>-0.4527181361352216</v>
      </c>
    </row>
    <row r="1868" spans="1:6" x14ac:dyDescent="0.45">
      <c r="A1868">
        <f t="shared" si="87"/>
        <v>1865</v>
      </c>
      <c r="B1868" s="1">
        <v>36300</v>
      </c>
      <c r="C1868" s="2">
        <v>2950.64</v>
      </c>
      <c r="D1868" s="5">
        <f t="shared" si="88"/>
        <v>1.3488495107114584E-2</v>
      </c>
      <c r="E1868" s="5">
        <f t="shared" si="89"/>
        <v>1.0134884951071146</v>
      </c>
      <c r="F1868" s="4">
        <f>MIN(C1868:$C$7833)/C1868-1</f>
        <v>-0.46000189789333845</v>
      </c>
    </row>
    <row r="1869" spans="1:6" x14ac:dyDescent="0.45">
      <c r="A1869">
        <f t="shared" si="87"/>
        <v>1866</v>
      </c>
      <c r="B1869" s="1">
        <v>36301</v>
      </c>
      <c r="C1869" s="2">
        <v>2944.1</v>
      </c>
      <c r="D1869" s="5">
        <f t="shared" si="88"/>
        <v>-2.2164682916248069E-3</v>
      </c>
      <c r="E1869" s="5">
        <f t="shared" si="89"/>
        <v>0.99778353170837519</v>
      </c>
      <c r="F1869" s="4">
        <f>MIN(C1869:$C$7833)/C1869-1</f>
        <v>-0.45880235046363915</v>
      </c>
    </row>
    <row r="1870" spans="1:6" x14ac:dyDescent="0.45">
      <c r="A1870">
        <f t="shared" si="87"/>
        <v>1867</v>
      </c>
      <c r="B1870" s="1">
        <v>36304</v>
      </c>
      <c r="C1870" s="2">
        <v>2932.12</v>
      </c>
      <c r="D1870" s="5">
        <f t="shared" si="88"/>
        <v>-4.0691552596718861E-3</v>
      </c>
      <c r="E1870" s="5">
        <f t="shared" si="89"/>
        <v>0.99593084474032811</v>
      </c>
      <c r="F1870" s="4">
        <f>MIN(C1870:$C$7833)/C1870-1</f>
        <v>-0.45659113542419816</v>
      </c>
    </row>
    <row r="1871" spans="1:6" x14ac:dyDescent="0.45">
      <c r="A1871">
        <f t="shared" si="87"/>
        <v>1868</v>
      </c>
      <c r="B1871" s="1">
        <v>36305</v>
      </c>
      <c r="C1871" s="2">
        <v>2899.95</v>
      </c>
      <c r="D1871" s="5">
        <f t="shared" si="88"/>
        <v>-1.0971583700530751E-2</v>
      </c>
      <c r="E1871" s="5">
        <f t="shared" si="89"/>
        <v>0.98902841629946925</v>
      </c>
      <c r="F1871" s="4">
        <f>MIN(C1871:$C$7833)/C1871-1</f>
        <v>-0.45056294074035763</v>
      </c>
    </row>
    <row r="1872" spans="1:6" x14ac:dyDescent="0.45">
      <c r="A1872">
        <f t="shared" si="87"/>
        <v>1869</v>
      </c>
      <c r="B1872" s="1">
        <v>36306</v>
      </c>
      <c r="C1872" s="2">
        <v>2894.77</v>
      </c>
      <c r="D1872" s="5">
        <f t="shared" si="88"/>
        <v>-1.7862376937533009E-3</v>
      </c>
      <c r="E1872" s="5">
        <f t="shared" si="89"/>
        <v>0.9982137623062467</v>
      </c>
      <c r="F1872" s="4">
        <f>MIN(C1872:$C$7833)/C1872-1</f>
        <v>-0.44957975935912009</v>
      </c>
    </row>
    <row r="1873" spans="1:6" x14ac:dyDescent="0.45">
      <c r="A1873">
        <f t="shared" si="87"/>
        <v>1870</v>
      </c>
      <c r="B1873" s="1">
        <v>36307</v>
      </c>
      <c r="C1873" s="2">
        <v>2882.07</v>
      </c>
      <c r="D1873" s="5">
        <f t="shared" si="88"/>
        <v>-4.3872224736334342E-3</v>
      </c>
      <c r="E1873" s="5">
        <f t="shared" si="89"/>
        <v>0.99561277752636657</v>
      </c>
      <c r="F1873" s="4">
        <f>MIN(C1873:$C$7833)/C1873-1</f>
        <v>-0.44715430228967379</v>
      </c>
    </row>
    <row r="1874" spans="1:6" x14ac:dyDescent="0.45">
      <c r="A1874">
        <f t="shared" si="87"/>
        <v>1871</v>
      </c>
      <c r="B1874" s="1">
        <v>36308</v>
      </c>
      <c r="C1874" s="2">
        <v>2889.65</v>
      </c>
      <c r="D1874" s="5">
        <f t="shared" si="88"/>
        <v>2.6300540930650484E-3</v>
      </c>
      <c r="E1874" s="5">
        <f t="shared" si="89"/>
        <v>1.002630054093065</v>
      </c>
      <c r="F1874" s="4">
        <f>MIN(C1874:$C$7833)/C1874-1</f>
        <v>-0.44860450227536208</v>
      </c>
    </row>
    <row r="1875" spans="1:6" x14ac:dyDescent="0.45">
      <c r="A1875">
        <f t="shared" si="87"/>
        <v>1872</v>
      </c>
      <c r="B1875" s="1">
        <v>36312</v>
      </c>
      <c r="C1875" s="2">
        <v>2900.86</v>
      </c>
      <c r="D1875" s="5">
        <f t="shared" si="88"/>
        <v>3.8793625525583852E-3</v>
      </c>
      <c r="E1875" s="5">
        <f t="shared" si="89"/>
        <v>1.0038793625525584</v>
      </c>
      <c r="F1875" s="4">
        <f>MIN(C1875:$C$7833)/C1875-1</f>
        <v>-0.45073529918713762</v>
      </c>
    </row>
    <row r="1876" spans="1:6" x14ac:dyDescent="0.45">
      <c r="A1876">
        <f t="shared" si="87"/>
        <v>1873</v>
      </c>
      <c r="B1876" s="1">
        <v>36313</v>
      </c>
      <c r="C1876" s="2">
        <v>2923.38</v>
      </c>
      <c r="D1876" s="5">
        <f t="shared" si="88"/>
        <v>7.7632150465722916E-3</v>
      </c>
      <c r="E1876" s="5">
        <f t="shared" si="89"/>
        <v>1.0077632150465723</v>
      </c>
      <c r="F1876" s="4">
        <f>MIN(C1876:$C$7833)/C1876-1</f>
        <v>-0.45496651136697941</v>
      </c>
    </row>
    <row r="1877" spans="1:6" x14ac:dyDescent="0.45">
      <c r="A1877">
        <f t="shared" si="87"/>
        <v>1874</v>
      </c>
      <c r="B1877" s="1">
        <v>36314</v>
      </c>
      <c r="C1877" s="2">
        <v>2941.75</v>
      </c>
      <c r="D1877" s="5">
        <f t="shared" si="88"/>
        <v>6.2838221510717052E-3</v>
      </c>
      <c r="E1877" s="5">
        <f t="shared" si="89"/>
        <v>1.0062838221510717</v>
      </c>
      <c r="F1877" s="4">
        <f>MIN(C1877:$C$7833)/C1877-1</f>
        <v>-0.45837001784651998</v>
      </c>
    </row>
    <row r="1878" spans="1:6" x14ac:dyDescent="0.45">
      <c r="A1878">
        <f t="shared" si="87"/>
        <v>1875</v>
      </c>
      <c r="B1878" s="1">
        <v>36315</v>
      </c>
      <c r="C1878" s="2">
        <v>2948.65</v>
      </c>
      <c r="D1878" s="5">
        <f t="shared" si="88"/>
        <v>2.3455426191891782E-3</v>
      </c>
      <c r="E1878" s="5">
        <f t="shared" si="89"/>
        <v>1.0023455426191892</v>
      </c>
      <c r="F1878" s="4">
        <f>MIN(C1878:$C$7833)/C1878-1</f>
        <v>-0.45963746121106275</v>
      </c>
    </row>
    <row r="1879" spans="1:6" x14ac:dyDescent="0.45">
      <c r="A1879">
        <f t="shared" si="87"/>
        <v>1876</v>
      </c>
      <c r="B1879" s="1">
        <v>36318</v>
      </c>
      <c r="C1879" s="2">
        <v>2970.49</v>
      </c>
      <c r="D1879" s="5">
        <f t="shared" si="88"/>
        <v>7.4067793736114496E-3</v>
      </c>
      <c r="E1879" s="5">
        <f t="shared" si="89"/>
        <v>1.0074067793736114</v>
      </c>
      <c r="F1879" s="4">
        <f>MIN(C1879:$C$7833)/C1879-1</f>
        <v>-0.46361038077892869</v>
      </c>
    </row>
    <row r="1880" spans="1:6" x14ac:dyDescent="0.45">
      <c r="A1880">
        <f t="shared" si="87"/>
        <v>1877</v>
      </c>
      <c r="B1880" s="1">
        <v>36319</v>
      </c>
      <c r="C1880" s="2">
        <v>2979.04</v>
      </c>
      <c r="D1880" s="5">
        <f t="shared" si="88"/>
        <v>2.8783130055984874E-3</v>
      </c>
      <c r="E1880" s="5">
        <f t="shared" si="89"/>
        <v>1.0028783130055985</v>
      </c>
      <c r="F1880" s="4">
        <f>MIN(C1880:$C$7833)/C1880-1</f>
        <v>-0.46514984693055483</v>
      </c>
    </row>
    <row r="1881" spans="1:6" x14ac:dyDescent="0.45">
      <c r="A1881">
        <f t="shared" si="87"/>
        <v>1878</v>
      </c>
      <c r="B1881" s="1">
        <v>36320</v>
      </c>
      <c r="C1881" s="2">
        <v>2988.03</v>
      </c>
      <c r="D1881" s="5">
        <f t="shared" si="88"/>
        <v>3.0177506847843816E-3</v>
      </c>
      <c r="E1881" s="5">
        <f t="shared" si="89"/>
        <v>1.0030177506847844</v>
      </c>
      <c r="F1881" s="4">
        <f>MIN(C1881:$C$7833)/C1881-1</f>
        <v>-0.46675903521718332</v>
      </c>
    </row>
    <row r="1882" spans="1:6" x14ac:dyDescent="0.45">
      <c r="A1882">
        <f t="shared" si="87"/>
        <v>1879</v>
      </c>
      <c r="B1882" s="1">
        <v>36321</v>
      </c>
      <c r="C1882" s="2">
        <v>2970.78</v>
      </c>
      <c r="D1882" s="5">
        <f t="shared" si="88"/>
        <v>-5.7730344072850492E-3</v>
      </c>
      <c r="E1882" s="5">
        <f t="shared" si="89"/>
        <v>0.99422696559271495</v>
      </c>
      <c r="F1882" s="4">
        <f>MIN(C1882:$C$7833)/C1882-1</f>
        <v>-0.46366274177152134</v>
      </c>
    </row>
    <row r="1883" spans="1:6" x14ac:dyDescent="0.45">
      <c r="A1883">
        <f t="shared" si="87"/>
        <v>1880</v>
      </c>
      <c r="B1883" s="1">
        <v>36322</v>
      </c>
      <c r="C1883" s="2">
        <v>3003.11</v>
      </c>
      <c r="D1883" s="5">
        <f t="shared" si="88"/>
        <v>1.0882663812197491E-2</v>
      </c>
      <c r="E1883" s="5">
        <f t="shared" si="89"/>
        <v>1.0108826638121975</v>
      </c>
      <c r="F1883" s="4">
        <f>MIN(C1883:$C$7833)/C1883-1</f>
        <v>-0.46943668397095017</v>
      </c>
    </row>
    <row r="1884" spans="1:6" x14ac:dyDescent="0.45">
      <c r="A1884">
        <f t="shared" si="87"/>
        <v>1881</v>
      </c>
      <c r="B1884" s="1">
        <v>36325</v>
      </c>
      <c r="C1884" s="2">
        <v>2982.73</v>
      </c>
      <c r="D1884" s="5">
        <f t="shared" si="88"/>
        <v>-6.7862982041950737E-3</v>
      </c>
      <c r="E1884" s="5">
        <f t="shared" si="89"/>
        <v>0.99321370179580493</v>
      </c>
      <c r="F1884" s="4">
        <f>MIN(C1884:$C$7833)/C1884-1</f>
        <v>-0.46581152165968764</v>
      </c>
    </row>
    <row r="1885" spans="1:6" x14ac:dyDescent="0.45">
      <c r="A1885">
        <f t="shared" si="87"/>
        <v>1882</v>
      </c>
      <c r="B1885" s="1">
        <v>36326</v>
      </c>
      <c r="C1885" s="2">
        <v>2991.51</v>
      </c>
      <c r="D1885" s="5">
        <f t="shared" si="88"/>
        <v>2.9436120600927485E-3</v>
      </c>
      <c r="E1885" s="5">
        <f t="shared" si="89"/>
        <v>1.0029436120600927</v>
      </c>
      <c r="F1885" s="4">
        <f>MIN(C1885:$C$7833)/C1885-1</f>
        <v>-0.46737935022781141</v>
      </c>
    </row>
    <row r="1886" spans="1:6" x14ac:dyDescent="0.45">
      <c r="A1886">
        <f t="shared" si="87"/>
        <v>1883</v>
      </c>
      <c r="B1886" s="1">
        <v>36327</v>
      </c>
      <c r="C1886" s="2">
        <v>3015.45</v>
      </c>
      <c r="D1886" s="5">
        <f t="shared" si="88"/>
        <v>8.0026474924033142E-3</v>
      </c>
      <c r="E1886" s="5">
        <f t="shared" si="89"/>
        <v>1.0080026474924033</v>
      </c>
      <c r="F1886" s="4">
        <f>MIN(C1886:$C$7833)/C1886-1</f>
        <v>-0.47160788605349113</v>
      </c>
    </row>
    <row r="1887" spans="1:6" x14ac:dyDescent="0.45">
      <c r="A1887">
        <f t="shared" si="87"/>
        <v>1884</v>
      </c>
      <c r="B1887" s="1">
        <v>36328</v>
      </c>
      <c r="C1887" s="2">
        <v>3014.01</v>
      </c>
      <c r="D1887" s="5">
        <f t="shared" si="88"/>
        <v>-4.7754066557215147E-4</v>
      </c>
      <c r="E1887" s="5">
        <f t="shared" si="89"/>
        <v>0.99952245933442785</v>
      </c>
      <c r="F1887" s="4">
        <f>MIN(C1887:$C$7833)/C1887-1</f>
        <v>-0.47135543677691849</v>
      </c>
    </row>
    <row r="1888" spans="1:6" x14ac:dyDescent="0.45">
      <c r="A1888">
        <f t="shared" si="87"/>
        <v>1885</v>
      </c>
      <c r="B1888" s="1">
        <v>36329</v>
      </c>
      <c r="C1888" s="2">
        <v>3028.03</v>
      </c>
      <c r="D1888" s="5">
        <f t="shared" si="88"/>
        <v>4.6516103131708508E-3</v>
      </c>
      <c r="E1888" s="5">
        <f t="shared" si="89"/>
        <v>1.0046516103131709</v>
      </c>
      <c r="F1888" s="4">
        <f>MIN(C1888:$C$7833)/C1888-1</f>
        <v>-0.47380309970508883</v>
      </c>
    </row>
    <row r="1889" spans="1:6" x14ac:dyDescent="0.45">
      <c r="A1889">
        <f t="shared" si="87"/>
        <v>1886</v>
      </c>
      <c r="B1889" s="1">
        <v>36332</v>
      </c>
      <c r="C1889" s="2">
        <v>3051.04</v>
      </c>
      <c r="D1889" s="5">
        <f t="shared" si="88"/>
        <v>7.5990000099073196E-3</v>
      </c>
      <c r="E1889" s="5">
        <f t="shared" si="89"/>
        <v>1.0075990000099073</v>
      </c>
      <c r="F1889" s="4">
        <f>MIN(C1889:$C$7833)/C1889-1</f>
        <v>-0.4777715139755625</v>
      </c>
    </row>
    <row r="1890" spans="1:6" x14ac:dyDescent="0.45">
      <c r="A1890">
        <f t="shared" si="87"/>
        <v>1887</v>
      </c>
      <c r="B1890" s="1">
        <v>36333</v>
      </c>
      <c r="C1890" s="2">
        <v>3038.79</v>
      </c>
      <c r="D1890" s="5">
        <f t="shared" si="88"/>
        <v>-4.0150243851276857E-3</v>
      </c>
      <c r="E1890" s="5">
        <f t="shared" si="89"/>
        <v>0.99598497561487231</v>
      </c>
      <c r="F1890" s="4">
        <f>MIN(C1890:$C$7833)/C1890-1</f>
        <v>-0.4756663013896979</v>
      </c>
    </row>
    <row r="1891" spans="1:6" x14ac:dyDescent="0.45">
      <c r="A1891">
        <f t="shared" si="87"/>
        <v>1888</v>
      </c>
      <c r="B1891" s="1">
        <v>36334</v>
      </c>
      <c r="C1891" s="2">
        <v>3016.54</v>
      </c>
      <c r="D1891" s="5">
        <f t="shared" si="88"/>
        <v>-7.3219932933832332E-3</v>
      </c>
      <c r="E1891" s="5">
        <f t="shared" si="89"/>
        <v>0.99267800670661677</v>
      </c>
      <c r="F1891" s="4">
        <f>MIN(C1891:$C$7833)/C1891-1</f>
        <v>-0.47179881586188155</v>
      </c>
    </row>
    <row r="1892" spans="1:6" x14ac:dyDescent="0.45">
      <c r="A1892">
        <f t="shared" si="87"/>
        <v>1889</v>
      </c>
      <c r="B1892" s="1">
        <v>36335</v>
      </c>
      <c r="C1892" s="2">
        <v>2985.49</v>
      </c>
      <c r="D1892" s="5">
        <f t="shared" si="88"/>
        <v>-1.0293249882315614E-2</v>
      </c>
      <c r="E1892" s="5">
        <f t="shared" si="89"/>
        <v>0.98970675011768439</v>
      </c>
      <c r="F1892" s="4">
        <f>MIN(C1892:$C$7833)/C1892-1</f>
        <v>-0.46630536360865382</v>
      </c>
    </row>
    <row r="1893" spans="1:6" x14ac:dyDescent="0.45">
      <c r="A1893">
        <f t="shared" si="87"/>
        <v>1890</v>
      </c>
      <c r="B1893" s="1">
        <v>36336</v>
      </c>
      <c r="C1893" s="2">
        <v>2990.6</v>
      </c>
      <c r="D1893" s="5">
        <f t="shared" si="88"/>
        <v>1.711611829213977E-3</v>
      </c>
      <c r="E1893" s="5">
        <f t="shared" si="89"/>
        <v>1.001711611829214</v>
      </c>
      <c r="F1893" s="4">
        <f>MIN(C1893:$C$7833)/C1893-1</f>
        <v>-0.46721728081321479</v>
      </c>
    </row>
    <row r="1894" spans="1:6" x14ac:dyDescent="0.45">
      <c r="A1894">
        <f t="shared" si="87"/>
        <v>1891</v>
      </c>
      <c r="B1894" s="1">
        <v>36339</v>
      </c>
      <c r="C1894" s="2">
        <v>2979.78</v>
      </c>
      <c r="D1894" s="5">
        <f t="shared" si="88"/>
        <v>-3.6180030763056648E-3</v>
      </c>
      <c r="E1894" s="5">
        <f t="shared" si="89"/>
        <v>0.99638199692369434</v>
      </c>
      <c r="F1894" s="4">
        <f>MIN(C1894:$C$7833)/C1894-1</f>
        <v>-0.46528267187510497</v>
      </c>
    </row>
    <row r="1895" spans="1:6" x14ac:dyDescent="0.45">
      <c r="A1895">
        <f t="shared" si="87"/>
        <v>1892</v>
      </c>
      <c r="B1895" s="1">
        <v>36340</v>
      </c>
      <c r="C1895" s="2">
        <v>2941.39</v>
      </c>
      <c r="D1895" s="5">
        <f t="shared" si="88"/>
        <v>-1.2883501466551373E-2</v>
      </c>
      <c r="E1895" s="5">
        <f t="shared" si="89"/>
        <v>0.98711649853344863</v>
      </c>
      <c r="F1895" s="4">
        <f>MIN(C1895:$C$7833)/C1895-1</f>
        <v>-0.45830372714940892</v>
      </c>
    </row>
    <row r="1896" spans="1:6" x14ac:dyDescent="0.45">
      <c r="A1896">
        <f t="shared" si="87"/>
        <v>1893</v>
      </c>
      <c r="B1896" s="1">
        <v>36341</v>
      </c>
      <c r="C1896" s="2">
        <v>2946.17</v>
      </c>
      <c r="D1896" s="5">
        <f t="shared" si="88"/>
        <v>1.6250820190455428E-3</v>
      </c>
      <c r="E1896" s="5">
        <f t="shared" si="89"/>
        <v>1.0016250820190455</v>
      </c>
      <c r="F1896" s="4">
        <f>MIN(C1896:$C$7833)/C1896-1</f>
        <v>-0.45918259978208997</v>
      </c>
    </row>
    <row r="1897" spans="1:6" x14ac:dyDescent="0.45">
      <c r="A1897">
        <f t="shared" si="87"/>
        <v>1894</v>
      </c>
      <c r="B1897" s="1">
        <v>36342</v>
      </c>
      <c r="C1897" s="2">
        <v>3013.85</v>
      </c>
      <c r="D1897" s="5">
        <f t="shared" si="88"/>
        <v>2.297219780257076E-2</v>
      </c>
      <c r="E1897" s="5">
        <f t="shared" si="89"/>
        <v>1.0229721978025708</v>
      </c>
      <c r="F1897" s="4">
        <f>MIN(C1897:$C$7833)/C1897-1</f>
        <v>-0.47132737196608987</v>
      </c>
    </row>
    <row r="1898" spans="1:6" x14ac:dyDescent="0.45">
      <c r="A1898">
        <f t="shared" si="87"/>
        <v>1895</v>
      </c>
      <c r="B1898" s="1">
        <v>36343</v>
      </c>
      <c r="C1898" s="2">
        <v>3018.46</v>
      </c>
      <c r="D1898" s="5">
        <f t="shared" si="88"/>
        <v>1.5296049902948639E-3</v>
      </c>
      <c r="E1898" s="5">
        <f t="shared" si="89"/>
        <v>1.0015296049902949</v>
      </c>
      <c r="F1898" s="4">
        <f>MIN(C1898:$C$7833)/C1898-1</f>
        <v>-0.4721347972144736</v>
      </c>
    </row>
    <row r="1899" spans="1:6" x14ac:dyDescent="0.45">
      <c r="A1899">
        <f t="shared" si="87"/>
        <v>1896</v>
      </c>
      <c r="B1899" s="1">
        <v>36346</v>
      </c>
      <c r="C1899" s="2">
        <v>3059.78</v>
      </c>
      <c r="D1899" s="5">
        <f t="shared" si="88"/>
        <v>1.3689099739602417E-2</v>
      </c>
      <c r="E1899" s="5">
        <f t="shared" si="89"/>
        <v>1.0136890997396024</v>
      </c>
      <c r="F1899" s="4">
        <f>MIN(C1899:$C$7833)/C1899-1</f>
        <v>-0.47926321500238589</v>
      </c>
    </row>
    <row r="1900" spans="1:6" x14ac:dyDescent="0.45">
      <c r="A1900">
        <f t="shared" si="87"/>
        <v>1897</v>
      </c>
      <c r="B1900" s="1">
        <v>36347</v>
      </c>
      <c r="C1900" s="2">
        <v>3073.5</v>
      </c>
      <c r="D1900" s="5">
        <f t="shared" si="88"/>
        <v>4.4839825085463136E-3</v>
      </c>
      <c r="E1900" s="5">
        <f t="shared" si="89"/>
        <v>1.0044839825085463</v>
      </c>
      <c r="F1900" s="4">
        <f>MIN(C1900:$C$7833)/C1900-1</f>
        <v>-0.48158776639010903</v>
      </c>
    </row>
    <row r="1901" spans="1:6" x14ac:dyDescent="0.45">
      <c r="A1901">
        <f t="shared" si="87"/>
        <v>1898</v>
      </c>
      <c r="B1901" s="1">
        <v>36348</v>
      </c>
      <c r="C1901" s="2">
        <v>3068.91</v>
      </c>
      <c r="D1901" s="5">
        <f t="shared" si="88"/>
        <v>-1.493411420204982E-3</v>
      </c>
      <c r="E1901" s="5">
        <f t="shared" si="89"/>
        <v>0.99850658857979502</v>
      </c>
      <c r="F1901" s="4">
        <f>MIN(C1901:$C$7833)/C1901-1</f>
        <v>-0.48081240570756389</v>
      </c>
    </row>
    <row r="1902" spans="1:6" x14ac:dyDescent="0.45">
      <c r="A1902">
        <f t="shared" si="87"/>
        <v>1899</v>
      </c>
      <c r="B1902" s="1">
        <v>36349</v>
      </c>
      <c r="C1902" s="2">
        <v>3055.16</v>
      </c>
      <c r="D1902" s="5">
        <f t="shared" si="88"/>
        <v>-4.4804181289122003E-3</v>
      </c>
      <c r="E1902" s="5">
        <f t="shared" si="89"/>
        <v>0.9955195818710878</v>
      </c>
      <c r="F1902" s="4">
        <f>MIN(C1902:$C$7833)/C1902-1</f>
        <v>-0.4784757590437162</v>
      </c>
    </row>
    <row r="1903" spans="1:6" x14ac:dyDescent="0.45">
      <c r="A1903">
        <f t="shared" si="87"/>
        <v>1900</v>
      </c>
      <c r="B1903" s="1">
        <v>36350</v>
      </c>
      <c r="C1903" s="2">
        <v>3057.96</v>
      </c>
      <c r="D1903" s="5">
        <f t="shared" si="88"/>
        <v>9.1648227916052427E-4</v>
      </c>
      <c r="E1903" s="5">
        <f t="shared" si="89"/>
        <v>1.0009164822791605</v>
      </c>
      <c r="F1903" s="4">
        <f>MIN(C1903:$C$7833)/C1903-1</f>
        <v>-0.47895328912085189</v>
      </c>
    </row>
    <row r="1904" spans="1:6" x14ac:dyDescent="0.45">
      <c r="A1904">
        <f t="shared" si="87"/>
        <v>1901</v>
      </c>
      <c r="B1904" s="1">
        <v>36353</v>
      </c>
      <c r="C1904" s="2">
        <v>3053.01</v>
      </c>
      <c r="D1904" s="5">
        <f t="shared" si="88"/>
        <v>-1.6187262096298838E-3</v>
      </c>
      <c r="E1904" s="5">
        <f t="shared" si="89"/>
        <v>0.99838127379037012</v>
      </c>
      <c r="F1904" s="4">
        <f>MIN(C1904:$C$7833)/C1904-1</f>
        <v>-0.47810848965447217</v>
      </c>
    </row>
    <row r="1905" spans="1:6" x14ac:dyDescent="0.45">
      <c r="A1905">
        <f t="shared" si="87"/>
        <v>1902</v>
      </c>
      <c r="B1905" s="1">
        <v>36354</v>
      </c>
      <c r="C1905" s="2">
        <v>3012.34</v>
      </c>
      <c r="D1905" s="5">
        <f t="shared" si="88"/>
        <v>-1.3321279655160057E-2</v>
      </c>
      <c r="E1905" s="5">
        <f t="shared" si="89"/>
        <v>0.98667872034483994</v>
      </c>
      <c r="F1905" s="4">
        <f>MIN(C1905:$C$7833)/C1905-1</f>
        <v>-0.47106236347822628</v>
      </c>
    </row>
    <row r="1906" spans="1:6" x14ac:dyDescent="0.45">
      <c r="A1906">
        <f t="shared" si="87"/>
        <v>1903</v>
      </c>
      <c r="B1906" s="1">
        <v>36355</v>
      </c>
      <c r="C1906" s="2">
        <v>3024.08</v>
      </c>
      <c r="D1906" s="5">
        <f t="shared" si="88"/>
        <v>3.897302429340499E-3</v>
      </c>
      <c r="E1906" s="5">
        <f t="shared" si="89"/>
        <v>1.0038973024293405</v>
      </c>
      <c r="F1906" s="4">
        <f>MIN(C1906:$C$7833)/C1906-1</f>
        <v>-0.4731157905875506</v>
      </c>
    </row>
    <row r="1907" spans="1:6" x14ac:dyDescent="0.45">
      <c r="A1907">
        <f t="shared" si="87"/>
        <v>1904</v>
      </c>
      <c r="B1907" s="1">
        <v>36356</v>
      </c>
      <c r="C1907" s="2">
        <v>3063.66</v>
      </c>
      <c r="D1907" s="5">
        <f t="shared" si="88"/>
        <v>1.3088278087881156E-2</v>
      </c>
      <c r="E1907" s="5">
        <f t="shared" si="89"/>
        <v>1.0130882780878812</v>
      </c>
      <c r="F1907" s="4">
        <f>MIN(C1907:$C$7833)/C1907-1</f>
        <v>-0.47992270682778115</v>
      </c>
    </row>
    <row r="1908" spans="1:6" x14ac:dyDescent="0.45">
      <c r="A1908">
        <f t="shared" si="87"/>
        <v>1905</v>
      </c>
      <c r="B1908" s="1">
        <v>36357</v>
      </c>
      <c r="C1908" s="2">
        <v>3059.81</v>
      </c>
      <c r="D1908" s="5">
        <f t="shared" si="88"/>
        <v>-1.2566668625108024E-3</v>
      </c>
      <c r="E1908" s="5">
        <f t="shared" si="89"/>
        <v>0.9987433331374892</v>
      </c>
      <c r="F1908" s="4">
        <f>MIN(C1908:$C$7833)/C1908-1</f>
        <v>-0.47926832058199698</v>
      </c>
    </row>
    <row r="1909" spans="1:6" x14ac:dyDescent="0.45">
      <c r="A1909">
        <f t="shared" si="87"/>
        <v>1906</v>
      </c>
      <c r="B1909" s="1">
        <v>36360</v>
      </c>
      <c r="C1909" s="2">
        <v>3030.3</v>
      </c>
      <c r="D1909" s="5">
        <f t="shared" si="88"/>
        <v>-9.6443896843266819E-3</v>
      </c>
      <c r="E1909" s="5">
        <f t="shared" si="89"/>
        <v>0.99035561031567332</v>
      </c>
      <c r="F1909" s="4">
        <f>MIN(C1909:$C$7833)/C1909-1</f>
        <v>-0.47419727419727431</v>
      </c>
    </row>
    <row r="1910" spans="1:6" x14ac:dyDescent="0.45">
      <c r="A1910">
        <f t="shared" si="87"/>
        <v>1907</v>
      </c>
      <c r="B1910" s="1">
        <v>36361</v>
      </c>
      <c r="C1910" s="2">
        <v>2994.4</v>
      </c>
      <c r="D1910" s="5">
        <f t="shared" si="88"/>
        <v>-1.1847011847011868E-2</v>
      </c>
      <c r="E1910" s="5">
        <f t="shared" si="89"/>
        <v>0.98815298815298813</v>
      </c>
      <c r="F1910" s="4">
        <f>MIN(C1910:$C$7833)/C1910-1</f>
        <v>-0.46789340101522847</v>
      </c>
    </row>
    <row r="1911" spans="1:6" x14ac:dyDescent="0.45">
      <c r="A1911">
        <f t="shared" si="87"/>
        <v>1908</v>
      </c>
      <c r="B1911" s="1">
        <v>36362</v>
      </c>
      <c r="C1911" s="2">
        <v>2967.7</v>
      </c>
      <c r="D1911" s="5">
        <f t="shared" si="88"/>
        <v>-8.9166444028855318E-3</v>
      </c>
      <c r="E1911" s="5">
        <f t="shared" si="89"/>
        <v>0.99108335559711447</v>
      </c>
      <c r="F1911" s="4">
        <f>MIN(C1911:$C$7833)/C1911-1</f>
        <v>-0.46310610910806349</v>
      </c>
    </row>
    <row r="1912" spans="1:6" x14ac:dyDescent="0.45">
      <c r="A1912">
        <f t="shared" si="87"/>
        <v>1909</v>
      </c>
      <c r="B1912" s="1">
        <v>36363</v>
      </c>
      <c r="C1912" s="2">
        <v>2954.51</v>
      </c>
      <c r="D1912" s="5">
        <f t="shared" si="88"/>
        <v>-4.4445193247294457E-3</v>
      </c>
      <c r="E1912" s="5">
        <f t="shared" si="89"/>
        <v>0.99555548067527055</v>
      </c>
      <c r="F1912" s="4">
        <f>MIN(C1912:$C$7833)/C1912-1</f>
        <v>-0.4607092208183422</v>
      </c>
    </row>
    <row r="1913" spans="1:6" x14ac:dyDescent="0.45">
      <c r="A1913">
        <f t="shared" si="87"/>
        <v>1910</v>
      </c>
      <c r="B1913" s="1">
        <v>36364</v>
      </c>
      <c r="C1913" s="2">
        <v>2919.42</v>
      </c>
      <c r="D1913" s="5">
        <f t="shared" si="88"/>
        <v>-1.18767579057103E-2</v>
      </c>
      <c r="E1913" s="5">
        <f t="shared" si="89"/>
        <v>0.9881232420942897</v>
      </c>
      <c r="F1913" s="4">
        <f>MIN(C1913:$C$7833)/C1913-1</f>
        <v>-0.45422720951421858</v>
      </c>
    </row>
    <row r="1914" spans="1:6" x14ac:dyDescent="0.45">
      <c r="A1914">
        <f t="shared" si="87"/>
        <v>1911</v>
      </c>
      <c r="B1914" s="1">
        <v>36367</v>
      </c>
      <c r="C1914" s="2">
        <v>2900.9</v>
      </c>
      <c r="D1914" s="5">
        <f t="shared" si="88"/>
        <v>-6.3437258085510262E-3</v>
      </c>
      <c r="E1914" s="5">
        <f t="shared" si="89"/>
        <v>0.99365627419144897</v>
      </c>
      <c r="F1914" s="4">
        <f>MIN(C1914:$C$7833)/C1914-1</f>
        <v>-0.45074287290151338</v>
      </c>
    </row>
    <row r="1915" spans="1:6" x14ac:dyDescent="0.45">
      <c r="A1915">
        <f t="shared" si="87"/>
        <v>1912</v>
      </c>
      <c r="B1915" s="1">
        <v>36368</v>
      </c>
      <c r="C1915" s="2">
        <v>2936.2</v>
      </c>
      <c r="D1915" s="5">
        <f t="shared" si="88"/>
        <v>1.2168637319452502E-2</v>
      </c>
      <c r="E1915" s="5">
        <f t="shared" si="89"/>
        <v>1.0121686373194525</v>
      </c>
      <c r="F1915" s="4">
        <f>MIN(C1915:$C$7833)/C1915-1</f>
        <v>-0.45734622982085693</v>
      </c>
    </row>
    <row r="1916" spans="1:6" x14ac:dyDescent="0.45">
      <c r="A1916">
        <f t="shared" si="87"/>
        <v>1913</v>
      </c>
      <c r="B1916" s="1">
        <v>36369</v>
      </c>
      <c r="C1916" s="2">
        <v>2950.29</v>
      </c>
      <c r="D1916" s="5">
        <f t="shared" si="88"/>
        <v>4.7987194332812511E-3</v>
      </c>
      <c r="E1916" s="5">
        <f t="shared" si="89"/>
        <v>1.0047987194332813</v>
      </c>
      <c r="F1916" s="4">
        <f>MIN(C1916:$C$7833)/C1916-1</f>
        <v>-0.45993783661945098</v>
      </c>
    </row>
    <row r="1917" spans="1:6" x14ac:dyDescent="0.45">
      <c r="A1917">
        <f t="shared" si="87"/>
        <v>1914</v>
      </c>
      <c r="B1917" s="1">
        <v>36370</v>
      </c>
      <c r="C1917" s="2">
        <v>2880.31</v>
      </c>
      <c r="D1917" s="5">
        <f t="shared" si="88"/>
        <v>-2.3719702130976961E-2</v>
      </c>
      <c r="E1917" s="5">
        <f t="shared" si="89"/>
        <v>0.97628029786902304</v>
      </c>
      <c r="F1917" s="4">
        <f>MIN(C1917:$C$7833)/C1917-1</f>
        <v>-0.44681648850297362</v>
      </c>
    </row>
    <row r="1918" spans="1:6" x14ac:dyDescent="0.45">
      <c r="A1918">
        <f t="shared" si="87"/>
        <v>1915</v>
      </c>
      <c r="B1918" s="1">
        <v>36371</v>
      </c>
      <c r="C1918" s="2">
        <v>2925.14</v>
      </c>
      <c r="D1918" s="5">
        <f t="shared" si="88"/>
        <v>1.5564296898597618E-2</v>
      </c>
      <c r="E1918" s="5">
        <f t="shared" si="89"/>
        <v>1.0155642968985976</v>
      </c>
      <c r="F1918" s="4">
        <f>MIN(C1918:$C$7833)/C1918-1</f>
        <v>-0.45529444744525049</v>
      </c>
    </row>
    <row r="1919" spans="1:6" x14ac:dyDescent="0.45">
      <c r="A1919">
        <f t="shared" si="87"/>
        <v>1916</v>
      </c>
      <c r="B1919" s="1">
        <v>36374</v>
      </c>
      <c r="C1919" s="2">
        <v>2946.58</v>
      </c>
      <c r="D1919" s="5">
        <f t="shared" si="88"/>
        <v>7.3295637131898239E-3</v>
      </c>
      <c r="E1919" s="5">
        <f t="shared" si="89"/>
        <v>1.0073295637131898</v>
      </c>
      <c r="F1919" s="4">
        <f>MIN(C1919:$C$7833)/C1919-1</f>
        <v>-0.45925785147526965</v>
      </c>
    </row>
    <row r="1920" spans="1:6" x14ac:dyDescent="0.45">
      <c r="A1920">
        <f t="shared" si="87"/>
        <v>1917</v>
      </c>
      <c r="B1920" s="1">
        <v>36375</v>
      </c>
      <c r="C1920" s="2">
        <v>2934.05</v>
      </c>
      <c r="D1920" s="5">
        <f t="shared" si="88"/>
        <v>-4.252387513659861E-3</v>
      </c>
      <c r="E1920" s="5">
        <f t="shared" si="89"/>
        <v>0.99574761248634014</v>
      </c>
      <c r="F1920" s="4">
        <f>MIN(C1920:$C$7833)/C1920-1</f>
        <v>-0.45694858642490765</v>
      </c>
    </row>
    <row r="1921" spans="1:6" x14ac:dyDescent="0.45">
      <c r="A1921">
        <f t="shared" si="87"/>
        <v>1918</v>
      </c>
      <c r="B1921" s="1">
        <v>36376</v>
      </c>
      <c r="C1921" s="2">
        <v>2930.39</v>
      </c>
      <c r="D1921" s="5">
        <f t="shared" si="88"/>
        <v>-1.2474225047290899E-3</v>
      </c>
      <c r="E1921" s="5">
        <f t="shared" si="89"/>
        <v>0.99875257749527091</v>
      </c>
      <c r="F1921" s="4">
        <f>MIN(C1921:$C$7833)/C1921-1</f>
        <v>-0.45627032579281257</v>
      </c>
    </row>
    <row r="1922" spans="1:6" x14ac:dyDescent="0.45">
      <c r="A1922">
        <f t="shared" si="87"/>
        <v>1919</v>
      </c>
      <c r="B1922" s="1">
        <v>36377</v>
      </c>
      <c r="C1922" s="2">
        <v>2876.71</v>
      </c>
      <c r="D1922" s="5">
        <f t="shared" si="88"/>
        <v>-1.8318380829855374E-2</v>
      </c>
      <c r="E1922" s="5">
        <f t="shared" si="89"/>
        <v>0.98168161917014463</v>
      </c>
      <c r="F1922" s="4">
        <f>MIN(C1922:$C$7833)/C1922-1</f>
        <v>-0.44612421829103388</v>
      </c>
    </row>
    <row r="1923" spans="1:6" x14ac:dyDescent="0.45">
      <c r="A1923">
        <f t="shared" si="87"/>
        <v>1920</v>
      </c>
      <c r="B1923" s="1">
        <v>36378</v>
      </c>
      <c r="C1923" s="2">
        <v>2883.93</v>
      </c>
      <c r="D1923" s="5">
        <f t="shared" si="88"/>
        <v>2.5098115555617362E-3</v>
      </c>
      <c r="E1923" s="5">
        <f t="shared" si="89"/>
        <v>1.0025098115555617</v>
      </c>
      <c r="F1923" s="4">
        <f>MIN(C1923:$C$7833)/C1923-1</f>
        <v>-0.44751086191412415</v>
      </c>
    </row>
    <row r="1924" spans="1:6" x14ac:dyDescent="0.45">
      <c r="A1924">
        <f t="shared" si="87"/>
        <v>1921</v>
      </c>
      <c r="B1924" s="1">
        <v>36381</v>
      </c>
      <c r="C1924" s="2">
        <v>2885.96</v>
      </c>
      <c r="D1924" s="5">
        <f t="shared" si="88"/>
        <v>7.0390058011127188E-4</v>
      </c>
      <c r="E1924" s="5">
        <f t="shared" si="89"/>
        <v>1.0007039005801113</v>
      </c>
      <c r="F1924" s="4">
        <f>MIN(C1924:$C$7833)/C1924-1</f>
        <v>-0.44789948578635885</v>
      </c>
    </row>
    <row r="1925" spans="1:6" x14ac:dyDescent="0.45">
      <c r="A1925">
        <f t="shared" si="87"/>
        <v>1922</v>
      </c>
      <c r="B1925" s="1">
        <v>36382</v>
      </c>
      <c r="C1925" s="2">
        <v>2826.06</v>
      </c>
      <c r="D1925" s="5">
        <f t="shared" si="88"/>
        <v>-2.0755658429084334E-2</v>
      </c>
      <c r="E1925" s="5">
        <f t="shared" si="89"/>
        <v>0.97924434157091567</v>
      </c>
      <c r="F1925" s="4">
        <f>MIN(C1925:$C$7833)/C1925-1</f>
        <v>-0.43619739142127201</v>
      </c>
    </row>
    <row r="1926" spans="1:6" x14ac:dyDescent="0.45">
      <c r="A1926">
        <f t="shared" ref="A1926:A1989" si="90">A1925+1</f>
        <v>1923</v>
      </c>
      <c r="B1926" s="1">
        <v>36383</v>
      </c>
      <c r="C1926" s="2">
        <v>2839.45</v>
      </c>
      <c r="D1926" s="5">
        <f t="shared" ref="D1926:D1989" si="91">C1926/C1925-1</f>
        <v>4.7380451936618329E-3</v>
      </c>
      <c r="E1926" s="5">
        <f t="shared" ref="E1926:E1989" si="92">D1926+1</f>
        <v>1.0047380451936618</v>
      </c>
      <c r="F1926" s="4">
        <f>MIN(C1926:$C$7833)/C1926-1</f>
        <v>-0.43885611650143508</v>
      </c>
    </row>
    <row r="1927" spans="1:6" x14ac:dyDescent="0.45">
      <c r="A1927">
        <f t="shared" si="90"/>
        <v>1924</v>
      </c>
      <c r="B1927" s="1">
        <v>36384</v>
      </c>
      <c r="C1927" s="2">
        <v>2894.92</v>
      </c>
      <c r="D1927" s="5">
        <f t="shared" si="91"/>
        <v>1.9535473419148186E-2</v>
      </c>
      <c r="E1927" s="5">
        <f t="shared" si="92"/>
        <v>1.0195354734191482</v>
      </c>
      <c r="F1927" s="4">
        <f>MIN(C1927:$C$7833)/C1927-1</f>
        <v>-0.4496082793306897</v>
      </c>
    </row>
    <row r="1928" spans="1:6" x14ac:dyDescent="0.45">
      <c r="A1928">
        <f t="shared" si="90"/>
        <v>1925</v>
      </c>
      <c r="B1928" s="1">
        <v>36385</v>
      </c>
      <c r="C1928" s="2">
        <v>2931.89</v>
      </c>
      <c r="D1928" s="5">
        <f t="shared" si="91"/>
        <v>1.2770646511820694E-2</v>
      </c>
      <c r="E1928" s="5">
        <f t="shared" si="92"/>
        <v>1.0127706465118207</v>
      </c>
      <c r="F1928" s="4">
        <f>MIN(C1928:$C$7833)/C1928-1</f>
        <v>-0.45654850625364529</v>
      </c>
    </row>
    <row r="1929" spans="1:6" x14ac:dyDescent="0.45">
      <c r="A1929">
        <f t="shared" si="90"/>
        <v>1926</v>
      </c>
      <c r="B1929" s="1">
        <v>36388</v>
      </c>
      <c r="C1929" s="2">
        <v>2930.09</v>
      </c>
      <c r="D1929" s="5">
        <f t="shared" si="91"/>
        <v>-6.1393844925961005E-4</v>
      </c>
      <c r="E1929" s="5">
        <f t="shared" si="92"/>
        <v>0.99938606155074039</v>
      </c>
      <c r="F1929" s="4">
        <f>MIN(C1929:$C$7833)/C1929-1</f>
        <v>-0.45621465552252671</v>
      </c>
    </row>
    <row r="1930" spans="1:6" x14ac:dyDescent="0.45">
      <c r="A1930">
        <f t="shared" si="90"/>
        <v>1927</v>
      </c>
      <c r="B1930" s="1">
        <v>36389</v>
      </c>
      <c r="C1930" s="2">
        <v>2904</v>
      </c>
      <c r="D1930" s="5">
        <f t="shared" si="91"/>
        <v>-8.9041633533440967E-3</v>
      </c>
      <c r="E1930" s="5">
        <f t="shared" si="92"/>
        <v>0.9910958366466559</v>
      </c>
      <c r="F1930" s="4">
        <f>MIN(C1930:$C$7833)/C1930-1</f>
        <v>-0.45132920110192842</v>
      </c>
    </row>
    <row r="1931" spans="1:6" x14ac:dyDescent="0.45">
      <c r="A1931">
        <f t="shared" si="90"/>
        <v>1928</v>
      </c>
      <c r="B1931" s="1">
        <v>36390</v>
      </c>
      <c r="C1931" s="2">
        <v>2918.47</v>
      </c>
      <c r="D1931" s="5">
        <f t="shared" si="91"/>
        <v>4.982782369145955E-3</v>
      </c>
      <c r="E1931" s="5">
        <f t="shared" si="92"/>
        <v>1.004982782369146</v>
      </c>
      <c r="F1931" s="4">
        <f>MIN(C1931:$C$7833)/C1931-1</f>
        <v>-0.45404955336186426</v>
      </c>
    </row>
    <row r="1932" spans="1:6" x14ac:dyDescent="0.45">
      <c r="A1932">
        <f t="shared" si="90"/>
        <v>1929</v>
      </c>
      <c r="B1932" s="1">
        <v>36391</v>
      </c>
      <c r="C1932" s="2">
        <v>2886.03</v>
      </c>
      <c r="D1932" s="5">
        <f t="shared" si="91"/>
        <v>-1.1115413213087511E-2</v>
      </c>
      <c r="E1932" s="5">
        <f t="shared" si="92"/>
        <v>0.98888458678691249</v>
      </c>
      <c r="F1932" s="4">
        <f>MIN(C1932:$C$7833)/C1932-1</f>
        <v>-0.44791287685852199</v>
      </c>
    </row>
    <row r="1933" spans="1:6" x14ac:dyDescent="0.45">
      <c r="A1933">
        <f t="shared" si="90"/>
        <v>1930</v>
      </c>
      <c r="B1933" s="1">
        <v>36392</v>
      </c>
      <c r="C1933" s="2">
        <v>2911.27</v>
      </c>
      <c r="D1933" s="5">
        <f t="shared" si="91"/>
        <v>8.7455778352960589E-3</v>
      </c>
      <c r="E1933" s="5">
        <f t="shared" si="92"/>
        <v>1.0087455778352961</v>
      </c>
      <c r="F1933" s="4">
        <f>MIN(C1933:$C$7833)/C1933-1</f>
        <v>-0.45269933740257695</v>
      </c>
    </row>
    <row r="1934" spans="1:6" x14ac:dyDescent="0.45">
      <c r="A1934">
        <f t="shared" si="90"/>
        <v>1931</v>
      </c>
      <c r="B1934" s="1">
        <v>36395</v>
      </c>
      <c r="C1934" s="2">
        <v>2965.51</v>
      </c>
      <c r="D1934" s="5">
        <f t="shared" si="91"/>
        <v>1.8631044183466505E-2</v>
      </c>
      <c r="E1934" s="5">
        <f t="shared" si="92"/>
        <v>1.0186310441834665</v>
      </c>
      <c r="F1934" s="4">
        <f>MIN(C1934:$C$7833)/C1934-1</f>
        <v>-0.4627096182444167</v>
      </c>
    </row>
    <row r="1935" spans="1:6" x14ac:dyDescent="0.45">
      <c r="A1935">
        <f t="shared" si="90"/>
        <v>1932</v>
      </c>
      <c r="B1935" s="1">
        <v>36396</v>
      </c>
      <c r="C1935" s="2">
        <v>2963.25</v>
      </c>
      <c r="D1935" s="5">
        <f t="shared" si="91"/>
        <v>-7.6209488418521598E-4</v>
      </c>
      <c r="E1935" s="5">
        <f t="shared" si="92"/>
        <v>0.99923790511581478</v>
      </c>
      <c r="F1935" s="4">
        <f>MIN(C1935:$C$7833)/C1935-1</f>
        <v>-0.46229983970302879</v>
      </c>
    </row>
    <row r="1936" spans="1:6" x14ac:dyDescent="0.45">
      <c r="A1936">
        <f t="shared" si="90"/>
        <v>1933</v>
      </c>
      <c r="B1936" s="1">
        <v>36397</v>
      </c>
      <c r="C1936" s="2">
        <v>2986.36</v>
      </c>
      <c r="D1936" s="5">
        <f t="shared" si="91"/>
        <v>7.7988694845188E-3</v>
      </c>
      <c r="E1936" s="5">
        <f t="shared" si="92"/>
        <v>1.0077988694845188</v>
      </c>
      <c r="F1936" s="4">
        <f>MIN(C1936:$C$7833)/C1936-1</f>
        <v>-0.46646084196145143</v>
      </c>
    </row>
    <row r="1937" spans="1:6" x14ac:dyDescent="0.45">
      <c r="A1937">
        <f t="shared" si="90"/>
        <v>1934</v>
      </c>
      <c r="B1937" s="1">
        <v>36398</v>
      </c>
      <c r="C1937" s="2">
        <v>2992.59</v>
      </c>
      <c r="D1937" s="5">
        <f t="shared" si="91"/>
        <v>2.0861517030765775E-3</v>
      </c>
      <c r="E1937" s="5">
        <f t="shared" si="92"/>
        <v>1.0020861517030766</v>
      </c>
      <c r="F1937" s="4">
        <f>MIN(C1937:$C$7833)/C1937-1</f>
        <v>-0.46757156844071524</v>
      </c>
    </row>
    <row r="1938" spans="1:6" x14ac:dyDescent="0.45">
      <c r="A1938">
        <f t="shared" si="90"/>
        <v>1935</v>
      </c>
      <c r="B1938" s="1">
        <v>36399</v>
      </c>
      <c r="C1938" s="2">
        <v>2990.34</v>
      </c>
      <c r="D1938" s="5">
        <f t="shared" si="91"/>
        <v>-7.5185708700487019E-4</v>
      </c>
      <c r="E1938" s="5">
        <f t="shared" si="92"/>
        <v>0.99924814291299513</v>
      </c>
      <c r="F1938" s="4">
        <f>MIN(C1938:$C$7833)/C1938-1</f>
        <v>-0.46717095714868551</v>
      </c>
    </row>
    <row r="1939" spans="1:6" x14ac:dyDescent="0.45">
      <c r="A1939">
        <f t="shared" si="90"/>
        <v>1936</v>
      </c>
      <c r="B1939" s="1">
        <v>36403</v>
      </c>
      <c r="C1939" s="2">
        <v>2939.11</v>
      </c>
      <c r="D1939" s="5">
        <f t="shared" si="91"/>
        <v>-1.7131831163011535E-2</v>
      </c>
      <c r="E1939" s="5">
        <f t="shared" si="92"/>
        <v>0.98286816883698847</v>
      </c>
      <c r="F1939" s="4">
        <f>MIN(C1939:$C$7833)/C1939-1</f>
        <v>-0.45788350895339069</v>
      </c>
    </row>
    <row r="1940" spans="1:6" x14ac:dyDescent="0.45">
      <c r="A1940">
        <f t="shared" si="90"/>
        <v>1937</v>
      </c>
      <c r="B1940" s="1">
        <v>36404</v>
      </c>
      <c r="C1940" s="2">
        <v>2954.09</v>
      </c>
      <c r="D1940" s="5">
        <f t="shared" si="91"/>
        <v>5.0967809983293311E-3</v>
      </c>
      <c r="E1940" s="5">
        <f t="shared" si="92"/>
        <v>1.0050967809983293</v>
      </c>
      <c r="F1940" s="4">
        <f>MIN(C1940:$C$7833)/C1940-1</f>
        <v>-0.4606325467402822</v>
      </c>
    </row>
    <row r="1941" spans="1:6" x14ac:dyDescent="0.45">
      <c r="A1941">
        <f t="shared" si="90"/>
        <v>1938</v>
      </c>
      <c r="B1941" s="1">
        <v>36405</v>
      </c>
      <c r="C1941" s="2">
        <v>2924.15</v>
      </c>
      <c r="D1941" s="5">
        <f t="shared" si="91"/>
        <v>-1.0135100826311971E-2</v>
      </c>
      <c r="E1941" s="5">
        <f t="shared" si="92"/>
        <v>0.98986489917368803</v>
      </c>
      <c r="F1941" s="4">
        <f>MIN(C1941:$C$7833)/C1941-1</f>
        <v>-0.45511003197510391</v>
      </c>
    </row>
    <row r="1942" spans="1:6" x14ac:dyDescent="0.45">
      <c r="A1942">
        <f t="shared" si="90"/>
        <v>1939</v>
      </c>
      <c r="B1942" s="1">
        <v>36406</v>
      </c>
      <c r="C1942" s="2">
        <v>2980.15</v>
      </c>
      <c r="D1942" s="5">
        <f t="shared" si="91"/>
        <v>1.9150864353743913E-2</v>
      </c>
      <c r="E1942" s="5">
        <f t="shared" si="92"/>
        <v>1.0191508643537439</v>
      </c>
      <c r="F1942" s="4">
        <f>MIN(C1942:$C$7833)/C1942-1</f>
        <v>-0.46534905961109341</v>
      </c>
    </row>
    <row r="1943" spans="1:6" x14ac:dyDescent="0.45">
      <c r="A1943">
        <f t="shared" si="90"/>
        <v>1940</v>
      </c>
      <c r="B1943" s="1">
        <v>36409</v>
      </c>
      <c r="C1943" s="2">
        <v>3001.11</v>
      </c>
      <c r="D1943" s="5">
        <f t="shared" si="91"/>
        <v>7.0332030266933021E-3</v>
      </c>
      <c r="E1943" s="5">
        <f t="shared" si="92"/>
        <v>1.0070332030266933</v>
      </c>
      <c r="F1943" s="4">
        <f>MIN(C1943:$C$7833)/C1943-1</f>
        <v>-0.46908310591747726</v>
      </c>
    </row>
    <row r="1944" spans="1:6" x14ac:dyDescent="0.45">
      <c r="A1944">
        <f t="shared" si="90"/>
        <v>1941</v>
      </c>
      <c r="B1944" s="1">
        <v>36410</v>
      </c>
      <c r="C1944" s="2">
        <v>2974.98</v>
      </c>
      <c r="D1944" s="5">
        <f t="shared" si="91"/>
        <v>-8.7067784919580005E-3</v>
      </c>
      <c r="E1944" s="5">
        <f t="shared" si="92"/>
        <v>0.991293221508042</v>
      </c>
      <c r="F1944" s="4">
        <f>MIN(C1944:$C$7833)/C1944-1</f>
        <v>-0.4644199288734715</v>
      </c>
    </row>
    <row r="1945" spans="1:6" x14ac:dyDescent="0.45">
      <c r="A1945">
        <f t="shared" si="90"/>
        <v>1942</v>
      </c>
      <c r="B1945" s="1">
        <v>36411</v>
      </c>
      <c r="C1945" s="2">
        <v>2951.47</v>
      </c>
      <c r="D1945" s="5">
        <f t="shared" si="91"/>
        <v>-7.9025741349522116E-3</v>
      </c>
      <c r="E1945" s="5">
        <f t="shared" si="92"/>
        <v>0.99209742586504779</v>
      </c>
      <c r="F1945" s="4">
        <f>MIN(C1945:$C$7833)/C1945-1</f>
        <v>-0.46015375389212831</v>
      </c>
    </row>
    <row r="1946" spans="1:6" x14ac:dyDescent="0.45">
      <c r="A1946">
        <f t="shared" si="90"/>
        <v>1943</v>
      </c>
      <c r="B1946" s="1">
        <v>36412</v>
      </c>
      <c r="C1946" s="2">
        <v>2953.09</v>
      </c>
      <c r="D1946" s="5">
        <f t="shared" si="91"/>
        <v>5.4887903315981035E-4</v>
      </c>
      <c r="E1946" s="5">
        <f t="shared" si="92"/>
        <v>1.0005488790331598</v>
      </c>
      <c r="F1946" s="4">
        <f>MIN(C1946:$C$7833)/C1946-1</f>
        <v>-0.46044990162846378</v>
      </c>
    </row>
    <row r="1947" spans="1:6" x14ac:dyDescent="0.45">
      <c r="A1947">
        <f t="shared" si="90"/>
        <v>1944</v>
      </c>
      <c r="B1947" s="1">
        <v>36413</v>
      </c>
      <c r="C1947" s="2">
        <v>2925.21</v>
      </c>
      <c r="D1947" s="5">
        <f t="shared" si="91"/>
        <v>-9.4409584536875313E-3</v>
      </c>
      <c r="E1947" s="5">
        <f t="shared" si="92"/>
        <v>0.99055904154631247</v>
      </c>
      <c r="F1947" s="4">
        <f>MIN(C1947:$C$7833)/C1947-1</f>
        <v>-0.45530748219785933</v>
      </c>
    </row>
    <row r="1948" spans="1:6" x14ac:dyDescent="0.45">
      <c r="A1948">
        <f t="shared" si="90"/>
        <v>1945</v>
      </c>
      <c r="B1948" s="1">
        <v>36416</v>
      </c>
      <c r="C1948" s="2">
        <v>2913.14</v>
      </c>
      <c r="D1948" s="5">
        <f t="shared" si="91"/>
        <v>-4.1261994865327001E-3</v>
      </c>
      <c r="E1948" s="5">
        <f t="shared" si="92"/>
        <v>0.9958738005134673</v>
      </c>
      <c r="F1948" s="4">
        <f>MIN(C1948:$C$7833)/C1948-1</f>
        <v>-0.45305066011245598</v>
      </c>
    </row>
    <row r="1949" spans="1:6" x14ac:dyDescent="0.45">
      <c r="A1949">
        <f t="shared" si="90"/>
        <v>1946</v>
      </c>
      <c r="B1949" s="1">
        <v>36417</v>
      </c>
      <c r="C1949" s="2">
        <v>2887.99</v>
      </c>
      <c r="D1949" s="5">
        <f t="shared" si="91"/>
        <v>-8.6332960310867568E-3</v>
      </c>
      <c r="E1949" s="5">
        <f t="shared" si="92"/>
        <v>0.99136670396891324</v>
      </c>
      <c r="F1949" s="4">
        <f>MIN(C1949:$C$7833)/C1949-1</f>
        <v>-0.44828756332258768</v>
      </c>
    </row>
    <row r="1950" spans="1:6" x14ac:dyDescent="0.45">
      <c r="A1950">
        <f t="shared" si="90"/>
        <v>1947</v>
      </c>
      <c r="B1950" s="1">
        <v>36418</v>
      </c>
      <c r="C1950" s="2">
        <v>2861.2</v>
      </c>
      <c r="D1950" s="5">
        <f t="shared" si="91"/>
        <v>-9.2763479097919266E-3</v>
      </c>
      <c r="E1950" s="5">
        <f t="shared" si="92"/>
        <v>0.99072365209020807</v>
      </c>
      <c r="F1950" s="4">
        <f>MIN(C1950:$C$7833)/C1950-1</f>
        <v>-0.44312176709073114</v>
      </c>
    </row>
    <row r="1951" spans="1:6" x14ac:dyDescent="0.45">
      <c r="A1951">
        <f t="shared" si="90"/>
        <v>1948</v>
      </c>
      <c r="B1951" s="1">
        <v>36419</v>
      </c>
      <c r="C1951" s="2">
        <v>2835.73</v>
      </c>
      <c r="D1951" s="5">
        <f t="shared" si="91"/>
        <v>-8.9018593597091078E-3</v>
      </c>
      <c r="E1951" s="5">
        <f t="shared" si="92"/>
        <v>0.99109814064029089</v>
      </c>
      <c r="F1951" s="4">
        <f>MIN(C1951:$C$7833)/C1951-1</f>
        <v>-0.4381199902670565</v>
      </c>
    </row>
    <row r="1952" spans="1:6" x14ac:dyDescent="0.45">
      <c r="A1952">
        <f t="shared" si="90"/>
        <v>1949</v>
      </c>
      <c r="B1952" s="1">
        <v>36420</v>
      </c>
      <c r="C1952" s="2">
        <v>2846.58</v>
      </c>
      <c r="D1952" s="5">
        <f t="shared" si="91"/>
        <v>3.8261752705652796E-3</v>
      </c>
      <c r="E1952" s="5">
        <f t="shared" si="92"/>
        <v>1.0038261752705653</v>
      </c>
      <c r="F1952" s="4">
        <f>MIN(C1952:$C$7833)/C1952-1</f>
        <v>-0.44026164731010542</v>
      </c>
    </row>
    <row r="1953" spans="1:6" x14ac:dyDescent="0.45">
      <c r="A1953">
        <f t="shared" si="90"/>
        <v>1950</v>
      </c>
      <c r="B1953" s="1">
        <v>36423</v>
      </c>
      <c r="C1953" s="2">
        <v>2853.08</v>
      </c>
      <c r="D1953" s="5">
        <f t="shared" si="91"/>
        <v>2.2834418846475746E-3</v>
      </c>
      <c r="E1953" s="5">
        <f t="shared" si="92"/>
        <v>1.0022834418846476</v>
      </c>
      <c r="F1953" s="4">
        <f>MIN(C1953:$C$7833)/C1953-1</f>
        <v>-0.44153686542263104</v>
      </c>
    </row>
    <row r="1954" spans="1:6" x14ac:dyDescent="0.45">
      <c r="A1954">
        <f t="shared" si="90"/>
        <v>1951</v>
      </c>
      <c r="B1954" s="1">
        <v>36424</v>
      </c>
      <c r="C1954" s="2">
        <v>2809.65</v>
      </c>
      <c r="D1954" s="5">
        <f t="shared" si="91"/>
        <v>-1.522214589145765E-2</v>
      </c>
      <c r="E1954" s="5">
        <f t="shared" si="92"/>
        <v>0.98477785410854235</v>
      </c>
      <c r="F1954" s="4">
        <f>MIN(C1954:$C$7833)/C1954-1</f>
        <v>-0.43290445429145985</v>
      </c>
    </row>
    <row r="1955" spans="1:6" x14ac:dyDescent="0.45">
      <c r="A1955">
        <f t="shared" si="90"/>
        <v>1952</v>
      </c>
      <c r="B1955" s="1">
        <v>36425</v>
      </c>
      <c r="C1955" s="2">
        <v>2786.68</v>
      </c>
      <c r="D1955" s="5">
        <f t="shared" si="91"/>
        <v>-8.1753955118966104E-3</v>
      </c>
      <c r="E1955" s="5">
        <f t="shared" si="92"/>
        <v>0.99182460448810339</v>
      </c>
      <c r="F1955" s="4">
        <f>MIN(C1955:$C$7833)/C1955-1</f>
        <v>-0.42823000846885895</v>
      </c>
    </row>
    <row r="1956" spans="1:6" x14ac:dyDescent="0.45">
      <c r="A1956">
        <f t="shared" si="90"/>
        <v>1953</v>
      </c>
      <c r="B1956" s="1">
        <v>36426</v>
      </c>
      <c r="C1956" s="2">
        <v>2809.03</v>
      </c>
      <c r="D1956" s="5">
        <f t="shared" si="91"/>
        <v>8.020296553605144E-3</v>
      </c>
      <c r="E1956" s="5">
        <f t="shared" si="92"/>
        <v>1.0080202965536051</v>
      </c>
      <c r="F1956" s="4">
        <f>MIN(C1956:$C$7833)/C1956-1</f>
        <v>-0.43277928680006983</v>
      </c>
    </row>
    <row r="1957" spans="1:6" x14ac:dyDescent="0.45">
      <c r="A1957">
        <f t="shared" si="90"/>
        <v>1954</v>
      </c>
      <c r="B1957" s="1">
        <v>36427</v>
      </c>
      <c r="C1957" s="2">
        <v>2789.94</v>
      </c>
      <c r="D1957" s="5">
        <f t="shared" si="91"/>
        <v>-6.7959402355973753E-3</v>
      </c>
      <c r="E1957" s="5">
        <f t="shared" si="92"/>
        <v>0.99320405976440262</v>
      </c>
      <c r="F1957" s="4">
        <f>MIN(C1957:$C$7833)/C1957-1</f>
        <v>-0.42889811250421161</v>
      </c>
    </row>
    <row r="1958" spans="1:6" x14ac:dyDescent="0.45">
      <c r="A1958">
        <f t="shared" si="90"/>
        <v>1955</v>
      </c>
      <c r="B1958" s="1">
        <v>36430</v>
      </c>
      <c r="C1958" s="2">
        <v>2845.67</v>
      </c>
      <c r="D1958" s="5">
        <f t="shared" si="91"/>
        <v>1.9975339971468831E-2</v>
      </c>
      <c r="E1958" s="5">
        <f t="shared" si="92"/>
        <v>1.0199753399714688</v>
      </c>
      <c r="F1958" s="4">
        <f>MIN(C1958:$C$7833)/C1958-1</f>
        <v>-0.44008265188865892</v>
      </c>
    </row>
    <row r="1959" spans="1:6" x14ac:dyDescent="0.45">
      <c r="A1959">
        <f t="shared" si="90"/>
        <v>1956</v>
      </c>
      <c r="B1959" s="1">
        <v>36431</v>
      </c>
      <c r="C1959" s="2">
        <v>2816.63</v>
      </c>
      <c r="D1959" s="5">
        <f t="shared" si="91"/>
        <v>-1.0204978089518479E-2</v>
      </c>
      <c r="E1959" s="5">
        <f t="shared" si="92"/>
        <v>0.98979502191048152</v>
      </c>
      <c r="F1959" s="4">
        <f>MIN(C1959:$C$7833)/C1959-1</f>
        <v>-0.43430979574882045</v>
      </c>
    </row>
    <row r="1960" spans="1:6" x14ac:dyDescent="0.45">
      <c r="A1960">
        <f t="shared" si="90"/>
        <v>1957</v>
      </c>
      <c r="B1960" s="1">
        <v>36432</v>
      </c>
      <c r="C1960" s="2">
        <v>2821.45</v>
      </c>
      <c r="D1960" s="5">
        <f t="shared" si="91"/>
        <v>1.7112648803712105E-3</v>
      </c>
      <c r="E1960" s="5">
        <f t="shared" si="92"/>
        <v>1.0017112648803712</v>
      </c>
      <c r="F1960" s="4">
        <f>MIN(C1960:$C$7833)/C1960-1</f>
        <v>-0.43527618777578903</v>
      </c>
    </row>
    <row r="1961" spans="1:6" x14ac:dyDescent="0.45">
      <c r="A1961">
        <f t="shared" si="90"/>
        <v>1958</v>
      </c>
      <c r="B1961" s="1">
        <v>36433</v>
      </c>
      <c r="C1961" s="2">
        <v>2826.11</v>
      </c>
      <c r="D1961" s="5">
        <f t="shared" si="91"/>
        <v>1.6516330255720302E-3</v>
      </c>
      <c r="E1961" s="5">
        <f t="shared" si="92"/>
        <v>1.001651633025572</v>
      </c>
      <c r="F1961" s="4">
        <f>MIN(C1961:$C$7833)/C1961-1</f>
        <v>-0.43620736630916712</v>
      </c>
    </row>
    <row r="1962" spans="1:6" x14ac:dyDescent="0.45">
      <c r="A1962">
        <f t="shared" si="90"/>
        <v>1959</v>
      </c>
      <c r="B1962" s="1">
        <v>36434</v>
      </c>
      <c r="C1962" s="2">
        <v>2802.23</v>
      </c>
      <c r="D1962" s="5">
        <f t="shared" si="91"/>
        <v>-8.4497772556624273E-3</v>
      </c>
      <c r="E1962" s="5">
        <f t="shared" si="92"/>
        <v>0.99155022274433757</v>
      </c>
      <c r="F1962" s="4">
        <f>MIN(C1962:$C$7833)/C1962-1</f>
        <v>-0.43140284701826759</v>
      </c>
    </row>
    <row r="1963" spans="1:6" x14ac:dyDescent="0.45">
      <c r="A1963">
        <f t="shared" si="90"/>
        <v>1960</v>
      </c>
      <c r="B1963" s="1">
        <v>36437</v>
      </c>
      <c r="C1963" s="2">
        <v>2835.55</v>
      </c>
      <c r="D1963" s="5">
        <f t="shared" si="91"/>
        <v>1.189053004214502E-2</v>
      </c>
      <c r="E1963" s="5">
        <f t="shared" si="92"/>
        <v>1.011890530042145</v>
      </c>
      <c r="F1963" s="4">
        <f>MIN(C1963:$C$7833)/C1963-1</f>
        <v>-0.43808432226552174</v>
      </c>
    </row>
    <row r="1964" spans="1:6" x14ac:dyDescent="0.45">
      <c r="A1964">
        <f t="shared" si="90"/>
        <v>1961</v>
      </c>
      <c r="B1964" s="1">
        <v>36438</v>
      </c>
      <c r="C1964" s="2">
        <v>2848.26</v>
      </c>
      <c r="D1964" s="5">
        <f t="shared" si="91"/>
        <v>4.4823755532437115E-3</v>
      </c>
      <c r="E1964" s="5">
        <f t="shared" si="92"/>
        <v>1.0044823755532437</v>
      </c>
      <c r="F1964" s="4">
        <f>MIN(C1964:$C$7833)/C1964-1</f>
        <v>-0.44059179990590758</v>
      </c>
    </row>
    <row r="1965" spans="1:6" x14ac:dyDescent="0.45">
      <c r="A1965">
        <f t="shared" si="90"/>
        <v>1962</v>
      </c>
      <c r="B1965" s="1">
        <v>36439</v>
      </c>
      <c r="C1965" s="2">
        <v>2854.08</v>
      </c>
      <c r="D1965" s="5">
        <f t="shared" si="91"/>
        <v>2.0433527838048526E-3</v>
      </c>
      <c r="E1965" s="5">
        <f t="shared" si="92"/>
        <v>1.0020433527838049</v>
      </c>
      <c r="F1965" s="4">
        <f>MIN(C1965:$C$7833)/C1965-1</f>
        <v>-0.44173253727996409</v>
      </c>
    </row>
    <row r="1966" spans="1:6" x14ac:dyDescent="0.45">
      <c r="A1966">
        <f t="shared" si="90"/>
        <v>1963</v>
      </c>
      <c r="B1966" s="1">
        <v>36440</v>
      </c>
      <c r="C1966" s="2">
        <v>2897.13</v>
      </c>
      <c r="D1966" s="5">
        <f t="shared" si="91"/>
        <v>1.5083669693911839E-2</v>
      </c>
      <c r="E1966" s="5">
        <f t="shared" si="92"/>
        <v>1.0150836696939118</v>
      </c>
      <c r="F1966" s="4">
        <f>MIN(C1966:$C$7833)/C1966-1</f>
        <v>-0.45002813128855113</v>
      </c>
    </row>
    <row r="1967" spans="1:6" x14ac:dyDescent="0.45">
      <c r="A1967">
        <f t="shared" si="90"/>
        <v>1964</v>
      </c>
      <c r="B1967" s="1">
        <v>36441</v>
      </c>
      <c r="C1967" s="2">
        <v>2896.06</v>
      </c>
      <c r="D1967" s="5">
        <f t="shared" si="91"/>
        <v>-3.6933102760328129E-4</v>
      </c>
      <c r="E1967" s="5">
        <f t="shared" si="92"/>
        <v>0.99963066897239672</v>
      </c>
      <c r="F1967" s="4">
        <f>MIN(C1967:$C$7833)/C1967-1</f>
        <v>-0.44982493456627282</v>
      </c>
    </row>
    <row r="1968" spans="1:6" x14ac:dyDescent="0.45">
      <c r="A1968">
        <f t="shared" si="90"/>
        <v>1965</v>
      </c>
      <c r="B1968" s="1">
        <v>36444</v>
      </c>
      <c r="C1968" s="2">
        <v>2908.62</v>
      </c>
      <c r="D1968" s="5">
        <f t="shared" si="91"/>
        <v>4.3369267211315066E-3</v>
      </c>
      <c r="E1968" s="5">
        <f t="shared" si="92"/>
        <v>1.0043369267211315</v>
      </c>
      <c r="F1968" s="4">
        <f>MIN(C1968:$C$7833)/C1968-1</f>
        <v>-0.45220069998831058</v>
      </c>
    </row>
    <row r="1969" spans="1:6" x14ac:dyDescent="0.45">
      <c r="A1969">
        <f t="shared" si="90"/>
        <v>1966</v>
      </c>
      <c r="B1969" s="1">
        <v>36445</v>
      </c>
      <c r="C1969" s="2">
        <v>2884.28</v>
      </c>
      <c r="D1969" s="5">
        <f t="shared" si="91"/>
        <v>-8.3682296071675433E-3</v>
      </c>
      <c r="E1969" s="5">
        <f t="shared" si="92"/>
        <v>0.99163177039283246</v>
      </c>
      <c r="F1969" s="4">
        <f>MIN(C1969:$C$7833)/C1969-1</f>
        <v>-0.4475779050577614</v>
      </c>
    </row>
    <row r="1970" spans="1:6" x14ac:dyDescent="0.45">
      <c r="A1970">
        <f t="shared" si="90"/>
        <v>1967</v>
      </c>
      <c r="B1970" s="1">
        <v>36446</v>
      </c>
      <c r="C1970" s="2">
        <v>2856.38</v>
      </c>
      <c r="D1970" s="5">
        <f t="shared" si="91"/>
        <v>-9.6731246619606859E-3</v>
      </c>
      <c r="E1970" s="5">
        <f t="shared" si="92"/>
        <v>0.99032687533803931</v>
      </c>
      <c r="F1970" s="4">
        <f>MIN(C1970:$C$7833)/C1970-1</f>
        <v>-0.44218206261071713</v>
      </c>
    </row>
    <row r="1971" spans="1:6" x14ac:dyDescent="0.45">
      <c r="A1971">
        <f t="shared" si="90"/>
        <v>1968</v>
      </c>
      <c r="B1971" s="1">
        <v>36447</v>
      </c>
      <c r="C1971" s="2">
        <v>2828.75</v>
      </c>
      <c r="D1971" s="5">
        <f t="shared" si="91"/>
        <v>-9.6730827130844244E-3</v>
      </c>
      <c r="E1971" s="5">
        <f t="shared" si="92"/>
        <v>0.99032691728691558</v>
      </c>
      <c r="F1971" s="4">
        <f>MIN(C1971:$C$7833)/C1971-1</f>
        <v>-0.43673353954927085</v>
      </c>
    </row>
    <row r="1972" spans="1:6" x14ac:dyDescent="0.45">
      <c r="A1972">
        <f t="shared" si="90"/>
        <v>1969</v>
      </c>
      <c r="B1972" s="1">
        <v>36448</v>
      </c>
      <c r="C1972" s="2">
        <v>2770.38</v>
      </c>
      <c r="D1972" s="5">
        <f t="shared" si="91"/>
        <v>-2.0634555899248785E-2</v>
      </c>
      <c r="E1972" s="5">
        <f t="shared" si="92"/>
        <v>0.97936544410075121</v>
      </c>
      <c r="F1972" s="4">
        <f>MIN(C1972:$C$7833)/C1972-1</f>
        <v>-0.42486590287253012</v>
      </c>
    </row>
    <row r="1973" spans="1:6" x14ac:dyDescent="0.45">
      <c r="A1973">
        <f t="shared" si="90"/>
        <v>1970</v>
      </c>
      <c r="B1973" s="1">
        <v>36451</v>
      </c>
      <c r="C1973" s="2">
        <v>2748.99</v>
      </c>
      <c r="D1973" s="5">
        <f t="shared" si="91"/>
        <v>-7.7209624672428534E-3</v>
      </c>
      <c r="E1973" s="5">
        <f t="shared" si="92"/>
        <v>0.99227903753275715</v>
      </c>
      <c r="F1973" s="4">
        <f>MIN(C1973:$C$7833)/C1973-1</f>
        <v>-0.42039076169793266</v>
      </c>
    </row>
    <row r="1974" spans="1:6" x14ac:dyDescent="0.45">
      <c r="A1974">
        <f t="shared" si="90"/>
        <v>1971</v>
      </c>
      <c r="B1974" s="1">
        <v>36452</v>
      </c>
      <c r="C1974" s="2">
        <v>2799.26</v>
      </c>
      <c r="D1974" s="5">
        <f t="shared" si="91"/>
        <v>1.8286716212136289E-2</v>
      </c>
      <c r="E1974" s="5">
        <f t="shared" si="92"/>
        <v>1.0182867162121363</v>
      </c>
      <c r="F1974" s="4">
        <f>MIN(C1974:$C$7833)/C1974-1</f>
        <v>-0.4307995684573781</v>
      </c>
    </row>
    <row r="1975" spans="1:6" x14ac:dyDescent="0.45">
      <c r="A1975">
        <f t="shared" si="90"/>
        <v>1972</v>
      </c>
      <c r="B1975" s="1">
        <v>36453</v>
      </c>
      <c r="C1975" s="2">
        <v>2804.05</v>
      </c>
      <c r="D1975" s="5">
        <f t="shared" si="91"/>
        <v>1.7111665225808537E-3</v>
      </c>
      <c r="E1975" s="5">
        <f t="shared" si="92"/>
        <v>1.0017111665225809</v>
      </c>
      <c r="F1975" s="4">
        <f>MIN(C1975:$C$7833)/C1975-1</f>
        <v>-0.43177190135696586</v>
      </c>
    </row>
    <row r="1976" spans="1:6" x14ac:dyDescent="0.45">
      <c r="A1976">
        <f t="shared" si="90"/>
        <v>1973</v>
      </c>
      <c r="B1976" s="1">
        <v>36454</v>
      </c>
      <c r="C1976" s="2">
        <v>2775.54</v>
      </c>
      <c r="D1976" s="5">
        <f t="shared" si="91"/>
        <v>-1.0167436386655071E-2</v>
      </c>
      <c r="E1976" s="5">
        <f t="shared" si="92"/>
        <v>0.98983256361334493</v>
      </c>
      <c r="F1976" s="4">
        <f>MIN(C1976:$C$7833)/C1976-1</f>
        <v>-0.42593513334342148</v>
      </c>
    </row>
    <row r="1977" spans="1:6" x14ac:dyDescent="0.45">
      <c r="A1977">
        <f t="shared" si="90"/>
        <v>1974</v>
      </c>
      <c r="B1977" s="1">
        <v>36455</v>
      </c>
      <c r="C1977" s="2">
        <v>2822.01</v>
      </c>
      <c r="D1977" s="5">
        <f t="shared" si="91"/>
        <v>1.6742687909379939E-2</v>
      </c>
      <c r="E1977" s="5">
        <f t="shared" si="92"/>
        <v>1.0167426879093799</v>
      </c>
      <c r="F1977" s="4">
        <f>MIN(C1977:$C$7833)/C1977-1</f>
        <v>-0.43538825163624517</v>
      </c>
    </row>
    <row r="1978" spans="1:6" x14ac:dyDescent="0.45">
      <c r="A1978">
        <f t="shared" si="90"/>
        <v>1975</v>
      </c>
      <c r="B1978" s="1">
        <v>36458</v>
      </c>
      <c r="C1978" s="2">
        <v>2804.21</v>
      </c>
      <c r="D1978" s="5">
        <f t="shared" si="91"/>
        <v>-6.3075609228883112E-3</v>
      </c>
      <c r="E1978" s="5">
        <f t="shared" si="92"/>
        <v>0.99369243907711169</v>
      </c>
      <c r="F1978" s="4">
        <f>MIN(C1978:$C$7833)/C1978-1</f>
        <v>-0.43180432278609671</v>
      </c>
    </row>
    <row r="1979" spans="1:6" x14ac:dyDescent="0.45">
      <c r="A1979">
        <f t="shared" si="90"/>
        <v>1976</v>
      </c>
      <c r="B1979" s="1">
        <v>36459</v>
      </c>
      <c r="C1979" s="2">
        <v>2837.05</v>
      </c>
      <c r="D1979" s="5">
        <f t="shared" si="91"/>
        <v>1.1710963158964693E-2</v>
      </c>
      <c r="E1979" s="5">
        <f t="shared" si="92"/>
        <v>1.0117109631589647</v>
      </c>
      <c r="F1979" s="4">
        <f>MIN(C1979:$C$7833)/C1979-1</f>
        <v>-0.43838141731728386</v>
      </c>
    </row>
    <row r="1980" spans="1:6" x14ac:dyDescent="0.45">
      <c r="A1980">
        <f t="shared" si="90"/>
        <v>1977</v>
      </c>
      <c r="B1980" s="1">
        <v>36460</v>
      </c>
      <c r="C1980" s="2">
        <v>2818.21</v>
      </c>
      <c r="D1980" s="5">
        <f t="shared" si="91"/>
        <v>-6.6407007278688202E-3</v>
      </c>
      <c r="E1980" s="5">
        <f t="shared" si="92"/>
        <v>0.99335929927213118</v>
      </c>
      <c r="F1980" s="4">
        <f>MIN(C1980:$C$7833)/C1980-1</f>
        <v>-0.43462694405314017</v>
      </c>
    </row>
    <row r="1981" spans="1:6" x14ac:dyDescent="0.45">
      <c r="A1981">
        <f t="shared" si="90"/>
        <v>1978</v>
      </c>
      <c r="B1981" s="1">
        <v>36461</v>
      </c>
      <c r="C1981" s="2">
        <v>2859.46</v>
      </c>
      <c r="D1981" s="5">
        <f t="shared" si="91"/>
        <v>1.4636950404689486E-2</v>
      </c>
      <c r="E1981" s="5">
        <f t="shared" si="92"/>
        <v>1.0146369504046895</v>
      </c>
      <c r="F1981" s="4">
        <f>MIN(C1981:$C$7833)/C1981-1</f>
        <v>-0.44278290306561385</v>
      </c>
    </row>
    <row r="1982" spans="1:6" x14ac:dyDescent="0.45">
      <c r="A1982">
        <f t="shared" si="90"/>
        <v>1979</v>
      </c>
      <c r="B1982" s="1">
        <v>36462</v>
      </c>
      <c r="C1982" s="2">
        <v>2904.38</v>
      </c>
      <c r="D1982" s="5">
        <f t="shared" si="91"/>
        <v>1.5709259790310126E-2</v>
      </c>
      <c r="E1982" s="5">
        <f t="shared" si="92"/>
        <v>1.0157092597903101</v>
      </c>
      <c r="F1982" s="4">
        <f>MIN(C1982:$C$7833)/C1982-1</f>
        <v>-0.45140098747409085</v>
      </c>
    </row>
    <row r="1983" spans="1:6" x14ac:dyDescent="0.45">
      <c r="A1983">
        <f t="shared" si="90"/>
        <v>1980</v>
      </c>
      <c r="B1983" s="1">
        <v>36465</v>
      </c>
      <c r="C1983" s="2">
        <v>2916.79</v>
      </c>
      <c r="D1983" s="5">
        <f t="shared" si="91"/>
        <v>4.2728568575736148E-3</v>
      </c>
      <c r="E1983" s="5">
        <f t="shared" si="92"/>
        <v>1.0042728568575736</v>
      </c>
      <c r="F1983" s="4">
        <f>MIN(C1983:$C$7833)/C1983-1</f>
        <v>-0.45373509920151955</v>
      </c>
    </row>
    <row r="1984" spans="1:6" x14ac:dyDescent="0.45">
      <c r="A1984">
        <f t="shared" si="90"/>
        <v>1981</v>
      </c>
      <c r="B1984" s="1">
        <v>36466</v>
      </c>
      <c r="C1984" s="2">
        <v>2907.09</v>
      </c>
      <c r="D1984" s="5">
        <f t="shared" si="91"/>
        <v>-3.3255736614565823E-3</v>
      </c>
      <c r="E1984" s="5">
        <f t="shared" si="92"/>
        <v>0.99667442633854342</v>
      </c>
      <c r="F1984" s="4">
        <f>MIN(C1984:$C$7833)/C1984-1</f>
        <v>-0.4519123934931496</v>
      </c>
    </row>
    <row r="1985" spans="1:6" x14ac:dyDescent="0.45">
      <c r="A1985">
        <f t="shared" si="90"/>
        <v>1982</v>
      </c>
      <c r="B1985" s="1">
        <v>36467</v>
      </c>
      <c r="C1985" s="2">
        <v>2922.16</v>
      </c>
      <c r="D1985" s="5">
        <f t="shared" si="91"/>
        <v>5.1838780361115333E-3</v>
      </c>
      <c r="E1985" s="5">
        <f t="shared" si="92"/>
        <v>1.0051838780361115</v>
      </c>
      <c r="F1985" s="4">
        <f>MIN(C1985:$C$7833)/C1985-1</f>
        <v>-0.45473896022120619</v>
      </c>
    </row>
    <row r="1986" spans="1:6" x14ac:dyDescent="0.45">
      <c r="A1986">
        <f t="shared" si="90"/>
        <v>1983</v>
      </c>
      <c r="B1986" s="1">
        <v>36468</v>
      </c>
      <c r="C1986" s="2">
        <v>2947.75</v>
      </c>
      <c r="D1986" s="5">
        <f t="shared" si="91"/>
        <v>8.7572206860679902E-3</v>
      </c>
      <c r="E1986" s="5">
        <f t="shared" si="92"/>
        <v>1.008757220686068</v>
      </c>
      <c r="F1986" s="4">
        <f>MIN(C1986:$C$7833)/C1986-1</f>
        <v>-0.45947247900941401</v>
      </c>
    </row>
    <row r="1987" spans="1:6" x14ac:dyDescent="0.45">
      <c r="A1987">
        <f t="shared" si="90"/>
        <v>1984</v>
      </c>
      <c r="B1987" s="1">
        <v>36469</v>
      </c>
      <c r="C1987" s="2">
        <v>2959.97</v>
      </c>
      <c r="D1987" s="5">
        <f t="shared" si="91"/>
        <v>4.1455347298786638E-3</v>
      </c>
      <c r="E1987" s="5">
        <f t="shared" si="92"/>
        <v>1.0041455347298787</v>
      </c>
      <c r="F1987" s="4">
        <f>MIN(C1987:$C$7833)/C1987-1</f>
        <v>-0.46170400375679488</v>
      </c>
    </row>
    <row r="1988" spans="1:6" x14ac:dyDescent="0.45">
      <c r="A1988">
        <f t="shared" si="90"/>
        <v>1985</v>
      </c>
      <c r="B1988" s="1">
        <v>36472</v>
      </c>
      <c r="C1988" s="2">
        <v>2966.56</v>
      </c>
      <c r="D1988" s="5">
        <f t="shared" si="91"/>
        <v>2.2263739159518181E-3</v>
      </c>
      <c r="E1988" s="5">
        <f t="shared" si="92"/>
        <v>1.0022263739159518</v>
      </c>
      <c r="F1988" s="4">
        <f>MIN(C1988:$C$7833)/C1988-1</f>
        <v>-0.46289978965535838</v>
      </c>
    </row>
    <row r="1989" spans="1:6" x14ac:dyDescent="0.45">
      <c r="A1989">
        <f t="shared" si="90"/>
        <v>1986</v>
      </c>
      <c r="B1989" s="1">
        <v>36473</v>
      </c>
      <c r="C1989" s="2">
        <v>2991.81</v>
      </c>
      <c r="D1989" s="5">
        <f t="shared" si="91"/>
        <v>8.5115419880266163E-3</v>
      </c>
      <c r="E1989" s="5">
        <f t="shared" si="92"/>
        <v>1.0085115419880266</v>
      </c>
      <c r="F1989" s="4">
        <f>MIN(C1989:$C$7833)/C1989-1</f>
        <v>-0.4674327580962695</v>
      </c>
    </row>
    <row r="1990" spans="1:6" x14ac:dyDescent="0.45">
      <c r="A1990">
        <f t="shared" ref="A1990:A2053" si="93">A1989+1</f>
        <v>1987</v>
      </c>
      <c r="B1990" s="1">
        <v>36474</v>
      </c>
      <c r="C1990" s="2">
        <v>2998.06</v>
      </c>
      <c r="D1990" s="5">
        <f t="shared" ref="D1990:D2053" si="94">C1990/C1989-1</f>
        <v>2.0890364027126296E-3</v>
      </c>
      <c r="E1990" s="5">
        <f t="shared" ref="E1990:E2053" si="95">D1990+1</f>
        <v>1.0020890364027126</v>
      </c>
      <c r="F1990" s="4">
        <f>MIN(C1990:$C$7833)/C1990-1</f>
        <v>-0.4685429911342669</v>
      </c>
    </row>
    <row r="1991" spans="1:6" x14ac:dyDescent="0.45">
      <c r="A1991">
        <f t="shared" si="93"/>
        <v>1988</v>
      </c>
      <c r="B1991" s="1">
        <v>36475</v>
      </c>
      <c r="C1991" s="2">
        <v>3041.97</v>
      </c>
      <c r="D1991" s="5">
        <f t="shared" si="94"/>
        <v>1.4646137835800488E-2</v>
      </c>
      <c r="E1991" s="5">
        <f t="shared" si="95"/>
        <v>1.0146461378358005</v>
      </c>
      <c r="F1991" s="4">
        <f>MIN(C1991:$C$7833)/C1991-1</f>
        <v>-0.47621442683524162</v>
      </c>
    </row>
    <row r="1992" spans="1:6" x14ac:dyDescent="0.45">
      <c r="A1992">
        <f t="shared" si="93"/>
        <v>1989</v>
      </c>
      <c r="B1992" s="1">
        <v>36476</v>
      </c>
      <c r="C1992" s="2">
        <v>3030.2</v>
      </c>
      <c r="D1992" s="5">
        <f t="shared" si="94"/>
        <v>-3.8692031808335026E-3</v>
      </c>
      <c r="E1992" s="5">
        <f t="shared" si="95"/>
        <v>0.9961307968191665</v>
      </c>
      <c r="F1992" s="4">
        <f>MIN(C1992:$C$7833)/C1992-1</f>
        <v>-0.47417992211735194</v>
      </c>
    </row>
    <row r="1993" spans="1:6" x14ac:dyDescent="0.45">
      <c r="A1993">
        <f t="shared" si="93"/>
        <v>1990</v>
      </c>
      <c r="B1993" s="1">
        <v>36479</v>
      </c>
      <c r="C1993" s="2">
        <v>3043.96</v>
      </c>
      <c r="D1993" s="5">
        <f t="shared" si="94"/>
        <v>4.5409543924495033E-3</v>
      </c>
      <c r="E1993" s="5">
        <f t="shared" si="95"/>
        <v>1.0045409543924495</v>
      </c>
      <c r="F1993" s="4">
        <f>MIN(C1993:$C$7833)/C1993-1</f>
        <v>-0.47655685357232025</v>
      </c>
    </row>
    <row r="1994" spans="1:6" x14ac:dyDescent="0.45">
      <c r="A1994">
        <f t="shared" si="93"/>
        <v>1991</v>
      </c>
      <c r="B1994" s="1">
        <v>36480</v>
      </c>
      <c r="C1994" s="2">
        <v>3065.25</v>
      </c>
      <c r="D1994" s="5">
        <f t="shared" si="94"/>
        <v>6.9941786357246016E-3</v>
      </c>
      <c r="E1994" s="5">
        <f t="shared" si="95"/>
        <v>1.0069941786357246</v>
      </c>
      <c r="F1994" s="4">
        <f>MIN(C1994:$C$7833)/C1994-1</f>
        <v>-0.48019248022184169</v>
      </c>
    </row>
    <row r="1995" spans="1:6" x14ac:dyDescent="0.45">
      <c r="A1995">
        <f t="shared" si="93"/>
        <v>1992</v>
      </c>
      <c r="B1995" s="1">
        <v>36481</v>
      </c>
      <c r="C1995" s="2">
        <v>3058.66</v>
      </c>
      <c r="D1995" s="5">
        <f t="shared" si="94"/>
        <v>-2.149906206671659E-3</v>
      </c>
      <c r="E1995" s="5">
        <f t="shared" si="95"/>
        <v>0.99785009379332834</v>
      </c>
      <c r="F1995" s="4">
        <f>MIN(C1995:$C$7833)/C1995-1</f>
        <v>-0.47907253503168057</v>
      </c>
    </row>
    <row r="1996" spans="1:6" x14ac:dyDescent="0.45">
      <c r="A1996">
        <f t="shared" si="93"/>
        <v>1993</v>
      </c>
      <c r="B1996" s="1">
        <v>36482</v>
      </c>
      <c r="C1996" s="2">
        <v>3059.3</v>
      </c>
      <c r="D1996" s="5">
        <f t="shared" si="94"/>
        <v>2.0924195562765924E-4</v>
      </c>
      <c r="E1996" s="5">
        <f t="shared" si="95"/>
        <v>1.0002092419556277</v>
      </c>
      <c r="F1996" s="4">
        <f>MIN(C1996:$C$7833)/C1996-1</f>
        <v>-0.47918151211061355</v>
      </c>
    </row>
    <row r="1997" spans="1:6" x14ac:dyDescent="0.45">
      <c r="A1997">
        <f t="shared" si="93"/>
        <v>1994</v>
      </c>
      <c r="B1997" s="1">
        <v>36483</v>
      </c>
      <c r="C1997" s="2">
        <v>3033.78</v>
      </c>
      <c r="D1997" s="5">
        <f t="shared" si="94"/>
        <v>-8.3417775308076703E-3</v>
      </c>
      <c r="E1997" s="5">
        <f t="shared" si="95"/>
        <v>0.99165822246919233</v>
      </c>
      <c r="F1997" s="4">
        <f>MIN(C1997:$C$7833)/C1997-1</f>
        <v>-0.47480041400497075</v>
      </c>
    </row>
    <row r="1998" spans="1:6" x14ac:dyDescent="0.45">
      <c r="A1998">
        <f t="shared" si="93"/>
        <v>1995</v>
      </c>
      <c r="B1998" s="1">
        <v>36486</v>
      </c>
      <c r="C1998" s="2">
        <v>3020.23</v>
      </c>
      <c r="D1998" s="5">
        <f t="shared" si="94"/>
        <v>-4.466375281002688E-3</v>
      </c>
      <c r="E1998" s="5">
        <f t="shared" si="95"/>
        <v>0.99553362471899731</v>
      </c>
      <c r="F1998" s="4">
        <f>MIN(C1998:$C$7833)/C1998-1</f>
        <v>-0.47244415160434805</v>
      </c>
    </row>
    <row r="1999" spans="1:6" x14ac:dyDescent="0.45">
      <c r="A1999">
        <f t="shared" si="93"/>
        <v>1996</v>
      </c>
      <c r="B1999" s="1">
        <v>36487</v>
      </c>
      <c r="C1999" s="2">
        <v>3056.91</v>
      </c>
      <c r="D1999" s="5">
        <f t="shared" si="94"/>
        <v>1.2144770431390839E-2</v>
      </c>
      <c r="E1999" s="5">
        <f t="shared" si="95"/>
        <v>1.0121447704313908</v>
      </c>
      <c r="F1999" s="4">
        <f>MIN(C1999:$C$7833)/C1999-1</f>
        <v>-0.47877431785692093</v>
      </c>
    </row>
    <row r="2000" spans="1:6" x14ac:dyDescent="0.45">
      <c r="A2000">
        <f t="shared" si="93"/>
        <v>1997</v>
      </c>
      <c r="B2000" s="1">
        <v>36488</v>
      </c>
      <c r="C2000" s="2">
        <v>3066.71</v>
      </c>
      <c r="D2000" s="5">
        <f t="shared" si="94"/>
        <v>3.2058516606638943E-3</v>
      </c>
      <c r="E2000" s="5">
        <f t="shared" si="95"/>
        <v>1.0032058516606639</v>
      </c>
      <c r="F2000" s="4">
        <f>MIN(C2000:$C$7833)/C2000-1</f>
        <v>-0.48043995030505005</v>
      </c>
    </row>
    <row r="2001" spans="1:6" x14ac:dyDescent="0.45">
      <c r="A2001">
        <f t="shared" si="93"/>
        <v>1998</v>
      </c>
      <c r="B2001" s="1">
        <v>36489</v>
      </c>
      <c r="C2001" s="2">
        <v>3115.99</v>
      </c>
      <c r="D2001" s="5">
        <f t="shared" si="94"/>
        <v>1.6069338150656476E-2</v>
      </c>
      <c r="E2001" s="5">
        <f t="shared" si="95"/>
        <v>1.0160693381506565</v>
      </c>
      <c r="F2001" s="4">
        <f>MIN(C2001:$C$7833)/C2001-1</f>
        <v>-0.48865689556128233</v>
      </c>
    </row>
    <row r="2002" spans="1:6" x14ac:dyDescent="0.45">
      <c r="A2002">
        <f t="shared" si="93"/>
        <v>1999</v>
      </c>
      <c r="B2002" s="1">
        <v>36490</v>
      </c>
      <c r="C2002" s="2">
        <v>3119.07</v>
      </c>
      <c r="D2002" s="5">
        <f t="shared" si="94"/>
        <v>9.8844989874824485E-4</v>
      </c>
      <c r="E2002" s="5">
        <f t="shared" si="95"/>
        <v>1.0009884498987482</v>
      </c>
      <c r="F2002" s="4">
        <f>MIN(C2002:$C$7833)/C2002-1</f>
        <v>-0.48916183349524067</v>
      </c>
    </row>
    <row r="2003" spans="1:6" x14ac:dyDescent="0.45">
      <c r="A2003">
        <f t="shared" si="93"/>
        <v>2000</v>
      </c>
      <c r="B2003" s="1">
        <v>36493</v>
      </c>
      <c r="C2003" s="2">
        <v>3124.51</v>
      </c>
      <c r="D2003" s="5">
        <f t="shared" si="94"/>
        <v>1.744109622419554E-3</v>
      </c>
      <c r="E2003" s="5">
        <f t="shared" si="95"/>
        <v>1.0017441096224196</v>
      </c>
      <c r="F2003" s="4">
        <f>MIN(C2003:$C$7833)/C2003-1</f>
        <v>-0.49005124003443745</v>
      </c>
    </row>
    <row r="2004" spans="1:6" x14ac:dyDescent="0.45">
      <c r="A2004">
        <f t="shared" si="93"/>
        <v>2001</v>
      </c>
      <c r="B2004" s="1">
        <v>36494</v>
      </c>
      <c r="C2004" s="2">
        <v>3086.9</v>
      </c>
      <c r="D2004" s="5">
        <f t="shared" si="94"/>
        <v>-1.2037087415306735E-2</v>
      </c>
      <c r="E2004" s="5">
        <f t="shared" si="95"/>
        <v>0.98796291258469326</v>
      </c>
      <c r="F2004" s="4">
        <f>MIN(C2004:$C$7833)/C2004-1</f>
        <v>-0.48383815478311576</v>
      </c>
    </row>
    <row r="2005" spans="1:6" x14ac:dyDescent="0.45">
      <c r="A2005">
        <f t="shared" si="93"/>
        <v>2002</v>
      </c>
      <c r="B2005" s="1">
        <v>36495</v>
      </c>
      <c r="C2005" s="2">
        <v>3105.56</v>
      </c>
      <c r="D2005" s="5">
        <f t="shared" si="94"/>
        <v>6.0448994136512724E-3</v>
      </c>
      <c r="E2005" s="5">
        <f t="shared" si="95"/>
        <v>1.0060448994136513</v>
      </c>
      <c r="F2005" s="4">
        <f>MIN(C2005:$C$7833)/C2005-1</f>
        <v>-0.48693955357487861</v>
      </c>
    </row>
    <row r="2006" spans="1:6" x14ac:dyDescent="0.45">
      <c r="A2006">
        <f t="shared" si="93"/>
        <v>2003</v>
      </c>
      <c r="B2006" s="1">
        <v>36496</v>
      </c>
      <c r="C2006" s="2">
        <v>3112.76</v>
      </c>
      <c r="D2006" s="5">
        <f t="shared" si="94"/>
        <v>2.318422442329382E-3</v>
      </c>
      <c r="E2006" s="5">
        <f t="shared" si="95"/>
        <v>1.0023184224423294</v>
      </c>
      <c r="F2006" s="4">
        <f>MIN(C2006:$C$7833)/C2006-1</f>
        <v>-0.48812629306467581</v>
      </c>
    </row>
    <row r="2007" spans="1:6" x14ac:dyDescent="0.45">
      <c r="A2007">
        <f t="shared" si="93"/>
        <v>2004</v>
      </c>
      <c r="B2007" s="1">
        <v>36497</v>
      </c>
      <c r="C2007" s="2">
        <v>3154.15</v>
      </c>
      <c r="D2007" s="5">
        <f t="shared" si="94"/>
        <v>1.3296881224379664E-2</v>
      </c>
      <c r="E2007" s="5">
        <f t="shared" si="95"/>
        <v>1.0132968812243797</v>
      </c>
      <c r="F2007" s="4">
        <f>MIN(C2007:$C$7833)/C2007-1</f>
        <v>-0.49484330168191115</v>
      </c>
    </row>
    <row r="2008" spans="1:6" x14ac:dyDescent="0.45">
      <c r="A2008">
        <f t="shared" si="93"/>
        <v>2005</v>
      </c>
      <c r="B2008" s="1">
        <v>36500</v>
      </c>
      <c r="C2008" s="2">
        <v>3135.32</v>
      </c>
      <c r="D2008" s="5">
        <f t="shared" si="94"/>
        <v>-5.9699126547564374E-3</v>
      </c>
      <c r="E2008" s="5">
        <f t="shared" si="95"/>
        <v>0.99403008734524356</v>
      </c>
      <c r="F2008" s="4">
        <f>MIN(C2008:$C$7833)/C2008-1</f>
        <v>-0.49180944847734842</v>
      </c>
    </row>
    <row r="2009" spans="1:6" x14ac:dyDescent="0.45">
      <c r="A2009">
        <f t="shared" si="93"/>
        <v>2006</v>
      </c>
      <c r="B2009" s="1">
        <v>36501</v>
      </c>
      <c r="C2009" s="2">
        <v>3121.28</v>
      </c>
      <c r="D2009" s="5">
        <f t="shared" si="94"/>
        <v>-4.4780118137861535E-3</v>
      </c>
      <c r="E2009" s="5">
        <f t="shared" si="95"/>
        <v>0.99552198818621385</v>
      </c>
      <c r="F2009" s="4">
        <f>MIN(C2009:$C$7833)/C2009-1</f>
        <v>-0.48952352880869388</v>
      </c>
    </row>
    <row r="2010" spans="1:6" x14ac:dyDescent="0.45">
      <c r="A2010">
        <f t="shared" si="93"/>
        <v>2007</v>
      </c>
      <c r="B2010" s="1">
        <v>36502</v>
      </c>
      <c r="C2010" s="2">
        <v>3104.41</v>
      </c>
      <c r="D2010" s="5">
        <f t="shared" si="94"/>
        <v>-5.4048339142916957E-3</v>
      </c>
      <c r="E2010" s="5">
        <f t="shared" si="95"/>
        <v>0.9945951660857083</v>
      </c>
      <c r="F2010" s="4">
        <f>MIN(C2010:$C$7833)/C2010-1</f>
        <v>-0.48674949507313792</v>
      </c>
    </row>
    <row r="2011" spans="1:6" x14ac:dyDescent="0.45">
      <c r="A2011">
        <f t="shared" si="93"/>
        <v>2008</v>
      </c>
      <c r="B2011" s="1">
        <v>36503</v>
      </c>
      <c r="C2011" s="2">
        <v>3126.71</v>
      </c>
      <c r="D2011" s="5">
        <f t="shared" si="94"/>
        <v>7.1833295215517623E-3</v>
      </c>
      <c r="E2011" s="5">
        <f t="shared" si="95"/>
        <v>1.0071833295215518</v>
      </c>
      <c r="F2011" s="4">
        <f>MIN(C2011:$C$7833)/C2011-1</f>
        <v>-0.49041004762194129</v>
      </c>
    </row>
    <row r="2012" spans="1:6" x14ac:dyDescent="0.45">
      <c r="A2012">
        <f t="shared" si="93"/>
        <v>2009</v>
      </c>
      <c r="B2012" s="1">
        <v>36504</v>
      </c>
      <c r="C2012" s="2">
        <v>3153.69</v>
      </c>
      <c r="D2012" s="5">
        <f t="shared" si="94"/>
        <v>8.62887827780634E-3</v>
      </c>
      <c r="E2012" s="5">
        <f t="shared" si="95"/>
        <v>1.0086288782778063</v>
      </c>
      <c r="F2012" s="4">
        <f>MIN(C2012:$C$7833)/C2012-1</f>
        <v>-0.49476961908113992</v>
      </c>
    </row>
    <row r="2013" spans="1:6" x14ac:dyDescent="0.45">
      <c r="A2013">
        <f t="shared" si="93"/>
        <v>2010</v>
      </c>
      <c r="B2013" s="1">
        <v>36507</v>
      </c>
      <c r="C2013" s="2">
        <v>3141.73</v>
      </c>
      <c r="D2013" s="5">
        <f t="shared" si="94"/>
        <v>-3.7923828911529123E-3</v>
      </c>
      <c r="E2013" s="5">
        <f t="shared" si="95"/>
        <v>0.99620761710884709</v>
      </c>
      <c r="F2013" s="4">
        <f>MIN(C2013:$C$7833)/C2013-1</f>
        <v>-0.49284629805871294</v>
      </c>
    </row>
    <row r="2014" spans="1:6" x14ac:dyDescent="0.45">
      <c r="A2014">
        <f t="shared" si="93"/>
        <v>2011</v>
      </c>
      <c r="B2014" s="1">
        <v>36508</v>
      </c>
      <c r="C2014" s="2">
        <v>3139.02</v>
      </c>
      <c r="D2014" s="5">
        <f t="shared" si="94"/>
        <v>-8.6258208057343744E-4</v>
      </c>
      <c r="E2014" s="5">
        <f t="shared" si="95"/>
        <v>0.99913741791942656</v>
      </c>
      <c r="F2014" s="4">
        <f>MIN(C2014:$C$7833)/C2014-1</f>
        <v>-0.49240845869092909</v>
      </c>
    </row>
    <row r="2015" spans="1:6" x14ac:dyDescent="0.45">
      <c r="A2015">
        <f t="shared" si="93"/>
        <v>2012</v>
      </c>
      <c r="B2015" s="1">
        <v>36509</v>
      </c>
      <c r="C2015" s="2">
        <v>3107.82</v>
      </c>
      <c r="D2015" s="5">
        <f t="shared" si="94"/>
        <v>-9.9394078406636055E-3</v>
      </c>
      <c r="E2015" s="5">
        <f t="shared" si="95"/>
        <v>0.99006059215933639</v>
      </c>
      <c r="F2015" s="4">
        <f>MIN(C2015:$C$7833)/C2015-1</f>
        <v>-0.48731265002477631</v>
      </c>
    </row>
    <row r="2016" spans="1:6" x14ac:dyDescent="0.45">
      <c r="A2016">
        <f t="shared" si="93"/>
        <v>2013</v>
      </c>
      <c r="B2016" s="1">
        <v>36510</v>
      </c>
      <c r="C2016" s="2">
        <v>3125.08</v>
      </c>
      <c r="D2016" s="5">
        <f t="shared" si="94"/>
        <v>5.5537321981322663E-3</v>
      </c>
      <c r="E2016" s="5">
        <f t="shared" si="95"/>
        <v>1.0055537321981323</v>
      </c>
      <c r="F2016" s="4">
        <f>MIN(C2016:$C$7833)/C2016-1</f>
        <v>-0.49014425230714098</v>
      </c>
    </row>
    <row r="2017" spans="1:6" x14ac:dyDescent="0.45">
      <c r="A2017">
        <f t="shared" si="93"/>
        <v>2014</v>
      </c>
      <c r="B2017" s="1">
        <v>36511</v>
      </c>
      <c r="C2017" s="2">
        <v>3150.24</v>
      </c>
      <c r="D2017" s="5">
        <f t="shared" si="94"/>
        <v>8.0509938945563242E-3</v>
      </c>
      <c r="E2017" s="5">
        <f t="shared" si="95"/>
        <v>1.0080509938945563</v>
      </c>
      <c r="F2017" s="4">
        <f>MIN(C2017:$C$7833)/C2017-1</f>
        <v>-0.49421631367768803</v>
      </c>
    </row>
    <row r="2018" spans="1:6" x14ac:dyDescent="0.45">
      <c r="A2018">
        <f t="shared" si="93"/>
        <v>2015</v>
      </c>
      <c r="B2018" s="1">
        <v>36514</v>
      </c>
      <c r="C2018" s="2">
        <v>3153.76</v>
      </c>
      <c r="D2018" s="5">
        <f t="shared" si="94"/>
        <v>1.1173751841131452E-3</v>
      </c>
      <c r="E2018" s="5">
        <f t="shared" si="95"/>
        <v>1.0011173751841131</v>
      </c>
      <c r="F2018" s="4">
        <f>MIN(C2018:$C$7833)/C2018-1</f>
        <v>-0.4947808330373904</v>
      </c>
    </row>
    <row r="2019" spans="1:6" x14ac:dyDescent="0.45">
      <c r="A2019">
        <f t="shared" si="93"/>
        <v>2016</v>
      </c>
      <c r="B2019" s="1">
        <v>36515</v>
      </c>
      <c r="C2019" s="2">
        <v>3145.73</v>
      </c>
      <c r="D2019" s="5">
        <f t="shared" si="94"/>
        <v>-2.5461671148090392E-3</v>
      </c>
      <c r="E2019" s="5">
        <f t="shared" si="95"/>
        <v>0.99745383288519096</v>
      </c>
      <c r="F2019" s="4">
        <f>MIN(C2019:$C$7833)/C2019-1</f>
        <v>-0.49349117692872568</v>
      </c>
    </row>
    <row r="2020" spans="1:6" x14ac:dyDescent="0.45">
      <c r="A2020">
        <f t="shared" si="93"/>
        <v>2017</v>
      </c>
      <c r="B2020" s="1">
        <v>36517</v>
      </c>
      <c r="C2020" s="2">
        <v>3177.01</v>
      </c>
      <c r="D2020" s="5">
        <f t="shared" si="94"/>
        <v>9.9436378837345352E-3</v>
      </c>
      <c r="E2020" s="5">
        <f t="shared" si="95"/>
        <v>1.0099436378837345</v>
      </c>
      <c r="F2020" s="4">
        <f>MIN(C2020:$C$7833)/C2020-1</f>
        <v>-0.49847812880664533</v>
      </c>
    </row>
    <row r="2021" spans="1:6" x14ac:dyDescent="0.45">
      <c r="A2021">
        <f t="shared" si="93"/>
        <v>2018</v>
      </c>
      <c r="B2021" s="1">
        <v>36518</v>
      </c>
      <c r="C2021" s="2">
        <v>3189.42</v>
      </c>
      <c r="D2021" s="5">
        <f t="shared" si="94"/>
        <v>3.9061885231710392E-3</v>
      </c>
      <c r="E2021" s="5">
        <f t="shared" si="95"/>
        <v>1.003906188523171</v>
      </c>
      <c r="F2021" s="4">
        <f>MIN(C2021:$C$7833)/C2021-1</f>
        <v>-0.50042954518376392</v>
      </c>
    </row>
    <row r="2022" spans="1:6" x14ac:dyDescent="0.45">
      <c r="A2022">
        <f t="shared" si="93"/>
        <v>2019</v>
      </c>
      <c r="B2022" s="1">
        <v>36523</v>
      </c>
      <c r="C2022" s="2">
        <v>3203.21</v>
      </c>
      <c r="D2022" s="5">
        <f t="shared" si="94"/>
        <v>4.3236701343818407E-3</v>
      </c>
      <c r="E2022" s="5">
        <f t="shared" si="95"/>
        <v>1.0043236701343818</v>
      </c>
      <c r="F2022" s="4">
        <f>MIN(C2022:$C$7833)/C2022-1</f>
        <v>-0.50258022421258675</v>
      </c>
    </row>
    <row r="2023" spans="1:6" x14ac:dyDescent="0.45">
      <c r="A2023">
        <f t="shared" si="93"/>
        <v>2020</v>
      </c>
      <c r="B2023" s="1">
        <v>36524</v>
      </c>
      <c r="C2023" s="2">
        <v>3242.06</v>
      </c>
      <c r="D2023" s="5">
        <f t="shared" si="94"/>
        <v>1.2128458639926842E-2</v>
      </c>
      <c r="E2023" s="5">
        <f t="shared" si="95"/>
        <v>1.0121284586399268</v>
      </c>
      <c r="F2023" s="4">
        <f>MIN(C2023:$C$7833)/C2023-1</f>
        <v>-0.50854086599260961</v>
      </c>
    </row>
    <row r="2024" spans="1:6" x14ac:dyDescent="0.45">
      <c r="A2024">
        <f t="shared" si="93"/>
        <v>2021</v>
      </c>
      <c r="B2024" s="1">
        <v>36529</v>
      </c>
      <c r="C2024" s="2">
        <v>3141.25</v>
      </c>
      <c r="D2024" s="5">
        <f t="shared" si="94"/>
        <v>-3.1094427617008868E-2</v>
      </c>
      <c r="E2024" s="5">
        <f t="shared" si="95"/>
        <v>0.96890557238299113</v>
      </c>
      <c r="F2024" s="4">
        <f>MIN(C2024:$C$7833)/C2024-1</f>
        <v>-0.49276880222841224</v>
      </c>
    </row>
    <row r="2025" spans="1:6" x14ac:dyDescent="0.45">
      <c r="A2025">
        <f t="shared" si="93"/>
        <v>2022</v>
      </c>
      <c r="B2025" s="1">
        <v>36530</v>
      </c>
      <c r="C2025" s="2">
        <v>3084.86</v>
      </c>
      <c r="D2025" s="5">
        <f t="shared" si="94"/>
        <v>-1.7951452447274141E-2</v>
      </c>
      <c r="E2025" s="5">
        <f t="shared" si="95"/>
        <v>0.98204854755272586</v>
      </c>
      <c r="F2025" s="4">
        <f>MIN(C2025:$C$7833)/C2025-1</f>
        <v>-0.48349681995293148</v>
      </c>
    </row>
    <row r="2026" spans="1:6" x14ac:dyDescent="0.45">
      <c r="A2026">
        <f t="shared" si="93"/>
        <v>2023</v>
      </c>
      <c r="B2026" s="1">
        <v>36531</v>
      </c>
      <c r="C2026" s="2">
        <v>3054.63</v>
      </c>
      <c r="D2026" s="5">
        <f t="shared" si="94"/>
        <v>-9.7994722613019558E-3</v>
      </c>
      <c r="E2026" s="5">
        <f t="shared" si="95"/>
        <v>0.99020052773869804</v>
      </c>
      <c r="F2026" s="4">
        <f>MIN(C2026:$C$7833)/C2026-1</f>
        <v>-0.47838527088387139</v>
      </c>
    </row>
    <row r="2027" spans="1:6" x14ac:dyDescent="0.45">
      <c r="A2027">
        <f t="shared" si="93"/>
        <v>2024</v>
      </c>
      <c r="B2027" s="1">
        <v>36532</v>
      </c>
      <c r="C2027" s="2">
        <v>3084</v>
      </c>
      <c r="D2027" s="5">
        <f t="shared" si="94"/>
        <v>9.6149124443876133E-3</v>
      </c>
      <c r="E2027" s="5">
        <f t="shared" si="95"/>
        <v>1.0096149124443876</v>
      </c>
      <c r="F2027" s="4">
        <f>MIN(C2027:$C$7833)/C2027-1</f>
        <v>-0.48335278858625164</v>
      </c>
    </row>
    <row r="2028" spans="1:6" x14ac:dyDescent="0.45">
      <c r="A2028">
        <f t="shared" si="93"/>
        <v>2025</v>
      </c>
      <c r="B2028" s="1">
        <v>36535</v>
      </c>
      <c r="C2028" s="2">
        <v>3129.57</v>
      </c>
      <c r="D2028" s="5">
        <f t="shared" si="94"/>
        <v>1.4776264591439769E-2</v>
      </c>
      <c r="E2028" s="5">
        <f t="shared" si="95"/>
        <v>1.0147762645914398</v>
      </c>
      <c r="F2028" s="4">
        <f>MIN(C2028:$C$7833)/C2028-1</f>
        <v>-0.49087574331297912</v>
      </c>
    </row>
    <row r="2029" spans="1:6" x14ac:dyDescent="0.45">
      <c r="A2029">
        <f t="shared" si="93"/>
        <v>2026</v>
      </c>
      <c r="B2029" s="1">
        <v>36536</v>
      </c>
      <c r="C2029" s="2">
        <v>3100.24</v>
      </c>
      <c r="D2029" s="5">
        <f t="shared" si="94"/>
        <v>-9.3718945414227317E-3</v>
      </c>
      <c r="E2029" s="5">
        <f t="shared" si="95"/>
        <v>0.99062810545857727</v>
      </c>
      <c r="F2029" s="4">
        <f>MIN(C2029:$C$7833)/C2029-1</f>
        <v>-0.48605914380822124</v>
      </c>
    </row>
    <row r="2030" spans="1:6" x14ac:dyDescent="0.45">
      <c r="A2030">
        <f t="shared" si="93"/>
        <v>2027</v>
      </c>
      <c r="B2030" s="1">
        <v>36537</v>
      </c>
      <c r="C2030" s="2">
        <v>3102.06</v>
      </c>
      <c r="D2030" s="5">
        <f t="shared" si="94"/>
        <v>5.8705132505876279E-4</v>
      </c>
      <c r="E2030" s="5">
        <f t="shared" si="95"/>
        <v>1.0005870513250588</v>
      </c>
      <c r="F2030" s="4">
        <f>MIN(C2030:$C$7833)/C2030-1</f>
        <v>-0.48636067645371139</v>
      </c>
    </row>
    <row r="2031" spans="1:6" x14ac:dyDescent="0.45">
      <c r="A2031">
        <f t="shared" si="93"/>
        <v>2028</v>
      </c>
      <c r="B2031" s="1">
        <v>36538</v>
      </c>
      <c r="C2031" s="2">
        <v>3102.18</v>
      </c>
      <c r="D2031" s="5">
        <f t="shared" si="94"/>
        <v>3.8683971296471498E-5</v>
      </c>
      <c r="E2031" s="5">
        <f t="shared" si="95"/>
        <v>1.0000386839712965</v>
      </c>
      <c r="F2031" s="4">
        <f>MIN(C2031:$C$7833)/C2031-1</f>
        <v>-0.48638054529395458</v>
      </c>
    </row>
    <row r="2032" spans="1:6" x14ac:dyDescent="0.45">
      <c r="A2032">
        <f t="shared" si="93"/>
        <v>2029</v>
      </c>
      <c r="B2032" s="1">
        <v>36539</v>
      </c>
      <c r="C2032" s="2">
        <v>3153.45</v>
      </c>
      <c r="D2032" s="5">
        <f t="shared" si="94"/>
        <v>1.6527087403052088E-2</v>
      </c>
      <c r="E2032" s="5">
        <f t="shared" si="95"/>
        <v>1.0165270874030521</v>
      </c>
      <c r="F2032" s="4">
        <f>MIN(C2032:$C$7833)/C2032-1</f>
        <v>-0.49473116745152135</v>
      </c>
    </row>
    <row r="2033" spans="1:6" x14ac:dyDescent="0.45">
      <c r="A2033">
        <f t="shared" si="93"/>
        <v>2030</v>
      </c>
      <c r="B2033" s="1">
        <v>36542</v>
      </c>
      <c r="C2033" s="2">
        <v>3164.93</v>
      </c>
      <c r="D2033" s="5">
        <f t="shared" si="94"/>
        <v>3.6404572769506149E-3</v>
      </c>
      <c r="E2033" s="5">
        <f t="shared" si="95"/>
        <v>1.0036404572769506</v>
      </c>
      <c r="F2033" s="4">
        <f>MIN(C2033:$C$7833)/C2033-1</f>
        <v>-0.49656390504687309</v>
      </c>
    </row>
    <row r="2034" spans="1:6" x14ac:dyDescent="0.45">
      <c r="A2034">
        <f t="shared" si="93"/>
        <v>2031</v>
      </c>
      <c r="B2034" s="1">
        <v>36543</v>
      </c>
      <c r="C2034" s="2">
        <v>3097.87</v>
      </c>
      <c r="D2034" s="5">
        <f t="shared" si="94"/>
        <v>-2.1188462304063571E-2</v>
      </c>
      <c r="E2034" s="5">
        <f t="shared" si="95"/>
        <v>0.97881153769593643</v>
      </c>
      <c r="F2034" s="4">
        <f>MIN(C2034:$C$7833)/C2034-1</f>
        <v>-0.48566595757730313</v>
      </c>
    </row>
    <row r="2035" spans="1:6" x14ac:dyDescent="0.45">
      <c r="A2035">
        <f t="shared" si="93"/>
        <v>2032</v>
      </c>
      <c r="B2035" s="1">
        <v>36544</v>
      </c>
      <c r="C2035" s="2">
        <v>3069.72</v>
      </c>
      <c r="D2035" s="5">
        <f t="shared" si="94"/>
        <v>-9.0868887332263837E-3</v>
      </c>
      <c r="E2035" s="5">
        <f t="shared" si="95"/>
        <v>0.99091311126677362</v>
      </c>
      <c r="F2035" s="4">
        <f>MIN(C2035:$C$7833)/C2035-1</f>
        <v>-0.48094940255137275</v>
      </c>
    </row>
    <row r="2036" spans="1:6" x14ac:dyDescent="0.45">
      <c r="A2036">
        <f t="shared" si="93"/>
        <v>2033</v>
      </c>
      <c r="B2036" s="1">
        <v>36545</v>
      </c>
      <c r="C2036" s="2">
        <v>3030.65</v>
      </c>
      <c r="D2036" s="5">
        <f t="shared" si="94"/>
        <v>-1.2727545183273903E-2</v>
      </c>
      <c r="E2036" s="5">
        <f t="shared" si="95"/>
        <v>0.9872724548167261</v>
      </c>
      <c r="F2036" s="4">
        <f>MIN(C2036:$C$7833)/C2036-1</f>
        <v>-0.47425799745929098</v>
      </c>
    </row>
    <row r="2037" spans="1:6" x14ac:dyDescent="0.45">
      <c r="A2037">
        <f t="shared" si="93"/>
        <v>2034</v>
      </c>
      <c r="B2037" s="1">
        <v>36546</v>
      </c>
      <c r="C2037" s="2">
        <v>3022.14</v>
      </c>
      <c r="D2037" s="5">
        <f t="shared" si="94"/>
        <v>-2.8079784864634139E-3</v>
      </c>
      <c r="E2037" s="5">
        <f t="shared" si="95"/>
        <v>0.99719202151353659</v>
      </c>
      <c r="F2037" s="4">
        <f>MIN(C2037:$C$7833)/C2037-1</f>
        <v>-0.4727775682132529</v>
      </c>
    </row>
    <row r="2038" spans="1:6" x14ac:dyDescent="0.45">
      <c r="A2038">
        <f t="shared" si="93"/>
        <v>2035</v>
      </c>
      <c r="B2038" s="1">
        <v>36549</v>
      </c>
      <c r="C2038" s="2">
        <v>3035.88</v>
      </c>
      <c r="D2038" s="5">
        <f t="shared" si="94"/>
        <v>4.5464472195200223E-3</v>
      </c>
      <c r="E2038" s="5">
        <f t="shared" si="95"/>
        <v>1.00454644721952</v>
      </c>
      <c r="F2038" s="4">
        <f>MIN(C2038:$C$7833)/C2038-1</f>
        <v>-0.4751637087104893</v>
      </c>
    </row>
    <row r="2039" spans="1:6" x14ac:dyDescent="0.45">
      <c r="A2039">
        <f t="shared" si="93"/>
        <v>2036</v>
      </c>
      <c r="B2039" s="1">
        <v>36550</v>
      </c>
      <c r="C2039" s="2">
        <v>2985.98</v>
      </c>
      <c r="D2039" s="5">
        <f t="shared" si="94"/>
        <v>-1.643674980565768E-2</v>
      </c>
      <c r="E2039" s="5">
        <f t="shared" si="95"/>
        <v>0.98356325019434232</v>
      </c>
      <c r="F2039" s="4">
        <f>MIN(C2039:$C$7833)/C2039-1</f>
        <v>-0.46639294302038192</v>
      </c>
    </row>
    <row r="2040" spans="1:6" x14ac:dyDescent="0.45">
      <c r="A2040">
        <f t="shared" si="93"/>
        <v>2037</v>
      </c>
      <c r="B2040" s="1">
        <v>36551</v>
      </c>
      <c r="C2040" s="2">
        <v>3027.96</v>
      </c>
      <c r="D2040" s="5">
        <f t="shared" si="94"/>
        <v>1.4059035894413263E-2</v>
      </c>
      <c r="E2040" s="5">
        <f t="shared" si="95"/>
        <v>1.0140590358944133</v>
      </c>
      <c r="F2040" s="4">
        <f>MIN(C2040:$C$7833)/C2040-1</f>
        <v>-0.47379093515105886</v>
      </c>
    </row>
    <row r="2041" spans="1:6" x14ac:dyDescent="0.45">
      <c r="A2041">
        <f t="shared" si="93"/>
        <v>2038</v>
      </c>
      <c r="B2041" s="1">
        <v>36552</v>
      </c>
      <c r="C2041" s="2">
        <v>3051.96</v>
      </c>
      <c r="D2041" s="5">
        <f t="shared" si="94"/>
        <v>7.9261284825427047E-3</v>
      </c>
      <c r="E2041" s="5">
        <f t="shared" si="95"/>
        <v>1.0079261284825427</v>
      </c>
      <c r="F2041" s="4">
        <f>MIN(C2041:$C$7833)/C2041-1</f>
        <v>-0.47792893746969167</v>
      </c>
    </row>
    <row r="2042" spans="1:6" x14ac:dyDescent="0.45">
      <c r="A2042">
        <f t="shared" si="93"/>
        <v>2039</v>
      </c>
      <c r="B2042" s="1">
        <v>36553</v>
      </c>
      <c r="C2042" s="2">
        <v>3024.09</v>
      </c>
      <c r="D2042" s="5">
        <f t="shared" si="94"/>
        <v>-9.1318365902567367E-3</v>
      </c>
      <c r="E2042" s="5">
        <f t="shared" si="95"/>
        <v>0.99086816340974326</v>
      </c>
      <c r="F2042" s="4">
        <f>MIN(C2042:$C$7833)/C2042-1</f>
        <v>-0.47311753287765912</v>
      </c>
    </row>
    <row r="2043" spans="1:6" x14ac:dyDescent="0.45">
      <c r="A2043">
        <f t="shared" si="93"/>
        <v>2040</v>
      </c>
      <c r="B2043" s="1">
        <v>36556</v>
      </c>
      <c r="C2043" s="2">
        <v>2975.87</v>
      </c>
      <c r="D2043" s="5">
        <f t="shared" si="94"/>
        <v>-1.5945292633486541E-2</v>
      </c>
      <c r="E2043" s="5">
        <f t="shared" si="95"/>
        <v>0.98405470736651346</v>
      </c>
      <c r="F2043" s="4">
        <f>MIN(C2043:$C$7833)/C2043-1</f>
        <v>-0.46458010598581256</v>
      </c>
    </row>
    <row r="2044" spans="1:6" x14ac:dyDescent="0.45">
      <c r="A2044">
        <f t="shared" si="93"/>
        <v>2041</v>
      </c>
      <c r="B2044" s="1">
        <v>36557</v>
      </c>
      <c r="C2044" s="2">
        <v>2983.46</v>
      </c>
      <c r="D2044" s="5">
        <f t="shared" si="94"/>
        <v>2.5505146394164679E-3</v>
      </c>
      <c r="E2044" s="5">
        <f t="shared" si="95"/>
        <v>1.0025505146394165</v>
      </c>
      <c r="F2044" s="4">
        <f>MIN(C2044:$C$7833)/C2044-1</f>
        <v>-0.46594222815120701</v>
      </c>
    </row>
    <row r="2045" spans="1:6" x14ac:dyDescent="0.45">
      <c r="A2045">
        <f t="shared" si="93"/>
        <v>2042</v>
      </c>
      <c r="B2045" s="1">
        <v>36558</v>
      </c>
      <c r="C2045" s="2">
        <v>2984.25</v>
      </c>
      <c r="D2045" s="5">
        <f t="shared" si="94"/>
        <v>2.6479322665617921E-4</v>
      </c>
      <c r="E2045" s="5">
        <f t="shared" si="95"/>
        <v>1.0002647932266562</v>
      </c>
      <c r="F2045" s="4">
        <f>MIN(C2045:$C$7833)/C2045-1</f>
        <v>-0.46608360559604589</v>
      </c>
    </row>
    <row r="2046" spans="1:6" x14ac:dyDescent="0.45">
      <c r="A2046">
        <f t="shared" si="93"/>
        <v>2043</v>
      </c>
      <c r="B2046" s="1">
        <v>36559</v>
      </c>
      <c r="C2046" s="2">
        <v>2995.89</v>
      </c>
      <c r="D2046" s="5">
        <f t="shared" si="94"/>
        <v>3.9004775069111375E-3</v>
      </c>
      <c r="E2046" s="5">
        <f t="shared" si="95"/>
        <v>1.0039004775069111</v>
      </c>
      <c r="F2046" s="4">
        <f>MIN(C2046:$C$7833)/C2046-1</f>
        <v>-0.46815804318583121</v>
      </c>
    </row>
    <row r="2047" spans="1:6" x14ac:dyDescent="0.45">
      <c r="A2047">
        <f t="shared" si="93"/>
        <v>2044</v>
      </c>
      <c r="B2047" s="1">
        <v>36560</v>
      </c>
      <c r="C2047" s="2">
        <v>2942.01</v>
      </c>
      <c r="D2047" s="5">
        <f t="shared" si="94"/>
        <v>-1.7984638955368726E-2</v>
      </c>
      <c r="E2047" s="5">
        <f t="shared" si="95"/>
        <v>0.98201536104463127</v>
      </c>
      <c r="F2047" s="4">
        <f>MIN(C2047:$C$7833)/C2047-1</f>
        <v>-0.45841788437156916</v>
      </c>
    </row>
    <row r="2048" spans="1:6" x14ac:dyDescent="0.45">
      <c r="A2048">
        <f t="shared" si="93"/>
        <v>2045</v>
      </c>
      <c r="B2048" s="1">
        <v>36563</v>
      </c>
      <c r="C2048" s="2">
        <v>2914.57</v>
      </c>
      <c r="D2048" s="5">
        <f t="shared" si="94"/>
        <v>-9.3269567404598019E-3</v>
      </c>
      <c r="E2048" s="5">
        <f t="shared" si="95"/>
        <v>0.9906730432595402</v>
      </c>
      <c r="F2048" s="4">
        <f>MIN(C2048:$C$7833)/C2048-1</f>
        <v>-0.45331901446868672</v>
      </c>
    </row>
    <row r="2049" spans="1:6" x14ac:dyDescent="0.45">
      <c r="A2049">
        <f t="shared" si="93"/>
        <v>2046</v>
      </c>
      <c r="B2049" s="1">
        <v>36564</v>
      </c>
      <c r="C2049" s="2">
        <v>2970.53</v>
      </c>
      <c r="D2049" s="5">
        <f t="shared" si="94"/>
        <v>1.9200087834569057E-2</v>
      </c>
      <c r="E2049" s="5">
        <f t="shared" si="95"/>
        <v>1.0192000878345691</v>
      </c>
      <c r="F2049" s="4">
        <f>MIN(C2049:$C$7833)/C2049-1</f>
        <v>-0.46361760359262494</v>
      </c>
    </row>
    <row r="2050" spans="1:6" x14ac:dyDescent="0.45">
      <c r="A2050">
        <f t="shared" si="93"/>
        <v>2047</v>
      </c>
      <c r="B2050" s="1">
        <v>36565</v>
      </c>
      <c r="C2050" s="2">
        <v>2988.84</v>
      </c>
      <c r="D2050" s="5">
        <f t="shared" si="94"/>
        <v>6.1638832127599574E-3</v>
      </c>
      <c r="E2050" s="5">
        <f t="shared" si="95"/>
        <v>1.00616388321276</v>
      </c>
      <c r="F2050" s="4">
        <f>MIN(C2050:$C$7833)/C2050-1</f>
        <v>-0.46690354786472354</v>
      </c>
    </row>
    <row r="2051" spans="1:6" x14ac:dyDescent="0.45">
      <c r="A2051">
        <f t="shared" si="93"/>
        <v>2048</v>
      </c>
      <c r="B2051" s="1">
        <v>36566</v>
      </c>
      <c r="C2051" s="2">
        <v>2969.06</v>
      </c>
      <c r="D2051" s="5">
        <f t="shared" si="94"/>
        <v>-6.6179521152019971E-3</v>
      </c>
      <c r="E2051" s="5">
        <f t="shared" si="95"/>
        <v>0.993382047884798</v>
      </c>
      <c r="F2051" s="4">
        <f>MIN(C2051:$C$7833)/C2051-1</f>
        <v>-0.46335203734515307</v>
      </c>
    </row>
    <row r="2052" spans="1:6" x14ac:dyDescent="0.45">
      <c r="A2052">
        <f t="shared" si="93"/>
        <v>2049</v>
      </c>
      <c r="B2052" s="1">
        <v>36567</v>
      </c>
      <c r="C2052" s="2">
        <v>2944.96</v>
      </c>
      <c r="D2052" s="5">
        <f t="shared" si="94"/>
        <v>-8.1170471462348459E-3</v>
      </c>
      <c r="E2052" s="5">
        <f t="shared" si="95"/>
        <v>0.99188295285376515</v>
      </c>
      <c r="F2052" s="4">
        <f>MIN(C2052:$C$7833)/C2052-1</f>
        <v>-0.45896039334999461</v>
      </c>
    </row>
    <row r="2053" spans="1:6" x14ac:dyDescent="0.45">
      <c r="A2053">
        <f t="shared" si="93"/>
        <v>2050</v>
      </c>
      <c r="B2053" s="1">
        <v>36570</v>
      </c>
      <c r="C2053" s="2">
        <v>2897.55</v>
      </c>
      <c r="D2053" s="5">
        <f t="shared" si="94"/>
        <v>-1.6098690644355096E-2</v>
      </c>
      <c r="E2053" s="5">
        <f t="shared" si="95"/>
        <v>0.9839013093556449</v>
      </c>
      <c r="F2053" s="4">
        <f>MIN(C2053:$C$7833)/C2053-1</f>
        <v>-0.45010784973512108</v>
      </c>
    </row>
    <row r="2054" spans="1:6" x14ac:dyDescent="0.45">
      <c r="A2054">
        <f t="shared" ref="A2054:A2117" si="96">A2053+1</f>
        <v>2051</v>
      </c>
      <c r="B2054" s="1">
        <v>36571</v>
      </c>
      <c r="C2054" s="2">
        <v>2872.59</v>
      </c>
      <c r="D2054" s="5">
        <f t="shared" ref="D2054:D2117" si="97">C2054/C2053-1</f>
        <v>-8.6141740435885517E-3</v>
      </c>
      <c r="E2054" s="5">
        <f t="shared" ref="E2054:E2117" si="98">D2054+1</f>
        <v>0.99138582595641145</v>
      </c>
      <c r="F2054" s="4">
        <f>MIN(C2054:$C$7833)/C2054-1</f>
        <v>-0.44532982430489565</v>
      </c>
    </row>
    <row r="2055" spans="1:6" x14ac:dyDescent="0.45">
      <c r="A2055">
        <f t="shared" si="96"/>
        <v>2052</v>
      </c>
      <c r="B2055" s="1">
        <v>36572</v>
      </c>
      <c r="C2055" s="2">
        <v>2929.04</v>
      </c>
      <c r="D2055" s="5">
        <f t="shared" si="97"/>
        <v>1.9651255487208363E-2</v>
      </c>
      <c r="E2055" s="5">
        <f t="shared" si="98"/>
        <v>1.0196512554872084</v>
      </c>
      <c r="F2055" s="4">
        <f>MIN(C2055:$C$7833)/C2055-1</f>
        <v>-0.45601971977166578</v>
      </c>
    </row>
    <row r="2056" spans="1:6" x14ac:dyDescent="0.45">
      <c r="A2056">
        <f t="shared" si="96"/>
        <v>2053</v>
      </c>
      <c r="B2056" s="1">
        <v>36573</v>
      </c>
      <c r="C2056" s="2">
        <v>2959.69</v>
      </c>
      <c r="D2056" s="5">
        <f t="shared" si="97"/>
        <v>1.0464179389834349E-2</v>
      </c>
      <c r="E2056" s="5">
        <f t="shared" si="98"/>
        <v>1.0104641793898343</v>
      </c>
      <c r="F2056" s="4">
        <f>MIN(C2056:$C$7833)/C2056-1</f>
        <v>-0.46165307853187332</v>
      </c>
    </row>
    <row r="2057" spans="1:6" x14ac:dyDescent="0.45">
      <c r="A2057">
        <f t="shared" si="96"/>
        <v>2054</v>
      </c>
      <c r="B2057" s="1">
        <v>36574</v>
      </c>
      <c r="C2057" s="2">
        <v>2948.99</v>
      </c>
      <c r="D2057" s="5">
        <f t="shared" si="97"/>
        <v>-3.6152434883384155E-3</v>
      </c>
      <c r="E2057" s="5">
        <f t="shared" si="98"/>
        <v>0.99638475651166158</v>
      </c>
      <c r="F2057" s="4">
        <f>MIN(C2057:$C$7833)/C2057-1</f>
        <v>-0.45969976161329806</v>
      </c>
    </row>
    <row r="2058" spans="1:6" x14ac:dyDescent="0.45">
      <c r="A2058">
        <f t="shared" si="96"/>
        <v>2055</v>
      </c>
      <c r="B2058" s="1">
        <v>36577</v>
      </c>
      <c r="C2058" s="2">
        <v>2916.48</v>
      </c>
      <c r="D2058" s="5">
        <f t="shared" si="97"/>
        <v>-1.1024113340499575E-2</v>
      </c>
      <c r="E2058" s="5">
        <f t="shared" si="98"/>
        <v>0.98897588665950042</v>
      </c>
      <c r="F2058" s="4">
        <f>MIN(C2058:$C$7833)/C2058-1</f>
        <v>-0.45367703533026116</v>
      </c>
    </row>
    <row r="2059" spans="1:6" x14ac:dyDescent="0.45">
      <c r="A2059">
        <f t="shared" si="96"/>
        <v>2056</v>
      </c>
      <c r="B2059" s="1">
        <v>36578</v>
      </c>
      <c r="C2059" s="2">
        <v>2893.67</v>
      </c>
      <c r="D2059" s="5">
        <f t="shared" si="97"/>
        <v>-7.8210719771779624E-3</v>
      </c>
      <c r="E2059" s="5">
        <f t="shared" si="98"/>
        <v>0.99217892802282204</v>
      </c>
      <c r="F2059" s="4">
        <f>MIN(C2059:$C$7833)/C2059-1</f>
        <v>-0.44937052255440324</v>
      </c>
    </row>
    <row r="2060" spans="1:6" x14ac:dyDescent="0.45">
      <c r="A2060">
        <f t="shared" si="96"/>
        <v>2057</v>
      </c>
      <c r="B2060" s="1">
        <v>36579</v>
      </c>
      <c r="C2060" s="2">
        <v>2946.75</v>
      </c>
      <c r="D2060" s="5">
        <f t="shared" si="97"/>
        <v>1.8343487681732773E-2</v>
      </c>
      <c r="E2060" s="5">
        <f t="shared" si="98"/>
        <v>1.0183434876817328</v>
      </c>
      <c r="F2060" s="4">
        <f>MIN(C2060:$C$7833)/C2060-1</f>
        <v>-0.45928904725545094</v>
      </c>
    </row>
    <row r="2061" spans="1:6" x14ac:dyDescent="0.45">
      <c r="A2061">
        <f t="shared" si="96"/>
        <v>2058</v>
      </c>
      <c r="B2061" s="1">
        <v>36580</v>
      </c>
      <c r="C2061" s="2">
        <v>2929.01</v>
      </c>
      <c r="D2061" s="5">
        <f t="shared" si="97"/>
        <v>-6.0201917366589086E-3</v>
      </c>
      <c r="E2061" s="5">
        <f t="shared" si="98"/>
        <v>0.99397980826334109</v>
      </c>
      <c r="F2061" s="4">
        <f>MIN(C2061:$C$7833)/C2061-1</f>
        <v>-0.45601414812513452</v>
      </c>
    </row>
    <row r="2062" spans="1:6" x14ac:dyDescent="0.45">
      <c r="A2062">
        <f t="shared" si="96"/>
        <v>2059</v>
      </c>
      <c r="B2062" s="1">
        <v>36581</v>
      </c>
      <c r="C2062" s="2">
        <v>2975.05</v>
      </c>
      <c r="D2062" s="5">
        <f t="shared" si="97"/>
        <v>1.5718621650318676E-2</v>
      </c>
      <c r="E2062" s="5">
        <f t="shared" si="98"/>
        <v>1.0157186216503187</v>
      </c>
      <c r="F2062" s="4">
        <f>MIN(C2062:$C$7833)/C2062-1</f>
        <v>-0.46443253054570521</v>
      </c>
    </row>
    <row r="2063" spans="1:6" x14ac:dyDescent="0.45">
      <c r="A2063">
        <f t="shared" si="96"/>
        <v>2060</v>
      </c>
      <c r="B2063" s="1">
        <v>36584</v>
      </c>
      <c r="C2063" s="2">
        <v>2937.27</v>
      </c>
      <c r="D2063" s="5">
        <f t="shared" si="97"/>
        <v>-1.2698946236197828E-2</v>
      </c>
      <c r="E2063" s="5">
        <f t="shared" si="98"/>
        <v>0.98730105376380217</v>
      </c>
      <c r="F2063" s="4">
        <f>MIN(C2063:$C$7833)/C2063-1</f>
        <v>-0.45754390982102433</v>
      </c>
    </row>
    <row r="2064" spans="1:6" x14ac:dyDescent="0.45">
      <c r="A2064">
        <f t="shared" si="96"/>
        <v>2061</v>
      </c>
      <c r="B2064" s="1">
        <v>36585</v>
      </c>
      <c r="C2064" s="2">
        <v>2989.43</v>
      </c>
      <c r="D2064" s="5">
        <f t="shared" si="97"/>
        <v>1.7757986157213912E-2</v>
      </c>
      <c r="E2064" s="5">
        <f t="shared" si="98"/>
        <v>1.0177579861572139</v>
      </c>
      <c r="F2064" s="4">
        <f>MIN(C2064:$C$7833)/C2064-1</f>
        <v>-0.46700876086745635</v>
      </c>
    </row>
    <row r="2065" spans="1:6" x14ac:dyDescent="0.45">
      <c r="A2065">
        <f t="shared" si="96"/>
        <v>2062</v>
      </c>
      <c r="B2065" s="1">
        <v>36586</v>
      </c>
      <c r="C2065" s="2">
        <v>3053.35</v>
      </c>
      <c r="D2065" s="5">
        <f t="shared" si="97"/>
        <v>2.1382002589122262E-2</v>
      </c>
      <c r="E2065" s="5">
        <f t="shared" si="98"/>
        <v>1.0213820025891223</v>
      </c>
      <c r="F2065" s="4">
        <f>MIN(C2065:$C$7833)/C2065-1</f>
        <v>-0.47816660389408361</v>
      </c>
    </row>
    <row r="2066" spans="1:6" x14ac:dyDescent="0.45">
      <c r="A2066">
        <f t="shared" si="96"/>
        <v>2063</v>
      </c>
      <c r="B2066" s="1">
        <v>36587</v>
      </c>
      <c r="C2066" s="2">
        <v>3085.48</v>
      </c>
      <c r="D2066" s="5">
        <f t="shared" si="97"/>
        <v>1.0522868324954526E-2</v>
      </c>
      <c r="E2066" s="5">
        <f t="shared" si="98"/>
        <v>1.0105228683249545</v>
      </c>
      <c r="F2066" s="4">
        <f>MIN(C2066:$C$7833)/C2066-1</f>
        <v>-0.48360060671273197</v>
      </c>
    </row>
    <row r="2067" spans="1:6" x14ac:dyDescent="0.45">
      <c r="A2067">
        <f t="shared" si="96"/>
        <v>2064</v>
      </c>
      <c r="B2067" s="1">
        <v>36588</v>
      </c>
      <c r="C2067" s="2">
        <v>3116.3</v>
      </c>
      <c r="D2067" s="5">
        <f t="shared" si="97"/>
        <v>9.988721365881581E-3</v>
      </c>
      <c r="E2067" s="5">
        <f t="shared" si="98"/>
        <v>1.0099887213658816</v>
      </c>
      <c r="F2067" s="4">
        <f>MIN(C2067:$C$7833)/C2067-1</f>
        <v>-0.48870776241055103</v>
      </c>
    </row>
    <row r="2068" spans="1:6" x14ac:dyDescent="0.45">
      <c r="A2068">
        <f t="shared" si="96"/>
        <v>2065</v>
      </c>
      <c r="B2068" s="1">
        <v>36591</v>
      </c>
      <c r="C2068" s="2">
        <v>3153.25</v>
      </c>
      <c r="D2068" s="5">
        <f t="shared" si="97"/>
        <v>1.185700991560501E-2</v>
      </c>
      <c r="E2068" s="5">
        <f t="shared" si="98"/>
        <v>1.011857009915605</v>
      </c>
      <c r="F2068" s="4">
        <f>MIN(C2068:$C$7833)/C2068-1</f>
        <v>-0.49469911995560134</v>
      </c>
    </row>
    <row r="2069" spans="1:6" x14ac:dyDescent="0.45">
      <c r="A2069">
        <f t="shared" si="96"/>
        <v>2066</v>
      </c>
      <c r="B2069" s="1">
        <v>36592</v>
      </c>
      <c r="C2069" s="2">
        <v>3110.8</v>
      </c>
      <c r="D2069" s="5">
        <f t="shared" si="97"/>
        <v>-1.3462300800761051E-2</v>
      </c>
      <c r="E2069" s="5">
        <f t="shared" si="98"/>
        <v>0.98653769919923895</v>
      </c>
      <c r="F2069" s="4">
        <f>MIN(C2069:$C$7833)/C2069-1</f>
        <v>-0.48780378037803784</v>
      </c>
    </row>
    <row r="2070" spans="1:6" x14ac:dyDescent="0.45">
      <c r="A2070">
        <f t="shared" si="96"/>
        <v>2067</v>
      </c>
      <c r="B2070" s="1">
        <v>36593</v>
      </c>
      <c r="C2070" s="2">
        <v>3085.05</v>
      </c>
      <c r="D2070" s="5">
        <f t="shared" si="97"/>
        <v>-8.277613475633272E-3</v>
      </c>
      <c r="E2070" s="5">
        <f t="shared" si="98"/>
        <v>0.99172238652436673</v>
      </c>
      <c r="F2070" s="4">
        <f>MIN(C2070:$C$7833)/C2070-1</f>
        <v>-0.48352863000599677</v>
      </c>
    </row>
    <row r="2071" spans="1:6" x14ac:dyDescent="0.45">
      <c r="A2071">
        <f t="shared" si="96"/>
        <v>2068</v>
      </c>
      <c r="B2071" s="1">
        <v>36594</v>
      </c>
      <c r="C2071" s="2">
        <v>3137.3</v>
      </c>
      <c r="D2071" s="5">
        <f t="shared" si="97"/>
        <v>1.6936516425989812E-2</v>
      </c>
      <c r="E2071" s="5">
        <f t="shared" si="98"/>
        <v>1.0169365164259898</v>
      </c>
      <c r="F2071" s="4">
        <f>MIN(C2071:$C$7833)/C2071-1</f>
        <v>-0.49213017562872541</v>
      </c>
    </row>
    <row r="2072" spans="1:6" x14ac:dyDescent="0.45">
      <c r="A2072">
        <f t="shared" si="96"/>
        <v>2069</v>
      </c>
      <c r="B2072" s="1">
        <v>36595</v>
      </c>
      <c r="C2072" s="2">
        <v>3154.67</v>
      </c>
      <c r="D2072" s="5">
        <f t="shared" si="97"/>
        <v>5.5366079112613154E-3</v>
      </c>
      <c r="E2072" s="5">
        <f t="shared" si="98"/>
        <v>1.0055366079112613</v>
      </c>
      <c r="F2072" s="4">
        <f>MIN(C2072:$C$7833)/C2072-1</f>
        <v>-0.49492656918156264</v>
      </c>
    </row>
    <row r="2073" spans="1:6" x14ac:dyDescent="0.45">
      <c r="A2073">
        <f t="shared" si="96"/>
        <v>2070</v>
      </c>
      <c r="B2073" s="1">
        <v>36598</v>
      </c>
      <c r="C2073" s="2">
        <v>3105.95</v>
      </c>
      <c r="D2073" s="5">
        <f t="shared" si="97"/>
        <v>-1.5443770663809642E-2</v>
      </c>
      <c r="E2073" s="5">
        <f t="shared" si="98"/>
        <v>0.98455622933619036</v>
      </c>
      <c r="F2073" s="4">
        <f>MIN(C2073:$C$7833)/C2073-1</f>
        <v>-0.48700397623915392</v>
      </c>
    </row>
    <row r="2074" spans="1:6" x14ac:dyDescent="0.45">
      <c r="A2074">
        <f t="shared" si="96"/>
        <v>2071</v>
      </c>
      <c r="B2074" s="1">
        <v>36599</v>
      </c>
      <c r="C2074" s="2">
        <v>3113</v>
      </c>
      <c r="D2074" s="5">
        <f t="shared" si="97"/>
        <v>2.269836925900437E-3</v>
      </c>
      <c r="E2074" s="5">
        <f t="shared" si="98"/>
        <v>1.0022698369259004</v>
      </c>
      <c r="F2074" s="4">
        <f>MIN(C2074:$C$7833)/C2074-1</f>
        <v>-0.48816575650497918</v>
      </c>
    </row>
    <row r="2075" spans="1:6" x14ac:dyDescent="0.45">
      <c r="A2075">
        <f t="shared" si="96"/>
        <v>2072</v>
      </c>
      <c r="B2075" s="1">
        <v>36600</v>
      </c>
      <c r="C2075" s="2">
        <v>3085.64</v>
      </c>
      <c r="D2075" s="5">
        <f t="shared" si="97"/>
        <v>-8.7889495663348027E-3</v>
      </c>
      <c r="E2075" s="5">
        <f t="shared" si="98"/>
        <v>0.9912110504336652</v>
      </c>
      <c r="F2075" s="4">
        <f>MIN(C2075:$C$7833)/C2075-1</f>
        <v>-0.48362738362219837</v>
      </c>
    </row>
    <row r="2076" spans="1:6" x14ac:dyDescent="0.45">
      <c r="A2076">
        <f t="shared" si="96"/>
        <v>2073</v>
      </c>
      <c r="B2076" s="1">
        <v>36601</v>
      </c>
      <c r="C2076" s="2">
        <v>3121.09</v>
      </c>
      <c r="D2076" s="5">
        <f t="shared" si="97"/>
        <v>1.1488702505801252E-2</v>
      </c>
      <c r="E2076" s="5">
        <f t="shared" si="98"/>
        <v>1.0114887025058013</v>
      </c>
      <c r="F2076" s="4">
        <f>MIN(C2076:$C$7833)/C2076-1</f>
        <v>-0.48949245295714006</v>
      </c>
    </row>
    <row r="2077" spans="1:6" x14ac:dyDescent="0.45">
      <c r="A2077">
        <f t="shared" si="96"/>
        <v>2074</v>
      </c>
      <c r="B2077" s="1">
        <v>36602</v>
      </c>
      <c r="C2077" s="2">
        <v>3126.18</v>
      </c>
      <c r="D2077" s="5">
        <f t="shared" si="97"/>
        <v>1.630840507643061E-3</v>
      </c>
      <c r="E2077" s="5">
        <f t="shared" si="98"/>
        <v>1.0016308405076431</v>
      </c>
      <c r="F2077" s="4">
        <f>MIN(C2077:$C$7833)/C2077-1</f>
        <v>-0.49032365378832954</v>
      </c>
    </row>
    <row r="2078" spans="1:6" x14ac:dyDescent="0.45">
      <c r="A2078">
        <f t="shared" si="96"/>
        <v>2075</v>
      </c>
      <c r="B2078" s="1">
        <v>36605</v>
      </c>
      <c r="C2078" s="2">
        <v>3154.87</v>
      </c>
      <c r="D2078" s="5">
        <f t="shared" si="97"/>
        <v>9.1773346384405041E-3</v>
      </c>
      <c r="E2078" s="5">
        <f t="shared" si="98"/>
        <v>1.0091773346384405</v>
      </c>
      <c r="F2078" s="4">
        <f>MIN(C2078:$C$7833)/C2078-1</f>
        <v>-0.494958587834047</v>
      </c>
    </row>
    <row r="2079" spans="1:6" x14ac:dyDescent="0.45">
      <c r="A2079">
        <f t="shared" si="96"/>
        <v>2076</v>
      </c>
      <c r="B2079" s="1">
        <v>36606</v>
      </c>
      <c r="C2079" s="2">
        <v>3145.87</v>
      </c>
      <c r="D2079" s="5">
        <f t="shared" si="97"/>
        <v>-2.8527324422242817E-3</v>
      </c>
      <c r="E2079" s="5">
        <f t="shared" si="98"/>
        <v>0.99714726755777572</v>
      </c>
      <c r="F2079" s="4">
        <f>MIN(C2079:$C$7833)/C2079-1</f>
        <v>-0.49351371798580357</v>
      </c>
    </row>
    <row r="2080" spans="1:6" x14ac:dyDescent="0.45">
      <c r="A2080">
        <f t="shared" si="96"/>
        <v>2077</v>
      </c>
      <c r="B2080" s="1">
        <v>36607</v>
      </c>
      <c r="C2080" s="2">
        <v>3142.29</v>
      </c>
      <c r="D2080" s="5">
        <f t="shared" si="97"/>
        <v>-1.13799998092734E-3</v>
      </c>
      <c r="E2080" s="5">
        <f t="shared" si="98"/>
        <v>0.99886200001907266</v>
      </c>
      <c r="F2080" s="4">
        <f>MIN(C2080:$C$7833)/C2080-1</f>
        <v>-0.49293667993724322</v>
      </c>
    </row>
    <row r="2081" spans="1:6" x14ac:dyDescent="0.45">
      <c r="A2081">
        <f t="shared" si="96"/>
        <v>2078</v>
      </c>
      <c r="B2081" s="1">
        <v>36608</v>
      </c>
      <c r="C2081" s="2">
        <v>3135.42</v>
      </c>
      <c r="D2081" s="5">
        <f t="shared" si="97"/>
        <v>-2.1863036193349172E-3</v>
      </c>
      <c r="E2081" s="5">
        <f t="shared" si="98"/>
        <v>0.99781369638066508</v>
      </c>
      <c r="F2081" s="4">
        <f>MIN(C2081:$C$7833)/C2081-1</f>
        <v>-0.49182565653086352</v>
      </c>
    </row>
    <row r="2082" spans="1:6" x14ac:dyDescent="0.45">
      <c r="A2082">
        <f t="shared" si="96"/>
        <v>2079</v>
      </c>
      <c r="B2082" s="1">
        <v>36609</v>
      </c>
      <c r="C2082" s="2">
        <v>3195.29</v>
      </c>
      <c r="D2082" s="5">
        <f t="shared" si="97"/>
        <v>1.9094730530518911E-2</v>
      </c>
      <c r="E2082" s="5">
        <f t="shared" si="98"/>
        <v>1.0190947305305189</v>
      </c>
      <c r="F2082" s="4">
        <f>MIN(C2082:$C$7833)/C2082-1</f>
        <v>-0.50134729555063862</v>
      </c>
    </row>
    <row r="2083" spans="1:6" x14ac:dyDescent="0.45">
      <c r="A2083">
        <f t="shared" si="96"/>
        <v>2080</v>
      </c>
      <c r="B2083" s="1">
        <v>36612</v>
      </c>
      <c r="C2083" s="2">
        <v>3178.47</v>
      </c>
      <c r="D2083" s="5">
        <f t="shared" si="97"/>
        <v>-5.2639979469782938E-3</v>
      </c>
      <c r="E2083" s="5">
        <f t="shared" si="98"/>
        <v>0.99473600205302171</v>
      </c>
      <c r="F2083" s="4">
        <f>MIN(C2083:$C$7833)/C2083-1</f>
        <v>-0.49870849811387241</v>
      </c>
    </row>
    <row r="2084" spans="1:6" x14ac:dyDescent="0.45">
      <c r="A2084">
        <f t="shared" si="96"/>
        <v>2081</v>
      </c>
      <c r="B2084" s="1">
        <v>36613</v>
      </c>
      <c r="C2084" s="2">
        <v>3167.5</v>
      </c>
      <c r="D2084" s="5">
        <f t="shared" si="97"/>
        <v>-3.4513460878975444E-3</v>
      </c>
      <c r="E2084" s="5">
        <f t="shared" si="98"/>
        <v>0.99654865391210246</v>
      </c>
      <c r="F2084" s="4">
        <f>MIN(C2084:$C$7833)/C2084-1</f>
        <v>-0.49697237569060781</v>
      </c>
    </row>
    <row r="2085" spans="1:6" x14ac:dyDescent="0.45">
      <c r="A2085">
        <f t="shared" si="96"/>
        <v>2082</v>
      </c>
      <c r="B2085" s="1">
        <v>36614</v>
      </c>
      <c r="C2085" s="2">
        <v>3144.64</v>
      </c>
      <c r="D2085" s="5">
        <f t="shared" si="97"/>
        <v>-7.2170481452249469E-3</v>
      </c>
      <c r="E2085" s="5">
        <f t="shared" si="98"/>
        <v>0.99278295185477505</v>
      </c>
      <c r="F2085" s="4">
        <f>MIN(C2085:$C$7833)/C2085-1</f>
        <v>-0.4933156100539331</v>
      </c>
    </row>
    <row r="2086" spans="1:6" x14ac:dyDescent="0.45">
      <c r="A2086">
        <f t="shared" si="96"/>
        <v>2083</v>
      </c>
      <c r="B2086" s="1">
        <v>36615</v>
      </c>
      <c r="C2086" s="2">
        <v>3077.27</v>
      </c>
      <c r="D2086" s="5">
        <f t="shared" si="97"/>
        <v>-2.1423755978426717E-2</v>
      </c>
      <c r="E2086" s="5">
        <f t="shared" si="98"/>
        <v>0.97857624402157328</v>
      </c>
      <c r="F2086" s="4">
        <f>MIN(C2086:$C$7833)/C2086-1</f>
        <v>-0.48222287937035102</v>
      </c>
    </row>
    <row r="2087" spans="1:6" x14ac:dyDescent="0.45">
      <c r="A2087">
        <f t="shared" si="96"/>
        <v>2084</v>
      </c>
      <c r="B2087" s="1">
        <v>36616</v>
      </c>
      <c r="C2087" s="2">
        <v>3110.56</v>
      </c>
      <c r="D2087" s="5">
        <f t="shared" si="97"/>
        <v>1.0818030267087275E-2</v>
      </c>
      <c r="E2087" s="5">
        <f t="shared" si="98"/>
        <v>1.0108180302670873</v>
      </c>
      <c r="F2087" s="4">
        <f>MIN(C2087:$C$7833)/C2087-1</f>
        <v>-0.48776426109768023</v>
      </c>
    </row>
    <row r="2088" spans="1:6" x14ac:dyDescent="0.45">
      <c r="A2088">
        <f t="shared" si="96"/>
        <v>2085</v>
      </c>
      <c r="B2088" s="1">
        <v>36619</v>
      </c>
      <c r="C2088" s="2">
        <v>3072.17</v>
      </c>
      <c r="D2088" s="5">
        <f t="shared" si="97"/>
        <v>-1.2341829124016268E-2</v>
      </c>
      <c r="E2088" s="5">
        <f t="shared" si="98"/>
        <v>0.98765817087598373</v>
      </c>
      <c r="F2088" s="4">
        <f>MIN(C2088:$C$7833)/C2088-1</f>
        <v>-0.48136333601330661</v>
      </c>
    </row>
    <row r="2089" spans="1:6" x14ac:dyDescent="0.45">
      <c r="A2089">
        <f t="shared" si="96"/>
        <v>2086</v>
      </c>
      <c r="B2089" s="1">
        <v>36620</v>
      </c>
      <c r="C2089" s="2">
        <v>3048.49</v>
      </c>
      <c r="D2089" s="5">
        <f t="shared" si="97"/>
        <v>-7.7079067890124531E-3</v>
      </c>
      <c r="E2089" s="5">
        <f t="shared" si="98"/>
        <v>0.99229209321098755</v>
      </c>
      <c r="F2089" s="4">
        <f>MIN(C2089:$C$7833)/C2089-1</f>
        <v>-0.47733468044835314</v>
      </c>
    </row>
    <row r="2090" spans="1:6" x14ac:dyDescent="0.45">
      <c r="A2090">
        <f t="shared" si="96"/>
        <v>2087</v>
      </c>
      <c r="B2090" s="1">
        <v>36621</v>
      </c>
      <c r="C2090" s="2">
        <v>3024.48</v>
      </c>
      <c r="D2090" s="5">
        <f t="shared" si="97"/>
        <v>-7.8760304281790816E-3</v>
      </c>
      <c r="E2090" s="5">
        <f t="shared" si="98"/>
        <v>0.99212396957182092</v>
      </c>
      <c r="F2090" s="4">
        <f>MIN(C2090:$C$7833)/C2090-1</f>
        <v>-0.47318547320531135</v>
      </c>
    </row>
    <row r="2091" spans="1:6" x14ac:dyDescent="0.45">
      <c r="A2091">
        <f t="shared" si="96"/>
        <v>2088</v>
      </c>
      <c r="B2091" s="1">
        <v>36622</v>
      </c>
      <c r="C2091" s="2">
        <v>3066.23</v>
      </c>
      <c r="D2091" s="5">
        <f t="shared" si="97"/>
        <v>1.3804025816008147E-2</v>
      </c>
      <c r="E2091" s="5">
        <f t="shared" si="98"/>
        <v>1.0138040258160081</v>
      </c>
      <c r="F2091" s="4">
        <f>MIN(C2091:$C$7833)/C2091-1</f>
        <v>-0.48035861628123133</v>
      </c>
    </row>
    <row r="2092" spans="1:6" x14ac:dyDescent="0.45">
      <c r="A2092">
        <f t="shared" si="96"/>
        <v>2089</v>
      </c>
      <c r="B2092" s="1">
        <v>36623</v>
      </c>
      <c r="C2092" s="2">
        <v>3118.21</v>
      </c>
      <c r="D2092" s="5">
        <f t="shared" si="97"/>
        <v>1.6952413876323735E-2</v>
      </c>
      <c r="E2092" s="5">
        <f t="shared" si="98"/>
        <v>1.0169524138763237</v>
      </c>
      <c r="F2092" s="4">
        <f>MIN(C2092:$C$7833)/C2092-1</f>
        <v>-0.48902094470866297</v>
      </c>
    </row>
    <row r="2093" spans="1:6" x14ac:dyDescent="0.45">
      <c r="A2093">
        <f t="shared" si="96"/>
        <v>2090</v>
      </c>
      <c r="B2093" s="1">
        <v>36626</v>
      </c>
      <c r="C2093" s="2">
        <v>3104.43</v>
      </c>
      <c r="D2093" s="5">
        <f t="shared" si="97"/>
        <v>-4.4192020421973677E-3</v>
      </c>
      <c r="E2093" s="5">
        <f t="shared" si="98"/>
        <v>0.99558079795780263</v>
      </c>
      <c r="F2093" s="4">
        <f>MIN(C2093:$C$7833)/C2093-1</f>
        <v>-0.48675280164152512</v>
      </c>
    </row>
    <row r="2094" spans="1:6" x14ac:dyDescent="0.45">
      <c r="A2094">
        <f t="shared" si="96"/>
        <v>2091</v>
      </c>
      <c r="B2094" s="1">
        <v>36627</v>
      </c>
      <c r="C2094" s="2">
        <v>3037.07</v>
      </c>
      <c r="D2094" s="5">
        <f t="shared" si="97"/>
        <v>-2.1698025080288397E-2</v>
      </c>
      <c r="E2094" s="5">
        <f t="shared" si="98"/>
        <v>0.9783019749197116</v>
      </c>
      <c r="F2094" s="4">
        <f>MIN(C2094:$C$7833)/C2094-1</f>
        <v>-0.47536935269848901</v>
      </c>
    </row>
    <row r="2095" spans="1:6" x14ac:dyDescent="0.45">
      <c r="A2095">
        <f t="shared" si="96"/>
        <v>2092</v>
      </c>
      <c r="B2095" s="1">
        <v>36628</v>
      </c>
      <c r="C2095" s="2">
        <v>3024.98</v>
      </c>
      <c r="D2095" s="5">
        <f t="shared" si="97"/>
        <v>-3.9808104521792398E-3</v>
      </c>
      <c r="E2095" s="5">
        <f t="shared" si="98"/>
        <v>0.99601918954782076</v>
      </c>
      <c r="F2095" s="4">
        <f>MIN(C2095:$C$7833)/C2095-1</f>
        <v>-0.47327255056231776</v>
      </c>
    </row>
    <row r="2096" spans="1:6" x14ac:dyDescent="0.45">
      <c r="A2096">
        <f t="shared" si="96"/>
        <v>2093</v>
      </c>
      <c r="B2096" s="1">
        <v>36629</v>
      </c>
      <c r="C2096" s="2">
        <v>3020.98</v>
      </c>
      <c r="D2096" s="5">
        <f t="shared" si="97"/>
        <v>-1.3223227922167791E-3</v>
      </c>
      <c r="E2096" s="5">
        <f t="shared" si="98"/>
        <v>0.99867767720778322</v>
      </c>
      <c r="F2096" s="4">
        <f>MIN(C2096:$C$7833)/C2096-1</f>
        <v>-0.47257512462843188</v>
      </c>
    </row>
    <row r="2097" spans="1:6" x14ac:dyDescent="0.45">
      <c r="A2097">
        <f t="shared" si="96"/>
        <v>2094</v>
      </c>
      <c r="B2097" s="1">
        <v>36630</v>
      </c>
      <c r="C2097" s="2">
        <v>2947.34</v>
      </c>
      <c r="D2097" s="5">
        <f t="shared" si="97"/>
        <v>-2.4376195804010625E-2</v>
      </c>
      <c r="E2097" s="5">
        <f t="shared" si="98"/>
        <v>0.97562380419598937</v>
      </c>
      <c r="F2097" s="4">
        <f>MIN(C2097:$C$7833)/C2097-1</f>
        <v>-0.45939728704526794</v>
      </c>
    </row>
    <row r="2098" spans="1:6" x14ac:dyDescent="0.45">
      <c r="A2098">
        <f t="shared" si="96"/>
        <v>2095</v>
      </c>
      <c r="B2098" s="1">
        <v>36633</v>
      </c>
      <c r="C2098" s="2">
        <v>2852.6</v>
      </c>
      <c r="D2098" s="5">
        <f t="shared" si="97"/>
        <v>-3.2144238533728831E-2</v>
      </c>
      <c r="E2098" s="5">
        <f t="shared" si="98"/>
        <v>0.96785576146627117</v>
      </c>
      <c r="F2098" s="4">
        <f>MIN(C2098:$C$7833)/C2098-1</f>
        <v>-0.44144289420178084</v>
      </c>
    </row>
    <row r="2099" spans="1:6" x14ac:dyDescent="0.45">
      <c r="A2099">
        <f t="shared" si="96"/>
        <v>2096</v>
      </c>
      <c r="B2099" s="1">
        <v>36634</v>
      </c>
      <c r="C2099" s="2">
        <v>2891.09</v>
      </c>
      <c r="D2099" s="5">
        <f t="shared" si="97"/>
        <v>1.3492953796536478E-2</v>
      </c>
      <c r="E2099" s="5">
        <f t="shared" si="98"/>
        <v>1.0134929537965365</v>
      </c>
      <c r="F2099" s="4">
        <f>MIN(C2099:$C$7833)/C2099-1</f>
        <v>-0.44887914246875749</v>
      </c>
    </row>
    <row r="2100" spans="1:6" x14ac:dyDescent="0.45">
      <c r="A2100">
        <f t="shared" si="96"/>
        <v>2097</v>
      </c>
      <c r="B2100" s="1">
        <v>36635</v>
      </c>
      <c r="C2100" s="2">
        <v>2937.83</v>
      </c>
      <c r="D2100" s="5">
        <f t="shared" si="97"/>
        <v>1.6166912825266611E-2</v>
      </c>
      <c r="E2100" s="5">
        <f t="shared" si="98"/>
        <v>1.0161669128252666</v>
      </c>
      <c r="F2100" s="4">
        <f>MIN(C2100:$C$7833)/C2100-1</f>
        <v>-0.45764731111058166</v>
      </c>
    </row>
    <row r="2101" spans="1:6" x14ac:dyDescent="0.45">
      <c r="A2101">
        <f t="shared" si="96"/>
        <v>2098</v>
      </c>
      <c r="B2101" s="1">
        <v>36636</v>
      </c>
      <c r="C2101" s="2">
        <v>2961.11</v>
      </c>
      <c r="D2101" s="5">
        <f t="shared" si="97"/>
        <v>7.9242161731618577E-3</v>
      </c>
      <c r="E2101" s="5">
        <f t="shared" si="98"/>
        <v>1.0079242161731619</v>
      </c>
      <c r="F2101" s="4">
        <f>MIN(C2101:$C$7833)/C2101-1</f>
        <v>-0.46191124274343076</v>
      </c>
    </row>
    <row r="2102" spans="1:6" x14ac:dyDescent="0.45">
      <c r="A2102">
        <f t="shared" si="96"/>
        <v>2099</v>
      </c>
      <c r="B2102" s="1">
        <v>36641</v>
      </c>
      <c r="C2102" s="2">
        <v>2978.57</v>
      </c>
      <c r="D2102" s="5">
        <f t="shared" si="97"/>
        <v>5.8964374845920098E-3</v>
      </c>
      <c r="E2102" s="5">
        <f t="shared" si="98"/>
        <v>1.005896437484592</v>
      </c>
      <c r="F2102" s="4">
        <f>MIN(C2102:$C$7833)/C2102-1</f>
        <v>-0.46506545087071993</v>
      </c>
    </row>
    <row r="2103" spans="1:6" x14ac:dyDescent="0.45">
      <c r="A2103">
        <f t="shared" si="96"/>
        <v>2100</v>
      </c>
      <c r="B2103" s="1">
        <v>36642</v>
      </c>
      <c r="C2103" s="2">
        <v>2973.36</v>
      </c>
      <c r="D2103" s="5">
        <f t="shared" si="97"/>
        <v>-1.7491615103891744E-3</v>
      </c>
      <c r="E2103" s="5">
        <f t="shared" si="98"/>
        <v>0.99825083848961083</v>
      </c>
      <c r="F2103" s="4">
        <f>MIN(C2103:$C$7833)/C2103-1</f>
        <v>-0.46412812441144036</v>
      </c>
    </row>
    <row r="2104" spans="1:6" x14ac:dyDescent="0.45">
      <c r="A2104">
        <f t="shared" si="96"/>
        <v>2101</v>
      </c>
      <c r="B2104" s="1">
        <v>36643</v>
      </c>
      <c r="C2104" s="2">
        <v>2940.9</v>
      </c>
      <c r="D2104" s="5">
        <f t="shared" si="97"/>
        <v>-1.0916942448946698E-2</v>
      </c>
      <c r="E2104" s="5">
        <f t="shared" si="98"/>
        <v>0.9890830575510533</v>
      </c>
      <c r="F2104" s="4">
        <f>MIN(C2104:$C$7833)/C2104-1</f>
        <v>-0.45821347206637431</v>
      </c>
    </row>
    <row r="2105" spans="1:6" x14ac:dyDescent="0.45">
      <c r="A2105">
        <f t="shared" si="96"/>
        <v>2102</v>
      </c>
      <c r="B2105" s="1">
        <v>36644</v>
      </c>
      <c r="C2105" s="2">
        <v>3001.92</v>
      </c>
      <c r="D2105" s="5">
        <f t="shared" si="97"/>
        <v>2.0748750382535874E-2</v>
      </c>
      <c r="E2105" s="5">
        <f t="shared" si="98"/>
        <v>1.0207487503825359</v>
      </c>
      <c r="F2105" s="4">
        <f>MIN(C2105:$C$7833)/C2105-1</f>
        <v>-0.46922636179511779</v>
      </c>
    </row>
    <row r="2106" spans="1:6" x14ac:dyDescent="0.45">
      <c r="A2106">
        <f t="shared" si="96"/>
        <v>2103</v>
      </c>
      <c r="B2106" s="1">
        <v>36648</v>
      </c>
      <c r="C2106" s="2">
        <v>3026.79</v>
      </c>
      <c r="D2106" s="5">
        <f t="shared" si="97"/>
        <v>8.2846977934121213E-3</v>
      </c>
      <c r="E2106" s="5">
        <f t="shared" si="98"/>
        <v>1.0082846977934121</v>
      </c>
      <c r="F2106" s="4">
        <f>MIN(C2106:$C$7833)/C2106-1</f>
        <v>-0.47358753002355636</v>
      </c>
    </row>
    <row r="2107" spans="1:6" x14ac:dyDescent="0.45">
      <c r="A2107">
        <f t="shared" si="96"/>
        <v>2104</v>
      </c>
      <c r="B2107" s="1">
        <v>36649</v>
      </c>
      <c r="C2107" s="2">
        <v>2950.67</v>
      </c>
      <c r="D2107" s="5">
        <f t="shared" si="97"/>
        <v>-2.5148754951615393E-2</v>
      </c>
      <c r="E2107" s="5">
        <f t="shared" si="98"/>
        <v>0.97485124504838461</v>
      </c>
      <c r="F2107" s="4">
        <f>MIN(C2107:$C$7833)/C2107-1</f>
        <v>-0.46000738815252129</v>
      </c>
    </row>
    <row r="2108" spans="1:6" x14ac:dyDescent="0.45">
      <c r="A2108">
        <f t="shared" si="96"/>
        <v>2105</v>
      </c>
      <c r="B2108" s="1">
        <v>36650</v>
      </c>
      <c r="C2108" s="2">
        <v>2957.05</v>
      </c>
      <c r="D2108" s="5">
        <f t="shared" si="97"/>
        <v>2.1622207837541652E-3</v>
      </c>
      <c r="E2108" s="5">
        <f t="shared" si="98"/>
        <v>1.0021622207837542</v>
      </c>
      <c r="F2108" s="4">
        <f>MIN(C2108:$C$7833)/C2108-1</f>
        <v>-0.46117245227507153</v>
      </c>
    </row>
    <row r="2109" spans="1:6" x14ac:dyDescent="0.45">
      <c r="A2109">
        <f t="shared" si="96"/>
        <v>2106</v>
      </c>
      <c r="B2109" s="1">
        <v>36651</v>
      </c>
      <c r="C2109" s="2">
        <v>2974.66</v>
      </c>
      <c r="D2109" s="5">
        <f t="shared" si="97"/>
        <v>5.955259464669016E-3</v>
      </c>
      <c r="E2109" s="5">
        <f t="shared" si="98"/>
        <v>1.005955259464669</v>
      </c>
      <c r="F2109" s="4">
        <f>MIN(C2109:$C$7833)/C2109-1</f>
        <v>-0.46436231367618486</v>
      </c>
    </row>
    <row r="2110" spans="1:6" x14ac:dyDescent="0.45">
      <c r="A2110">
        <f t="shared" si="96"/>
        <v>2107</v>
      </c>
      <c r="B2110" s="1">
        <v>36654</v>
      </c>
      <c r="C2110" s="2">
        <v>2967.92</v>
      </c>
      <c r="D2110" s="5">
        <f t="shared" si="97"/>
        <v>-2.265805167649293E-3</v>
      </c>
      <c r="E2110" s="5">
        <f t="shared" si="98"/>
        <v>0.99773419483235071</v>
      </c>
      <c r="F2110" s="4">
        <f>MIN(C2110:$C$7833)/C2110-1</f>
        <v>-0.46314590689776014</v>
      </c>
    </row>
    <row r="2111" spans="1:6" x14ac:dyDescent="0.45">
      <c r="A2111">
        <f t="shared" si="96"/>
        <v>2108</v>
      </c>
      <c r="B2111" s="1">
        <v>36655</v>
      </c>
      <c r="C2111" s="2">
        <v>2929.06</v>
      </c>
      <c r="D2111" s="5">
        <f t="shared" si="97"/>
        <v>-1.3093344834092635E-2</v>
      </c>
      <c r="E2111" s="5">
        <f t="shared" si="98"/>
        <v>0.98690665516590736</v>
      </c>
      <c r="F2111" s="4">
        <f>MIN(C2111:$C$7833)/C2111-1</f>
        <v>-0.45602343413928015</v>
      </c>
    </row>
    <row r="2112" spans="1:6" x14ac:dyDescent="0.45">
      <c r="A2112">
        <f t="shared" si="96"/>
        <v>2109</v>
      </c>
      <c r="B2112" s="1">
        <v>36656</v>
      </c>
      <c r="C2112" s="2">
        <v>2916.35</v>
      </c>
      <c r="D2112" s="5">
        <f t="shared" si="97"/>
        <v>-4.3392760817463349E-3</v>
      </c>
      <c r="E2112" s="5">
        <f t="shared" si="98"/>
        <v>0.99566072391825367</v>
      </c>
      <c r="F2112" s="4">
        <f>MIN(C2112:$C$7833)/C2112-1</f>
        <v>-0.45365268229122024</v>
      </c>
    </row>
    <row r="2113" spans="1:6" x14ac:dyDescent="0.45">
      <c r="A2113">
        <f t="shared" si="96"/>
        <v>2110</v>
      </c>
      <c r="B2113" s="1">
        <v>36657</v>
      </c>
      <c r="C2113" s="2">
        <v>2971.54</v>
      </c>
      <c r="D2113" s="5">
        <f t="shared" si="97"/>
        <v>1.8924340356953007E-2</v>
      </c>
      <c r="E2113" s="5">
        <f t="shared" si="98"/>
        <v>1.018924340356953</v>
      </c>
      <c r="F2113" s="4">
        <f>MIN(C2113:$C$7833)/C2113-1</f>
        <v>-0.46379991519548791</v>
      </c>
    </row>
    <row r="2114" spans="1:6" x14ac:dyDescent="0.45">
      <c r="A2114">
        <f t="shared" si="96"/>
        <v>2111</v>
      </c>
      <c r="B2114" s="1">
        <v>36658</v>
      </c>
      <c r="C2114" s="2">
        <v>2990.94</v>
      </c>
      <c r="D2114" s="5">
        <f t="shared" si="97"/>
        <v>6.5286013312961799E-3</v>
      </c>
      <c r="E2114" s="5">
        <f t="shared" si="98"/>
        <v>1.0065286013312962</v>
      </c>
      <c r="F2114" s="4">
        <f>MIN(C2114:$C$7833)/C2114-1</f>
        <v>-0.46727784576086451</v>
      </c>
    </row>
    <row r="2115" spans="1:6" x14ac:dyDescent="0.45">
      <c r="A2115">
        <f t="shared" si="96"/>
        <v>2112</v>
      </c>
      <c r="B2115" s="1">
        <v>36661</v>
      </c>
      <c r="C2115" s="2">
        <v>2976.47</v>
      </c>
      <c r="D2115" s="5">
        <f t="shared" si="97"/>
        <v>-4.8379439239838451E-3</v>
      </c>
      <c r="E2115" s="5">
        <f t="shared" si="98"/>
        <v>0.99516205607601615</v>
      </c>
      <c r="F2115" s="4">
        <f>MIN(C2115:$C$7833)/C2115-1</f>
        <v>-0.46468803649961199</v>
      </c>
    </row>
    <row r="2116" spans="1:6" x14ac:dyDescent="0.45">
      <c r="A2116">
        <f t="shared" si="96"/>
        <v>2113</v>
      </c>
      <c r="B2116" s="1">
        <v>36662</v>
      </c>
      <c r="C2116" s="2">
        <v>3009.18</v>
      </c>
      <c r="D2116" s="5">
        <f t="shared" si="97"/>
        <v>1.0989527863543014E-2</v>
      </c>
      <c r="E2116" s="5">
        <f t="shared" si="98"/>
        <v>1.010989527863543</v>
      </c>
      <c r="F2116" s="4">
        <f>MIN(C2116:$C$7833)/C2116-1</f>
        <v>-0.47050691550522072</v>
      </c>
    </row>
    <row r="2117" spans="1:6" x14ac:dyDescent="0.45">
      <c r="A2117">
        <f t="shared" si="96"/>
        <v>2114</v>
      </c>
      <c r="B2117" s="1">
        <v>36663</v>
      </c>
      <c r="C2117" s="2">
        <v>2959.41</v>
      </c>
      <c r="D2117" s="5">
        <f t="shared" si="97"/>
        <v>-1.6539389468227195E-2</v>
      </c>
      <c r="E2117" s="5">
        <f t="shared" si="98"/>
        <v>0.98346061053177281</v>
      </c>
      <c r="F2117" s="4">
        <f>MIN(C2117:$C$7833)/C2117-1</f>
        <v>-0.46160214367052887</v>
      </c>
    </row>
    <row r="2118" spans="1:6" x14ac:dyDescent="0.45">
      <c r="A2118">
        <f t="shared" ref="A2118:A2181" si="99">A2117+1</f>
        <v>2115</v>
      </c>
      <c r="B2118" s="1">
        <v>36664</v>
      </c>
      <c r="C2118" s="2">
        <v>2973.34</v>
      </c>
      <c r="D2118" s="5">
        <f t="shared" ref="D2118:D2181" si="100">C2118/C2117-1</f>
        <v>4.707019304523552E-3</v>
      </c>
      <c r="E2118" s="5">
        <f t="shared" ref="E2118:E2181" si="101">D2118+1</f>
        <v>1.0047070193045236</v>
      </c>
      <c r="F2118" s="4">
        <f>MIN(C2118:$C$7833)/C2118-1</f>
        <v>-0.46412451990017967</v>
      </c>
    </row>
    <row r="2119" spans="1:6" x14ac:dyDescent="0.45">
      <c r="A2119">
        <f t="shared" si="99"/>
        <v>2116</v>
      </c>
      <c r="B2119" s="1">
        <v>36665</v>
      </c>
      <c r="C2119" s="2">
        <v>2892.43</v>
      </c>
      <c r="D2119" s="5">
        <f t="shared" si="100"/>
        <v>-2.7211822395017182E-2</v>
      </c>
      <c r="E2119" s="5">
        <f t="shared" si="101"/>
        <v>0.97278817760498282</v>
      </c>
      <c r="F2119" s="4">
        <f>MIN(C2119:$C$7833)/C2119-1</f>
        <v>-0.44913446479257924</v>
      </c>
    </row>
    <row r="2120" spans="1:6" x14ac:dyDescent="0.45">
      <c r="A2120">
        <f t="shared" si="99"/>
        <v>2117</v>
      </c>
      <c r="B2120" s="1">
        <v>36668</v>
      </c>
      <c r="C2120" s="2">
        <v>2884.22</v>
      </c>
      <c r="D2120" s="5">
        <f t="shared" si="100"/>
        <v>-2.8384437998499878E-3</v>
      </c>
      <c r="E2120" s="5">
        <f t="shared" si="101"/>
        <v>0.99716155620015001</v>
      </c>
      <c r="F2120" s="4">
        <f>MIN(C2120:$C$7833)/C2120-1</f>
        <v>-0.4475664131030227</v>
      </c>
    </row>
    <row r="2121" spans="1:6" x14ac:dyDescent="0.45">
      <c r="A2121">
        <f t="shared" si="99"/>
        <v>2118</v>
      </c>
      <c r="B2121" s="1">
        <v>36669</v>
      </c>
      <c r="C2121" s="2">
        <v>2905.34</v>
      </c>
      <c r="D2121" s="5">
        <f t="shared" si="100"/>
        <v>7.3226036848785814E-3</v>
      </c>
      <c r="E2121" s="5">
        <f t="shared" si="101"/>
        <v>1.0073226036848786</v>
      </c>
      <c r="F2121" s="4">
        <f>MIN(C2121:$C$7833)/C2121-1</f>
        <v>-0.451582258875037</v>
      </c>
    </row>
    <row r="2122" spans="1:6" x14ac:dyDescent="0.45">
      <c r="A2122">
        <f t="shared" si="99"/>
        <v>2119</v>
      </c>
      <c r="B2122" s="1">
        <v>36670</v>
      </c>
      <c r="C2122" s="2">
        <v>2912.74</v>
      </c>
      <c r="D2122" s="5">
        <f t="shared" si="100"/>
        <v>2.5470340820694659E-3</v>
      </c>
      <c r="E2122" s="5">
        <f t="shared" si="101"/>
        <v>1.0025470340820695</v>
      </c>
      <c r="F2122" s="4">
        <f>MIN(C2122:$C$7833)/C2122-1</f>
        <v>-0.45297554879597901</v>
      </c>
    </row>
    <row r="2123" spans="1:6" x14ac:dyDescent="0.45">
      <c r="A2123">
        <f t="shared" si="99"/>
        <v>2120</v>
      </c>
      <c r="B2123" s="1">
        <v>36671</v>
      </c>
      <c r="C2123" s="2">
        <v>2961.2</v>
      </c>
      <c r="D2123" s="5">
        <f t="shared" si="100"/>
        <v>1.6637255642453441E-2</v>
      </c>
      <c r="E2123" s="5">
        <f t="shared" si="101"/>
        <v>1.0166372556424534</v>
      </c>
      <c r="F2123" s="4">
        <f>MIN(C2123:$C$7833)/C2123-1</f>
        <v>-0.46192759692016749</v>
      </c>
    </row>
    <row r="2124" spans="1:6" x14ac:dyDescent="0.45">
      <c r="A2124">
        <f t="shared" si="99"/>
        <v>2121</v>
      </c>
      <c r="B2124" s="1">
        <v>36672</v>
      </c>
      <c r="C2124" s="2">
        <v>2954.55</v>
      </c>
      <c r="D2124" s="5">
        <f t="shared" si="100"/>
        <v>-2.2457111981627476E-3</v>
      </c>
      <c r="E2124" s="5">
        <f t="shared" si="101"/>
        <v>0.99775428880183725</v>
      </c>
      <c r="F2124" s="4">
        <f>MIN(C2124:$C$7833)/C2124-1</f>
        <v>-0.46071652197458168</v>
      </c>
    </row>
    <row r="2125" spans="1:6" x14ac:dyDescent="0.45">
      <c r="A2125">
        <f t="shared" si="99"/>
        <v>2122</v>
      </c>
      <c r="B2125" s="1">
        <v>36676</v>
      </c>
      <c r="C2125" s="2">
        <v>3014.48</v>
      </c>
      <c r="D2125" s="5">
        <f t="shared" si="100"/>
        <v>2.0283968793894047E-2</v>
      </c>
      <c r="E2125" s="5">
        <f t="shared" si="101"/>
        <v>1.020283968793894</v>
      </c>
      <c r="F2125" s="4">
        <f>MIN(C2125:$C$7833)/C2125-1</f>
        <v>-0.47143785992940745</v>
      </c>
    </row>
    <row r="2126" spans="1:6" x14ac:dyDescent="0.45">
      <c r="A2126">
        <f t="shared" si="99"/>
        <v>2123</v>
      </c>
      <c r="B2126" s="1">
        <v>36677</v>
      </c>
      <c r="C2126" s="2">
        <v>3017.23</v>
      </c>
      <c r="D2126" s="5">
        <f t="shared" si="100"/>
        <v>9.1226347496076166E-4</v>
      </c>
      <c r="E2126" s="5">
        <f t="shared" si="101"/>
        <v>1.0009122634749608</v>
      </c>
      <c r="F2126" s="4">
        <f>MIN(C2126:$C$7833)/C2126-1</f>
        <v>-0.47191960838252311</v>
      </c>
    </row>
    <row r="2127" spans="1:6" x14ac:dyDescent="0.45">
      <c r="A2127">
        <f t="shared" si="99"/>
        <v>2124</v>
      </c>
      <c r="B2127" s="1">
        <v>36678</v>
      </c>
      <c r="C2127" s="2">
        <v>3066.54</v>
      </c>
      <c r="D2127" s="5">
        <f t="shared" si="100"/>
        <v>1.6342804492862628E-2</v>
      </c>
      <c r="E2127" s="5">
        <f t="shared" si="101"/>
        <v>1.0163428044928626</v>
      </c>
      <c r="F2127" s="4">
        <f>MIN(C2127:$C$7833)/C2127-1</f>
        <v>-0.48041114741695856</v>
      </c>
    </row>
    <row r="2128" spans="1:6" x14ac:dyDescent="0.45">
      <c r="A2128">
        <f t="shared" si="99"/>
        <v>2125</v>
      </c>
      <c r="B2128" s="1">
        <v>36679</v>
      </c>
      <c r="C2128" s="2">
        <v>3136.42</v>
      </c>
      <c r="D2128" s="5">
        <f t="shared" si="100"/>
        <v>2.2787897760994547E-2</v>
      </c>
      <c r="E2128" s="5">
        <f t="shared" si="101"/>
        <v>1.0227878977609945</v>
      </c>
      <c r="F2128" s="4">
        <f>MIN(C2128:$C$7833)/C2128-1</f>
        <v>-0.49198768022139894</v>
      </c>
    </row>
    <row r="2129" spans="1:6" x14ac:dyDescent="0.45">
      <c r="A2129">
        <f t="shared" si="99"/>
        <v>2126</v>
      </c>
      <c r="B2129" s="1">
        <v>36682</v>
      </c>
      <c r="C2129" s="2">
        <v>3108.32</v>
      </c>
      <c r="D2129" s="5">
        <f t="shared" si="100"/>
        <v>-8.9592592828766637E-3</v>
      </c>
      <c r="E2129" s="5">
        <f t="shared" si="101"/>
        <v>0.99104074071712334</v>
      </c>
      <c r="F2129" s="4">
        <f>MIN(C2129:$C$7833)/C2129-1</f>
        <v>-0.48739512019354514</v>
      </c>
    </row>
    <row r="2130" spans="1:6" x14ac:dyDescent="0.45">
      <c r="A2130">
        <f t="shared" si="99"/>
        <v>2127</v>
      </c>
      <c r="B2130" s="1">
        <v>36683</v>
      </c>
      <c r="C2130" s="2">
        <v>3110.58</v>
      </c>
      <c r="D2130" s="5">
        <f t="shared" si="100"/>
        <v>7.2708086683470619E-4</v>
      </c>
      <c r="E2130" s="5">
        <f t="shared" si="101"/>
        <v>1.0007270808668347</v>
      </c>
      <c r="F2130" s="4">
        <f>MIN(C2130:$C$7833)/C2130-1</f>
        <v>-0.48776755460396459</v>
      </c>
    </row>
    <row r="2131" spans="1:6" x14ac:dyDescent="0.45">
      <c r="A2131">
        <f t="shared" si="99"/>
        <v>2128</v>
      </c>
      <c r="B2131" s="1">
        <v>36684</v>
      </c>
      <c r="C2131" s="2">
        <v>3092.99</v>
      </c>
      <c r="D2131" s="5">
        <f t="shared" si="100"/>
        <v>-5.654893942608874E-3</v>
      </c>
      <c r="E2131" s="5">
        <f t="shared" si="101"/>
        <v>0.99434510605739113</v>
      </c>
      <c r="F2131" s="4">
        <f>MIN(C2131:$C$7833)/C2131-1</f>
        <v>-0.48485446121713938</v>
      </c>
    </row>
    <row r="2132" spans="1:6" x14ac:dyDescent="0.45">
      <c r="A2132">
        <f t="shared" si="99"/>
        <v>2129</v>
      </c>
      <c r="B2132" s="1">
        <v>36685</v>
      </c>
      <c r="C2132" s="2">
        <v>3091.63</v>
      </c>
      <c r="D2132" s="5">
        <f t="shared" si="100"/>
        <v>-4.3970397576442721E-4</v>
      </c>
      <c r="E2132" s="5">
        <f t="shared" si="101"/>
        <v>0.99956029602423557</v>
      </c>
      <c r="F2132" s="4">
        <f>MIN(C2132:$C$7833)/C2132-1</f>
        <v>-0.48462785003380093</v>
      </c>
    </row>
    <row r="2133" spans="1:6" x14ac:dyDescent="0.45">
      <c r="A2133">
        <f t="shared" si="99"/>
        <v>2130</v>
      </c>
      <c r="B2133" s="1">
        <v>36686</v>
      </c>
      <c r="C2133" s="2">
        <v>3072.04</v>
      </c>
      <c r="D2133" s="5">
        <f t="shared" si="100"/>
        <v>-6.3364632895915873E-3</v>
      </c>
      <c r="E2133" s="5">
        <f t="shared" si="101"/>
        <v>0.99366353671040841</v>
      </c>
      <c r="F2133" s="4">
        <f>MIN(C2133:$C$7833)/C2133-1</f>
        <v>-0.48134138878400023</v>
      </c>
    </row>
    <row r="2134" spans="1:6" x14ac:dyDescent="0.45">
      <c r="A2134">
        <f t="shared" si="99"/>
        <v>2131</v>
      </c>
      <c r="B2134" s="1">
        <v>36689</v>
      </c>
      <c r="C2134" s="2">
        <v>3067.29</v>
      </c>
      <c r="D2134" s="5">
        <f t="shared" si="100"/>
        <v>-1.5462038254709931E-3</v>
      </c>
      <c r="E2134" s="5">
        <f t="shared" si="101"/>
        <v>0.99845379617452901</v>
      </c>
      <c r="F2134" s="4">
        <f>MIN(C2134:$C$7833)/C2134-1</f>
        <v>-0.48053819495385175</v>
      </c>
    </row>
    <row r="2135" spans="1:6" x14ac:dyDescent="0.45">
      <c r="A2135">
        <f t="shared" si="99"/>
        <v>2132</v>
      </c>
      <c r="B2135" s="1">
        <v>36690</v>
      </c>
      <c r="C2135" s="2">
        <v>3072.45</v>
      </c>
      <c r="D2135" s="5">
        <f t="shared" si="100"/>
        <v>1.6822667566482874E-3</v>
      </c>
      <c r="E2135" s="5">
        <f t="shared" si="101"/>
        <v>1.0016822667566483</v>
      </c>
      <c r="F2135" s="4">
        <f>MIN(C2135:$C$7833)/C2135-1</f>
        <v>-0.48141060066071051</v>
      </c>
    </row>
    <row r="2136" spans="1:6" x14ac:dyDescent="0.45">
      <c r="A2136">
        <f t="shared" si="99"/>
        <v>2133</v>
      </c>
      <c r="B2136" s="1">
        <v>36691</v>
      </c>
      <c r="C2136" s="2">
        <v>3108.6</v>
      </c>
      <c r="D2136" s="5">
        <f t="shared" si="100"/>
        <v>1.1765854611140991E-2</v>
      </c>
      <c r="E2136" s="5">
        <f t="shared" si="101"/>
        <v>1.011765854611141</v>
      </c>
      <c r="F2136" s="4">
        <f>MIN(C2136:$C$7833)/C2136-1</f>
        <v>-0.48744129189989061</v>
      </c>
    </row>
    <row r="2137" spans="1:6" x14ac:dyDescent="0.45">
      <c r="A2137">
        <f t="shared" si="99"/>
        <v>2134</v>
      </c>
      <c r="B2137" s="1">
        <v>36692</v>
      </c>
      <c r="C2137" s="2">
        <v>3091.98</v>
      </c>
      <c r="D2137" s="5">
        <f t="shared" si="100"/>
        <v>-5.3464582127001892E-3</v>
      </c>
      <c r="E2137" s="5">
        <f t="shared" si="101"/>
        <v>0.99465354178729981</v>
      </c>
      <c r="F2137" s="4">
        <f>MIN(C2137:$C$7833)/C2137-1</f>
        <v>-0.48468618813834508</v>
      </c>
    </row>
    <row r="2138" spans="1:6" x14ac:dyDescent="0.45">
      <c r="A2138">
        <f t="shared" si="99"/>
        <v>2135</v>
      </c>
      <c r="B2138" s="1">
        <v>36693</v>
      </c>
      <c r="C2138" s="2">
        <v>3107.89</v>
      </c>
      <c r="D2138" s="5">
        <f t="shared" si="100"/>
        <v>5.1455701524589781E-3</v>
      </c>
      <c r="E2138" s="5">
        <f t="shared" si="101"/>
        <v>1.005145570152459</v>
      </c>
      <c r="F2138" s="4">
        <f>MIN(C2138:$C$7833)/C2138-1</f>
        <v>-0.48732419744585553</v>
      </c>
    </row>
    <row r="2139" spans="1:6" x14ac:dyDescent="0.45">
      <c r="A2139">
        <f t="shared" si="99"/>
        <v>2136</v>
      </c>
      <c r="B2139" s="1">
        <v>36696</v>
      </c>
      <c r="C2139" s="2">
        <v>3095.44</v>
      </c>
      <c r="D2139" s="5">
        <f t="shared" si="100"/>
        <v>-4.0059332859270214E-3</v>
      </c>
      <c r="E2139" s="5">
        <f t="shared" si="101"/>
        <v>0.99599406671407298</v>
      </c>
      <c r="F2139" s="4">
        <f>MIN(C2139:$C$7833)/C2139-1</f>
        <v>-0.4852621921277751</v>
      </c>
    </row>
    <row r="2140" spans="1:6" x14ac:dyDescent="0.45">
      <c r="A2140">
        <f t="shared" si="99"/>
        <v>2137</v>
      </c>
      <c r="B2140" s="1">
        <v>36697</v>
      </c>
      <c r="C2140" s="2">
        <v>3112.3</v>
      </c>
      <c r="D2140" s="5">
        <f t="shared" si="100"/>
        <v>5.4467216292353182E-3</v>
      </c>
      <c r="E2140" s="5">
        <f t="shared" si="101"/>
        <v>1.0054467216292353</v>
      </c>
      <c r="F2140" s="4">
        <f>MIN(C2140:$C$7833)/C2140-1</f>
        <v>-0.48805063779198665</v>
      </c>
    </row>
    <row r="2141" spans="1:6" x14ac:dyDescent="0.45">
      <c r="A2141">
        <f t="shared" si="99"/>
        <v>2138</v>
      </c>
      <c r="B2141" s="1">
        <v>36698</v>
      </c>
      <c r="C2141" s="2">
        <v>3092.25</v>
      </c>
      <c r="D2141" s="5">
        <f t="shared" si="100"/>
        <v>-6.4421810236803267E-3</v>
      </c>
      <c r="E2141" s="5">
        <f t="shared" si="101"/>
        <v>0.99355781897631967</v>
      </c>
      <c r="F2141" s="4">
        <f>MIN(C2141:$C$7833)/C2141-1</f>
        <v>-0.48473118279569893</v>
      </c>
    </row>
    <row r="2142" spans="1:6" x14ac:dyDescent="0.45">
      <c r="A2142">
        <f t="shared" si="99"/>
        <v>2139</v>
      </c>
      <c r="B2142" s="1">
        <v>36699</v>
      </c>
      <c r="C2142" s="2">
        <v>3067.59</v>
      </c>
      <c r="D2142" s="5">
        <f t="shared" si="100"/>
        <v>-7.9747756487993371E-3</v>
      </c>
      <c r="E2142" s="5">
        <f t="shared" si="101"/>
        <v>0.99202522435120066</v>
      </c>
      <c r="F2142" s="4">
        <f>MIN(C2142:$C$7833)/C2142-1</f>
        <v>-0.48058899657385767</v>
      </c>
    </row>
    <row r="2143" spans="1:6" x14ac:dyDescent="0.45">
      <c r="A2143">
        <f t="shared" si="99"/>
        <v>2140</v>
      </c>
      <c r="B2143" s="1">
        <v>36700</v>
      </c>
      <c r="C2143" s="2">
        <v>3059.14</v>
      </c>
      <c r="D2143" s="5">
        <f t="shared" si="100"/>
        <v>-2.7546054068504633E-3</v>
      </c>
      <c r="E2143" s="5">
        <f t="shared" si="101"/>
        <v>0.99724539459314954</v>
      </c>
      <c r="F2143" s="4">
        <f>MIN(C2143:$C$7833)/C2143-1</f>
        <v>-0.47915427211569261</v>
      </c>
    </row>
    <row r="2144" spans="1:6" x14ac:dyDescent="0.45">
      <c r="A2144">
        <f t="shared" si="99"/>
        <v>2141</v>
      </c>
      <c r="B2144" s="1">
        <v>36703</v>
      </c>
      <c r="C2144" s="2">
        <v>3064.26</v>
      </c>
      <c r="D2144" s="5">
        <f t="shared" si="100"/>
        <v>1.6736729930635352E-3</v>
      </c>
      <c r="E2144" s="5">
        <f t="shared" si="101"/>
        <v>1.0016736729930635</v>
      </c>
      <c r="F2144" s="4">
        <f>MIN(C2144:$C$7833)/C2144-1</f>
        <v>-0.48002454099847935</v>
      </c>
    </row>
    <row r="2145" spans="1:6" x14ac:dyDescent="0.45">
      <c r="A2145">
        <f t="shared" si="99"/>
        <v>2142</v>
      </c>
      <c r="B2145" s="1">
        <v>36704</v>
      </c>
      <c r="C2145" s="2">
        <v>3052.98</v>
      </c>
      <c r="D2145" s="5">
        <f t="shared" si="100"/>
        <v>-3.6811497718862718E-3</v>
      </c>
      <c r="E2145" s="5">
        <f t="shared" si="101"/>
        <v>0.99631885022811373</v>
      </c>
      <c r="F2145" s="4">
        <f>MIN(C2145:$C$7833)/C2145-1</f>
        <v>-0.47810336130600273</v>
      </c>
    </row>
    <row r="2146" spans="1:6" x14ac:dyDescent="0.45">
      <c r="A2146">
        <f t="shared" si="99"/>
        <v>2143</v>
      </c>
      <c r="B2146" s="1">
        <v>36705</v>
      </c>
      <c r="C2146" s="2">
        <v>3029</v>
      </c>
      <c r="D2146" s="5">
        <f t="shared" si="100"/>
        <v>-7.8546207312200078E-3</v>
      </c>
      <c r="E2146" s="5">
        <f t="shared" si="101"/>
        <v>0.99214537926877999</v>
      </c>
      <c r="F2146" s="4">
        <f>MIN(C2146:$C$7833)/C2146-1</f>
        <v>-0.47397160779135028</v>
      </c>
    </row>
    <row r="2147" spans="1:6" x14ac:dyDescent="0.45">
      <c r="A2147">
        <f t="shared" si="99"/>
        <v>2144</v>
      </c>
      <c r="B2147" s="1">
        <v>36706</v>
      </c>
      <c r="C2147" s="2">
        <v>2996.8</v>
      </c>
      <c r="D2147" s="5">
        <f t="shared" si="100"/>
        <v>-1.0630571145592516E-2</v>
      </c>
      <c r="E2147" s="5">
        <f t="shared" si="101"/>
        <v>0.98936942885440748</v>
      </c>
      <c r="F2147" s="4">
        <f>MIN(C2147:$C$7833)/C2147-1</f>
        <v>-0.46831954084356653</v>
      </c>
    </row>
    <row r="2148" spans="1:6" x14ac:dyDescent="0.45">
      <c r="A2148">
        <f t="shared" si="99"/>
        <v>2145</v>
      </c>
      <c r="B2148" s="1">
        <v>36707</v>
      </c>
      <c r="C2148" s="2">
        <v>3029.74</v>
      </c>
      <c r="D2148" s="5">
        <f t="shared" si="100"/>
        <v>1.0991724506139722E-2</v>
      </c>
      <c r="E2148" s="5">
        <f t="shared" si="101"/>
        <v>1.0109917245061397</v>
      </c>
      <c r="F2148" s="4">
        <f>MIN(C2148:$C$7833)/C2148-1</f>
        <v>-0.47410008779631252</v>
      </c>
    </row>
    <row r="2149" spans="1:6" x14ac:dyDescent="0.45">
      <c r="A2149">
        <f t="shared" si="99"/>
        <v>2146</v>
      </c>
      <c r="B2149" s="1">
        <v>36710</v>
      </c>
      <c r="C2149" s="2">
        <v>3092.61</v>
      </c>
      <c r="D2149" s="5">
        <f t="shared" si="100"/>
        <v>2.075095552753714E-2</v>
      </c>
      <c r="E2149" s="5">
        <f t="shared" si="101"/>
        <v>1.0207509555275371</v>
      </c>
      <c r="F2149" s="4">
        <f>MIN(C2149:$C$7833)/C2149-1</f>
        <v>-0.48479116345093631</v>
      </c>
    </row>
    <row r="2150" spans="1:6" x14ac:dyDescent="0.45">
      <c r="A2150">
        <f t="shared" si="99"/>
        <v>2147</v>
      </c>
      <c r="B2150" s="1">
        <v>36711</v>
      </c>
      <c r="C2150" s="2">
        <v>3072.21</v>
      </c>
      <c r="D2150" s="5">
        <f t="shared" si="100"/>
        <v>-6.5963700563601568E-3</v>
      </c>
      <c r="E2150" s="5">
        <f t="shared" si="101"/>
        <v>0.99340362994363984</v>
      </c>
      <c r="F2150" s="4">
        <f>MIN(C2150:$C$7833)/C2150-1</f>
        <v>-0.48137008863326403</v>
      </c>
    </row>
    <row r="2151" spans="1:6" x14ac:dyDescent="0.45">
      <c r="A2151">
        <f t="shared" si="99"/>
        <v>2148</v>
      </c>
      <c r="B2151" s="1">
        <v>36712</v>
      </c>
      <c r="C2151" s="2">
        <v>3058.1</v>
      </c>
      <c r="D2151" s="5">
        <f t="shared" si="100"/>
        <v>-4.5927849984214175E-3</v>
      </c>
      <c r="E2151" s="5">
        <f t="shared" si="101"/>
        <v>0.99540721500157858</v>
      </c>
      <c r="F2151" s="4">
        <f>MIN(C2151:$C$7833)/C2151-1</f>
        <v>-0.47897714267028546</v>
      </c>
    </row>
    <row r="2152" spans="1:6" x14ac:dyDescent="0.45">
      <c r="A2152">
        <f t="shared" si="99"/>
        <v>2149</v>
      </c>
      <c r="B2152" s="1">
        <v>36713</v>
      </c>
      <c r="C2152" s="2">
        <v>3072.22</v>
      </c>
      <c r="D2152" s="5">
        <f t="shared" si="100"/>
        <v>4.6172460024198614E-3</v>
      </c>
      <c r="E2152" s="5">
        <f t="shared" si="101"/>
        <v>1.0046172460024199</v>
      </c>
      <c r="F2152" s="4">
        <f>MIN(C2152:$C$7833)/C2152-1</f>
        <v>-0.4813717767607788</v>
      </c>
    </row>
    <row r="2153" spans="1:6" x14ac:dyDescent="0.45">
      <c r="A2153">
        <f t="shared" si="99"/>
        <v>2150</v>
      </c>
      <c r="B2153" s="1">
        <v>36714</v>
      </c>
      <c r="C2153" s="2">
        <v>3104.49</v>
      </c>
      <c r="D2153" s="5">
        <f t="shared" si="100"/>
        <v>1.0503805066043537E-2</v>
      </c>
      <c r="E2153" s="5">
        <f t="shared" si="101"/>
        <v>1.0105038050660435</v>
      </c>
      <c r="F2153" s="4">
        <f>MIN(C2153:$C$7833)/C2153-1</f>
        <v>-0.48676272109106489</v>
      </c>
    </row>
    <row r="2154" spans="1:6" x14ac:dyDescent="0.45">
      <c r="A2154">
        <f t="shared" si="99"/>
        <v>2151</v>
      </c>
      <c r="B2154" s="1">
        <v>36717</v>
      </c>
      <c r="C2154" s="2">
        <v>3093.24</v>
      </c>
      <c r="D2154" s="5">
        <f t="shared" si="100"/>
        <v>-3.6237836166327364E-3</v>
      </c>
      <c r="E2154" s="5">
        <f t="shared" si="101"/>
        <v>0.99637621638336726</v>
      </c>
      <c r="F2154" s="4">
        <f>MIN(C2154:$C$7833)/C2154-1</f>
        <v>-0.48489609600289663</v>
      </c>
    </row>
    <row r="2155" spans="1:6" x14ac:dyDescent="0.45">
      <c r="A2155">
        <f t="shared" si="99"/>
        <v>2152</v>
      </c>
      <c r="B2155" s="1">
        <v>36718</v>
      </c>
      <c r="C2155" s="2">
        <v>3097.74</v>
      </c>
      <c r="D2155" s="5">
        <f t="shared" si="100"/>
        <v>1.4547852736936928E-3</v>
      </c>
      <c r="E2155" s="5">
        <f t="shared" si="101"/>
        <v>1.0014547852736937</v>
      </c>
      <c r="F2155" s="4">
        <f>MIN(C2155:$C$7833)/C2155-1</f>
        <v>-0.48564437299450569</v>
      </c>
    </row>
    <row r="2156" spans="1:6" x14ac:dyDescent="0.45">
      <c r="A2156">
        <f t="shared" si="99"/>
        <v>2153</v>
      </c>
      <c r="B2156" s="1">
        <v>36719</v>
      </c>
      <c r="C2156" s="2">
        <v>3116.24</v>
      </c>
      <c r="D2156" s="5">
        <f t="shared" si="100"/>
        <v>5.9720957859601409E-3</v>
      </c>
      <c r="E2156" s="5">
        <f t="shared" si="101"/>
        <v>1.0059720957859601</v>
      </c>
      <c r="F2156" s="4">
        <f>MIN(C2156:$C$7833)/C2156-1</f>
        <v>-0.48869791800374807</v>
      </c>
    </row>
    <row r="2157" spans="1:6" x14ac:dyDescent="0.45">
      <c r="A2157">
        <f t="shared" si="99"/>
        <v>2154</v>
      </c>
      <c r="B2157" s="1">
        <v>36720</v>
      </c>
      <c r="C2157" s="2">
        <v>3099.27</v>
      </c>
      <c r="D2157" s="5">
        <f t="shared" si="100"/>
        <v>-5.4456652889378621E-3</v>
      </c>
      <c r="E2157" s="5">
        <f t="shared" si="101"/>
        <v>0.99455433471106214</v>
      </c>
      <c r="F2157" s="4">
        <f>MIN(C2157:$C$7833)/C2157-1</f>
        <v>-0.4858982921784808</v>
      </c>
    </row>
    <row r="2158" spans="1:6" x14ac:dyDescent="0.45">
      <c r="A2158">
        <f t="shared" si="99"/>
        <v>2155</v>
      </c>
      <c r="B2158" s="1">
        <v>36721</v>
      </c>
      <c r="C2158" s="2">
        <v>3103.76</v>
      </c>
      <c r="D2158" s="5">
        <f t="shared" si="100"/>
        <v>1.4487282489104025E-3</v>
      </c>
      <c r="E2158" s="5">
        <f t="shared" si="101"/>
        <v>1.0014487282489104</v>
      </c>
      <c r="F2158" s="4">
        <f>MIN(C2158:$C$7833)/C2158-1</f>
        <v>-0.48664200840271166</v>
      </c>
    </row>
    <row r="2159" spans="1:6" x14ac:dyDescent="0.45">
      <c r="A2159">
        <f t="shared" si="99"/>
        <v>2156</v>
      </c>
      <c r="B2159" s="1">
        <v>36724</v>
      </c>
      <c r="C2159" s="2">
        <v>3126.57</v>
      </c>
      <c r="D2159" s="5">
        <f t="shared" si="100"/>
        <v>7.3491507075289508E-3</v>
      </c>
      <c r="E2159" s="5">
        <f t="shared" si="101"/>
        <v>1.007349150707529</v>
      </c>
      <c r="F2159" s="4">
        <f>MIN(C2159:$C$7833)/C2159-1</f>
        <v>-0.49038722945592139</v>
      </c>
    </row>
    <row r="2160" spans="1:6" x14ac:dyDescent="0.45">
      <c r="A2160">
        <f t="shared" si="99"/>
        <v>2157</v>
      </c>
      <c r="B2160" s="1">
        <v>36725</v>
      </c>
      <c r="C2160" s="2">
        <v>3094.65</v>
      </c>
      <c r="D2160" s="5">
        <f t="shared" si="100"/>
        <v>-1.020927086231882E-2</v>
      </c>
      <c r="E2160" s="5">
        <f t="shared" si="101"/>
        <v>0.98979072913768118</v>
      </c>
      <c r="F2160" s="4">
        <f>MIN(C2160:$C$7833)/C2160-1</f>
        <v>-0.48513079023476002</v>
      </c>
    </row>
    <row r="2161" spans="1:6" x14ac:dyDescent="0.45">
      <c r="A2161">
        <f t="shared" si="99"/>
        <v>2158</v>
      </c>
      <c r="B2161" s="1">
        <v>36726</v>
      </c>
      <c r="C2161" s="2">
        <v>3102.86</v>
      </c>
      <c r="D2161" s="5">
        <f t="shared" si="100"/>
        <v>2.6529656019258496E-3</v>
      </c>
      <c r="E2161" s="5">
        <f t="shared" si="101"/>
        <v>1.0026529656019258</v>
      </c>
      <c r="F2161" s="4">
        <f>MIN(C2161:$C$7833)/C2161-1</f>
        <v>-0.48649310635993892</v>
      </c>
    </row>
    <row r="2162" spans="1:6" x14ac:dyDescent="0.45">
      <c r="A2162">
        <f t="shared" si="99"/>
        <v>2159</v>
      </c>
      <c r="B2162" s="1">
        <v>36727</v>
      </c>
      <c r="C2162" s="2">
        <v>3106.27</v>
      </c>
      <c r="D2162" s="5">
        <f t="shared" si="100"/>
        <v>1.0989860966978959E-3</v>
      </c>
      <c r="E2162" s="5">
        <f t="shared" si="101"/>
        <v>1.0010989860966979</v>
      </c>
      <c r="F2162" s="4">
        <f>MIN(C2162:$C$7833)/C2162-1</f>
        <v>-0.48705682377900184</v>
      </c>
    </row>
    <row r="2163" spans="1:6" x14ac:dyDescent="0.45">
      <c r="A2163">
        <f t="shared" si="99"/>
        <v>2160</v>
      </c>
      <c r="B2163" s="1">
        <v>36728</v>
      </c>
      <c r="C2163" s="2">
        <v>3070.56</v>
      </c>
      <c r="D2163" s="5">
        <f t="shared" si="100"/>
        <v>-1.1496103043199701E-2</v>
      </c>
      <c r="E2163" s="5">
        <f t="shared" si="101"/>
        <v>0.9885038969568003</v>
      </c>
      <c r="F2163" s="4">
        <f>MIN(C2163:$C$7833)/C2163-1</f>
        <v>-0.48109139700901471</v>
      </c>
    </row>
    <row r="2164" spans="1:6" x14ac:dyDescent="0.45">
      <c r="A2164">
        <f t="shared" si="99"/>
        <v>2161</v>
      </c>
      <c r="B2164" s="1">
        <v>36731</v>
      </c>
      <c r="C2164" s="2">
        <v>3072.6</v>
      </c>
      <c r="D2164" s="5">
        <f t="shared" si="100"/>
        <v>6.6437392527740613E-4</v>
      </c>
      <c r="E2164" s="5">
        <f t="shared" si="101"/>
        <v>1.0006643739252774</v>
      </c>
      <c r="F2164" s="4">
        <f>MIN(C2164:$C$7833)/C2164-1</f>
        <v>-0.48143591746403702</v>
      </c>
    </row>
    <row r="2165" spans="1:6" x14ac:dyDescent="0.45">
      <c r="A2165">
        <f t="shared" si="99"/>
        <v>2162</v>
      </c>
      <c r="B2165" s="1">
        <v>36732</v>
      </c>
      <c r="C2165" s="2">
        <v>3075.06</v>
      </c>
      <c r="D2165" s="5">
        <f t="shared" si="100"/>
        <v>8.0062487795351522E-4</v>
      </c>
      <c r="E2165" s="5">
        <f t="shared" si="101"/>
        <v>1.0008006248779535</v>
      </c>
      <c r="F2165" s="4">
        <f>MIN(C2165:$C$7833)/C2165-1</f>
        <v>-0.48185076063556487</v>
      </c>
    </row>
    <row r="2166" spans="1:6" x14ac:dyDescent="0.45">
      <c r="A2166">
        <f t="shared" si="99"/>
        <v>2163</v>
      </c>
      <c r="B2166" s="1">
        <v>36733</v>
      </c>
      <c r="C2166" s="2">
        <v>3072.15</v>
      </c>
      <c r="D2166" s="5">
        <f t="shared" si="100"/>
        <v>-9.4632299857555502E-4</v>
      </c>
      <c r="E2166" s="5">
        <f t="shared" si="101"/>
        <v>0.99905367700142444</v>
      </c>
      <c r="F2166" s="4">
        <f>MIN(C2166:$C$7833)/C2166-1</f>
        <v>-0.48135995963738754</v>
      </c>
    </row>
    <row r="2167" spans="1:6" x14ac:dyDescent="0.45">
      <c r="A2167">
        <f t="shared" si="99"/>
        <v>2164</v>
      </c>
      <c r="B2167" s="1">
        <v>36734</v>
      </c>
      <c r="C2167" s="2">
        <v>3057.62</v>
      </c>
      <c r="D2167" s="5">
        <f t="shared" si="100"/>
        <v>-4.7295867714792772E-3</v>
      </c>
      <c r="E2167" s="5">
        <f t="shared" si="101"/>
        <v>0.99527041322852072</v>
      </c>
      <c r="F2167" s="4">
        <f>MIN(C2167:$C$7833)/C2167-1</f>
        <v>-0.47889534997808758</v>
      </c>
    </row>
    <row r="2168" spans="1:6" x14ac:dyDescent="0.45">
      <c r="A2168">
        <f t="shared" si="99"/>
        <v>2165</v>
      </c>
      <c r="B2168" s="1">
        <v>36735</v>
      </c>
      <c r="C2168" s="2">
        <v>3049.11</v>
      </c>
      <c r="D2168" s="5">
        <f t="shared" si="100"/>
        <v>-2.7832104708890304E-3</v>
      </c>
      <c r="E2168" s="5">
        <f t="shared" si="101"/>
        <v>0.99721678952911097</v>
      </c>
      <c r="F2168" s="4">
        <f>MIN(C2168:$C$7833)/C2168-1</f>
        <v>-0.47744095818123977</v>
      </c>
    </row>
    <row r="2169" spans="1:6" x14ac:dyDescent="0.45">
      <c r="A2169">
        <f t="shared" si="99"/>
        <v>2166</v>
      </c>
      <c r="B2169" s="1">
        <v>36738</v>
      </c>
      <c r="C2169" s="2">
        <v>3062.41</v>
      </c>
      <c r="D2169" s="5">
        <f t="shared" si="100"/>
        <v>4.3619285627607418E-3</v>
      </c>
      <c r="E2169" s="5">
        <f t="shared" si="101"/>
        <v>1.0043619285627607</v>
      </c>
      <c r="F2169" s="4">
        <f>MIN(C2169:$C$7833)/C2169-1</f>
        <v>-0.47971042414307685</v>
      </c>
    </row>
    <row r="2170" spans="1:6" x14ac:dyDescent="0.45">
      <c r="A2170">
        <f t="shared" si="99"/>
        <v>2167</v>
      </c>
      <c r="B2170" s="1">
        <v>36739</v>
      </c>
      <c r="C2170" s="2">
        <v>3066.43</v>
      </c>
      <c r="D2170" s="5">
        <f t="shared" si="100"/>
        <v>1.3126916382848464E-3</v>
      </c>
      <c r="E2170" s="5">
        <f t="shared" si="101"/>
        <v>1.0013126916382848</v>
      </c>
      <c r="F2170" s="4">
        <f>MIN(C2170:$C$7833)/C2170-1</f>
        <v>-0.48039250855229043</v>
      </c>
    </row>
    <row r="2171" spans="1:6" x14ac:dyDescent="0.45">
      <c r="A2171">
        <f t="shared" si="99"/>
        <v>2168</v>
      </c>
      <c r="B2171" s="1">
        <v>36740</v>
      </c>
      <c r="C2171" s="2">
        <v>3071.04</v>
      </c>
      <c r="D2171" s="5">
        <f t="shared" si="100"/>
        <v>1.5033768910426293E-3</v>
      </c>
      <c r="E2171" s="5">
        <f t="shared" si="101"/>
        <v>1.0015033768910426</v>
      </c>
      <c r="F2171" s="4">
        <f>MIN(C2171:$C$7833)/C2171-1</f>
        <v>-0.48117250182348648</v>
      </c>
    </row>
    <row r="2172" spans="1:6" x14ac:dyDescent="0.45">
      <c r="A2172">
        <f t="shared" si="99"/>
        <v>2169</v>
      </c>
      <c r="B2172" s="1">
        <v>36741</v>
      </c>
      <c r="C2172" s="2">
        <v>3037.18</v>
      </c>
      <c r="D2172" s="5">
        <f t="shared" si="100"/>
        <v>-1.1025580910701271E-2</v>
      </c>
      <c r="E2172" s="5">
        <f t="shared" si="101"/>
        <v>0.98897441908929873</v>
      </c>
      <c r="F2172" s="4">
        <f>MIN(C2172:$C$7833)/C2172-1</f>
        <v>-0.47538835367018084</v>
      </c>
    </row>
    <row r="2173" spans="1:6" x14ac:dyDescent="0.45">
      <c r="A2173">
        <f t="shared" si="99"/>
        <v>2170</v>
      </c>
      <c r="B2173" s="1">
        <v>36742</v>
      </c>
      <c r="C2173" s="2">
        <v>3058.06</v>
      </c>
      <c r="D2173" s="5">
        <f t="shared" si="100"/>
        <v>6.8747983326638007E-3</v>
      </c>
      <c r="E2173" s="5">
        <f t="shared" si="101"/>
        <v>1.0068747983326638</v>
      </c>
      <c r="F2173" s="4">
        <f>MIN(C2173:$C$7833)/C2173-1</f>
        <v>-0.47897032759331082</v>
      </c>
    </row>
    <row r="2174" spans="1:6" x14ac:dyDescent="0.45">
      <c r="A2174">
        <f t="shared" si="99"/>
        <v>2171</v>
      </c>
      <c r="B2174" s="1">
        <v>36745</v>
      </c>
      <c r="C2174" s="2">
        <v>3068.68</v>
      </c>
      <c r="D2174" s="5">
        <f t="shared" si="100"/>
        <v>3.4727899387192451E-3</v>
      </c>
      <c r="E2174" s="5">
        <f t="shared" si="101"/>
        <v>1.0034727899387192</v>
      </c>
      <c r="F2174" s="4">
        <f>MIN(C2174:$C$7833)/C2174-1</f>
        <v>-0.48077349218556509</v>
      </c>
    </row>
    <row r="2175" spans="1:6" x14ac:dyDescent="0.45">
      <c r="A2175">
        <f t="shared" si="99"/>
        <v>2172</v>
      </c>
      <c r="B2175" s="1">
        <v>36746</v>
      </c>
      <c r="C2175" s="2">
        <v>3057.62</v>
      </c>
      <c r="D2175" s="5">
        <f t="shared" si="100"/>
        <v>-3.6041555326720154E-3</v>
      </c>
      <c r="E2175" s="5">
        <f t="shared" si="101"/>
        <v>0.99639584446732798</v>
      </c>
      <c r="F2175" s="4">
        <f>MIN(C2175:$C$7833)/C2175-1</f>
        <v>-0.47889534997808758</v>
      </c>
    </row>
    <row r="2176" spans="1:6" x14ac:dyDescent="0.45">
      <c r="A2176">
        <f t="shared" si="99"/>
        <v>2173</v>
      </c>
      <c r="B2176" s="1">
        <v>36747</v>
      </c>
      <c r="C2176" s="2">
        <v>3083</v>
      </c>
      <c r="D2176" s="5">
        <f t="shared" si="100"/>
        <v>8.3005736487857806E-3</v>
      </c>
      <c r="E2176" s="5">
        <f t="shared" si="101"/>
        <v>1.0083005736487858</v>
      </c>
      <c r="F2176" s="4">
        <f>MIN(C2176:$C$7833)/C2176-1</f>
        <v>-0.48318520921180674</v>
      </c>
    </row>
    <row r="2177" spans="1:6" x14ac:dyDescent="0.45">
      <c r="A2177">
        <f t="shared" si="99"/>
        <v>2174</v>
      </c>
      <c r="B2177" s="1">
        <v>36748</v>
      </c>
      <c r="C2177" s="2">
        <v>3074.25</v>
      </c>
      <c r="D2177" s="5">
        <f t="shared" si="100"/>
        <v>-2.8381446642880004E-3</v>
      </c>
      <c r="E2177" s="5">
        <f t="shared" si="101"/>
        <v>0.997161855335712</v>
      </c>
      <c r="F2177" s="4">
        <f>MIN(C2177:$C$7833)/C2177-1</f>
        <v>-0.4817142392453444</v>
      </c>
    </row>
    <row r="2178" spans="1:6" x14ac:dyDescent="0.45">
      <c r="A2178">
        <f t="shared" si="99"/>
        <v>2175</v>
      </c>
      <c r="B2178" s="1">
        <v>36749</v>
      </c>
      <c r="C2178" s="2">
        <v>3074.63</v>
      </c>
      <c r="D2178" s="5">
        <f t="shared" si="100"/>
        <v>1.2360738391481441E-4</v>
      </c>
      <c r="E2178" s="5">
        <f t="shared" si="101"/>
        <v>1.0001236073839148</v>
      </c>
      <c r="F2178" s="4">
        <f>MIN(C2178:$C$7833)/C2178-1</f>
        <v>-0.4817782952745534</v>
      </c>
    </row>
    <row r="2179" spans="1:6" x14ac:dyDescent="0.45">
      <c r="A2179">
        <f t="shared" si="99"/>
        <v>2176</v>
      </c>
      <c r="B2179" s="1">
        <v>36752</v>
      </c>
      <c r="C2179" s="2">
        <v>3089.57</v>
      </c>
      <c r="D2179" s="5">
        <f t="shared" si="100"/>
        <v>4.8591212601192257E-3</v>
      </c>
      <c r="E2179" s="5">
        <f t="shared" si="101"/>
        <v>1.0048591212601192</v>
      </c>
      <c r="F2179" s="4">
        <f>MIN(C2179:$C$7833)/C2179-1</f>
        <v>-0.48428422078153277</v>
      </c>
    </row>
    <row r="2180" spans="1:6" x14ac:dyDescent="0.45">
      <c r="A2180">
        <f t="shared" si="99"/>
        <v>2177</v>
      </c>
      <c r="B2180" s="1">
        <v>36753</v>
      </c>
      <c r="C2180" s="2">
        <v>3114.72</v>
      </c>
      <c r="D2180" s="5">
        <f t="shared" si="100"/>
        <v>8.1402913674069044E-3</v>
      </c>
      <c r="E2180" s="5">
        <f t="shared" si="101"/>
        <v>1.0081402913674069</v>
      </c>
      <c r="F2180" s="4">
        <f>MIN(C2180:$C$7833)/C2180-1</f>
        <v>-0.48844839985616684</v>
      </c>
    </row>
    <row r="2181" spans="1:6" x14ac:dyDescent="0.45">
      <c r="A2181">
        <f t="shared" si="99"/>
        <v>2178</v>
      </c>
      <c r="B2181" s="1">
        <v>36754</v>
      </c>
      <c r="C2181" s="2">
        <v>3137.97</v>
      </c>
      <c r="D2181" s="5">
        <f t="shared" si="100"/>
        <v>7.4645554014485249E-3</v>
      </c>
      <c r="E2181" s="5">
        <f t="shared" si="101"/>
        <v>1.0074645554014485</v>
      </c>
      <c r="F2181" s="4">
        <f>MIN(C2181:$C$7833)/C2181-1</f>
        <v>-0.49223861286118098</v>
      </c>
    </row>
    <row r="2182" spans="1:6" x14ac:dyDescent="0.45">
      <c r="A2182">
        <f t="shared" ref="A2182:A2245" si="102">A2181+1</f>
        <v>2179</v>
      </c>
      <c r="B2182" s="1">
        <v>36755</v>
      </c>
      <c r="C2182" s="2">
        <v>3131.31</v>
      </c>
      <c r="D2182" s="5">
        <f t="shared" ref="D2182:D2245" si="103">C2182/C2181-1</f>
        <v>-2.1223912274495049E-3</v>
      </c>
      <c r="E2182" s="5">
        <f t="shared" ref="E2182:E2245" si="104">D2182+1</f>
        <v>0.9978776087725505</v>
      </c>
      <c r="F2182" s="4">
        <f>MIN(C2182:$C$7833)/C2182-1</f>
        <v>-0.49115865244897505</v>
      </c>
    </row>
    <row r="2183" spans="1:6" x14ac:dyDescent="0.45">
      <c r="A2183">
        <f t="shared" si="102"/>
        <v>2180</v>
      </c>
      <c r="B2183" s="1">
        <v>36756</v>
      </c>
      <c r="C2183" s="2">
        <v>3143.84</v>
      </c>
      <c r="D2183" s="5">
        <f t="shared" si="103"/>
        <v>4.0015201305525494E-3</v>
      </c>
      <c r="E2183" s="5">
        <f t="shared" si="104"/>
        <v>1.0040015201305525</v>
      </c>
      <c r="F2183" s="4">
        <f>MIN(C2183:$C$7833)/C2183-1</f>
        <v>-0.49318667616672607</v>
      </c>
    </row>
    <row r="2184" spans="1:6" x14ac:dyDescent="0.45">
      <c r="A2184">
        <f t="shared" si="102"/>
        <v>2181</v>
      </c>
      <c r="B2184" s="1">
        <v>36759</v>
      </c>
      <c r="C2184" s="2">
        <v>3143.04</v>
      </c>
      <c r="D2184" s="5">
        <f t="shared" si="103"/>
        <v>-2.5446587612609761E-4</v>
      </c>
      <c r="E2184" s="5">
        <f t="shared" si="104"/>
        <v>0.9997455341238739</v>
      </c>
      <c r="F2184" s="4">
        <f>MIN(C2184:$C$7833)/C2184-1</f>
        <v>-0.49305767664426803</v>
      </c>
    </row>
    <row r="2185" spans="1:6" x14ac:dyDescent="0.45">
      <c r="A2185">
        <f t="shared" si="102"/>
        <v>2182</v>
      </c>
      <c r="B2185" s="1">
        <v>36760</v>
      </c>
      <c r="C2185" s="2">
        <v>3158.96</v>
      </c>
      <c r="D2185" s="5">
        <f t="shared" si="103"/>
        <v>5.0651598452453594E-3</v>
      </c>
      <c r="E2185" s="5">
        <f t="shared" si="104"/>
        <v>1.0050651598452454</v>
      </c>
      <c r="F2185" s="4">
        <f>MIN(C2185:$C$7833)/C2185-1</f>
        <v>-0.49561248005672753</v>
      </c>
    </row>
    <row r="2186" spans="1:6" x14ac:dyDescent="0.45">
      <c r="A2186">
        <f t="shared" si="102"/>
        <v>2183</v>
      </c>
      <c r="B2186" s="1">
        <v>36761</v>
      </c>
      <c r="C2186" s="2">
        <v>3152.41</v>
      </c>
      <c r="D2186" s="5">
        <f t="shared" si="103"/>
        <v>-2.0734672170588109E-3</v>
      </c>
      <c r="E2186" s="5">
        <f t="shared" si="104"/>
        <v>0.99792653278294119</v>
      </c>
      <c r="F2186" s="4">
        <f>MIN(C2186:$C$7833)/C2186-1</f>
        <v>-0.49456447606751663</v>
      </c>
    </row>
    <row r="2187" spans="1:6" x14ac:dyDescent="0.45">
      <c r="A2187">
        <f t="shared" si="102"/>
        <v>2184</v>
      </c>
      <c r="B2187" s="1">
        <v>36762</v>
      </c>
      <c r="C2187" s="2">
        <v>3151.57</v>
      </c>
      <c r="D2187" s="5">
        <f t="shared" si="103"/>
        <v>-2.6646280147557544E-4</v>
      </c>
      <c r="E2187" s="5">
        <f t="shared" si="104"/>
        <v>0.99973353719852442</v>
      </c>
      <c r="F2187" s="4">
        <f>MIN(C2187:$C$7833)/C2187-1</f>
        <v>-0.49442976040513142</v>
      </c>
    </row>
    <row r="2188" spans="1:6" x14ac:dyDescent="0.45">
      <c r="A2188">
        <f t="shared" si="102"/>
        <v>2185</v>
      </c>
      <c r="B2188" s="1">
        <v>36763</v>
      </c>
      <c r="C2188" s="2">
        <v>3154.07</v>
      </c>
      <c r="D2188" s="5">
        <f t="shared" si="103"/>
        <v>7.932554250738022E-4</v>
      </c>
      <c r="E2188" s="5">
        <f t="shared" si="104"/>
        <v>1.0007932554250738</v>
      </c>
      <c r="F2188" s="4">
        <f>MIN(C2188:$C$7833)/C2188-1</f>
        <v>-0.4948304888604248</v>
      </c>
    </row>
    <row r="2189" spans="1:6" x14ac:dyDescent="0.45">
      <c r="A2189">
        <f t="shared" si="102"/>
        <v>2186</v>
      </c>
      <c r="B2189" s="1">
        <v>36767</v>
      </c>
      <c r="C2189" s="2">
        <v>3165.34</v>
      </c>
      <c r="D2189" s="5">
        <f t="shared" si="103"/>
        <v>3.5731610268636693E-3</v>
      </c>
      <c r="E2189" s="5">
        <f t="shared" si="104"/>
        <v>1.0035731610268637</v>
      </c>
      <c r="F2189" s="4">
        <f>MIN(C2189:$C$7833)/C2189-1</f>
        <v>-0.49662911409200916</v>
      </c>
    </row>
    <row r="2190" spans="1:6" x14ac:dyDescent="0.45">
      <c r="A2190">
        <f t="shared" si="102"/>
        <v>2187</v>
      </c>
      <c r="B2190" s="1">
        <v>36768</v>
      </c>
      <c r="C2190" s="2">
        <v>3180.07</v>
      </c>
      <c r="D2190" s="5">
        <f t="shared" si="103"/>
        <v>4.6535285309003971E-3</v>
      </c>
      <c r="E2190" s="5">
        <f t="shared" si="104"/>
        <v>1.0046535285309004</v>
      </c>
      <c r="F2190" s="4">
        <f>MIN(C2190:$C$7833)/C2190-1</f>
        <v>-0.49896071470124881</v>
      </c>
    </row>
    <row r="2191" spans="1:6" x14ac:dyDescent="0.45">
      <c r="A2191">
        <f t="shared" si="102"/>
        <v>2188</v>
      </c>
      <c r="B2191" s="1">
        <v>36769</v>
      </c>
      <c r="C2191" s="2">
        <v>3207.99</v>
      </c>
      <c r="D2191" s="5">
        <f t="shared" si="103"/>
        <v>8.7796809504192552E-3</v>
      </c>
      <c r="E2191" s="5">
        <f t="shared" si="104"/>
        <v>1.0087796809504193</v>
      </c>
      <c r="F2191" s="4">
        <f>MIN(C2191:$C$7833)/C2191-1</f>
        <v>-0.50332139439337409</v>
      </c>
    </row>
    <row r="2192" spans="1:6" x14ac:dyDescent="0.45">
      <c r="A2192">
        <f t="shared" si="102"/>
        <v>2189</v>
      </c>
      <c r="B2192" s="1">
        <v>36770</v>
      </c>
      <c r="C2192" s="2">
        <v>3261.57</v>
      </c>
      <c r="D2192" s="5">
        <f t="shared" si="103"/>
        <v>1.6702047076206705E-2</v>
      </c>
      <c r="E2192" s="5">
        <f t="shared" si="104"/>
        <v>1.0167020470762067</v>
      </c>
      <c r="F2192" s="4">
        <f>MIN(C2192:$C$7833)/C2192-1</f>
        <v>-0.51148066728600039</v>
      </c>
    </row>
    <row r="2193" spans="1:6" x14ac:dyDescent="0.45">
      <c r="A2193">
        <f t="shared" si="102"/>
        <v>2190</v>
      </c>
      <c r="B2193" s="1">
        <v>36773</v>
      </c>
      <c r="C2193" s="2">
        <v>3265.95</v>
      </c>
      <c r="D2193" s="5">
        <f t="shared" si="103"/>
        <v>1.3429115426004667E-3</v>
      </c>
      <c r="E2193" s="5">
        <f t="shared" si="104"/>
        <v>1.0013429115426005</v>
      </c>
      <c r="F2193" s="4">
        <f>MIN(C2193:$C$7833)/C2193-1</f>
        <v>-0.51213582571686644</v>
      </c>
    </row>
    <row r="2194" spans="1:6" x14ac:dyDescent="0.45">
      <c r="A2194">
        <f t="shared" si="102"/>
        <v>2191</v>
      </c>
      <c r="B2194" s="1">
        <v>36774</v>
      </c>
      <c r="C2194" s="2">
        <v>3241.16</v>
      </c>
      <c r="D2194" s="5">
        <f t="shared" si="103"/>
        <v>-7.5904407599626245E-3</v>
      </c>
      <c r="E2194" s="5">
        <f t="shared" si="104"/>
        <v>0.99240955924003738</v>
      </c>
      <c r="F2194" s="4">
        <f>MIN(C2194:$C$7833)/C2194-1</f>
        <v>-0.50840439842525509</v>
      </c>
    </row>
    <row r="2195" spans="1:6" x14ac:dyDescent="0.45">
      <c r="A2195">
        <f t="shared" si="102"/>
        <v>2192</v>
      </c>
      <c r="B2195" s="1">
        <v>36775</v>
      </c>
      <c r="C2195" s="2">
        <v>3216.35</v>
      </c>
      <c r="D2195" s="5">
        <f t="shared" si="103"/>
        <v>-7.6546668476717983E-3</v>
      </c>
      <c r="E2195" s="5">
        <f t="shared" si="104"/>
        <v>0.9923453331523282</v>
      </c>
      <c r="F2195" s="4">
        <f>MIN(C2195:$C$7833)/C2195-1</f>
        <v>-0.50461237116607338</v>
      </c>
    </row>
    <row r="2196" spans="1:6" x14ac:dyDescent="0.45">
      <c r="A2196">
        <f t="shared" si="102"/>
        <v>2193</v>
      </c>
      <c r="B2196" s="1">
        <v>36776</v>
      </c>
      <c r="C2196" s="2">
        <v>3213.18</v>
      </c>
      <c r="D2196" s="5">
        <f t="shared" si="103"/>
        <v>-9.8558925490077609E-4</v>
      </c>
      <c r="E2196" s="5">
        <f t="shared" si="104"/>
        <v>0.99901441074509922</v>
      </c>
      <c r="F2196" s="4">
        <f>MIN(C2196:$C$7833)/C2196-1</f>
        <v>-0.50412364075464189</v>
      </c>
    </row>
    <row r="2197" spans="1:6" x14ac:dyDescent="0.45">
      <c r="A2197">
        <f t="shared" si="102"/>
        <v>2194</v>
      </c>
      <c r="B2197" s="1">
        <v>36777</v>
      </c>
      <c r="C2197" s="2">
        <v>3177.54</v>
      </c>
      <c r="D2197" s="5">
        <f t="shared" si="103"/>
        <v>-1.1091815584561071E-2</v>
      </c>
      <c r="E2197" s="5">
        <f t="shared" si="104"/>
        <v>0.98890818441543893</v>
      </c>
      <c r="F2197" s="4">
        <f>MIN(C2197:$C$7833)/C2197-1</f>
        <v>-0.49856178049686239</v>
      </c>
    </row>
    <row r="2198" spans="1:6" x14ac:dyDescent="0.45">
      <c r="A2198">
        <f t="shared" si="102"/>
        <v>2195</v>
      </c>
      <c r="B2198" s="1">
        <v>36780</v>
      </c>
      <c r="C2198" s="2">
        <v>3167.6</v>
      </c>
      <c r="D2198" s="5">
        <f t="shared" si="103"/>
        <v>-3.128206096540076E-3</v>
      </c>
      <c r="E2198" s="5">
        <f t="shared" si="104"/>
        <v>0.99687179390345992</v>
      </c>
      <c r="F2198" s="4">
        <f>MIN(C2198:$C$7833)/C2198-1</f>
        <v>-0.49698825609294106</v>
      </c>
    </row>
    <row r="2199" spans="1:6" x14ac:dyDescent="0.45">
      <c r="A2199">
        <f t="shared" si="102"/>
        <v>2196</v>
      </c>
      <c r="B2199" s="1">
        <v>36781</v>
      </c>
      <c r="C2199" s="2">
        <v>3152.92</v>
      </c>
      <c r="D2199" s="5">
        <f t="shared" si="103"/>
        <v>-4.6344235383255494E-3</v>
      </c>
      <c r="E2199" s="5">
        <f t="shared" si="104"/>
        <v>0.99536557646167445</v>
      </c>
      <c r="F2199" s="4">
        <f>MIN(C2199:$C$7833)/C2199-1</f>
        <v>-0.49464623269857788</v>
      </c>
    </row>
    <row r="2200" spans="1:6" x14ac:dyDescent="0.45">
      <c r="A2200">
        <f t="shared" si="102"/>
        <v>2197</v>
      </c>
      <c r="B2200" s="1">
        <v>36782</v>
      </c>
      <c r="C2200" s="2">
        <v>3121.99</v>
      </c>
      <c r="D2200" s="5">
        <f t="shared" si="103"/>
        <v>-9.8099539474519881E-3</v>
      </c>
      <c r="E2200" s="5">
        <f t="shared" si="104"/>
        <v>0.99019004605254801</v>
      </c>
      <c r="F2200" s="4">
        <f>MIN(C2200:$C$7833)/C2200-1</f>
        <v>-0.4896396208828343</v>
      </c>
    </row>
    <row r="2201" spans="1:6" x14ac:dyDescent="0.45">
      <c r="A2201">
        <f t="shared" si="102"/>
        <v>2198</v>
      </c>
      <c r="B2201" s="1">
        <v>36783</v>
      </c>
      <c r="C2201" s="2">
        <v>3156.58</v>
      </c>
      <c r="D2201" s="5">
        <f t="shared" si="103"/>
        <v>1.1079471747186931E-2</v>
      </c>
      <c r="E2201" s="5">
        <f t="shared" si="104"/>
        <v>1.0110794717471869</v>
      </c>
      <c r="F2201" s="4">
        <f>MIN(C2201:$C$7833)/C2201-1</f>
        <v>-0.49523218166496652</v>
      </c>
    </row>
    <row r="2202" spans="1:6" x14ac:dyDescent="0.45">
      <c r="A2202">
        <f t="shared" si="102"/>
        <v>2199</v>
      </c>
      <c r="B2202" s="1">
        <v>36784</v>
      </c>
      <c r="C2202" s="2">
        <v>3100.84</v>
      </c>
      <c r="D2202" s="5">
        <f t="shared" si="103"/>
        <v>-1.7658351760449498E-2</v>
      </c>
      <c r="E2202" s="5">
        <f t="shared" si="104"/>
        <v>0.9823416482395505</v>
      </c>
      <c r="F2202" s="4">
        <f>MIN(C2202:$C$7833)/C2202-1</f>
        <v>-0.48615858928548394</v>
      </c>
    </row>
    <row r="2203" spans="1:6" x14ac:dyDescent="0.45">
      <c r="A2203">
        <f t="shared" si="102"/>
        <v>2200</v>
      </c>
      <c r="B2203" s="1">
        <v>36787</v>
      </c>
      <c r="C2203" s="2">
        <v>3093.72</v>
      </c>
      <c r="D2203" s="5">
        <f t="shared" si="103"/>
        <v>-2.2961520104231026E-3</v>
      </c>
      <c r="E2203" s="5">
        <f t="shared" si="104"/>
        <v>0.9977038479895769</v>
      </c>
      <c r="F2203" s="4">
        <f>MIN(C2203:$C$7833)/C2203-1</f>
        <v>-0.48497601592904338</v>
      </c>
    </row>
    <row r="2204" spans="1:6" x14ac:dyDescent="0.45">
      <c r="A2204">
        <f t="shared" si="102"/>
        <v>2201</v>
      </c>
      <c r="B2204" s="1">
        <v>36788</v>
      </c>
      <c r="C2204" s="2">
        <v>3084.07</v>
      </c>
      <c r="D2204" s="5">
        <f t="shared" si="103"/>
        <v>-3.1192221661946462E-3</v>
      </c>
      <c r="E2204" s="5">
        <f t="shared" si="104"/>
        <v>0.99688077783380535</v>
      </c>
      <c r="F2204" s="4">
        <f>MIN(C2204:$C$7833)/C2204-1</f>
        <v>-0.48336451507261513</v>
      </c>
    </row>
    <row r="2205" spans="1:6" x14ac:dyDescent="0.45">
      <c r="A2205">
        <f t="shared" si="102"/>
        <v>2202</v>
      </c>
      <c r="B2205" s="1">
        <v>36789</v>
      </c>
      <c r="C2205" s="2">
        <v>3033.49</v>
      </c>
      <c r="D2205" s="5">
        <f t="shared" si="103"/>
        <v>-1.640040595706338E-2</v>
      </c>
      <c r="E2205" s="5">
        <f t="shared" si="104"/>
        <v>0.98359959404293662</v>
      </c>
      <c r="F2205" s="4">
        <f>MIN(C2205:$C$7833)/C2205-1</f>
        <v>-0.47475020520918154</v>
      </c>
    </row>
    <row r="2206" spans="1:6" x14ac:dyDescent="0.45">
      <c r="A2206">
        <f t="shared" si="102"/>
        <v>2203</v>
      </c>
      <c r="B2206" s="1">
        <v>36790</v>
      </c>
      <c r="C2206" s="2">
        <v>2995.54</v>
      </c>
      <c r="D2206" s="5">
        <f t="shared" si="103"/>
        <v>-1.2510342872401048E-2</v>
      </c>
      <c r="E2206" s="5">
        <f t="shared" si="104"/>
        <v>0.98748965712759895</v>
      </c>
      <c r="F2206" s="4">
        <f>MIN(C2206:$C$7833)/C2206-1</f>
        <v>-0.46809590257516176</v>
      </c>
    </row>
    <row r="2207" spans="1:6" x14ac:dyDescent="0.45">
      <c r="A2207">
        <f t="shared" si="102"/>
        <v>2204</v>
      </c>
      <c r="B2207" s="1">
        <v>36791</v>
      </c>
      <c r="C2207" s="2">
        <v>2992.86</v>
      </c>
      <c r="D2207" s="5">
        <f t="shared" si="103"/>
        <v>-8.9466339958732544E-4</v>
      </c>
      <c r="E2207" s="5">
        <f t="shared" si="104"/>
        <v>0.99910533660041267</v>
      </c>
      <c r="F2207" s="4">
        <f>MIN(C2207:$C$7833)/C2207-1</f>
        <v>-0.46761960131780311</v>
      </c>
    </row>
    <row r="2208" spans="1:6" x14ac:dyDescent="0.45">
      <c r="A2208">
        <f t="shared" si="102"/>
        <v>2205</v>
      </c>
      <c r="B2208" s="1">
        <v>36794</v>
      </c>
      <c r="C2208" s="2">
        <v>3020.09</v>
      </c>
      <c r="D2208" s="5">
        <f t="shared" si="103"/>
        <v>9.0983206698609376E-3</v>
      </c>
      <c r="E2208" s="5">
        <f t="shared" si="104"/>
        <v>1.0090983206698609</v>
      </c>
      <c r="F2208" s="4">
        <f>MIN(C2208:$C$7833)/C2208-1</f>
        <v>-0.47241969610177181</v>
      </c>
    </row>
    <row r="2209" spans="1:6" x14ac:dyDescent="0.45">
      <c r="A2209">
        <f t="shared" si="102"/>
        <v>2206</v>
      </c>
      <c r="B2209" s="1">
        <v>36795</v>
      </c>
      <c r="C2209" s="2">
        <v>2999.23</v>
      </c>
      <c r="D2209" s="5">
        <f t="shared" si="103"/>
        <v>-6.9070789281114875E-3</v>
      </c>
      <c r="E2209" s="5">
        <f t="shared" si="104"/>
        <v>0.99309292107188851</v>
      </c>
      <c r="F2209" s="4">
        <f>MIN(C2209:$C$7833)/C2209-1</f>
        <v>-0.46875031258022892</v>
      </c>
    </row>
    <row r="2210" spans="1:6" x14ac:dyDescent="0.45">
      <c r="A2210">
        <f t="shared" si="102"/>
        <v>2207</v>
      </c>
      <c r="B2210" s="1">
        <v>36796</v>
      </c>
      <c r="C2210" s="2">
        <v>3021.02</v>
      </c>
      <c r="D2210" s="5">
        <f t="shared" si="103"/>
        <v>7.2651980675040306E-3</v>
      </c>
      <c r="E2210" s="5">
        <f t="shared" si="104"/>
        <v>1.007265198067504</v>
      </c>
      <c r="F2210" s="4">
        <f>MIN(C2210:$C$7833)/C2210-1</f>
        <v>-0.47258210802973832</v>
      </c>
    </row>
    <row r="2211" spans="1:6" x14ac:dyDescent="0.45">
      <c r="A2211">
        <f t="shared" si="102"/>
        <v>2208</v>
      </c>
      <c r="B2211" s="1">
        <v>36797</v>
      </c>
      <c r="C2211" s="2">
        <v>3016.88</v>
      </c>
      <c r="D2211" s="5">
        <f t="shared" si="103"/>
        <v>-1.3703980774705249E-3</v>
      </c>
      <c r="E2211" s="5">
        <f t="shared" si="104"/>
        <v>0.99862960192252948</v>
      </c>
      <c r="F2211" s="4">
        <f>MIN(C2211:$C$7833)/C2211-1</f>
        <v>-0.47185834371933921</v>
      </c>
    </row>
    <row r="2212" spans="1:6" x14ac:dyDescent="0.45">
      <c r="A2212">
        <f t="shared" si="102"/>
        <v>2209</v>
      </c>
      <c r="B2212" s="1">
        <v>36798</v>
      </c>
      <c r="C2212" s="2">
        <v>3029.36</v>
      </c>
      <c r="D2212" s="5">
        <f t="shared" si="103"/>
        <v>4.1367240327756516E-3</v>
      </c>
      <c r="E2212" s="5">
        <f t="shared" si="104"/>
        <v>1.0041367240327757</v>
      </c>
      <c r="F2212" s="4">
        <f>MIN(C2212:$C$7833)/C2212-1</f>
        <v>-0.47403411941796292</v>
      </c>
    </row>
    <row r="2213" spans="1:6" x14ac:dyDescent="0.45">
      <c r="A2213">
        <f t="shared" si="102"/>
        <v>2210</v>
      </c>
      <c r="B2213" s="1">
        <v>36801</v>
      </c>
      <c r="C2213" s="2">
        <v>3026.39</v>
      </c>
      <c r="D2213" s="5">
        <f t="shared" si="103"/>
        <v>-9.8040510206787168E-4</v>
      </c>
      <c r="E2213" s="5">
        <f t="shared" si="104"/>
        <v>0.99901959489793213</v>
      </c>
      <c r="F2213" s="4">
        <f>MIN(C2213:$C$7833)/C2213-1</f>
        <v>-0.47351795373365624</v>
      </c>
    </row>
    <row r="2214" spans="1:6" x14ac:dyDescent="0.45">
      <c r="A2214">
        <f t="shared" si="102"/>
        <v>2211</v>
      </c>
      <c r="B2214" s="1">
        <v>36802</v>
      </c>
      <c r="C2214" s="2">
        <v>3049.81</v>
      </c>
      <c r="D2214" s="5">
        <f t="shared" si="103"/>
        <v>7.7385928449407171E-3</v>
      </c>
      <c r="E2214" s="5">
        <f t="shared" si="104"/>
        <v>1.0077385928449407</v>
      </c>
      <c r="F2214" s="4">
        <f>MIN(C2214:$C$7833)/C2214-1</f>
        <v>-0.4775608972362213</v>
      </c>
    </row>
    <row r="2215" spans="1:6" x14ac:dyDescent="0.45">
      <c r="A2215">
        <f t="shared" si="102"/>
        <v>2212</v>
      </c>
      <c r="B2215" s="1">
        <v>36803</v>
      </c>
      <c r="C2215" s="2">
        <v>3043.06</v>
      </c>
      <c r="D2215" s="5">
        <f t="shared" si="103"/>
        <v>-2.2132526288523025E-3</v>
      </c>
      <c r="E2215" s="5">
        <f t="shared" si="104"/>
        <v>0.9977867473711477</v>
      </c>
      <c r="F2215" s="4">
        <f>MIN(C2215:$C$7833)/C2215-1</f>
        <v>-0.47640204268072273</v>
      </c>
    </row>
    <row r="2216" spans="1:6" x14ac:dyDescent="0.45">
      <c r="A2216">
        <f t="shared" si="102"/>
        <v>2213</v>
      </c>
      <c r="B2216" s="1">
        <v>36804</v>
      </c>
      <c r="C2216" s="2">
        <v>3062.98</v>
      </c>
      <c r="D2216" s="5">
        <f t="shared" si="103"/>
        <v>6.54604247040802E-3</v>
      </c>
      <c r="E2216" s="5">
        <f t="shared" si="104"/>
        <v>1.006546042470408</v>
      </c>
      <c r="F2216" s="4">
        <f>MIN(C2216:$C$7833)/C2216-1</f>
        <v>-0.47980724653768558</v>
      </c>
    </row>
    <row r="2217" spans="1:6" x14ac:dyDescent="0.45">
      <c r="A2217">
        <f t="shared" si="102"/>
        <v>2214</v>
      </c>
      <c r="B2217" s="1">
        <v>36805</v>
      </c>
      <c r="C2217" s="2">
        <v>3066.01</v>
      </c>
      <c r="D2217" s="5">
        <f t="shared" si="103"/>
        <v>9.8923270801654084E-4</v>
      </c>
      <c r="E2217" s="5">
        <f t="shared" si="104"/>
        <v>1.0009892327080165</v>
      </c>
      <c r="F2217" s="4">
        <f>MIN(C2217:$C$7833)/C2217-1</f>
        <v>-0.48032132967602847</v>
      </c>
    </row>
    <row r="2218" spans="1:6" x14ac:dyDescent="0.45">
      <c r="A2218">
        <f t="shared" si="102"/>
        <v>2215</v>
      </c>
      <c r="B2218" s="1">
        <v>36808</v>
      </c>
      <c r="C2218" s="2">
        <v>3009.24</v>
      </c>
      <c r="D2218" s="5">
        <f t="shared" si="103"/>
        <v>-1.851592134402702E-2</v>
      </c>
      <c r="E2218" s="5">
        <f t="shared" si="104"/>
        <v>0.98148407865597298</v>
      </c>
      <c r="F2218" s="4">
        <f>MIN(C2218:$C$7833)/C2218-1</f>
        <v>-0.47051747285028778</v>
      </c>
    </row>
    <row r="2219" spans="1:6" x14ac:dyDescent="0.45">
      <c r="A2219">
        <f t="shared" si="102"/>
        <v>2216</v>
      </c>
      <c r="B2219" s="1">
        <v>36809</v>
      </c>
      <c r="C2219" s="2">
        <v>3003.31</v>
      </c>
      <c r="D2219" s="5">
        <f t="shared" si="103"/>
        <v>-1.9705972272068273E-3</v>
      </c>
      <c r="E2219" s="5">
        <f t="shared" si="104"/>
        <v>0.99802940277279317</v>
      </c>
      <c r="F2219" s="4">
        <f>MIN(C2219:$C$7833)/C2219-1</f>
        <v>-0.46947201587581699</v>
      </c>
    </row>
    <row r="2220" spans="1:6" x14ac:dyDescent="0.45">
      <c r="A2220">
        <f t="shared" si="102"/>
        <v>2217</v>
      </c>
      <c r="B2220" s="1">
        <v>36810</v>
      </c>
      <c r="C2220" s="2">
        <v>2941.49</v>
      </c>
      <c r="D2220" s="5">
        <f t="shared" si="103"/>
        <v>-2.0583955702208612E-2</v>
      </c>
      <c r="E2220" s="5">
        <f t="shared" si="104"/>
        <v>0.97941604429779139</v>
      </c>
      <c r="F2220" s="4">
        <f>MIN(C2220:$C$7833)/C2220-1</f>
        <v>-0.45832214285957118</v>
      </c>
    </row>
    <row r="2221" spans="1:6" x14ac:dyDescent="0.45">
      <c r="A2221">
        <f t="shared" si="102"/>
        <v>2218</v>
      </c>
      <c r="B2221" s="1">
        <v>36811</v>
      </c>
      <c r="C2221" s="2">
        <v>2945.81</v>
      </c>
      <c r="D2221" s="5">
        <f t="shared" si="103"/>
        <v>1.4686434426089967E-3</v>
      </c>
      <c r="E2221" s="5">
        <f t="shared" si="104"/>
        <v>1.001468643442609</v>
      </c>
      <c r="F2221" s="4">
        <f>MIN(C2221:$C$7833)/C2221-1</f>
        <v>-0.45911650785352753</v>
      </c>
    </row>
    <row r="2222" spans="1:6" x14ac:dyDescent="0.45">
      <c r="A2222">
        <f t="shared" si="102"/>
        <v>2219</v>
      </c>
      <c r="B2222" s="1">
        <v>36812</v>
      </c>
      <c r="C2222" s="2">
        <v>2971.76</v>
      </c>
      <c r="D2222" s="5">
        <f t="shared" si="103"/>
        <v>8.8091221090296212E-3</v>
      </c>
      <c r="E2222" s="5">
        <f t="shared" si="104"/>
        <v>1.0088091221090296</v>
      </c>
      <c r="F2222" s="4">
        <f>MIN(C2222:$C$7833)/C2222-1</f>
        <v>-0.46383961019732423</v>
      </c>
    </row>
    <row r="2223" spans="1:6" x14ac:dyDescent="0.45">
      <c r="A2223">
        <f t="shared" si="102"/>
        <v>2220</v>
      </c>
      <c r="B2223" s="1">
        <v>36815</v>
      </c>
      <c r="C2223" s="2">
        <v>3007.41</v>
      </c>
      <c r="D2223" s="5">
        <f t="shared" si="103"/>
        <v>1.1996258109672198E-2</v>
      </c>
      <c r="E2223" s="5">
        <f t="shared" si="104"/>
        <v>1.0119962581096722</v>
      </c>
      <c r="F2223" s="4">
        <f>MIN(C2223:$C$7833)/C2223-1</f>
        <v>-0.47019528431441004</v>
      </c>
    </row>
    <row r="2224" spans="1:6" x14ac:dyDescent="0.45">
      <c r="A2224">
        <f t="shared" si="102"/>
        <v>2221</v>
      </c>
      <c r="B2224" s="1">
        <v>36816</v>
      </c>
      <c r="C2224" s="2">
        <v>2972.1</v>
      </c>
      <c r="D2224" s="5">
        <f t="shared" si="103"/>
        <v>-1.1740999730665225E-2</v>
      </c>
      <c r="E2224" s="5">
        <f t="shared" si="104"/>
        <v>0.98825900026933478</v>
      </c>
      <c r="F2224" s="4">
        <f>MIN(C2224:$C$7833)/C2224-1</f>
        <v>-0.4639009454594395</v>
      </c>
    </row>
    <row r="2225" spans="1:6" x14ac:dyDescent="0.45">
      <c r="A2225">
        <f t="shared" si="102"/>
        <v>2222</v>
      </c>
      <c r="B2225" s="1">
        <v>36817</v>
      </c>
      <c r="C2225" s="2">
        <v>2944.62</v>
      </c>
      <c r="D2225" s="5">
        <f t="shared" si="103"/>
        <v>-9.2459876854749101E-3</v>
      </c>
      <c r="E2225" s="5">
        <f t="shared" si="104"/>
        <v>0.99075401231452509</v>
      </c>
      <c r="F2225" s="4">
        <f>MIN(C2225:$C$7833)/C2225-1</f>
        <v>-0.45889792231255644</v>
      </c>
    </row>
    <row r="2226" spans="1:6" x14ac:dyDescent="0.45">
      <c r="A2226">
        <f t="shared" si="102"/>
        <v>2223</v>
      </c>
      <c r="B2226" s="1">
        <v>36818</v>
      </c>
      <c r="C2226" s="2">
        <v>2977.26</v>
      </c>
      <c r="D2226" s="5">
        <f t="shared" si="103"/>
        <v>1.1084622124416743E-2</v>
      </c>
      <c r="E2226" s="5">
        <f t="shared" si="104"/>
        <v>1.0110846221244167</v>
      </c>
      <c r="F2226" s="4">
        <f>MIN(C2226:$C$7833)/C2226-1</f>
        <v>-0.4648300786629318</v>
      </c>
    </row>
    <row r="2227" spans="1:6" x14ac:dyDescent="0.45">
      <c r="A2227">
        <f t="shared" si="102"/>
        <v>2224</v>
      </c>
      <c r="B2227" s="1">
        <v>36819</v>
      </c>
      <c r="C2227" s="2">
        <v>3005.36</v>
      </c>
      <c r="D2227" s="5">
        <f t="shared" si="103"/>
        <v>9.4382082854704841E-3</v>
      </c>
      <c r="E2227" s="5">
        <f t="shared" si="104"/>
        <v>1.0094382082854705</v>
      </c>
      <c r="F2227" s="4">
        <f>MIN(C2227:$C$7833)/C2227-1</f>
        <v>-0.46983389677110232</v>
      </c>
    </row>
    <row r="2228" spans="1:6" x14ac:dyDescent="0.45">
      <c r="A2228">
        <f t="shared" si="102"/>
        <v>2225</v>
      </c>
      <c r="B2228" s="1">
        <v>36822</v>
      </c>
      <c r="C2228" s="2">
        <v>3021.57</v>
      </c>
      <c r="D2228" s="5">
        <f t="shared" si="103"/>
        <v>5.3936965954162197E-3</v>
      </c>
      <c r="E2228" s="5">
        <f t="shared" si="104"/>
        <v>1.0053936965954162</v>
      </c>
      <c r="F2228" s="4">
        <f>MIN(C2228:$C$7833)/C2228-1</f>
        <v>-0.47267811104822999</v>
      </c>
    </row>
    <row r="2229" spans="1:6" x14ac:dyDescent="0.45">
      <c r="A2229">
        <f t="shared" si="102"/>
        <v>2226</v>
      </c>
      <c r="B2229" s="1">
        <v>36823</v>
      </c>
      <c r="C2229" s="2">
        <v>3073.83</v>
      </c>
      <c r="D2229" s="5">
        <f t="shared" si="103"/>
        <v>1.7295644317358194E-2</v>
      </c>
      <c r="E2229" s="5">
        <f t="shared" si="104"/>
        <v>1.0172956443173582</v>
      </c>
      <c r="F2229" s="4">
        <f>MIN(C2229:$C$7833)/C2229-1</f>
        <v>-0.48164342205001576</v>
      </c>
    </row>
    <row r="2230" spans="1:6" x14ac:dyDescent="0.45">
      <c r="A2230">
        <f t="shared" si="102"/>
        <v>2227</v>
      </c>
      <c r="B2230" s="1">
        <v>36824</v>
      </c>
      <c r="C2230" s="2">
        <v>3044.43</v>
      </c>
      <c r="D2230" s="5">
        <f t="shared" si="103"/>
        <v>-9.5646148290569055E-3</v>
      </c>
      <c r="E2230" s="5">
        <f t="shared" si="104"/>
        <v>0.99043538517094309</v>
      </c>
      <c r="F2230" s="4">
        <f>MIN(C2230:$C$7833)/C2230-1</f>
        <v>-0.47663766287942244</v>
      </c>
    </row>
    <row r="2231" spans="1:6" x14ac:dyDescent="0.45">
      <c r="A2231">
        <f t="shared" si="102"/>
        <v>2228</v>
      </c>
      <c r="B2231" s="1">
        <v>36825</v>
      </c>
      <c r="C2231" s="2">
        <v>3018.36</v>
      </c>
      <c r="D2231" s="5">
        <f t="shared" si="103"/>
        <v>-8.5631793143543522E-3</v>
      </c>
      <c r="E2231" s="5">
        <f t="shared" si="104"/>
        <v>0.99143682068564565</v>
      </c>
      <c r="F2231" s="4">
        <f>MIN(C2231:$C$7833)/C2231-1</f>
        <v>-0.47211730873719504</v>
      </c>
    </row>
    <row r="2232" spans="1:6" x14ac:dyDescent="0.45">
      <c r="A2232">
        <f t="shared" si="102"/>
        <v>2229</v>
      </c>
      <c r="B2232" s="1">
        <v>36826</v>
      </c>
      <c r="C2232" s="2">
        <v>3045.53</v>
      </c>
      <c r="D2232" s="5">
        <f t="shared" si="103"/>
        <v>9.0015770153328845E-3</v>
      </c>
      <c r="E2232" s="5">
        <f t="shared" si="104"/>
        <v>1.0090015770153329</v>
      </c>
      <c r="F2232" s="4">
        <f>MIN(C2232:$C$7833)/C2232-1</f>
        <v>-0.47682669354759277</v>
      </c>
    </row>
    <row r="2233" spans="1:6" x14ac:dyDescent="0.45">
      <c r="A2233">
        <f t="shared" si="102"/>
        <v>2230</v>
      </c>
      <c r="B2233" s="1">
        <v>36829</v>
      </c>
      <c r="C2233" s="2">
        <v>3055.5</v>
      </c>
      <c r="D2233" s="5">
        <f t="shared" si="103"/>
        <v>3.2736502349344221E-3</v>
      </c>
      <c r="E2233" s="5">
        <f t="shared" si="104"/>
        <v>1.0032736502349344</v>
      </c>
      <c r="F2233" s="4">
        <f>MIN(C2233:$C$7833)/C2233-1</f>
        <v>-0.4785337915234823</v>
      </c>
    </row>
    <row r="2234" spans="1:6" x14ac:dyDescent="0.45">
      <c r="A2234">
        <f t="shared" si="102"/>
        <v>2231</v>
      </c>
      <c r="B2234" s="1">
        <v>36830</v>
      </c>
      <c r="C2234" s="2">
        <v>3078.21</v>
      </c>
      <c r="D2234" s="5">
        <f t="shared" si="103"/>
        <v>7.4324987727050207E-3</v>
      </c>
      <c r="E2234" s="5">
        <f t="shared" si="104"/>
        <v>1.007432498772705</v>
      </c>
      <c r="F2234" s="4">
        <f>MIN(C2234:$C$7833)/C2234-1</f>
        <v>-0.48238099414919711</v>
      </c>
    </row>
    <row r="2235" spans="1:6" x14ac:dyDescent="0.45">
      <c r="A2235">
        <f t="shared" si="102"/>
        <v>2232</v>
      </c>
      <c r="B2235" s="1">
        <v>36831</v>
      </c>
      <c r="C2235" s="2">
        <v>3090.22</v>
      </c>
      <c r="D2235" s="5">
        <f t="shared" si="103"/>
        <v>3.9016181482094403E-3</v>
      </c>
      <c r="E2235" s="5">
        <f t="shared" si="104"/>
        <v>1.0039016181482094</v>
      </c>
      <c r="F2235" s="4">
        <f>MIN(C2235:$C$7833)/C2235-1</f>
        <v>-0.48439269696008702</v>
      </c>
    </row>
    <row r="2236" spans="1:6" x14ac:dyDescent="0.45">
      <c r="A2236">
        <f t="shared" si="102"/>
        <v>2233</v>
      </c>
      <c r="B2236" s="1">
        <v>36832</v>
      </c>
      <c r="C2236" s="2">
        <v>3066.49</v>
      </c>
      <c r="D2236" s="5">
        <f t="shared" si="103"/>
        <v>-7.6790649209441675E-3</v>
      </c>
      <c r="E2236" s="5">
        <f t="shared" si="104"/>
        <v>0.99232093507905583</v>
      </c>
      <c r="F2236" s="4">
        <f>MIN(C2236:$C$7833)/C2236-1</f>
        <v>-0.48040267537151593</v>
      </c>
    </row>
    <row r="2237" spans="1:6" x14ac:dyDescent="0.45">
      <c r="A2237">
        <f t="shared" si="102"/>
        <v>2234</v>
      </c>
      <c r="B2237" s="1">
        <v>36833</v>
      </c>
      <c r="C2237" s="2">
        <v>3066.5</v>
      </c>
      <c r="D2237" s="5">
        <f t="shared" si="103"/>
        <v>3.2610574305369511E-6</v>
      </c>
      <c r="E2237" s="5">
        <f t="shared" si="104"/>
        <v>1.0000032610574305</v>
      </c>
      <c r="F2237" s="4">
        <f>MIN(C2237:$C$7833)/C2237-1</f>
        <v>-0.48040436980270673</v>
      </c>
    </row>
    <row r="2238" spans="1:6" x14ac:dyDescent="0.45">
      <c r="A2238">
        <f t="shared" si="102"/>
        <v>2235</v>
      </c>
      <c r="B2238" s="1">
        <v>36836</v>
      </c>
      <c r="C2238" s="2">
        <v>3089.81</v>
      </c>
      <c r="D2238" s="5">
        <f t="shared" si="103"/>
        <v>7.601500081526158E-3</v>
      </c>
      <c r="E2238" s="5">
        <f t="shared" si="104"/>
        <v>1.0076015000815262</v>
      </c>
      <c r="F2238" s="4">
        <f>MIN(C2238:$C$7833)/C2238-1</f>
        <v>-0.48432427883915197</v>
      </c>
    </row>
    <row r="2239" spans="1:6" x14ac:dyDescent="0.45">
      <c r="A2239">
        <f t="shared" si="102"/>
        <v>2236</v>
      </c>
      <c r="B2239" s="1">
        <v>36837</v>
      </c>
      <c r="C2239" s="2">
        <v>3102.91</v>
      </c>
      <c r="D2239" s="5">
        <f t="shared" si="103"/>
        <v>4.2397428968123929E-3</v>
      </c>
      <c r="E2239" s="5">
        <f t="shared" si="104"/>
        <v>1.0042397428968124</v>
      </c>
      <c r="F2239" s="4">
        <f>MIN(C2239:$C$7833)/C2239-1</f>
        <v>-0.48650138096174234</v>
      </c>
    </row>
    <row r="2240" spans="1:6" x14ac:dyDescent="0.45">
      <c r="A2240">
        <f t="shared" si="102"/>
        <v>2237</v>
      </c>
      <c r="B2240" s="1">
        <v>36838</v>
      </c>
      <c r="C2240" s="2">
        <v>3107.76</v>
      </c>
      <c r="D2240" s="5">
        <f t="shared" si="103"/>
        <v>1.5630488799225351E-3</v>
      </c>
      <c r="E2240" s="5">
        <f t="shared" si="104"/>
        <v>1.0015630488799225</v>
      </c>
      <c r="F2240" s="4">
        <f>MIN(C2240:$C$7833)/C2240-1</f>
        <v>-0.48730275182124749</v>
      </c>
    </row>
    <row r="2241" spans="1:6" x14ac:dyDescent="0.45">
      <c r="A2241">
        <f t="shared" si="102"/>
        <v>2238</v>
      </c>
      <c r="B2241" s="1">
        <v>36839</v>
      </c>
      <c r="C2241" s="2">
        <v>3091.82</v>
      </c>
      <c r="D2241" s="5">
        <f t="shared" si="103"/>
        <v>-5.1290961979045813E-3</v>
      </c>
      <c r="E2241" s="5">
        <f t="shared" si="104"/>
        <v>0.99487090380209542</v>
      </c>
      <c r="F2241" s="4">
        <f>MIN(C2241:$C$7833)/C2241-1</f>
        <v>-0.48465952092942022</v>
      </c>
    </row>
    <row r="2242" spans="1:6" x14ac:dyDescent="0.45">
      <c r="A2242">
        <f t="shared" si="102"/>
        <v>2239</v>
      </c>
      <c r="B2242" s="1">
        <v>36840</v>
      </c>
      <c r="C2242" s="2">
        <v>3071.66</v>
      </c>
      <c r="D2242" s="5">
        <f t="shared" si="103"/>
        <v>-6.5204313317076545E-3</v>
      </c>
      <c r="E2242" s="5">
        <f t="shared" si="104"/>
        <v>0.99347956866829235</v>
      </c>
      <c r="F2242" s="4">
        <f>MIN(C2242:$C$7833)/C2242-1</f>
        <v>-0.48127722469283707</v>
      </c>
    </row>
    <row r="2243" spans="1:6" x14ac:dyDescent="0.45">
      <c r="A2243">
        <f t="shared" si="102"/>
        <v>2240</v>
      </c>
      <c r="B2243" s="1">
        <v>36843</v>
      </c>
      <c r="C2243" s="2">
        <v>3014.18</v>
      </c>
      <c r="D2243" s="5">
        <f t="shared" si="103"/>
        <v>-1.8713008601212389E-2</v>
      </c>
      <c r="E2243" s="5">
        <f t="shared" si="104"/>
        <v>0.98128699139878761</v>
      </c>
      <c r="F2243" s="4">
        <f>MIN(C2243:$C$7833)/C2243-1</f>
        <v>-0.47138525237377993</v>
      </c>
    </row>
    <row r="2244" spans="1:6" x14ac:dyDescent="0.45">
      <c r="A2244">
        <f t="shared" si="102"/>
        <v>2241</v>
      </c>
      <c r="B2244" s="1">
        <v>36844</v>
      </c>
      <c r="C2244" s="2">
        <v>3073.58</v>
      </c>
      <c r="D2244" s="5">
        <f t="shared" si="103"/>
        <v>1.9706852278231546E-2</v>
      </c>
      <c r="E2244" s="5">
        <f t="shared" si="104"/>
        <v>1.0197068522782315</v>
      </c>
      <c r="F2244" s="4">
        <f>MIN(C2244:$C$7833)/C2244-1</f>
        <v>-0.4816012597687388</v>
      </c>
    </row>
    <row r="2245" spans="1:6" x14ac:dyDescent="0.45">
      <c r="A2245">
        <f t="shared" si="102"/>
        <v>2242</v>
      </c>
      <c r="B2245" s="1">
        <v>36845</v>
      </c>
      <c r="C2245" s="2">
        <v>3082.89</v>
      </c>
      <c r="D2245" s="5">
        <f t="shared" si="103"/>
        <v>3.0290410531041978E-3</v>
      </c>
      <c r="E2245" s="5">
        <f t="shared" si="104"/>
        <v>1.0030290410531042</v>
      </c>
      <c r="F2245" s="4">
        <f>MIN(C2245:$C$7833)/C2245-1</f>
        <v>-0.48316676884352017</v>
      </c>
    </row>
    <row r="2246" spans="1:6" x14ac:dyDescent="0.45">
      <c r="A2246">
        <f t="shared" ref="A2246:A2309" si="105">A2245+1</f>
        <v>2243</v>
      </c>
      <c r="B2246" s="1">
        <v>36846</v>
      </c>
      <c r="C2246" s="2">
        <v>3081.92</v>
      </c>
      <c r="D2246" s="5">
        <f t="shared" ref="D2246:D2309" si="106">C2246/C2245-1</f>
        <v>-3.1463983470048085E-4</v>
      </c>
      <c r="E2246" s="5">
        <f t="shared" ref="E2246:E2309" si="107">D2246+1</f>
        <v>0.99968536016529952</v>
      </c>
      <c r="F2246" s="4">
        <f>MIN(C2246:$C$7833)/C2246-1</f>
        <v>-0.48300410133942484</v>
      </c>
    </row>
    <row r="2247" spans="1:6" x14ac:dyDescent="0.45">
      <c r="A2247">
        <f t="shared" si="105"/>
        <v>2244</v>
      </c>
      <c r="B2247" s="1">
        <v>36847</v>
      </c>
      <c r="C2247" s="2">
        <v>3085.5</v>
      </c>
      <c r="D2247" s="5">
        <f t="shared" si="106"/>
        <v>1.16161353961175E-3</v>
      </c>
      <c r="E2247" s="5">
        <f t="shared" si="107"/>
        <v>1.0011616135396117</v>
      </c>
      <c r="F2247" s="4">
        <f>MIN(C2247:$C$7833)/C2247-1</f>
        <v>-0.48360395397828559</v>
      </c>
    </row>
    <row r="2248" spans="1:6" x14ac:dyDescent="0.45">
      <c r="A2248">
        <f t="shared" si="105"/>
        <v>2245</v>
      </c>
      <c r="B2248" s="1">
        <v>36850</v>
      </c>
      <c r="C2248" s="2">
        <v>3044.36</v>
      </c>
      <c r="D2248" s="5">
        <f t="shared" si="106"/>
        <v>-1.3333333333333308E-2</v>
      </c>
      <c r="E2248" s="5">
        <f t="shared" si="107"/>
        <v>0.98666666666666669</v>
      </c>
      <c r="F2248" s="4">
        <f>MIN(C2248:$C$7833)/C2248-1</f>
        <v>-0.47662562903204619</v>
      </c>
    </row>
    <row r="2249" spans="1:6" x14ac:dyDescent="0.45">
      <c r="A2249">
        <f t="shared" si="105"/>
        <v>2246</v>
      </c>
      <c r="B2249" s="1">
        <v>36851</v>
      </c>
      <c r="C2249" s="2">
        <v>3057.08</v>
      </c>
      <c r="D2249" s="5">
        <f t="shared" si="106"/>
        <v>4.1782180819613934E-3</v>
      </c>
      <c r="E2249" s="5">
        <f t="shared" si="107"/>
        <v>1.0041782180819614</v>
      </c>
      <c r="F2249" s="4">
        <f>MIN(C2249:$C$7833)/C2249-1</f>
        <v>-0.47880330249780834</v>
      </c>
    </row>
    <row r="2250" spans="1:6" x14ac:dyDescent="0.45">
      <c r="A2250">
        <f t="shared" si="105"/>
        <v>2247</v>
      </c>
      <c r="B2250" s="1">
        <v>36852</v>
      </c>
      <c r="C2250" s="2">
        <v>2987.03</v>
      </c>
      <c r="D2250" s="5">
        <f t="shared" si="106"/>
        <v>-2.2914022531304257E-2</v>
      </c>
      <c r="E2250" s="5">
        <f t="shared" si="107"/>
        <v>0.97708597746869574</v>
      </c>
      <c r="F2250" s="4">
        <f>MIN(C2250:$C$7833)/C2250-1</f>
        <v>-0.46658051643271081</v>
      </c>
    </row>
    <row r="2251" spans="1:6" x14ac:dyDescent="0.45">
      <c r="A2251">
        <f t="shared" si="105"/>
        <v>2248</v>
      </c>
      <c r="B2251" s="1">
        <v>36853</v>
      </c>
      <c r="C2251" s="2">
        <v>3012.68</v>
      </c>
      <c r="D2251" s="5">
        <f t="shared" si="106"/>
        <v>8.5871250037661273E-3</v>
      </c>
      <c r="E2251" s="5">
        <f t="shared" si="107"/>
        <v>1.0085871250037661</v>
      </c>
      <c r="F2251" s="4">
        <f>MIN(C2251:$C$7833)/C2251-1</f>
        <v>-0.47112205743723201</v>
      </c>
    </row>
    <row r="2252" spans="1:6" x14ac:dyDescent="0.45">
      <c r="A2252">
        <f t="shared" si="105"/>
        <v>2249</v>
      </c>
      <c r="B2252" s="1">
        <v>36854</v>
      </c>
      <c r="C2252" s="2">
        <v>3029.55</v>
      </c>
      <c r="D2252" s="5">
        <f t="shared" si="106"/>
        <v>5.5996654141827751E-3</v>
      </c>
      <c r="E2252" s="5">
        <f t="shared" si="107"/>
        <v>1.0055996654141828</v>
      </c>
      <c r="F2252" s="4">
        <f>MIN(C2252:$C$7833)/C2252-1</f>
        <v>-0.47406710567576049</v>
      </c>
    </row>
    <row r="2253" spans="1:6" x14ac:dyDescent="0.45">
      <c r="A2253">
        <f t="shared" si="105"/>
        <v>2250</v>
      </c>
      <c r="B2253" s="1">
        <v>36857</v>
      </c>
      <c r="C2253" s="2">
        <v>3050.55</v>
      </c>
      <c r="D2253" s="5">
        <f t="shared" si="106"/>
        <v>6.9317225330494114E-3</v>
      </c>
      <c r="E2253" s="5">
        <f t="shared" si="107"/>
        <v>1.0069317225330494</v>
      </c>
      <c r="F2253" s="4">
        <f>MIN(C2253:$C$7833)/C2253-1</f>
        <v>-0.47768763009949033</v>
      </c>
    </row>
    <row r="2254" spans="1:6" x14ac:dyDescent="0.45">
      <c r="A2254">
        <f t="shared" si="105"/>
        <v>2251</v>
      </c>
      <c r="B2254" s="1">
        <v>36858</v>
      </c>
      <c r="C2254" s="2">
        <v>2995.89</v>
      </c>
      <c r="D2254" s="5">
        <f t="shared" si="106"/>
        <v>-1.7918080346167153E-2</v>
      </c>
      <c r="E2254" s="5">
        <f t="shared" si="107"/>
        <v>0.98208191965383285</v>
      </c>
      <c r="F2254" s="4">
        <f>MIN(C2254:$C$7833)/C2254-1</f>
        <v>-0.46815804318583121</v>
      </c>
    </row>
    <row r="2255" spans="1:6" x14ac:dyDescent="0.45">
      <c r="A2255">
        <f t="shared" si="105"/>
        <v>2252</v>
      </c>
      <c r="B2255" s="1">
        <v>36859</v>
      </c>
      <c r="C2255" s="2">
        <v>2958.75</v>
      </c>
      <c r="D2255" s="5">
        <f t="shared" si="106"/>
        <v>-1.2396983867899003E-2</v>
      </c>
      <c r="E2255" s="5">
        <f t="shared" si="107"/>
        <v>0.987603016132101</v>
      </c>
      <c r="F2255" s="4">
        <f>MIN(C2255:$C$7833)/C2255-1</f>
        <v>-0.46148204478242505</v>
      </c>
    </row>
    <row r="2256" spans="1:6" x14ac:dyDescent="0.45">
      <c r="A2256">
        <f t="shared" si="105"/>
        <v>2253</v>
      </c>
      <c r="B2256" s="1">
        <v>36860</v>
      </c>
      <c r="C2256" s="2">
        <v>2945.06</v>
      </c>
      <c r="D2256" s="5">
        <f t="shared" si="106"/>
        <v>-4.626953950147894E-3</v>
      </c>
      <c r="E2256" s="5">
        <f t="shared" si="107"/>
        <v>0.99537304604985211</v>
      </c>
      <c r="F2256" s="4">
        <f>MIN(C2256:$C$7833)/C2256-1</f>
        <v>-0.45897876443943419</v>
      </c>
    </row>
    <row r="2257" spans="1:6" x14ac:dyDescent="0.45">
      <c r="A2257">
        <f t="shared" si="105"/>
        <v>2254</v>
      </c>
      <c r="B2257" s="1">
        <v>36861</v>
      </c>
      <c r="C2257" s="2">
        <v>2959.9</v>
      </c>
      <c r="D2257" s="5">
        <f t="shared" si="106"/>
        <v>5.0389465749425266E-3</v>
      </c>
      <c r="E2257" s="5">
        <f t="shared" si="107"/>
        <v>1.0050389465749425</v>
      </c>
      <c r="F2257" s="4">
        <f>MIN(C2257:$C$7833)/C2257-1</f>
        <v>-0.46169127335382953</v>
      </c>
    </row>
    <row r="2258" spans="1:6" x14ac:dyDescent="0.45">
      <c r="A2258">
        <f t="shared" si="105"/>
        <v>2255</v>
      </c>
      <c r="B2258" s="1">
        <v>36864</v>
      </c>
      <c r="C2258" s="2">
        <v>2953.58</v>
      </c>
      <c r="D2258" s="5">
        <f t="shared" si="106"/>
        <v>-2.1352072705159708E-3</v>
      </c>
      <c r="E2258" s="5">
        <f t="shared" si="107"/>
        <v>0.99786479272948403</v>
      </c>
      <c r="F2258" s="4">
        <f>MIN(C2258:$C$7833)/C2258-1</f>
        <v>-0.46053941318670899</v>
      </c>
    </row>
    <row r="2259" spans="1:6" x14ac:dyDescent="0.45">
      <c r="A2259">
        <f t="shared" si="105"/>
        <v>2256</v>
      </c>
      <c r="B2259" s="1">
        <v>36865</v>
      </c>
      <c r="C2259" s="2">
        <v>3014.07</v>
      </c>
      <c r="D2259" s="5">
        <f t="shared" si="106"/>
        <v>2.0480230770793417E-2</v>
      </c>
      <c r="E2259" s="5">
        <f t="shared" si="107"/>
        <v>1.0204802307707934</v>
      </c>
      <c r="F2259" s="4">
        <f>MIN(C2259:$C$7833)/C2259-1</f>
        <v>-0.47136596031279965</v>
      </c>
    </row>
    <row r="2260" spans="1:6" x14ac:dyDescent="0.45">
      <c r="A2260">
        <f t="shared" si="105"/>
        <v>2257</v>
      </c>
      <c r="B2260" s="1">
        <v>36866</v>
      </c>
      <c r="C2260" s="2">
        <v>3007.07</v>
      </c>
      <c r="D2260" s="5">
        <f t="shared" si="106"/>
        <v>-2.3224410846462984E-3</v>
      </c>
      <c r="E2260" s="5">
        <f t="shared" si="107"/>
        <v>0.9976775589153537</v>
      </c>
      <c r="F2260" s="4">
        <f>MIN(C2260:$C$7833)/C2260-1</f>
        <v>-0.47013538095222263</v>
      </c>
    </row>
    <row r="2261" spans="1:6" x14ac:dyDescent="0.45">
      <c r="A2261">
        <f t="shared" si="105"/>
        <v>2258</v>
      </c>
      <c r="B2261" s="1">
        <v>36867</v>
      </c>
      <c r="C2261" s="2">
        <v>2985.47</v>
      </c>
      <c r="D2261" s="5">
        <f t="shared" si="106"/>
        <v>-7.1830718939034366E-3</v>
      </c>
      <c r="E2261" s="5">
        <f t="shared" si="107"/>
        <v>0.99281692810609656</v>
      </c>
      <c r="F2261" s="4">
        <f>MIN(C2261:$C$7833)/C2261-1</f>
        <v>-0.46630178832813596</v>
      </c>
    </row>
    <row r="2262" spans="1:6" x14ac:dyDescent="0.45">
      <c r="A2262">
        <f t="shared" si="105"/>
        <v>2259</v>
      </c>
      <c r="B2262" s="1">
        <v>36868</v>
      </c>
      <c r="C2262" s="2">
        <v>3011.27</v>
      </c>
      <c r="D2262" s="5">
        <f t="shared" si="106"/>
        <v>8.6418553862541714E-3</v>
      </c>
      <c r="E2262" s="5">
        <f t="shared" si="107"/>
        <v>1.0086418553862542</v>
      </c>
      <c r="F2262" s="4">
        <f>MIN(C2262:$C$7833)/C2262-1</f>
        <v>-0.47087441511388883</v>
      </c>
    </row>
    <row r="2263" spans="1:6" x14ac:dyDescent="0.45">
      <c r="A2263">
        <f t="shared" si="105"/>
        <v>2260</v>
      </c>
      <c r="B2263" s="1">
        <v>36871</v>
      </c>
      <c r="C2263" s="2">
        <v>3045.96</v>
      </c>
      <c r="D2263" s="5">
        <f t="shared" si="106"/>
        <v>1.1520056321751238E-2</v>
      </c>
      <c r="E2263" s="5">
        <f t="shared" si="107"/>
        <v>1.0115200563217512</v>
      </c>
      <c r="F2263" s="4">
        <f>MIN(C2263:$C$7833)/C2263-1</f>
        <v>-0.47690055023703537</v>
      </c>
    </row>
    <row r="2264" spans="1:6" x14ac:dyDescent="0.45">
      <c r="A2264">
        <f t="shared" si="105"/>
        <v>2261</v>
      </c>
      <c r="B2264" s="1">
        <v>36872</v>
      </c>
      <c r="C2264" s="2">
        <v>3053.22</v>
      </c>
      <c r="D2264" s="5">
        <f t="shared" si="106"/>
        <v>2.3834850096520199E-3</v>
      </c>
      <c r="E2264" s="5">
        <f t="shared" si="107"/>
        <v>1.002383485009652</v>
      </c>
      <c r="F2264" s="4">
        <f>MIN(C2264:$C$7833)/C2264-1</f>
        <v>-0.47814438527194236</v>
      </c>
    </row>
    <row r="2265" spans="1:6" x14ac:dyDescent="0.45">
      <c r="A2265">
        <f t="shared" si="105"/>
        <v>2262</v>
      </c>
      <c r="B2265" s="1">
        <v>36873</v>
      </c>
      <c r="C2265" s="2">
        <v>3056.64</v>
      </c>
      <c r="D2265" s="5">
        <f t="shared" si="106"/>
        <v>1.1201289130819969E-3</v>
      </c>
      <c r="E2265" s="5">
        <f t="shared" si="107"/>
        <v>1.001120128913082</v>
      </c>
      <c r="F2265" s="4">
        <f>MIN(C2265:$C$7833)/C2265-1</f>
        <v>-0.47872827680066998</v>
      </c>
    </row>
    <row r="2266" spans="1:6" x14ac:dyDescent="0.45">
      <c r="A2266">
        <f t="shared" si="105"/>
        <v>2263</v>
      </c>
      <c r="B2266" s="1">
        <v>36874</v>
      </c>
      <c r="C2266" s="2">
        <v>2997.08</v>
      </c>
      <c r="D2266" s="5">
        <f t="shared" si="106"/>
        <v>-1.9485448073701783E-2</v>
      </c>
      <c r="E2266" s="5">
        <f t="shared" si="107"/>
        <v>0.98051455192629822</v>
      </c>
      <c r="F2266" s="4">
        <f>MIN(C2266:$C$7833)/C2266-1</f>
        <v>-0.46836921270036169</v>
      </c>
    </row>
    <row r="2267" spans="1:6" x14ac:dyDescent="0.45">
      <c r="A2267">
        <f t="shared" si="105"/>
        <v>2264</v>
      </c>
      <c r="B2267" s="1">
        <v>36875</v>
      </c>
      <c r="C2267" s="2">
        <v>2959.18</v>
      </c>
      <c r="D2267" s="5">
        <f t="shared" si="106"/>
        <v>-1.2645641757977777E-2</v>
      </c>
      <c r="E2267" s="5">
        <f t="shared" si="107"/>
        <v>0.98735435824202222</v>
      </c>
      <c r="F2267" s="4">
        <f>MIN(C2267:$C$7833)/C2267-1</f>
        <v>-0.46156029710933433</v>
      </c>
    </row>
    <row r="2268" spans="1:6" x14ac:dyDescent="0.45">
      <c r="A2268">
        <f t="shared" si="105"/>
        <v>2265</v>
      </c>
      <c r="B2268" s="1">
        <v>36878</v>
      </c>
      <c r="C2268" s="2">
        <v>2989.58</v>
      </c>
      <c r="D2268" s="5">
        <f t="shared" si="106"/>
        <v>1.0273116201109822E-2</v>
      </c>
      <c r="E2268" s="5">
        <f t="shared" si="107"/>
        <v>1.0102731162011098</v>
      </c>
      <c r="F2268" s="4">
        <f>MIN(C2268:$C$7833)/C2268-1</f>
        <v>-0.46703550331484689</v>
      </c>
    </row>
    <row r="2269" spans="1:6" x14ac:dyDescent="0.45">
      <c r="A2269">
        <f t="shared" si="105"/>
        <v>2266</v>
      </c>
      <c r="B2269" s="1">
        <v>36879</v>
      </c>
      <c r="C2269" s="2">
        <v>3009.03</v>
      </c>
      <c r="D2269" s="5">
        <f t="shared" si="106"/>
        <v>6.5059305989469962E-3</v>
      </c>
      <c r="E2269" s="5">
        <f t="shared" si="107"/>
        <v>1.006505930598947</v>
      </c>
      <c r="F2269" s="4">
        <f>MIN(C2269:$C$7833)/C2269-1</f>
        <v>-0.47048052030056209</v>
      </c>
    </row>
    <row r="2270" spans="1:6" x14ac:dyDescent="0.45">
      <c r="A2270">
        <f t="shared" si="105"/>
        <v>2267</v>
      </c>
      <c r="B2270" s="1">
        <v>36880</v>
      </c>
      <c r="C2270" s="2">
        <v>2958.46</v>
      </c>
      <c r="D2270" s="5">
        <f t="shared" si="106"/>
        <v>-1.6806080364768716E-2</v>
      </c>
      <c r="E2270" s="5">
        <f t="shared" si="107"/>
        <v>0.98319391963523128</v>
      </c>
      <c r="F2270" s="4">
        <f>MIN(C2270:$C$7833)/C2270-1</f>
        <v>-0.46142925711349825</v>
      </c>
    </row>
    <row r="2271" spans="1:6" x14ac:dyDescent="0.45">
      <c r="A2271">
        <f t="shared" si="105"/>
        <v>2268</v>
      </c>
      <c r="B2271" s="1">
        <v>36881</v>
      </c>
      <c r="C2271" s="2">
        <v>2932.23</v>
      </c>
      <c r="D2271" s="5">
        <f t="shared" si="106"/>
        <v>-8.866099254341786E-3</v>
      </c>
      <c r="E2271" s="5">
        <f t="shared" si="107"/>
        <v>0.99113390074565821</v>
      </c>
      <c r="F2271" s="4">
        <f>MIN(C2271:$C$7833)/C2271-1</f>
        <v>-0.45661152092434776</v>
      </c>
    </row>
    <row r="2272" spans="1:6" x14ac:dyDescent="0.45">
      <c r="A2272">
        <f t="shared" si="105"/>
        <v>2269</v>
      </c>
      <c r="B2272" s="1">
        <v>36882</v>
      </c>
      <c r="C2272" s="2">
        <v>2927.44</v>
      </c>
      <c r="D2272" s="5">
        <f t="shared" si="106"/>
        <v>-1.6335689901542105E-3</v>
      </c>
      <c r="E2272" s="5">
        <f t="shared" si="107"/>
        <v>0.99836643100984579</v>
      </c>
      <c r="F2272" s="4">
        <f>MIN(C2272:$C$7833)/C2272-1</f>
        <v>-0.45572240592463042</v>
      </c>
    </row>
    <row r="2273" spans="1:6" x14ac:dyDescent="0.45">
      <c r="A2273">
        <f t="shared" si="105"/>
        <v>2270</v>
      </c>
      <c r="B2273" s="1">
        <v>36887</v>
      </c>
      <c r="C2273" s="2">
        <v>2977.65</v>
      </c>
      <c r="D2273" s="5">
        <f t="shared" si="106"/>
        <v>1.7151504386084815E-2</v>
      </c>
      <c r="E2273" s="5">
        <f t="shared" si="107"/>
        <v>1.0171515043860848</v>
      </c>
      <c r="F2273" s="4">
        <f>MIN(C2273:$C$7833)/C2273-1</f>
        <v>-0.46490017295518282</v>
      </c>
    </row>
    <row r="2274" spans="1:6" x14ac:dyDescent="0.45">
      <c r="A2274">
        <f t="shared" si="105"/>
        <v>2271</v>
      </c>
      <c r="B2274" s="1">
        <v>36888</v>
      </c>
      <c r="C2274" s="2">
        <v>2981.69</v>
      </c>
      <c r="D2274" s="5">
        <f t="shared" si="106"/>
        <v>1.3567746377176615E-3</v>
      </c>
      <c r="E2274" s="5">
        <f t="shared" si="107"/>
        <v>1.0013567746377177</v>
      </c>
      <c r="F2274" s="4">
        <f>MIN(C2274:$C$7833)/C2274-1</f>
        <v>-0.46562519913203593</v>
      </c>
    </row>
    <row r="2275" spans="1:6" x14ac:dyDescent="0.45">
      <c r="A2275">
        <f t="shared" si="105"/>
        <v>2272</v>
      </c>
      <c r="B2275" s="1">
        <v>36889</v>
      </c>
      <c r="C2275" s="2">
        <v>2983.81</v>
      </c>
      <c r="D2275" s="5">
        <f t="shared" si="106"/>
        <v>7.1100617435071456E-4</v>
      </c>
      <c r="E2275" s="5">
        <f t="shared" si="107"/>
        <v>1.0007110061743507</v>
      </c>
      <c r="F2275" s="4">
        <f>MIN(C2275:$C$7833)/C2275-1</f>
        <v>-0.46600487296443138</v>
      </c>
    </row>
    <row r="2276" spans="1:6" x14ac:dyDescent="0.45">
      <c r="A2276">
        <f t="shared" si="105"/>
        <v>2273</v>
      </c>
      <c r="B2276" s="1">
        <v>36893</v>
      </c>
      <c r="C2276" s="2">
        <v>2963.67</v>
      </c>
      <c r="D2276" s="5">
        <f t="shared" si="106"/>
        <v>-6.7497595356271756E-3</v>
      </c>
      <c r="E2276" s="5">
        <f t="shared" si="107"/>
        <v>0.99325024046437282</v>
      </c>
      <c r="F2276" s="4">
        <f>MIN(C2276:$C$7833)/C2276-1</f>
        <v>-0.46237604051733161</v>
      </c>
    </row>
    <row r="2277" spans="1:6" x14ac:dyDescent="0.45">
      <c r="A2277">
        <f t="shared" si="105"/>
        <v>2274</v>
      </c>
      <c r="B2277" s="1">
        <v>36894</v>
      </c>
      <c r="C2277" s="2">
        <v>2904.44</v>
      </c>
      <c r="D2277" s="5">
        <f t="shared" si="106"/>
        <v>-1.9985355994425857E-2</v>
      </c>
      <c r="E2277" s="5">
        <f t="shared" si="107"/>
        <v>0.98001464400557414</v>
      </c>
      <c r="F2277" s="4">
        <f>MIN(C2277:$C$7833)/C2277-1</f>
        <v>-0.45141232044731516</v>
      </c>
    </row>
    <row r="2278" spans="1:6" x14ac:dyDescent="0.45">
      <c r="A2278">
        <f t="shared" si="105"/>
        <v>2275</v>
      </c>
      <c r="B2278" s="1">
        <v>36895</v>
      </c>
      <c r="C2278" s="2">
        <v>2970.73</v>
      </c>
      <c r="D2278" s="5">
        <f t="shared" si="106"/>
        <v>2.282367685336939E-2</v>
      </c>
      <c r="E2278" s="5">
        <f t="shared" si="107"/>
        <v>1.0228236768533694</v>
      </c>
      <c r="F2278" s="4">
        <f>MIN(C2278:$C$7833)/C2278-1</f>
        <v>-0.46365371474351424</v>
      </c>
    </row>
    <row r="2279" spans="1:6" x14ac:dyDescent="0.45">
      <c r="A2279">
        <f t="shared" si="105"/>
        <v>2276</v>
      </c>
      <c r="B2279" s="1">
        <v>36896</v>
      </c>
      <c r="C2279" s="2">
        <v>2976.13</v>
      </c>
      <c r="D2279" s="5">
        <f t="shared" si="106"/>
        <v>1.8177350348231869E-3</v>
      </c>
      <c r="E2279" s="5">
        <f t="shared" si="107"/>
        <v>1.0018177350348232</v>
      </c>
      <c r="F2279" s="4">
        <f>MIN(C2279:$C$7833)/C2279-1</f>
        <v>-0.46462688121822637</v>
      </c>
    </row>
    <row r="2280" spans="1:6" x14ac:dyDescent="0.45">
      <c r="A2280">
        <f t="shared" si="105"/>
        <v>2277</v>
      </c>
      <c r="B2280" s="1">
        <v>36899</v>
      </c>
      <c r="C2280" s="2">
        <v>2956.15</v>
      </c>
      <c r="D2280" s="5">
        <f t="shared" si="106"/>
        <v>-6.7134164166215982E-3</v>
      </c>
      <c r="E2280" s="5">
        <f t="shared" si="107"/>
        <v>0.9932865835833784</v>
      </c>
      <c r="F2280" s="4">
        <f>MIN(C2280:$C$7833)/C2280-1</f>
        <v>-0.4610084062040154</v>
      </c>
    </row>
    <row r="2281" spans="1:6" x14ac:dyDescent="0.45">
      <c r="A2281">
        <f t="shared" si="105"/>
        <v>2278</v>
      </c>
      <c r="B2281" s="1">
        <v>36900</v>
      </c>
      <c r="C2281" s="2">
        <v>2932.65</v>
      </c>
      <c r="D2281" s="5">
        <f t="shared" si="106"/>
        <v>-7.9495289481250619E-3</v>
      </c>
      <c r="E2281" s="5">
        <f t="shared" si="107"/>
        <v>0.99205047105187494</v>
      </c>
      <c r="F2281" s="4">
        <f>MIN(C2281:$C$7833)/C2281-1</f>
        <v>-0.45668934240362813</v>
      </c>
    </row>
    <row r="2282" spans="1:6" x14ac:dyDescent="0.45">
      <c r="A2282">
        <f t="shared" si="105"/>
        <v>2279</v>
      </c>
      <c r="B2282" s="1">
        <v>36901</v>
      </c>
      <c r="C2282" s="2">
        <v>2921.72</v>
      </c>
      <c r="D2282" s="5">
        <f t="shared" si="106"/>
        <v>-3.7270045862958234E-3</v>
      </c>
      <c r="E2282" s="5">
        <f t="shared" si="107"/>
        <v>0.99627299541370418</v>
      </c>
      <c r="F2282" s="4">
        <f>MIN(C2282:$C$7833)/C2282-1</f>
        <v>-0.45465684596744382</v>
      </c>
    </row>
    <row r="2283" spans="1:6" x14ac:dyDescent="0.45">
      <c r="A2283">
        <f t="shared" si="105"/>
        <v>2280</v>
      </c>
      <c r="B2283" s="1">
        <v>36902</v>
      </c>
      <c r="C2283" s="2">
        <v>2942.08</v>
      </c>
      <c r="D2283" s="5">
        <f t="shared" si="106"/>
        <v>6.9684980080226833E-3</v>
      </c>
      <c r="E2283" s="5">
        <f t="shared" si="107"/>
        <v>1.0069684980080227</v>
      </c>
      <c r="F2283" s="4">
        <f>MIN(C2283:$C$7833)/C2283-1</f>
        <v>-0.45843077006743527</v>
      </c>
    </row>
    <row r="2284" spans="1:6" x14ac:dyDescent="0.45">
      <c r="A2284">
        <f t="shared" si="105"/>
        <v>2281</v>
      </c>
      <c r="B2284" s="1">
        <v>36903</v>
      </c>
      <c r="C2284" s="2">
        <v>2965.16</v>
      </c>
      <c r="D2284" s="5">
        <f t="shared" si="106"/>
        <v>7.8447900804872184E-3</v>
      </c>
      <c r="E2284" s="5">
        <f t="shared" si="107"/>
        <v>1.0078447900804872</v>
      </c>
      <c r="F2284" s="4">
        <f>MIN(C2284:$C$7833)/C2284-1</f>
        <v>-0.4626461978442985</v>
      </c>
    </row>
    <row r="2285" spans="1:6" x14ac:dyDescent="0.45">
      <c r="A2285">
        <f t="shared" si="105"/>
        <v>2282</v>
      </c>
      <c r="B2285" s="1">
        <v>36906</v>
      </c>
      <c r="C2285" s="2">
        <v>2967.83</v>
      </c>
      <c r="D2285" s="5">
        <f t="shared" si="106"/>
        <v>9.0045731090393488E-4</v>
      </c>
      <c r="E2285" s="5">
        <f t="shared" si="107"/>
        <v>1.0009004573109039</v>
      </c>
      <c r="F2285" s="4">
        <f>MIN(C2285:$C$7833)/C2285-1</f>
        <v>-0.46312962669694691</v>
      </c>
    </row>
    <row r="2286" spans="1:6" x14ac:dyDescent="0.45">
      <c r="A2286">
        <f t="shared" si="105"/>
        <v>2283</v>
      </c>
      <c r="B2286" s="1">
        <v>36907</v>
      </c>
      <c r="C2286" s="2">
        <v>2931.49</v>
      </c>
      <c r="D2286" s="5">
        <f t="shared" si="106"/>
        <v>-1.2244636653716778E-2</v>
      </c>
      <c r="E2286" s="5">
        <f t="shared" si="107"/>
        <v>0.98775536334628322</v>
      </c>
      <c r="F2286" s="4">
        <f>MIN(C2286:$C$7833)/C2286-1</f>
        <v>-0.45647435263296143</v>
      </c>
    </row>
    <row r="2287" spans="1:6" x14ac:dyDescent="0.45">
      <c r="A2287">
        <f t="shared" si="105"/>
        <v>2284</v>
      </c>
      <c r="B2287" s="1">
        <v>36908</v>
      </c>
      <c r="C2287" s="2">
        <v>2981.98</v>
      </c>
      <c r="D2287" s="5">
        <f t="shared" si="106"/>
        <v>1.7223323292933079E-2</v>
      </c>
      <c r="E2287" s="5">
        <f t="shared" si="107"/>
        <v>1.0172233232929331</v>
      </c>
      <c r="F2287" s="4">
        <f>MIN(C2287:$C$7833)/C2287-1</f>
        <v>-0.46567716751956756</v>
      </c>
    </row>
    <row r="2288" spans="1:6" x14ac:dyDescent="0.45">
      <c r="A2288">
        <f t="shared" si="105"/>
        <v>2285</v>
      </c>
      <c r="B2288" s="1">
        <v>36909</v>
      </c>
      <c r="C2288" s="2">
        <v>2988.31</v>
      </c>
      <c r="D2288" s="5">
        <f t="shared" si="106"/>
        <v>2.1227506556047437E-3</v>
      </c>
      <c r="E2288" s="5">
        <f t="shared" si="107"/>
        <v>1.0021227506556047</v>
      </c>
      <c r="F2288" s="4">
        <f>MIN(C2288:$C$7833)/C2288-1</f>
        <v>-0.46680899906636197</v>
      </c>
    </row>
    <row r="2289" spans="1:6" x14ac:dyDescent="0.45">
      <c r="A2289">
        <f t="shared" si="105"/>
        <v>2286</v>
      </c>
      <c r="B2289" s="1">
        <v>36910</v>
      </c>
      <c r="C2289" s="2">
        <v>2992.06</v>
      </c>
      <c r="D2289" s="5">
        <f t="shared" si="106"/>
        <v>1.2548898875952563E-3</v>
      </c>
      <c r="E2289" s="5">
        <f t="shared" si="107"/>
        <v>1.0012548898875953</v>
      </c>
      <c r="F2289" s="4">
        <f>MIN(C2289:$C$7833)/C2289-1</f>
        <v>-0.46747725647212957</v>
      </c>
    </row>
    <row r="2290" spans="1:6" x14ac:dyDescent="0.45">
      <c r="A2290">
        <f t="shared" si="105"/>
        <v>2287</v>
      </c>
      <c r="B2290" s="1">
        <v>36913</v>
      </c>
      <c r="C2290" s="2">
        <v>3000.85</v>
      </c>
      <c r="D2290" s="5">
        <f t="shared" si="106"/>
        <v>2.9377753119923522E-3</v>
      </c>
      <c r="E2290" s="5">
        <f t="shared" si="107"/>
        <v>1.0029377753119924</v>
      </c>
      <c r="F2290" s="4">
        <f>MIN(C2290:$C$7833)/C2290-1</f>
        <v>-0.46903710615325656</v>
      </c>
    </row>
    <row r="2291" spans="1:6" x14ac:dyDescent="0.45">
      <c r="A2291">
        <f t="shared" si="105"/>
        <v>2288</v>
      </c>
      <c r="B2291" s="1">
        <v>36914</v>
      </c>
      <c r="C2291" s="2">
        <v>2992.64</v>
      </c>
      <c r="D2291" s="5">
        <f t="shared" si="106"/>
        <v>-2.7358914974090487E-3</v>
      </c>
      <c r="E2291" s="5">
        <f t="shared" si="107"/>
        <v>0.99726410850259095</v>
      </c>
      <c r="F2291" s="4">
        <f>MIN(C2291:$C$7833)/C2291-1</f>
        <v>-0.46758046407185627</v>
      </c>
    </row>
    <row r="2292" spans="1:6" x14ac:dyDescent="0.45">
      <c r="A2292">
        <f t="shared" si="105"/>
        <v>2289</v>
      </c>
      <c r="B2292" s="1">
        <v>36915</v>
      </c>
      <c r="C2292" s="2">
        <v>3015.37</v>
      </c>
      <c r="D2292" s="5">
        <f t="shared" si="106"/>
        <v>7.5953004704876204E-3</v>
      </c>
      <c r="E2292" s="5">
        <f t="shared" si="107"/>
        <v>1.0075953004704876</v>
      </c>
      <c r="F2292" s="4">
        <f>MIN(C2292:$C$7833)/C2292-1</f>
        <v>-0.47159386741925535</v>
      </c>
    </row>
    <row r="2293" spans="1:6" x14ac:dyDescent="0.45">
      <c r="A2293">
        <f t="shared" si="105"/>
        <v>2290</v>
      </c>
      <c r="B2293" s="1">
        <v>36916</v>
      </c>
      <c r="C2293" s="2">
        <v>3013.41</v>
      </c>
      <c r="D2293" s="5">
        <f t="shared" si="106"/>
        <v>-6.5000315052543556E-4</v>
      </c>
      <c r="E2293" s="5">
        <f t="shared" si="107"/>
        <v>0.99934999684947456</v>
      </c>
      <c r="F2293" s="4">
        <f>MIN(C2293:$C$7833)/C2293-1</f>
        <v>-0.47125017836935568</v>
      </c>
    </row>
    <row r="2294" spans="1:6" x14ac:dyDescent="0.45">
      <c r="A2294">
        <f t="shared" si="105"/>
        <v>2291</v>
      </c>
      <c r="B2294" s="1">
        <v>36917</v>
      </c>
      <c r="C2294" s="2">
        <v>3027.15</v>
      </c>
      <c r="D2294" s="5">
        <f t="shared" si="106"/>
        <v>4.5596185052814153E-3</v>
      </c>
      <c r="E2294" s="5">
        <f t="shared" si="107"/>
        <v>1.0045596185052814</v>
      </c>
      <c r="F2294" s="4">
        <f>MIN(C2294:$C$7833)/C2294-1</f>
        <v>-0.47365013296334846</v>
      </c>
    </row>
    <row r="2295" spans="1:6" x14ac:dyDescent="0.45">
      <c r="A2295">
        <f t="shared" si="105"/>
        <v>2292</v>
      </c>
      <c r="B2295" s="1">
        <v>36920</v>
      </c>
      <c r="C2295" s="2">
        <v>3036.96</v>
      </c>
      <c r="D2295" s="5">
        <f t="shared" si="106"/>
        <v>3.240671919131799E-3</v>
      </c>
      <c r="E2295" s="5">
        <f t="shared" si="107"/>
        <v>1.0032406719191318</v>
      </c>
      <c r="F2295" s="4">
        <f>MIN(C2295:$C$7833)/C2295-1</f>
        <v>-0.47535035035035034</v>
      </c>
    </row>
    <row r="2296" spans="1:6" x14ac:dyDescent="0.45">
      <c r="A2296">
        <f t="shared" si="105"/>
        <v>2293</v>
      </c>
      <c r="B2296" s="1">
        <v>36921</v>
      </c>
      <c r="C2296" s="2">
        <v>3045.55</v>
      </c>
      <c r="D2296" s="5">
        <f t="shared" si="106"/>
        <v>2.8284863811181005E-3</v>
      </c>
      <c r="E2296" s="5">
        <f t="shared" si="107"/>
        <v>1.0028284863811181</v>
      </c>
      <c r="F2296" s="4">
        <f>MIN(C2296:$C$7833)/C2296-1</f>
        <v>-0.47683012920490553</v>
      </c>
    </row>
    <row r="2297" spans="1:6" x14ac:dyDescent="0.45">
      <c r="A2297">
        <f t="shared" si="105"/>
        <v>2294</v>
      </c>
      <c r="B2297" s="1">
        <v>36922</v>
      </c>
      <c r="C2297" s="2">
        <v>3030.05</v>
      </c>
      <c r="D2297" s="5">
        <f t="shared" si="106"/>
        <v>-5.0893927205266642E-3</v>
      </c>
      <c r="E2297" s="5">
        <f t="shared" si="107"/>
        <v>0.99491060727947334</v>
      </c>
      <c r="F2297" s="4">
        <f>MIN(C2297:$C$7833)/C2297-1</f>
        <v>-0.47415389184996948</v>
      </c>
    </row>
    <row r="2298" spans="1:6" x14ac:dyDescent="0.45">
      <c r="A2298">
        <f t="shared" si="105"/>
        <v>2295</v>
      </c>
      <c r="B2298" s="1">
        <v>36923</v>
      </c>
      <c r="C2298" s="2">
        <v>3011.88</v>
      </c>
      <c r="D2298" s="5">
        <f t="shared" si="106"/>
        <v>-5.9966007161598167E-3</v>
      </c>
      <c r="E2298" s="5">
        <f t="shared" si="107"/>
        <v>0.99400339928384018</v>
      </c>
      <c r="F2298" s="4">
        <f>MIN(C2298:$C$7833)/C2298-1</f>
        <v>-0.47098157961140552</v>
      </c>
    </row>
    <row r="2299" spans="1:6" x14ac:dyDescent="0.45">
      <c r="A2299">
        <f t="shared" si="105"/>
        <v>2296</v>
      </c>
      <c r="B2299" s="1">
        <v>36924</v>
      </c>
      <c r="C2299" s="2">
        <v>3014.42</v>
      </c>
      <c r="D2299" s="5">
        <f t="shared" si="106"/>
        <v>8.4332709138479345E-4</v>
      </c>
      <c r="E2299" s="5">
        <f t="shared" si="107"/>
        <v>1.0008433270913848</v>
      </c>
      <c r="F2299" s="4">
        <f>MIN(C2299:$C$7833)/C2299-1</f>
        <v>-0.47142733925597635</v>
      </c>
    </row>
    <row r="2300" spans="1:6" x14ac:dyDescent="0.45">
      <c r="A2300">
        <f t="shared" si="105"/>
        <v>2297</v>
      </c>
      <c r="B2300" s="1">
        <v>36927</v>
      </c>
      <c r="C2300" s="2">
        <v>3018.72</v>
      </c>
      <c r="D2300" s="5">
        <f t="shared" si="106"/>
        <v>1.4264767351594987E-3</v>
      </c>
      <c r="E2300" s="5">
        <f t="shared" si="107"/>
        <v>1.0014264767351595</v>
      </c>
      <c r="F2300" s="4">
        <f>MIN(C2300:$C$7833)/C2300-1</f>
        <v>-0.4721802618328298</v>
      </c>
    </row>
    <row r="2301" spans="1:6" x14ac:dyDescent="0.45">
      <c r="A2301">
        <f t="shared" si="105"/>
        <v>2298</v>
      </c>
      <c r="B2301" s="1">
        <v>36928</v>
      </c>
      <c r="C2301" s="2">
        <v>3030.32</v>
      </c>
      <c r="D2301" s="5">
        <f t="shared" si="106"/>
        <v>3.8426882917264038E-3</v>
      </c>
      <c r="E2301" s="5">
        <f t="shared" si="107"/>
        <v>1.0038426882917264</v>
      </c>
      <c r="F2301" s="4">
        <f>MIN(C2301:$C$7833)/C2301-1</f>
        <v>-0.47420074447583094</v>
      </c>
    </row>
    <row r="2302" spans="1:6" x14ac:dyDescent="0.45">
      <c r="A2302">
        <f t="shared" si="105"/>
        <v>2299</v>
      </c>
      <c r="B2302" s="1">
        <v>36929</v>
      </c>
      <c r="C2302" s="2">
        <v>3002.6</v>
      </c>
      <c r="D2302" s="5">
        <f t="shared" si="106"/>
        <v>-9.1475487737269212E-3</v>
      </c>
      <c r="E2302" s="5">
        <f t="shared" si="107"/>
        <v>0.99085245122627308</v>
      </c>
      <c r="F2302" s="4">
        <f>MIN(C2302:$C$7833)/C2302-1</f>
        <v>-0.46934656630919869</v>
      </c>
    </row>
    <row r="2303" spans="1:6" x14ac:dyDescent="0.45">
      <c r="A2303">
        <f t="shared" si="105"/>
        <v>2300</v>
      </c>
      <c r="B2303" s="1">
        <v>36930</v>
      </c>
      <c r="C2303" s="2">
        <v>2996.34</v>
      </c>
      <c r="D2303" s="5">
        <f t="shared" si="106"/>
        <v>-2.0848597881835129E-3</v>
      </c>
      <c r="E2303" s="5">
        <f t="shared" si="107"/>
        <v>0.99791514021181649</v>
      </c>
      <c r="F2303" s="4">
        <f>MIN(C2303:$C$7833)/C2303-1</f>
        <v>-0.46823791692531558</v>
      </c>
    </row>
    <row r="2304" spans="1:6" x14ac:dyDescent="0.45">
      <c r="A2304">
        <f t="shared" si="105"/>
        <v>2301</v>
      </c>
      <c r="B2304" s="1">
        <v>36931</v>
      </c>
      <c r="C2304" s="2">
        <v>2977.54</v>
      </c>
      <c r="D2304" s="5">
        <f t="shared" si="106"/>
        <v>-6.2743213386999841E-3</v>
      </c>
      <c r="E2304" s="5">
        <f t="shared" si="107"/>
        <v>0.99372567866130002</v>
      </c>
      <c r="F2304" s="4">
        <f>MIN(C2304:$C$7833)/C2304-1</f>
        <v>-0.46488040462932489</v>
      </c>
    </row>
    <row r="2305" spans="1:6" x14ac:dyDescent="0.45">
      <c r="A2305">
        <f t="shared" si="105"/>
        <v>2302</v>
      </c>
      <c r="B2305" s="1">
        <v>36934</v>
      </c>
      <c r="C2305" s="2">
        <v>3008.89</v>
      </c>
      <c r="D2305" s="5">
        <f t="shared" si="106"/>
        <v>1.0528825809225095E-2</v>
      </c>
      <c r="E2305" s="5">
        <f t="shared" si="107"/>
        <v>1.0105288258092251</v>
      </c>
      <c r="F2305" s="4">
        <f>MIN(C2305:$C$7833)/C2305-1</f>
        <v>-0.47045588240181591</v>
      </c>
    </row>
    <row r="2306" spans="1:6" x14ac:dyDescent="0.45">
      <c r="A2306">
        <f t="shared" si="105"/>
        <v>2303</v>
      </c>
      <c r="B2306" s="1">
        <v>36935</v>
      </c>
      <c r="C2306" s="2">
        <v>3003.92</v>
      </c>
      <c r="D2306" s="5">
        <f t="shared" si="106"/>
        <v>-1.6517719158891664E-3</v>
      </c>
      <c r="E2306" s="5">
        <f t="shared" si="107"/>
        <v>0.99834822808411083</v>
      </c>
      <c r="F2306" s="4">
        <f>MIN(C2306:$C$7833)/C2306-1</f>
        <v>-0.46957974912780642</v>
      </c>
    </row>
    <row r="2307" spans="1:6" x14ac:dyDescent="0.45">
      <c r="A2307">
        <f t="shared" si="105"/>
        <v>2304</v>
      </c>
      <c r="B2307" s="1">
        <v>36936</v>
      </c>
      <c r="C2307" s="2">
        <v>2980.4</v>
      </c>
      <c r="D2307" s="5">
        <f t="shared" si="106"/>
        <v>-7.8297691017070736E-3</v>
      </c>
      <c r="E2307" s="5">
        <f t="shared" si="107"/>
        <v>0.99217023089829293</v>
      </c>
      <c r="F2307" s="4">
        <f>MIN(C2307:$C$7833)/C2307-1</f>
        <v>-0.46539390685813986</v>
      </c>
    </row>
    <row r="2308" spans="1:6" x14ac:dyDescent="0.45">
      <c r="A2308">
        <f t="shared" si="105"/>
        <v>2305</v>
      </c>
      <c r="B2308" s="1">
        <v>36937</v>
      </c>
      <c r="C2308" s="2">
        <v>2989.48</v>
      </c>
      <c r="D2308" s="5">
        <f t="shared" si="106"/>
        <v>3.046570930076431E-3</v>
      </c>
      <c r="E2308" s="5">
        <f t="shared" si="107"/>
        <v>1.0030465709300764</v>
      </c>
      <c r="F2308" s="4">
        <f>MIN(C2308:$C$7833)/C2308-1</f>
        <v>-0.46701767531477045</v>
      </c>
    </row>
    <row r="2309" spans="1:6" x14ac:dyDescent="0.45">
      <c r="A2309">
        <f t="shared" si="105"/>
        <v>2306</v>
      </c>
      <c r="B2309" s="1">
        <v>36938</v>
      </c>
      <c r="C2309" s="2">
        <v>2942.94</v>
      </c>
      <c r="D2309" s="5">
        <f t="shared" si="106"/>
        <v>-1.5567924856496718E-2</v>
      </c>
      <c r="E2309" s="5">
        <f t="shared" si="107"/>
        <v>0.98443207514350328</v>
      </c>
      <c r="F2309" s="4">
        <f>MIN(C2309:$C$7833)/C2309-1</f>
        <v>-0.45858903001760143</v>
      </c>
    </row>
    <row r="2310" spans="1:6" x14ac:dyDescent="0.45">
      <c r="A2310">
        <f t="shared" ref="A2310:A2373" si="108">A2309+1</f>
        <v>2307</v>
      </c>
      <c r="B2310" s="1">
        <v>36941</v>
      </c>
      <c r="C2310" s="2">
        <v>2944.93</v>
      </c>
      <c r="D2310" s="5">
        <f t="shared" ref="D2310:D2373" si="109">C2310/C2309-1</f>
        <v>6.7619455374545723E-4</v>
      </c>
      <c r="E2310" s="5">
        <f t="shared" ref="E2310:E2373" si="110">D2310+1</f>
        <v>1.0006761945537455</v>
      </c>
      <c r="F2310" s="4">
        <f>MIN(C2310:$C$7833)/C2310-1</f>
        <v>-0.45895488177987254</v>
      </c>
    </row>
    <row r="2311" spans="1:6" x14ac:dyDescent="0.45">
      <c r="A2311">
        <f t="shared" si="108"/>
        <v>2308</v>
      </c>
      <c r="B2311" s="1">
        <v>36942</v>
      </c>
      <c r="C2311" s="2">
        <v>2898.38</v>
      </c>
      <c r="D2311" s="5">
        <f t="shared" si="109"/>
        <v>-1.5806827326965256E-2</v>
      </c>
      <c r="E2311" s="5">
        <f t="shared" si="110"/>
        <v>0.98419317267303474</v>
      </c>
      <c r="F2311" s="4">
        <f>MIN(C2311:$C$7833)/C2311-1</f>
        <v>-0.450265320627385</v>
      </c>
    </row>
    <row r="2312" spans="1:6" x14ac:dyDescent="0.45">
      <c r="A2312">
        <f t="shared" si="108"/>
        <v>2309</v>
      </c>
      <c r="B2312" s="1">
        <v>36943</v>
      </c>
      <c r="C2312" s="2">
        <v>2892</v>
      </c>
      <c r="D2312" s="5">
        <f t="shared" si="109"/>
        <v>-2.2012296524265285E-3</v>
      </c>
      <c r="E2312" s="5">
        <f t="shared" si="110"/>
        <v>0.99779877034757347</v>
      </c>
      <c r="F2312" s="4">
        <f>MIN(C2312:$C$7833)/C2312-1</f>
        <v>-0.44905255878284922</v>
      </c>
    </row>
    <row r="2313" spans="1:6" x14ac:dyDescent="0.45">
      <c r="A2313">
        <f t="shared" si="108"/>
        <v>2310</v>
      </c>
      <c r="B2313" s="1">
        <v>36944</v>
      </c>
      <c r="C2313" s="2">
        <v>2901.92</v>
      </c>
      <c r="D2313" s="5">
        <f t="shared" si="109"/>
        <v>3.4301521438451221E-3</v>
      </c>
      <c r="E2313" s="5">
        <f t="shared" si="110"/>
        <v>1.0034301521438451</v>
      </c>
      <c r="F2313" s="4">
        <f>MIN(C2313:$C$7833)/C2313-1</f>
        <v>-0.45093593207255889</v>
      </c>
    </row>
    <row r="2314" spans="1:6" x14ac:dyDescent="0.45">
      <c r="A2314">
        <f t="shared" si="108"/>
        <v>2311</v>
      </c>
      <c r="B2314" s="1">
        <v>36945</v>
      </c>
      <c r="C2314" s="2">
        <v>2876.89</v>
      </c>
      <c r="D2314" s="5">
        <f t="shared" si="109"/>
        <v>-8.625323923471373E-3</v>
      </c>
      <c r="E2314" s="5">
        <f t="shared" si="110"/>
        <v>0.99137467607652863</v>
      </c>
      <c r="F2314" s="4">
        <f>MIN(C2314:$C$7833)/C2314-1</f>
        <v>-0.44615887294960876</v>
      </c>
    </row>
    <row r="2315" spans="1:6" x14ac:dyDescent="0.45">
      <c r="A2315">
        <f t="shared" si="108"/>
        <v>2312</v>
      </c>
      <c r="B2315" s="1">
        <v>36948</v>
      </c>
      <c r="C2315" s="2">
        <v>2867.1</v>
      </c>
      <c r="D2315" s="5">
        <f t="shared" si="109"/>
        <v>-3.4029803016452087E-3</v>
      </c>
      <c r="E2315" s="5">
        <f t="shared" si="110"/>
        <v>0.99659701969835479</v>
      </c>
      <c r="F2315" s="4">
        <f>MIN(C2315:$C$7833)/C2315-1</f>
        <v>-0.4442677269715043</v>
      </c>
    </row>
    <row r="2316" spans="1:6" x14ac:dyDescent="0.45">
      <c r="A2316">
        <f t="shared" si="108"/>
        <v>2313</v>
      </c>
      <c r="B2316" s="1">
        <v>36949</v>
      </c>
      <c r="C2316" s="2">
        <v>2879.53</v>
      </c>
      <c r="D2316" s="5">
        <f t="shared" si="109"/>
        <v>4.3353911618011498E-3</v>
      </c>
      <c r="E2316" s="5">
        <f t="shared" si="110"/>
        <v>1.0043353911618011</v>
      </c>
      <c r="F2316" s="4">
        <f>MIN(C2316:$C$7833)/C2316-1</f>
        <v>-0.44666664351474028</v>
      </c>
    </row>
    <row r="2317" spans="1:6" x14ac:dyDescent="0.45">
      <c r="A2317">
        <f t="shared" si="108"/>
        <v>2314</v>
      </c>
      <c r="B2317" s="1">
        <v>36950</v>
      </c>
      <c r="C2317" s="2">
        <v>2868</v>
      </c>
      <c r="D2317" s="5">
        <f t="shared" si="109"/>
        <v>-4.0041256732870067E-3</v>
      </c>
      <c r="E2317" s="5">
        <f t="shared" si="110"/>
        <v>0.99599587432671299</v>
      </c>
      <c r="F2317" s="4">
        <f>MIN(C2317:$C$7833)/C2317-1</f>
        <v>-0.44444211994421201</v>
      </c>
    </row>
    <row r="2318" spans="1:6" x14ac:dyDescent="0.45">
      <c r="A2318">
        <f t="shared" si="108"/>
        <v>2315</v>
      </c>
      <c r="B2318" s="1">
        <v>36951</v>
      </c>
      <c r="C2318" s="2">
        <v>2861.07</v>
      </c>
      <c r="D2318" s="5">
        <f t="shared" si="109"/>
        <v>-2.4163179916317779E-3</v>
      </c>
      <c r="E2318" s="5">
        <f t="shared" si="110"/>
        <v>0.99758368200836822</v>
      </c>
      <c r="F2318" s="4">
        <f>MIN(C2318:$C$7833)/C2318-1</f>
        <v>-0.44309646391035529</v>
      </c>
    </row>
    <row r="2319" spans="1:6" x14ac:dyDescent="0.45">
      <c r="A2319">
        <f t="shared" si="108"/>
        <v>2316</v>
      </c>
      <c r="B2319" s="1">
        <v>36952</v>
      </c>
      <c r="C2319" s="2">
        <v>2839.2</v>
      </c>
      <c r="D2319" s="5">
        <f t="shared" si="109"/>
        <v>-7.6439933311663877E-3</v>
      </c>
      <c r="E2319" s="5">
        <f t="shared" si="110"/>
        <v>0.99235600666883361</v>
      </c>
      <c r="F2319" s="4">
        <f>MIN(C2319:$C$7833)/C2319-1</f>
        <v>-0.43880670611439843</v>
      </c>
    </row>
    <row r="2320" spans="1:6" x14ac:dyDescent="0.45">
      <c r="A2320">
        <f t="shared" si="108"/>
        <v>2317</v>
      </c>
      <c r="B2320" s="1">
        <v>36955</v>
      </c>
      <c r="C2320" s="2">
        <v>2868.74</v>
      </c>
      <c r="D2320" s="5">
        <f t="shared" si="109"/>
        <v>1.0404339250493111E-2</v>
      </c>
      <c r="E2320" s="5">
        <f t="shared" si="110"/>
        <v>1.0104043392504931</v>
      </c>
      <c r="F2320" s="4">
        <f>MIN(C2320:$C$7833)/C2320-1</f>
        <v>-0.44458542774876775</v>
      </c>
    </row>
    <row r="2321" spans="1:6" x14ac:dyDescent="0.45">
      <c r="A2321">
        <f t="shared" si="108"/>
        <v>2318</v>
      </c>
      <c r="B2321" s="1">
        <v>36956</v>
      </c>
      <c r="C2321" s="2">
        <v>2904.02</v>
      </c>
      <c r="D2321" s="5">
        <f t="shared" si="109"/>
        <v>1.2298082084817752E-2</v>
      </c>
      <c r="E2321" s="5">
        <f t="shared" si="110"/>
        <v>1.0122980820848178</v>
      </c>
      <c r="F2321" s="4">
        <f>MIN(C2321:$C$7833)/C2321-1</f>
        <v>-0.45133297980041465</v>
      </c>
    </row>
    <row r="2322" spans="1:6" x14ac:dyDescent="0.45">
      <c r="A2322">
        <f t="shared" si="108"/>
        <v>2319</v>
      </c>
      <c r="B2322" s="1">
        <v>36957</v>
      </c>
      <c r="C2322" s="2">
        <v>2900.47</v>
      </c>
      <c r="D2322" s="5">
        <f t="shared" si="109"/>
        <v>-1.2224433716021554E-3</v>
      </c>
      <c r="E2322" s="5">
        <f t="shared" si="110"/>
        <v>0.99877755662839784</v>
      </c>
      <c r="F2322" s="4">
        <f>MIN(C2322:$C$7833)/C2322-1</f>
        <v>-0.45066144452450807</v>
      </c>
    </row>
    <row r="2323" spans="1:6" x14ac:dyDescent="0.45">
      <c r="A2323">
        <f t="shared" si="108"/>
        <v>2320</v>
      </c>
      <c r="B2323" s="1">
        <v>36958</v>
      </c>
      <c r="C2323" s="2">
        <v>2899.58</v>
      </c>
      <c r="D2323" s="5">
        <f t="shared" si="109"/>
        <v>-3.0684682137716024E-4</v>
      </c>
      <c r="E2323" s="5">
        <f t="shared" si="110"/>
        <v>0.99969315317862284</v>
      </c>
      <c r="F2323" s="4">
        <f>MIN(C2323:$C$7833)/C2323-1</f>
        <v>-0.45049282999606843</v>
      </c>
    </row>
    <row r="2324" spans="1:6" x14ac:dyDescent="0.45">
      <c r="A2324">
        <f t="shared" si="108"/>
        <v>2321</v>
      </c>
      <c r="B2324" s="1">
        <v>36959</v>
      </c>
      <c r="C2324" s="2">
        <v>2861.94</v>
      </c>
      <c r="D2324" s="5">
        <f t="shared" si="109"/>
        <v>-1.2981190379296237E-2</v>
      </c>
      <c r="E2324" s="5">
        <f t="shared" si="110"/>
        <v>0.98701880962070376</v>
      </c>
      <c r="F2324" s="4">
        <f>MIN(C2324:$C$7833)/C2324-1</f>
        <v>-0.44326575679434232</v>
      </c>
    </row>
    <row r="2325" spans="1:6" x14ac:dyDescent="0.45">
      <c r="A2325">
        <f t="shared" si="108"/>
        <v>2322</v>
      </c>
      <c r="B2325" s="1">
        <v>36962</v>
      </c>
      <c r="C2325" s="2">
        <v>2818.35</v>
      </c>
      <c r="D2325" s="5">
        <f t="shared" si="109"/>
        <v>-1.5230927273108485E-2</v>
      </c>
      <c r="E2325" s="5">
        <f t="shared" si="110"/>
        <v>0.98476907272689151</v>
      </c>
      <c r="F2325" s="4">
        <f>MIN(C2325:$C$7833)/C2325-1</f>
        <v>-0.43465502865151595</v>
      </c>
    </row>
    <row r="2326" spans="1:6" x14ac:dyDescent="0.45">
      <c r="A2326">
        <f t="shared" si="108"/>
        <v>2323</v>
      </c>
      <c r="B2326" s="1">
        <v>36963</v>
      </c>
      <c r="C2326" s="2">
        <v>2767.52</v>
      </c>
      <c r="D2326" s="5">
        <f t="shared" si="109"/>
        <v>-1.8035375308247725E-2</v>
      </c>
      <c r="E2326" s="5">
        <f t="shared" si="110"/>
        <v>0.98196462469175227</v>
      </c>
      <c r="F2326" s="4">
        <f>MIN(C2326:$C$7833)/C2326-1</f>
        <v>-0.42427154997976535</v>
      </c>
    </row>
    <row r="2327" spans="1:6" x14ac:dyDescent="0.45">
      <c r="A2327">
        <f t="shared" si="108"/>
        <v>2324</v>
      </c>
      <c r="B2327" s="1">
        <v>36964</v>
      </c>
      <c r="C2327" s="2">
        <v>2721.11</v>
      </c>
      <c r="D2327" s="5">
        <f t="shared" si="109"/>
        <v>-1.6769526507486754E-2</v>
      </c>
      <c r="E2327" s="5">
        <f t="shared" si="110"/>
        <v>0.98323047349251325</v>
      </c>
      <c r="F2327" s="4">
        <f>MIN(C2327:$C$7833)/C2327-1</f>
        <v>-0.41445219046639059</v>
      </c>
    </row>
    <row r="2328" spans="1:6" x14ac:dyDescent="0.45">
      <c r="A2328">
        <f t="shared" si="108"/>
        <v>2325</v>
      </c>
      <c r="B2328" s="1">
        <v>36965</v>
      </c>
      <c r="C2328" s="2">
        <v>2765.87</v>
      </c>
      <c r="D2328" s="5">
        <f t="shared" si="109"/>
        <v>1.6449169640330608E-2</v>
      </c>
      <c r="E2328" s="5">
        <f t="shared" si="110"/>
        <v>1.0164491696403306</v>
      </c>
      <c r="F2328" s="4">
        <f>MIN(C2328:$C$7833)/C2328-1</f>
        <v>-0.42392809495746364</v>
      </c>
    </row>
    <row r="2329" spans="1:6" x14ac:dyDescent="0.45">
      <c r="A2329">
        <f t="shared" si="108"/>
        <v>2326</v>
      </c>
      <c r="B2329" s="1">
        <v>36966</v>
      </c>
      <c r="C2329" s="2">
        <v>2696.19</v>
      </c>
      <c r="D2329" s="5">
        <f t="shared" si="109"/>
        <v>-2.5192796479950208E-2</v>
      </c>
      <c r="E2329" s="5">
        <f t="shared" si="110"/>
        <v>0.97480720352004979</v>
      </c>
      <c r="F2329" s="4">
        <f>MIN(C2329:$C$7833)/C2329-1</f>
        <v>-0.40904016408339183</v>
      </c>
    </row>
    <row r="2330" spans="1:6" x14ac:dyDescent="0.45">
      <c r="A2330">
        <f t="shared" si="108"/>
        <v>2327</v>
      </c>
      <c r="B2330" s="1">
        <v>36969</v>
      </c>
      <c r="C2330" s="2">
        <v>2688.78</v>
      </c>
      <c r="D2330" s="5">
        <f t="shared" si="109"/>
        <v>-2.7483226330488053E-3</v>
      </c>
      <c r="E2330" s="5">
        <f t="shared" si="110"/>
        <v>0.99725167736695119</v>
      </c>
      <c r="F2330" s="4">
        <f>MIN(C2330:$C$7833)/C2330-1</f>
        <v>-0.40741153980615752</v>
      </c>
    </row>
    <row r="2331" spans="1:6" x14ac:dyDescent="0.45">
      <c r="A2331">
        <f t="shared" si="108"/>
        <v>2328</v>
      </c>
      <c r="B2331" s="1">
        <v>36970</v>
      </c>
      <c r="C2331" s="2">
        <v>2727.15</v>
      </c>
      <c r="D2331" s="5">
        <f t="shared" si="109"/>
        <v>1.4270412603485605E-2</v>
      </c>
      <c r="E2331" s="5">
        <f t="shared" si="110"/>
        <v>1.0142704126034856</v>
      </c>
      <c r="F2331" s="4">
        <f>MIN(C2331:$C$7833)/C2331-1</f>
        <v>-0.41574904204022523</v>
      </c>
    </row>
    <row r="2332" spans="1:6" x14ac:dyDescent="0.45">
      <c r="A2332">
        <f t="shared" si="108"/>
        <v>2329</v>
      </c>
      <c r="B2332" s="1">
        <v>36971</v>
      </c>
      <c r="C2332" s="2">
        <v>2676.31</v>
      </c>
      <c r="D2332" s="5">
        <f t="shared" si="109"/>
        <v>-1.8642172231083776E-2</v>
      </c>
      <c r="E2332" s="5">
        <f t="shared" si="110"/>
        <v>0.98135782776891622</v>
      </c>
      <c r="F2332" s="4">
        <f>MIN(C2332:$C$7833)/C2332-1</f>
        <v>-0.40465043287212621</v>
      </c>
    </row>
    <row r="2333" spans="1:6" x14ac:dyDescent="0.45">
      <c r="A2333">
        <f t="shared" si="108"/>
        <v>2330</v>
      </c>
      <c r="B2333" s="1">
        <v>36972</v>
      </c>
      <c r="C2333" s="2">
        <v>2573.0700000000002</v>
      </c>
      <c r="D2333" s="5">
        <f t="shared" si="109"/>
        <v>-3.8575501343267371E-2</v>
      </c>
      <c r="E2333" s="5">
        <f t="shared" si="110"/>
        <v>0.96142449865673263</v>
      </c>
      <c r="F2333" s="4">
        <f>MIN(C2333:$C$7833)/C2333-1</f>
        <v>-0.38076305735949667</v>
      </c>
    </row>
    <row r="2334" spans="1:6" x14ac:dyDescent="0.45">
      <c r="A2334">
        <f t="shared" si="108"/>
        <v>2331</v>
      </c>
      <c r="B2334" s="1">
        <v>36973</v>
      </c>
      <c r="C2334" s="2">
        <v>2609.4</v>
      </c>
      <c r="D2334" s="5">
        <f t="shared" si="109"/>
        <v>1.4119320500413979E-2</v>
      </c>
      <c r="E2334" s="5">
        <f t="shared" si="110"/>
        <v>1.014119320500414</v>
      </c>
      <c r="F2334" s="4">
        <f>MIN(C2334:$C$7833)/C2334-1</f>
        <v>-0.38938453284279917</v>
      </c>
    </row>
    <row r="2335" spans="1:6" x14ac:dyDescent="0.45">
      <c r="A2335">
        <f t="shared" si="108"/>
        <v>2332</v>
      </c>
      <c r="B2335" s="1">
        <v>36976</v>
      </c>
      <c r="C2335" s="2">
        <v>2683.31</v>
      </c>
      <c r="D2335" s="5">
        <f t="shared" si="109"/>
        <v>2.8324519046523999E-2</v>
      </c>
      <c r="E2335" s="5">
        <f t="shared" si="110"/>
        <v>1.028324519046524</v>
      </c>
      <c r="F2335" s="4">
        <f>MIN(C2335:$C$7833)/C2335-1</f>
        <v>-0.4062035322046279</v>
      </c>
    </row>
    <row r="2336" spans="1:6" x14ac:dyDescent="0.45">
      <c r="A2336">
        <f t="shared" si="108"/>
        <v>2333</v>
      </c>
      <c r="B2336" s="1">
        <v>36977</v>
      </c>
      <c r="C2336" s="2">
        <v>2747.46</v>
      </c>
      <c r="D2336" s="5">
        <f t="shared" si="109"/>
        <v>2.3907040185442652E-2</v>
      </c>
      <c r="E2336" s="5">
        <f t="shared" si="110"/>
        <v>1.0239070401854427</v>
      </c>
      <c r="F2336" s="4">
        <f>MIN(C2336:$C$7833)/C2336-1</f>
        <v>-0.42006799007082907</v>
      </c>
    </row>
    <row r="2337" spans="1:6" x14ac:dyDescent="0.45">
      <c r="A2337">
        <f t="shared" si="108"/>
        <v>2334</v>
      </c>
      <c r="B2337" s="1">
        <v>36978</v>
      </c>
      <c r="C2337" s="2">
        <v>2701.38</v>
      </c>
      <c r="D2337" s="5">
        <f t="shared" si="109"/>
        <v>-1.6771854731279068E-2</v>
      </c>
      <c r="E2337" s="5">
        <f t="shared" si="110"/>
        <v>0.98322814526872093</v>
      </c>
      <c r="F2337" s="4">
        <f>MIN(C2337:$C$7833)/C2337-1</f>
        <v>-0.41017553990923161</v>
      </c>
    </row>
    <row r="2338" spans="1:6" x14ac:dyDescent="0.45">
      <c r="A2338">
        <f t="shared" si="108"/>
        <v>2335</v>
      </c>
      <c r="B2338" s="1">
        <v>36979</v>
      </c>
      <c r="C2338" s="2">
        <v>2691.44</v>
      </c>
      <c r="D2338" s="5">
        <f t="shared" si="109"/>
        <v>-3.6796007966298783E-3</v>
      </c>
      <c r="E2338" s="5">
        <f t="shared" si="110"/>
        <v>0.99632039920337012</v>
      </c>
      <c r="F2338" s="4">
        <f>MIN(C2338:$C$7833)/C2338-1</f>
        <v>-0.40799720595666267</v>
      </c>
    </row>
    <row r="2339" spans="1:6" x14ac:dyDescent="0.45">
      <c r="A2339">
        <f t="shared" si="108"/>
        <v>2336</v>
      </c>
      <c r="B2339" s="1">
        <v>36980</v>
      </c>
      <c r="C2339" s="2">
        <v>2711.4</v>
      </c>
      <c r="D2339" s="5">
        <f t="shared" si="109"/>
        <v>7.4161043902150059E-3</v>
      </c>
      <c r="E2339" s="5">
        <f t="shared" si="110"/>
        <v>1.007416104390215</v>
      </c>
      <c r="F2339" s="4">
        <f>MIN(C2339:$C$7833)/C2339-1</f>
        <v>-0.41235524083499309</v>
      </c>
    </row>
    <row r="2340" spans="1:6" x14ac:dyDescent="0.45">
      <c r="A2340">
        <f t="shared" si="108"/>
        <v>2337</v>
      </c>
      <c r="B2340" s="1">
        <v>36983</v>
      </c>
      <c r="C2340" s="2">
        <v>2706.03</v>
      </c>
      <c r="D2340" s="5">
        <f t="shared" si="109"/>
        <v>-1.9805266651913289E-3</v>
      </c>
      <c r="E2340" s="5">
        <f t="shared" si="110"/>
        <v>0.99801947333480867</v>
      </c>
      <c r="F2340" s="4">
        <f>MIN(C2340:$C$7833)/C2340-1</f>
        <v>-0.41118908511731211</v>
      </c>
    </row>
    <row r="2341" spans="1:6" x14ac:dyDescent="0.45">
      <c r="A2341">
        <f t="shared" si="108"/>
        <v>2338</v>
      </c>
      <c r="B2341" s="1">
        <v>36984</v>
      </c>
      <c r="C2341" s="2">
        <v>2636.55</v>
      </c>
      <c r="D2341" s="5">
        <f t="shared" si="109"/>
        <v>-2.5675990288355988E-2</v>
      </c>
      <c r="E2341" s="5">
        <f t="shared" si="110"/>
        <v>0.97432400971164401</v>
      </c>
      <c r="F2341" s="4">
        <f>MIN(C2341:$C$7833)/C2341-1</f>
        <v>-0.39567237488384444</v>
      </c>
    </row>
    <row r="2342" spans="1:6" x14ac:dyDescent="0.45">
      <c r="A2342">
        <f t="shared" si="108"/>
        <v>2339</v>
      </c>
      <c r="B2342" s="1">
        <v>36985</v>
      </c>
      <c r="C2342" s="2">
        <v>2662.67</v>
      </c>
      <c r="D2342" s="5">
        <f t="shared" si="109"/>
        <v>9.9068858925488446E-3</v>
      </c>
      <c r="E2342" s="5">
        <f t="shared" si="110"/>
        <v>1.0099068858925488</v>
      </c>
      <c r="F2342" s="4">
        <f>MIN(C2342:$C$7833)/C2342-1</f>
        <v>-0.4016006489726478</v>
      </c>
    </row>
    <row r="2343" spans="1:6" x14ac:dyDescent="0.45">
      <c r="A2343">
        <f t="shared" si="108"/>
        <v>2340</v>
      </c>
      <c r="B2343" s="1">
        <v>36986</v>
      </c>
      <c r="C2343" s="2">
        <v>2702.14</v>
      </c>
      <c r="D2343" s="5">
        <f t="shared" si="109"/>
        <v>1.482346667067258E-2</v>
      </c>
      <c r="E2343" s="5">
        <f t="shared" si="110"/>
        <v>1.0148234666706726</v>
      </c>
      <c r="F2343" s="4">
        <f>MIN(C2343:$C$7833)/C2343-1</f>
        <v>-0.41034143308636861</v>
      </c>
    </row>
    <row r="2344" spans="1:6" x14ac:dyDescent="0.45">
      <c r="A2344">
        <f t="shared" si="108"/>
        <v>2341</v>
      </c>
      <c r="B2344" s="1">
        <v>36987</v>
      </c>
      <c r="C2344" s="2">
        <v>2694.42</v>
      </c>
      <c r="D2344" s="5">
        <f t="shared" si="109"/>
        <v>-2.856994826322734E-3</v>
      </c>
      <c r="E2344" s="5">
        <f t="shared" si="110"/>
        <v>0.99714300517367727</v>
      </c>
      <c r="F2344" s="4">
        <f>MIN(C2344:$C$7833)/C2344-1</f>
        <v>-0.40865195478062077</v>
      </c>
    </row>
    <row r="2345" spans="1:6" x14ac:dyDescent="0.45">
      <c r="A2345">
        <f t="shared" si="108"/>
        <v>2342</v>
      </c>
      <c r="B2345" s="1">
        <v>36990</v>
      </c>
      <c r="C2345" s="2">
        <v>2718.22</v>
      </c>
      <c r="D2345" s="5">
        <f t="shared" si="109"/>
        <v>8.8330698257879092E-3</v>
      </c>
      <c r="E2345" s="5">
        <f t="shared" si="110"/>
        <v>1.0088330698257879</v>
      </c>
      <c r="F2345" s="4">
        <f>MIN(C2345:$C$7833)/C2345-1</f>
        <v>-0.4138296385134389</v>
      </c>
    </row>
    <row r="2346" spans="1:6" x14ac:dyDescent="0.45">
      <c r="A2346">
        <f t="shared" si="108"/>
        <v>2343</v>
      </c>
      <c r="B2346" s="1">
        <v>36991</v>
      </c>
      <c r="C2346" s="2">
        <v>2778.85</v>
      </c>
      <c r="D2346" s="5">
        <f t="shared" si="109"/>
        <v>2.2305037855655518E-2</v>
      </c>
      <c r="E2346" s="5">
        <f t="shared" si="110"/>
        <v>1.0223050378556555</v>
      </c>
      <c r="F2346" s="4">
        <f>MIN(C2346:$C$7833)/C2346-1</f>
        <v>-0.42661892509491339</v>
      </c>
    </row>
    <row r="2347" spans="1:6" x14ac:dyDescent="0.45">
      <c r="A2347">
        <f t="shared" si="108"/>
        <v>2344</v>
      </c>
      <c r="B2347" s="1">
        <v>36992</v>
      </c>
      <c r="C2347" s="2">
        <v>2775.9</v>
      </c>
      <c r="D2347" s="5">
        <f t="shared" si="109"/>
        <v>-1.0615902261725818E-3</v>
      </c>
      <c r="E2347" s="5">
        <f t="shared" si="110"/>
        <v>0.99893840977382742</v>
      </c>
      <c r="F2347" s="4">
        <f>MIN(C2347:$C$7833)/C2347-1</f>
        <v>-0.426009582477755</v>
      </c>
    </row>
    <row r="2348" spans="1:6" x14ac:dyDescent="0.45">
      <c r="A2348">
        <f t="shared" si="108"/>
        <v>2345</v>
      </c>
      <c r="B2348" s="1">
        <v>36993</v>
      </c>
      <c r="C2348" s="2">
        <v>2767.85</v>
      </c>
      <c r="D2348" s="5">
        <f t="shared" si="109"/>
        <v>-2.8999603732123846E-3</v>
      </c>
      <c r="E2348" s="5">
        <f t="shared" si="110"/>
        <v>0.99710003962678762</v>
      </c>
      <c r="F2348" s="4">
        <f>MIN(C2348:$C$7833)/C2348-1</f>
        <v>-0.42434019184565641</v>
      </c>
    </row>
    <row r="2349" spans="1:6" x14ac:dyDescent="0.45">
      <c r="A2349">
        <f t="shared" si="108"/>
        <v>2346</v>
      </c>
      <c r="B2349" s="1">
        <v>36998</v>
      </c>
      <c r="C2349" s="2">
        <v>2765</v>
      </c>
      <c r="D2349" s="5">
        <f t="shared" si="109"/>
        <v>-1.0296800765937641E-3</v>
      </c>
      <c r="E2349" s="5">
        <f t="shared" si="110"/>
        <v>0.99897031992340624</v>
      </c>
      <c r="F2349" s="4">
        <f>MIN(C2349:$C$7833)/C2349-1</f>
        <v>-0.42374683544303804</v>
      </c>
    </row>
    <row r="2350" spans="1:6" x14ac:dyDescent="0.45">
      <c r="A2350">
        <f t="shared" si="108"/>
        <v>2347</v>
      </c>
      <c r="B2350" s="1">
        <v>36999</v>
      </c>
      <c r="C2350" s="2">
        <v>2822.18</v>
      </c>
      <c r="D2350" s="5">
        <f t="shared" si="109"/>
        <v>2.0679927667269338E-2</v>
      </c>
      <c r="E2350" s="5">
        <f t="shared" si="110"/>
        <v>1.0206799276672693</v>
      </c>
      <c r="F2350" s="4">
        <f>MIN(C2350:$C$7833)/C2350-1</f>
        <v>-0.43542226222282066</v>
      </c>
    </row>
    <row r="2351" spans="1:6" x14ac:dyDescent="0.45">
      <c r="A2351">
        <f t="shared" si="108"/>
        <v>2348</v>
      </c>
      <c r="B2351" s="1">
        <v>37000</v>
      </c>
      <c r="C2351" s="2">
        <v>2818.19</v>
      </c>
      <c r="D2351" s="5">
        <f t="shared" si="109"/>
        <v>-1.4138006789077284E-3</v>
      </c>
      <c r="E2351" s="5">
        <f t="shared" si="110"/>
        <v>0.99858619932109227</v>
      </c>
      <c r="F2351" s="4">
        <f>MIN(C2351:$C$7833)/C2351-1</f>
        <v>-0.43462293173987565</v>
      </c>
    </row>
    <row r="2352" spans="1:6" x14ac:dyDescent="0.45">
      <c r="A2352">
        <f t="shared" si="108"/>
        <v>2349</v>
      </c>
      <c r="B2352" s="1">
        <v>37001</v>
      </c>
      <c r="C2352" s="2">
        <v>2825.75</v>
      </c>
      <c r="D2352" s="5">
        <f t="shared" si="109"/>
        <v>2.682572857046539E-3</v>
      </c>
      <c r="E2352" s="5">
        <f t="shared" si="110"/>
        <v>1.0026825728570465</v>
      </c>
      <c r="F2352" s="4">
        <f>MIN(C2352:$C$7833)/C2352-1</f>
        <v>-0.43613553923737058</v>
      </c>
    </row>
    <row r="2353" spans="1:6" x14ac:dyDescent="0.45">
      <c r="A2353">
        <f t="shared" si="108"/>
        <v>2350</v>
      </c>
      <c r="B2353" s="1">
        <v>37004</v>
      </c>
      <c r="C2353" s="2">
        <v>2822.26</v>
      </c>
      <c r="D2353" s="5">
        <f t="shared" si="109"/>
        <v>-1.2350703353091186E-3</v>
      </c>
      <c r="E2353" s="5">
        <f t="shared" si="110"/>
        <v>0.99876492966469088</v>
      </c>
      <c r="F2353" s="4">
        <f>MIN(C2353:$C$7833)/C2353-1</f>
        <v>-0.43543826578699352</v>
      </c>
    </row>
    <row r="2354" spans="1:6" x14ac:dyDescent="0.45">
      <c r="A2354">
        <f t="shared" si="108"/>
        <v>2351</v>
      </c>
      <c r="B2354" s="1">
        <v>37005</v>
      </c>
      <c r="C2354" s="2">
        <v>2810.33</v>
      </c>
      <c r="D2354" s="5">
        <f t="shared" si="109"/>
        <v>-4.2271087709850885E-3</v>
      </c>
      <c r="E2354" s="5">
        <f t="shared" si="110"/>
        <v>0.99577289122901491</v>
      </c>
      <c r="F2354" s="4">
        <f>MIN(C2354:$C$7833)/C2354-1</f>
        <v>-0.43304167126280546</v>
      </c>
    </row>
    <row r="2355" spans="1:6" x14ac:dyDescent="0.45">
      <c r="A2355">
        <f t="shared" si="108"/>
        <v>2352</v>
      </c>
      <c r="B2355" s="1">
        <v>37006</v>
      </c>
      <c r="C2355" s="2">
        <v>2804.76</v>
      </c>
      <c r="D2355" s="5">
        <f t="shared" si="109"/>
        <v>-1.9819736472228566E-3</v>
      </c>
      <c r="E2355" s="5">
        <f t="shared" si="110"/>
        <v>0.99801802635277714</v>
      </c>
      <c r="F2355" s="4">
        <f>MIN(C2355:$C$7833)/C2355-1</f>
        <v>-0.43191574323649806</v>
      </c>
    </row>
    <row r="2356" spans="1:6" x14ac:dyDescent="0.45">
      <c r="A2356">
        <f t="shared" si="108"/>
        <v>2353</v>
      </c>
      <c r="B2356" s="1">
        <v>37007</v>
      </c>
      <c r="C2356" s="2">
        <v>2821.75</v>
      </c>
      <c r="D2356" s="5">
        <f t="shared" si="109"/>
        <v>6.0575592920606436E-3</v>
      </c>
      <c r="E2356" s="5">
        <f t="shared" si="110"/>
        <v>1.0060575592920606</v>
      </c>
      <c r="F2356" s="4">
        <f>MIN(C2356:$C$7833)/C2356-1</f>
        <v>-0.43533622751838397</v>
      </c>
    </row>
    <row r="2357" spans="1:6" x14ac:dyDescent="0.45">
      <c r="A2357">
        <f t="shared" si="108"/>
        <v>2354</v>
      </c>
      <c r="B2357" s="1">
        <v>37008</v>
      </c>
      <c r="C2357" s="2">
        <v>2857.79</v>
      </c>
      <c r="D2357" s="5">
        <f t="shared" si="109"/>
        <v>1.2772215823513733E-2</v>
      </c>
      <c r="E2357" s="5">
        <f t="shared" si="110"/>
        <v>1.0127722158235137</v>
      </c>
      <c r="F2357" s="4">
        <f>MIN(C2357:$C$7833)/C2357-1</f>
        <v>-0.44245728342530422</v>
      </c>
    </row>
    <row r="2358" spans="1:6" x14ac:dyDescent="0.45">
      <c r="A2358">
        <f t="shared" si="108"/>
        <v>2355</v>
      </c>
      <c r="B2358" s="1">
        <v>37011</v>
      </c>
      <c r="C2358" s="2">
        <v>2869.04</v>
      </c>
      <c r="D2358" s="5">
        <f t="shared" si="109"/>
        <v>3.9366083582068612E-3</v>
      </c>
      <c r="E2358" s="5">
        <f t="shared" si="110"/>
        <v>1.0039366083582069</v>
      </c>
      <c r="F2358" s="4">
        <f>MIN(C2358:$C$7833)/C2358-1</f>
        <v>-0.44464350444748069</v>
      </c>
    </row>
    <row r="2359" spans="1:6" x14ac:dyDescent="0.45">
      <c r="A2359">
        <f t="shared" si="108"/>
        <v>2356</v>
      </c>
      <c r="B2359" s="1">
        <v>37012</v>
      </c>
      <c r="C2359" s="2">
        <v>2853.56</v>
      </c>
      <c r="D2359" s="5">
        <f t="shared" si="109"/>
        <v>-5.395533000585595E-3</v>
      </c>
      <c r="E2359" s="5">
        <f t="shared" si="110"/>
        <v>0.9946044669994144</v>
      </c>
      <c r="F2359" s="4">
        <f>MIN(C2359:$C$7833)/C2359-1</f>
        <v>-0.44163080502950702</v>
      </c>
    </row>
    <row r="2360" spans="1:6" x14ac:dyDescent="0.45">
      <c r="A2360">
        <f t="shared" si="108"/>
        <v>2357</v>
      </c>
      <c r="B2360" s="1">
        <v>37013</v>
      </c>
      <c r="C2360" s="2">
        <v>2846.05</v>
      </c>
      <c r="D2360" s="5">
        <f t="shared" si="109"/>
        <v>-2.6318002775479465E-3</v>
      </c>
      <c r="E2360" s="5">
        <f t="shared" si="110"/>
        <v>0.99736819972245205</v>
      </c>
      <c r="F2360" s="4">
        <f>MIN(C2360:$C$7833)/C2360-1</f>
        <v>-0.44015741114878526</v>
      </c>
    </row>
    <row r="2361" spans="1:6" x14ac:dyDescent="0.45">
      <c r="A2361">
        <f t="shared" si="108"/>
        <v>2358</v>
      </c>
      <c r="B2361" s="1">
        <v>37014</v>
      </c>
      <c r="C2361" s="2">
        <v>2789.53</v>
      </c>
      <c r="D2361" s="5">
        <f t="shared" si="109"/>
        <v>-1.9859102967270448E-2</v>
      </c>
      <c r="E2361" s="5">
        <f t="shared" si="110"/>
        <v>0.98014089703272955</v>
      </c>
      <c r="F2361" s="4">
        <f>MIN(C2361:$C$7833)/C2361-1</f>
        <v>-0.42881417299688485</v>
      </c>
    </row>
    <row r="2362" spans="1:6" x14ac:dyDescent="0.45">
      <c r="A2362">
        <f t="shared" si="108"/>
        <v>2359</v>
      </c>
      <c r="B2362" s="1">
        <v>37015</v>
      </c>
      <c r="C2362" s="2">
        <v>2833.13</v>
      </c>
      <c r="D2362" s="5">
        <f t="shared" si="109"/>
        <v>1.5629873132749994E-2</v>
      </c>
      <c r="E2362" s="5">
        <f t="shared" si="110"/>
        <v>1.01562987313275</v>
      </c>
      <c r="F2362" s="4">
        <f>MIN(C2362:$C$7833)/C2362-1</f>
        <v>-0.43760434572363438</v>
      </c>
    </row>
    <row r="2363" spans="1:6" x14ac:dyDescent="0.45">
      <c r="A2363">
        <f t="shared" si="108"/>
        <v>2360</v>
      </c>
      <c r="B2363" s="1">
        <v>37019</v>
      </c>
      <c r="C2363" s="2">
        <v>2842.79</v>
      </c>
      <c r="D2363" s="5">
        <f t="shared" si="109"/>
        <v>3.4096564576986399E-3</v>
      </c>
      <c r="E2363" s="5">
        <f t="shared" si="110"/>
        <v>1.0034096564576986</v>
      </c>
      <c r="F2363" s="4">
        <f>MIN(C2363:$C$7833)/C2363-1</f>
        <v>-0.43951540564023373</v>
      </c>
    </row>
    <row r="2364" spans="1:6" x14ac:dyDescent="0.45">
      <c r="A2364">
        <f t="shared" si="108"/>
        <v>2361</v>
      </c>
      <c r="B2364" s="1">
        <v>37020</v>
      </c>
      <c r="C2364" s="2">
        <v>2844.58</v>
      </c>
      <c r="D2364" s="5">
        <f t="shared" si="109"/>
        <v>6.2966311264633923E-4</v>
      </c>
      <c r="E2364" s="5">
        <f t="shared" si="110"/>
        <v>1.0006296631126463</v>
      </c>
      <c r="F2364" s="4">
        <f>MIN(C2364:$C$7833)/C2364-1</f>
        <v>-0.43986810003585763</v>
      </c>
    </row>
    <row r="2365" spans="1:6" x14ac:dyDescent="0.45">
      <c r="A2365">
        <f t="shared" si="108"/>
        <v>2362</v>
      </c>
      <c r="B2365" s="1">
        <v>37021</v>
      </c>
      <c r="C2365" s="2">
        <v>2875.47</v>
      </c>
      <c r="D2365" s="5">
        <f t="shared" si="109"/>
        <v>1.085924811395711E-2</v>
      </c>
      <c r="E2365" s="5">
        <f t="shared" si="110"/>
        <v>1.0108592481139571</v>
      </c>
      <c r="F2365" s="4">
        <f>MIN(C2365:$C$7833)/C2365-1</f>
        <v>-0.44588536830500747</v>
      </c>
    </row>
    <row r="2366" spans="1:6" x14ac:dyDescent="0.45">
      <c r="A2366">
        <f t="shared" si="108"/>
        <v>2363</v>
      </c>
      <c r="B2366" s="1">
        <v>37022</v>
      </c>
      <c r="C2366" s="2">
        <v>2847.6</v>
      </c>
      <c r="D2366" s="5">
        <f t="shared" si="109"/>
        <v>-9.6923285584616936E-3</v>
      </c>
      <c r="E2366" s="5">
        <f t="shared" si="110"/>
        <v>0.99030767144153831</v>
      </c>
      <c r="F2366" s="4">
        <f>MIN(C2366:$C$7833)/C2366-1</f>
        <v>-0.44046214355948865</v>
      </c>
    </row>
    <row r="2367" spans="1:6" x14ac:dyDescent="0.45">
      <c r="A2367">
        <f t="shared" si="108"/>
        <v>2364</v>
      </c>
      <c r="B2367" s="1">
        <v>37025</v>
      </c>
      <c r="C2367" s="2">
        <v>2763</v>
      </c>
      <c r="D2367" s="5">
        <f t="shared" si="109"/>
        <v>-2.9709228824273071E-2</v>
      </c>
      <c r="E2367" s="5">
        <f t="shared" si="110"/>
        <v>0.97029077117572693</v>
      </c>
      <c r="F2367" s="4">
        <f>MIN(C2367:$C$7833)/C2367-1</f>
        <v>-0.42332971407889974</v>
      </c>
    </row>
    <row r="2368" spans="1:6" x14ac:dyDescent="0.45">
      <c r="A2368">
        <f t="shared" si="108"/>
        <v>2365</v>
      </c>
      <c r="B2368" s="1">
        <v>37026</v>
      </c>
      <c r="C2368" s="2">
        <v>2824.97</v>
      </c>
      <c r="D2368" s="5">
        <f t="shared" si="109"/>
        <v>2.2428519724936535E-2</v>
      </c>
      <c r="E2368" s="5">
        <f t="shared" si="110"/>
        <v>1.0224285197249365</v>
      </c>
      <c r="F2368" s="4">
        <f>MIN(C2368:$C$7833)/C2368-1</f>
        <v>-0.43597985111346316</v>
      </c>
    </row>
    <row r="2369" spans="1:6" x14ac:dyDescent="0.45">
      <c r="A2369">
        <f t="shared" si="108"/>
        <v>2366</v>
      </c>
      <c r="B2369" s="1">
        <v>37027</v>
      </c>
      <c r="C2369" s="2">
        <v>2840.73</v>
      </c>
      <c r="D2369" s="5">
        <f t="shared" si="109"/>
        <v>5.5788203060564978E-3</v>
      </c>
      <c r="E2369" s="5">
        <f t="shared" si="110"/>
        <v>1.0055788203060565</v>
      </c>
      <c r="F2369" s="4">
        <f>MIN(C2369:$C$7833)/C2369-1</f>
        <v>-0.43910896142892852</v>
      </c>
    </row>
    <row r="2370" spans="1:6" x14ac:dyDescent="0.45">
      <c r="A2370">
        <f t="shared" si="108"/>
        <v>2367</v>
      </c>
      <c r="B2370" s="1">
        <v>37028</v>
      </c>
      <c r="C2370" s="2">
        <v>2853.44</v>
      </c>
      <c r="D2370" s="5">
        <f t="shared" si="109"/>
        <v>4.4742020536974181E-3</v>
      </c>
      <c r="E2370" s="5">
        <f t="shared" si="110"/>
        <v>1.0044742020536974</v>
      </c>
      <c r="F2370" s="4">
        <f>MIN(C2370:$C$7833)/C2370-1</f>
        <v>-0.44160732309072559</v>
      </c>
    </row>
    <row r="2371" spans="1:6" x14ac:dyDescent="0.45">
      <c r="A2371">
        <f t="shared" si="108"/>
        <v>2368</v>
      </c>
      <c r="B2371" s="1">
        <v>37029</v>
      </c>
      <c r="C2371" s="2">
        <v>2860.21</v>
      </c>
      <c r="D2371" s="5">
        <f t="shared" si="109"/>
        <v>2.3725748570146976E-3</v>
      </c>
      <c r="E2371" s="5">
        <f t="shared" si="110"/>
        <v>1.0023725748570147</v>
      </c>
      <c r="F2371" s="4">
        <f>MIN(C2371:$C$7833)/C2371-1</f>
        <v>-0.44292901570164434</v>
      </c>
    </row>
    <row r="2372" spans="1:6" x14ac:dyDescent="0.45">
      <c r="A2372">
        <f t="shared" si="108"/>
        <v>2369</v>
      </c>
      <c r="B2372" s="1">
        <v>37032</v>
      </c>
      <c r="C2372" s="2">
        <v>2872.39</v>
      </c>
      <c r="D2372" s="5">
        <f t="shared" si="109"/>
        <v>4.2584285769227126E-3</v>
      </c>
      <c r="E2372" s="5">
        <f t="shared" si="110"/>
        <v>1.0042584285769227</v>
      </c>
      <c r="F2372" s="4">
        <f>MIN(C2372:$C$7833)/C2372-1</f>
        <v>-0.4452912034925619</v>
      </c>
    </row>
    <row r="2373" spans="1:6" x14ac:dyDescent="0.45">
      <c r="A2373">
        <f t="shared" si="108"/>
        <v>2370</v>
      </c>
      <c r="B2373" s="1">
        <v>37033</v>
      </c>
      <c r="C2373" s="2">
        <v>2890.91</v>
      </c>
      <c r="D2373" s="5">
        <f t="shared" si="109"/>
        <v>6.4475924230344983E-3</v>
      </c>
      <c r="E2373" s="5">
        <f t="shared" si="110"/>
        <v>1.0064475924230345</v>
      </c>
      <c r="F2373" s="4">
        <f>MIN(C2373:$C$7833)/C2373-1</f>
        <v>-0.44884482740728693</v>
      </c>
    </row>
    <row r="2374" spans="1:6" x14ac:dyDescent="0.45">
      <c r="A2374">
        <f t="shared" ref="A2374:A2437" si="111">A2373+1</f>
        <v>2371</v>
      </c>
      <c r="B2374" s="1">
        <v>37034</v>
      </c>
      <c r="C2374" s="2">
        <v>2858.36</v>
      </c>
      <c r="D2374" s="5">
        <f t="shared" ref="D2374:D2437" si="112">C2374/C2373-1</f>
        <v>-1.1259430421562633E-2</v>
      </c>
      <c r="E2374" s="5">
        <f t="shared" ref="E2374:E2437" si="113">D2374+1</f>
        <v>0.98874056957843737</v>
      </c>
      <c r="F2374" s="4">
        <f>MIN(C2374:$C$7833)/C2374-1</f>
        <v>-0.44256846583355491</v>
      </c>
    </row>
    <row r="2375" spans="1:6" x14ac:dyDescent="0.45">
      <c r="A2375">
        <f t="shared" si="111"/>
        <v>2372</v>
      </c>
      <c r="B2375" s="1">
        <v>37035</v>
      </c>
      <c r="C2375" s="2">
        <v>2864.51</v>
      </c>
      <c r="D2375" s="5">
        <f t="shared" si="112"/>
        <v>2.1515834254608457E-3</v>
      </c>
      <c r="E2375" s="5">
        <f t="shared" si="113"/>
        <v>1.0021515834254608</v>
      </c>
      <c r="F2375" s="4">
        <f>MIN(C2375:$C$7833)/C2375-1</f>
        <v>-0.44376525129952427</v>
      </c>
    </row>
    <row r="2376" spans="1:6" x14ac:dyDescent="0.45">
      <c r="A2376">
        <f t="shared" si="111"/>
        <v>2373</v>
      </c>
      <c r="B2376" s="1">
        <v>37036</v>
      </c>
      <c r="C2376" s="2">
        <v>2852.69</v>
      </c>
      <c r="D2376" s="5">
        <f t="shared" si="112"/>
        <v>-4.1263601802752348E-3</v>
      </c>
      <c r="E2376" s="5">
        <f t="shared" si="113"/>
        <v>0.99587363981972477</v>
      </c>
      <c r="F2376" s="4">
        <f>MIN(C2376:$C$7833)/C2376-1</f>
        <v>-0.44146051621452032</v>
      </c>
    </row>
    <row r="2377" spans="1:6" x14ac:dyDescent="0.45">
      <c r="A2377">
        <f t="shared" si="111"/>
        <v>2374</v>
      </c>
      <c r="B2377" s="1">
        <v>37040</v>
      </c>
      <c r="C2377" s="2">
        <v>2841.8</v>
      </c>
      <c r="D2377" s="5">
        <f t="shared" si="112"/>
        <v>-3.8174494950379279E-3</v>
      </c>
      <c r="E2377" s="5">
        <f t="shared" si="113"/>
        <v>0.99618255050496207</v>
      </c>
      <c r="F2377" s="4">
        <f>MIN(C2377:$C$7833)/C2377-1</f>
        <v>-0.43932014920121054</v>
      </c>
    </row>
    <row r="2378" spans="1:6" x14ac:dyDescent="0.45">
      <c r="A2378">
        <f t="shared" si="111"/>
        <v>2375</v>
      </c>
      <c r="B2378" s="1">
        <v>37041</v>
      </c>
      <c r="C2378" s="2">
        <v>2811.93</v>
      </c>
      <c r="D2378" s="5">
        <f t="shared" si="112"/>
        <v>-1.051094376803452E-2</v>
      </c>
      <c r="E2378" s="5">
        <f t="shared" si="113"/>
        <v>0.98948905623196548</v>
      </c>
      <c r="F2378" s="4">
        <f>MIN(C2378:$C$7833)/C2378-1</f>
        <v>-0.43336427293709301</v>
      </c>
    </row>
    <row r="2379" spans="1:6" x14ac:dyDescent="0.45">
      <c r="A2379">
        <f t="shared" si="111"/>
        <v>2376</v>
      </c>
      <c r="B2379" s="1">
        <v>37042</v>
      </c>
      <c r="C2379" s="2">
        <v>2811.22</v>
      </c>
      <c r="D2379" s="5">
        <f t="shared" si="112"/>
        <v>-2.5249561688944766E-4</v>
      </c>
      <c r="E2379" s="5">
        <f t="shared" si="113"/>
        <v>0.99974750438311055</v>
      </c>
      <c r="F2379" s="4">
        <f>MIN(C2379:$C$7833)/C2379-1</f>
        <v>-0.43322116376519804</v>
      </c>
    </row>
    <row r="2380" spans="1:6" x14ac:dyDescent="0.45">
      <c r="A2380">
        <f t="shared" si="111"/>
        <v>2377</v>
      </c>
      <c r="B2380" s="1">
        <v>37043</v>
      </c>
      <c r="C2380" s="2">
        <v>2818.15</v>
      </c>
      <c r="D2380" s="5">
        <f t="shared" si="112"/>
        <v>2.4651219043689832E-3</v>
      </c>
      <c r="E2380" s="5">
        <f t="shared" si="113"/>
        <v>1.002465121904369</v>
      </c>
      <c r="F2380" s="4">
        <f>MIN(C2380:$C$7833)/C2380-1</f>
        <v>-0.43461490694249783</v>
      </c>
    </row>
    <row r="2381" spans="1:6" x14ac:dyDescent="0.45">
      <c r="A2381">
        <f t="shared" si="111"/>
        <v>2378</v>
      </c>
      <c r="B2381" s="1">
        <v>37046</v>
      </c>
      <c r="C2381" s="2">
        <v>2838.33</v>
      </c>
      <c r="D2381" s="5">
        <f t="shared" si="112"/>
        <v>7.1607260081967272E-3</v>
      </c>
      <c r="E2381" s="5">
        <f t="shared" si="113"/>
        <v>1.0071607260081967</v>
      </c>
      <c r="F2381" s="4">
        <f>MIN(C2381:$C$7833)/C2381-1</f>
        <v>-0.4386346901170759</v>
      </c>
    </row>
    <row r="2382" spans="1:6" x14ac:dyDescent="0.45">
      <c r="A2382">
        <f t="shared" si="111"/>
        <v>2379</v>
      </c>
      <c r="B2382" s="1">
        <v>37047</v>
      </c>
      <c r="C2382" s="2">
        <v>2867.08</v>
      </c>
      <c r="D2382" s="5">
        <f t="shared" si="112"/>
        <v>1.0129195689014381E-2</v>
      </c>
      <c r="E2382" s="5">
        <f t="shared" si="113"/>
        <v>1.0101291956890144</v>
      </c>
      <c r="F2382" s="4">
        <f>MIN(C2382:$C$7833)/C2382-1</f>
        <v>-0.44426385032855731</v>
      </c>
    </row>
    <row r="2383" spans="1:6" x14ac:dyDescent="0.45">
      <c r="A2383">
        <f t="shared" si="111"/>
        <v>2380</v>
      </c>
      <c r="B2383" s="1">
        <v>37048</v>
      </c>
      <c r="C2383" s="2">
        <v>2859.37</v>
      </c>
      <c r="D2383" s="5">
        <f t="shared" si="112"/>
        <v>-2.689147146225479E-3</v>
      </c>
      <c r="E2383" s="5">
        <f t="shared" si="113"/>
        <v>0.99731085285377452</v>
      </c>
      <c r="F2383" s="4">
        <f>MIN(C2383:$C$7833)/C2383-1</f>
        <v>-0.44276536439845138</v>
      </c>
    </row>
    <row r="2384" spans="1:6" x14ac:dyDescent="0.45">
      <c r="A2384">
        <f t="shared" si="111"/>
        <v>2381</v>
      </c>
      <c r="B2384" s="1">
        <v>37049</v>
      </c>
      <c r="C2384" s="2">
        <v>2879.33</v>
      </c>
      <c r="D2384" s="5">
        <f t="shared" si="112"/>
        <v>6.9805586545288456E-3</v>
      </c>
      <c r="E2384" s="5">
        <f t="shared" si="113"/>
        <v>1.0069805586545288</v>
      </c>
      <c r="F2384" s="4">
        <f>MIN(C2384:$C$7833)/C2384-1</f>
        <v>-0.44662820864576136</v>
      </c>
    </row>
    <row r="2385" spans="1:6" x14ac:dyDescent="0.45">
      <c r="A2385">
        <f t="shared" si="111"/>
        <v>2382</v>
      </c>
      <c r="B2385" s="1">
        <v>37050</v>
      </c>
      <c r="C2385" s="2">
        <v>2881.26</v>
      </c>
      <c r="D2385" s="5">
        <f t="shared" si="112"/>
        <v>6.702948255323804E-4</v>
      </c>
      <c r="E2385" s="5">
        <f t="shared" si="113"/>
        <v>1.0006702948255324</v>
      </c>
      <c r="F2385" s="4">
        <f>MIN(C2385:$C$7833)/C2385-1</f>
        <v>-0.44699888243337993</v>
      </c>
    </row>
    <row r="2386" spans="1:6" x14ac:dyDescent="0.45">
      <c r="A2386">
        <f t="shared" si="111"/>
        <v>2383</v>
      </c>
      <c r="B2386" s="1">
        <v>37053</v>
      </c>
      <c r="C2386" s="2">
        <v>2842.08</v>
      </c>
      <c r="D2386" s="5">
        <f t="shared" si="112"/>
        <v>-1.3598217446533889E-2</v>
      </c>
      <c r="E2386" s="5">
        <f t="shared" si="113"/>
        <v>0.98640178255346611</v>
      </c>
      <c r="F2386" s="4">
        <f>MIN(C2386:$C$7833)/C2386-1</f>
        <v>-0.43937538704047741</v>
      </c>
    </row>
    <row r="2387" spans="1:6" x14ac:dyDescent="0.45">
      <c r="A2387">
        <f t="shared" si="111"/>
        <v>2384</v>
      </c>
      <c r="B2387" s="1">
        <v>37054</v>
      </c>
      <c r="C2387" s="2">
        <v>2814.87</v>
      </c>
      <c r="D2387" s="5">
        <f t="shared" si="112"/>
        <v>-9.5739739908798915E-3</v>
      </c>
      <c r="E2387" s="5">
        <f t="shared" si="113"/>
        <v>0.99042602600912011</v>
      </c>
      <c r="F2387" s="4">
        <f>MIN(C2387:$C$7833)/C2387-1</f>
        <v>-0.43395609743966868</v>
      </c>
    </row>
    <row r="2388" spans="1:6" x14ac:dyDescent="0.45">
      <c r="A2388">
        <f t="shared" si="111"/>
        <v>2385</v>
      </c>
      <c r="B2388" s="1">
        <v>37055</v>
      </c>
      <c r="C2388" s="2">
        <v>2819.51</v>
      </c>
      <c r="D2388" s="5">
        <f t="shared" si="112"/>
        <v>1.6483887355367433E-3</v>
      </c>
      <c r="E2388" s="5">
        <f t="shared" si="113"/>
        <v>1.0016483887355367</v>
      </c>
      <c r="F2388" s="4">
        <f>MIN(C2388:$C$7833)/C2388-1</f>
        <v>-0.43488762231735312</v>
      </c>
    </row>
    <row r="2389" spans="1:6" x14ac:dyDescent="0.45">
      <c r="A2389">
        <f t="shared" si="111"/>
        <v>2386</v>
      </c>
      <c r="B2389" s="1">
        <v>37056</v>
      </c>
      <c r="C2389" s="2">
        <v>2787.16</v>
      </c>
      <c r="D2389" s="5">
        <f t="shared" si="112"/>
        <v>-1.1473624849708042E-2</v>
      </c>
      <c r="E2389" s="5">
        <f t="shared" si="113"/>
        <v>0.98852637515029196</v>
      </c>
      <c r="F2389" s="4">
        <f>MIN(C2389:$C$7833)/C2389-1</f>
        <v>-0.42832847773360694</v>
      </c>
    </row>
    <row r="2390" spans="1:6" x14ac:dyDescent="0.45">
      <c r="A2390">
        <f t="shared" si="111"/>
        <v>2387</v>
      </c>
      <c r="B2390" s="1">
        <v>37057</v>
      </c>
      <c r="C2390" s="2">
        <v>2770.04</v>
      </c>
      <c r="D2390" s="5">
        <f t="shared" si="112"/>
        <v>-6.1424532499030349E-3</v>
      </c>
      <c r="E2390" s="5">
        <f t="shared" si="113"/>
        <v>0.99385754675009697</v>
      </c>
      <c r="F2390" s="4">
        <f>MIN(C2390:$C$7833)/C2390-1</f>
        <v>-0.42479530981502078</v>
      </c>
    </row>
    <row r="2391" spans="1:6" x14ac:dyDescent="0.45">
      <c r="A2391">
        <f t="shared" si="111"/>
        <v>2388</v>
      </c>
      <c r="B2391" s="1">
        <v>37060</v>
      </c>
      <c r="C2391" s="2">
        <v>2749.33</v>
      </c>
      <c r="D2391" s="5">
        <f t="shared" si="112"/>
        <v>-7.4764263331937864E-3</v>
      </c>
      <c r="E2391" s="5">
        <f t="shared" si="113"/>
        <v>0.99252357366680621</v>
      </c>
      <c r="F2391" s="4">
        <f>MIN(C2391:$C$7833)/C2391-1</f>
        <v>-0.42046243993991261</v>
      </c>
    </row>
    <row r="2392" spans="1:6" x14ac:dyDescent="0.45">
      <c r="A2392">
        <f t="shared" si="111"/>
        <v>2389</v>
      </c>
      <c r="B2392" s="1">
        <v>37061</v>
      </c>
      <c r="C2392" s="2">
        <v>2753.8</v>
      </c>
      <c r="D2392" s="5">
        <f t="shared" si="112"/>
        <v>1.6258506617976565E-3</v>
      </c>
      <c r="E2392" s="5">
        <f t="shared" si="113"/>
        <v>1.0016258506617977</v>
      </c>
      <c r="F2392" s="4">
        <f>MIN(C2392:$C$7833)/C2392-1</f>
        <v>-0.42140315200813427</v>
      </c>
    </row>
    <row r="2393" spans="1:6" x14ac:dyDescent="0.45">
      <c r="A2393">
        <f t="shared" si="111"/>
        <v>2390</v>
      </c>
      <c r="B2393" s="1">
        <v>37062</v>
      </c>
      <c r="C2393" s="2">
        <v>2757.89</v>
      </c>
      <c r="D2393" s="5">
        <f t="shared" si="112"/>
        <v>1.4852204226885046E-3</v>
      </c>
      <c r="E2393" s="5">
        <f t="shared" si="113"/>
        <v>1.0014852204226885</v>
      </c>
      <c r="F2393" s="4">
        <f>MIN(C2393:$C$7833)/C2393-1</f>
        <v>-0.42226122144102918</v>
      </c>
    </row>
    <row r="2394" spans="1:6" x14ac:dyDescent="0.45">
      <c r="A2394">
        <f t="shared" si="111"/>
        <v>2391</v>
      </c>
      <c r="B2394" s="1">
        <v>37063</v>
      </c>
      <c r="C2394" s="2">
        <v>2733.99</v>
      </c>
      <c r="D2394" s="5">
        <f t="shared" si="112"/>
        <v>-8.6660454187803548E-3</v>
      </c>
      <c r="E2394" s="5">
        <f t="shared" si="113"/>
        <v>0.99133395458121965</v>
      </c>
      <c r="F2394" s="4">
        <f>MIN(C2394:$C$7833)/C2394-1</f>
        <v>-0.41721074327265273</v>
      </c>
    </row>
    <row r="2395" spans="1:6" x14ac:dyDescent="0.45">
      <c r="A2395">
        <f t="shared" si="111"/>
        <v>2392</v>
      </c>
      <c r="B2395" s="1">
        <v>37064</v>
      </c>
      <c r="C2395" s="2">
        <v>2742.55</v>
      </c>
      <c r="D2395" s="5">
        <f t="shared" si="112"/>
        <v>3.1309551241958111E-3</v>
      </c>
      <c r="E2395" s="5">
        <f t="shared" si="113"/>
        <v>1.0031309551241958</v>
      </c>
      <c r="F2395" s="4">
        <f>MIN(C2395:$C$7833)/C2395-1</f>
        <v>-0.4190297351005452</v>
      </c>
    </row>
    <row r="2396" spans="1:6" x14ac:dyDescent="0.45">
      <c r="A2396">
        <f t="shared" si="111"/>
        <v>2393</v>
      </c>
      <c r="B2396" s="1">
        <v>37067</v>
      </c>
      <c r="C2396" s="2">
        <v>2740.42</v>
      </c>
      <c r="D2396" s="5">
        <f t="shared" si="112"/>
        <v>-7.7664946856037531E-4</v>
      </c>
      <c r="E2396" s="5">
        <f t="shared" si="113"/>
        <v>0.99922335053143962</v>
      </c>
      <c r="F2396" s="4">
        <f>MIN(C2396:$C$7833)/C2396-1</f>
        <v>-0.41857817414848819</v>
      </c>
    </row>
    <row r="2397" spans="1:6" x14ac:dyDescent="0.45">
      <c r="A2397">
        <f t="shared" si="111"/>
        <v>2394</v>
      </c>
      <c r="B2397" s="1">
        <v>37068</v>
      </c>
      <c r="C2397" s="2">
        <v>2692.05</v>
      </c>
      <c r="D2397" s="5">
        <f t="shared" si="112"/>
        <v>-1.7650579108311804E-2</v>
      </c>
      <c r="E2397" s="5">
        <f t="shared" si="113"/>
        <v>0.9823494208916882</v>
      </c>
      <c r="F2397" s="4">
        <f>MIN(C2397:$C$7833)/C2397-1</f>
        <v>-0.40813134971490139</v>
      </c>
    </row>
    <row r="2398" spans="1:6" x14ac:dyDescent="0.45">
      <c r="A2398">
        <f t="shared" si="111"/>
        <v>2395</v>
      </c>
      <c r="B2398" s="1">
        <v>37069</v>
      </c>
      <c r="C2398" s="2">
        <v>2713.21</v>
      </c>
      <c r="D2398" s="5">
        <f t="shared" si="112"/>
        <v>7.8601809030292014E-3</v>
      </c>
      <c r="E2398" s="5">
        <f t="shared" si="113"/>
        <v>1.0078601809030292</v>
      </c>
      <c r="F2398" s="4">
        <f>MIN(C2398:$C$7833)/C2398-1</f>
        <v>-0.41274726246770432</v>
      </c>
    </row>
    <row r="2399" spans="1:6" x14ac:dyDescent="0.45">
      <c r="A2399">
        <f t="shared" si="111"/>
        <v>2396</v>
      </c>
      <c r="B2399" s="1">
        <v>37070</v>
      </c>
      <c r="C2399" s="2">
        <v>2724.21</v>
      </c>
      <c r="D2399" s="5">
        <f t="shared" si="112"/>
        <v>4.0542383376147573E-3</v>
      </c>
      <c r="E2399" s="5">
        <f t="shared" si="113"/>
        <v>1.0040542383376148</v>
      </c>
      <c r="F2399" s="4">
        <f>MIN(C2399:$C$7833)/C2399-1</f>
        <v>-0.4151185114216599</v>
      </c>
    </row>
    <row r="2400" spans="1:6" x14ac:dyDescent="0.45">
      <c r="A2400">
        <f t="shared" si="111"/>
        <v>2397</v>
      </c>
      <c r="B2400" s="1">
        <v>37071</v>
      </c>
      <c r="C2400" s="2">
        <v>2728.12</v>
      </c>
      <c r="D2400" s="5">
        <f t="shared" si="112"/>
        <v>1.4352784844045008E-3</v>
      </c>
      <c r="E2400" s="5">
        <f t="shared" si="113"/>
        <v>1.0014352784844045</v>
      </c>
      <c r="F2400" s="4">
        <f>MIN(C2400:$C$7833)/C2400-1</f>
        <v>-0.41595677609489323</v>
      </c>
    </row>
    <row r="2401" spans="1:6" x14ac:dyDescent="0.45">
      <c r="A2401">
        <f t="shared" si="111"/>
        <v>2398</v>
      </c>
      <c r="B2401" s="1">
        <v>37074</v>
      </c>
      <c r="C2401" s="2">
        <v>2757.67</v>
      </c>
      <c r="D2401" s="5">
        <f t="shared" si="112"/>
        <v>1.0831634972068738E-2</v>
      </c>
      <c r="E2401" s="5">
        <f t="shared" si="113"/>
        <v>1.0108316349720687</v>
      </c>
      <c r="F2401" s="4">
        <f>MIN(C2401:$C$7833)/C2401-1</f>
        <v>-0.42221513088948281</v>
      </c>
    </row>
    <row r="2402" spans="1:6" x14ac:dyDescent="0.45">
      <c r="A2402">
        <f t="shared" si="111"/>
        <v>2399</v>
      </c>
      <c r="B2402" s="1">
        <v>37075</v>
      </c>
      <c r="C2402" s="2">
        <v>2726.17</v>
      </c>
      <c r="D2402" s="5">
        <f t="shared" si="112"/>
        <v>-1.1422686543349991E-2</v>
      </c>
      <c r="E2402" s="5">
        <f t="shared" si="113"/>
        <v>0.98857731345665001</v>
      </c>
      <c r="F2402" s="4">
        <f>MIN(C2402:$C$7833)/C2402-1</f>
        <v>-0.41553901627558076</v>
      </c>
    </row>
    <row r="2403" spans="1:6" x14ac:dyDescent="0.45">
      <c r="A2403">
        <f t="shared" si="111"/>
        <v>2400</v>
      </c>
      <c r="B2403" s="1">
        <v>37076</v>
      </c>
      <c r="C2403" s="2">
        <v>2708.56</v>
      </c>
      <c r="D2403" s="5">
        <f t="shared" si="112"/>
        <v>-6.4596118363858812E-3</v>
      </c>
      <c r="E2403" s="5">
        <f t="shared" si="113"/>
        <v>0.99354038816361412</v>
      </c>
      <c r="F2403" s="4">
        <f>MIN(C2403:$C$7833)/C2403-1</f>
        <v>-0.41173907906784424</v>
      </c>
    </row>
    <row r="2404" spans="1:6" x14ac:dyDescent="0.45">
      <c r="A2404">
        <f t="shared" si="111"/>
        <v>2401</v>
      </c>
      <c r="B2404" s="1">
        <v>37077</v>
      </c>
      <c r="C2404" s="2">
        <v>2683</v>
      </c>
      <c r="D2404" s="5">
        <f t="shared" si="112"/>
        <v>-9.4367486782644949E-3</v>
      </c>
      <c r="E2404" s="5">
        <f t="shared" si="113"/>
        <v>0.99056325132173551</v>
      </c>
      <c r="F2404" s="4">
        <f>MIN(C2404:$C$7833)/C2404-1</f>
        <v>-0.40613492359299297</v>
      </c>
    </row>
    <row r="2405" spans="1:6" x14ac:dyDescent="0.45">
      <c r="A2405">
        <f t="shared" si="111"/>
        <v>2402</v>
      </c>
      <c r="B2405" s="1">
        <v>37078</v>
      </c>
      <c r="C2405" s="2">
        <v>2649.6</v>
      </c>
      <c r="D2405" s="5">
        <f t="shared" si="112"/>
        <v>-1.2448751397689195E-2</v>
      </c>
      <c r="E2405" s="5">
        <f t="shared" si="113"/>
        <v>0.9875512486023108</v>
      </c>
      <c r="F2405" s="4">
        <f>MIN(C2405:$C$7833)/C2405-1</f>
        <v>-0.39864885265700489</v>
      </c>
    </row>
    <row r="2406" spans="1:6" x14ac:dyDescent="0.45">
      <c r="A2406">
        <f t="shared" si="111"/>
        <v>2403</v>
      </c>
      <c r="B2406" s="1">
        <v>37081</v>
      </c>
      <c r="C2406" s="2">
        <v>2644.25</v>
      </c>
      <c r="D2406" s="5">
        <f t="shared" si="112"/>
        <v>-2.0191727053139319E-3</v>
      </c>
      <c r="E2406" s="5">
        <f t="shared" si="113"/>
        <v>0.99798082729468607</v>
      </c>
      <c r="F2406" s="4">
        <f>MIN(C2406:$C$7833)/C2406-1</f>
        <v>-0.39743216412971549</v>
      </c>
    </row>
    <row r="2407" spans="1:6" x14ac:dyDescent="0.45">
      <c r="A2407">
        <f t="shared" si="111"/>
        <v>2404</v>
      </c>
      <c r="B2407" s="1">
        <v>37082</v>
      </c>
      <c r="C2407" s="2">
        <v>2645.49</v>
      </c>
      <c r="D2407" s="5">
        <f t="shared" si="112"/>
        <v>4.6894204405778517E-4</v>
      </c>
      <c r="E2407" s="5">
        <f t="shared" si="113"/>
        <v>1.0004689420440578</v>
      </c>
      <c r="F2407" s="4">
        <f>MIN(C2407:$C$7833)/C2407-1</f>
        <v>-0.39771460107579315</v>
      </c>
    </row>
    <row r="2408" spans="1:6" x14ac:dyDescent="0.45">
      <c r="A2408">
        <f t="shared" si="111"/>
        <v>2405</v>
      </c>
      <c r="B2408" s="1">
        <v>37083</v>
      </c>
      <c r="C2408" s="2">
        <v>2612.21</v>
      </c>
      <c r="D2408" s="5">
        <f t="shared" si="112"/>
        <v>-1.2579900131922561E-2</v>
      </c>
      <c r="E2408" s="5">
        <f t="shared" si="113"/>
        <v>0.98742009986807744</v>
      </c>
      <c r="F2408" s="4">
        <f>MIN(C2408:$C$7833)/C2408-1</f>
        <v>-0.39004138258409549</v>
      </c>
    </row>
    <row r="2409" spans="1:6" x14ac:dyDescent="0.45">
      <c r="A2409">
        <f t="shared" si="111"/>
        <v>2406</v>
      </c>
      <c r="B2409" s="1">
        <v>37084</v>
      </c>
      <c r="C2409" s="2">
        <v>2651.62</v>
      </c>
      <c r="D2409" s="5">
        <f t="shared" si="112"/>
        <v>1.5086842175782156E-2</v>
      </c>
      <c r="E2409" s="5">
        <f t="shared" si="113"/>
        <v>1.0150868421757822</v>
      </c>
      <c r="F2409" s="4">
        <f>MIN(C2409:$C$7833)/C2409-1</f>
        <v>-0.39910696102759824</v>
      </c>
    </row>
    <row r="2410" spans="1:6" x14ac:dyDescent="0.45">
      <c r="A2410">
        <f t="shared" si="111"/>
        <v>2407</v>
      </c>
      <c r="B2410" s="1">
        <v>37085</v>
      </c>
      <c r="C2410" s="2">
        <v>2673.83</v>
      </c>
      <c r="D2410" s="5">
        <f t="shared" si="112"/>
        <v>8.3760116457110012E-3</v>
      </c>
      <c r="E2410" s="5">
        <f t="shared" si="113"/>
        <v>1.008376011645711</v>
      </c>
      <c r="F2410" s="4">
        <f>MIN(C2410:$C$7833)/C2410-1</f>
        <v>-0.4040982410998456</v>
      </c>
    </row>
    <row r="2411" spans="1:6" x14ac:dyDescent="0.45">
      <c r="A2411">
        <f t="shared" si="111"/>
        <v>2408</v>
      </c>
      <c r="B2411" s="1">
        <v>37088</v>
      </c>
      <c r="C2411" s="2">
        <v>2665.38</v>
      </c>
      <c r="D2411" s="5">
        <f t="shared" si="112"/>
        <v>-3.1602607495614388E-3</v>
      </c>
      <c r="E2411" s="5">
        <f t="shared" si="113"/>
        <v>0.99683973925043856</v>
      </c>
      <c r="F2411" s="4">
        <f>MIN(C2411:$C$7833)/C2411-1</f>
        <v>-0.4022090658742844</v>
      </c>
    </row>
    <row r="2412" spans="1:6" x14ac:dyDescent="0.45">
      <c r="A2412">
        <f t="shared" si="111"/>
        <v>2409</v>
      </c>
      <c r="B2412" s="1">
        <v>37089</v>
      </c>
      <c r="C2412" s="2">
        <v>2626.31</v>
      </c>
      <c r="D2412" s="5">
        <f t="shared" si="112"/>
        <v>-1.4658322640674237E-2</v>
      </c>
      <c r="E2412" s="5">
        <f t="shared" si="113"/>
        <v>0.98534167735932576</v>
      </c>
      <c r="F2412" s="4">
        <f>MIN(C2412:$C$7833)/C2412-1</f>
        <v>-0.39331609749039531</v>
      </c>
    </row>
    <row r="2413" spans="1:6" x14ac:dyDescent="0.45">
      <c r="A2413">
        <f t="shared" si="111"/>
        <v>2410</v>
      </c>
      <c r="B2413" s="1">
        <v>37090</v>
      </c>
      <c r="C2413" s="2">
        <v>2614.6799999999998</v>
      </c>
      <c r="D2413" s="5">
        <f t="shared" si="112"/>
        <v>-4.4282662747353596E-3</v>
      </c>
      <c r="E2413" s="5">
        <f t="shared" si="113"/>
        <v>0.99557173372526464</v>
      </c>
      <c r="F2413" s="4">
        <f>MIN(C2413:$C$7833)/C2413-1</f>
        <v>-0.39061758991540074</v>
      </c>
    </row>
    <row r="2414" spans="1:6" x14ac:dyDescent="0.45">
      <c r="A2414">
        <f t="shared" si="111"/>
        <v>2411</v>
      </c>
      <c r="B2414" s="1">
        <v>37091</v>
      </c>
      <c r="C2414" s="2">
        <v>2628.57</v>
      </c>
      <c r="D2414" s="5">
        <f t="shared" si="112"/>
        <v>5.3123135527102239E-3</v>
      </c>
      <c r="E2414" s="5">
        <f t="shared" si="113"/>
        <v>1.0053123135527102</v>
      </c>
      <c r="F2414" s="4">
        <f>MIN(C2414:$C$7833)/C2414-1</f>
        <v>-0.393837714042236</v>
      </c>
    </row>
    <row r="2415" spans="1:6" x14ac:dyDescent="0.45">
      <c r="A2415">
        <f t="shared" si="111"/>
        <v>2412</v>
      </c>
      <c r="B2415" s="1">
        <v>37092</v>
      </c>
      <c r="C2415" s="2">
        <v>2607.77</v>
      </c>
      <c r="D2415" s="5">
        <f t="shared" si="112"/>
        <v>-7.9130477788303955E-3</v>
      </c>
      <c r="E2415" s="5">
        <f t="shared" si="113"/>
        <v>0.9920869522211696</v>
      </c>
      <c r="F2415" s="4">
        <f>MIN(C2415:$C$7833)/C2415-1</f>
        <v>-0.38900286451642596</v>
      </c>
    </row>
    <row r="2416" spans="1:6" x14ac:dyDescent="0.45">
      <c r="A2416">
        <f t="shared" si="111"/>
        <v>2413</v>
      </c>
      <c r="B2416" s="1">
        <v>37095</v>
      </c>
      <c r="C2416" s="2">
        <v>2614.29</v>
      </c>
      <c r="D2416" s="5">
        <f t="shared" si="112"/>
        <v>2.5002204949056139E-3</v>
      </c>
      <c r="E2416" s="5">
        <f t="shared" si="113"/>
        <v>1.0025002204949056</v>
      </c>
      <c r="F2416" s="4">
        <f>MIN(C2416:$C$7833)/C2416-1</f>
        <v>-0.39052668219669584</v>
      </c>
    </row>
    <row r="2417" spans="1:6" x14ac:dyDescent="0.45">
      <c r="A2417">
        <f t="shared" si="111"/>
        <v>2414</v>
      </c>
      <c r="B2417" s="1">
        <v>37096</v>
      </c>
      <c r="C2417" s="2">
        <v>2575.5</v>
      </c>
      <c r="D2417" s="5">
        <f t="shared" si="112"/>
        <v>-1.4837680593966174E-2</v>
      </c>
      <c r="E2417" s="5">
        <f t="shared" si="113"/>
        <v>0.98516231940603383</v>
      </c>
      <c r="F2417" s="4">
        <f>MIN(C2417:$C$7833)/C2417-1</f>
        <v>-0.38134731120170839</v>
      </c>
    </row>
    <row r="2418" spans="1:6" x14ac:dyDescent="0.45">
      <c r="A2418">
        <f t="shared" si="111"/>
        <v>2415</v>
      </c>
      <c r="B2418" s="1">
        <v>37097</v>
      </c>
      <c r="C2418" s="2">
        <v>2552.8200000000002</v>
      </c>
      <c r="D2418" s="5">
        <f t="shared" si="112"/>
        <v>-8.8060570762957813E-3</v>
      </c>
      <c r="E2418" s="5">
        <f t="shared" si="113"/>
        <v>0.99119394292370422</v>
      </c>
      <c r="F2418" s="4">
        <f>MIN(C2418:$C$7833)/C2418-1</f>
        <v>-0.37585101965669343</v>
      </c>
    </row>
    <row r="2419" spans="1:6" x14ac:dyDescent="0.45">
      <c r="A2419">
        <f t="shared" si="111"/>
        <v>2416</v>
      </c>
      <c r="B2419" s="1">
        <v>37098</v>
      </c>
      <c r="C2419" s="2">
        <v>2556.71</v>
      </c>
      <c r="D2419" s="5">
        <f t="shared" si="112"/>
        <v>1.5238050469676967E-3</v>
      </c>
      <c r="E2419" s="5">
        <f t="shared" si="113"/>
        <v>1.0015238050469677</v>
      </c>
      <c r="F2419" s="4">
        <f>MIN(C2419:$C$7833)/C2419-1</f>
        <v>-0.37680065396544782</v>
      </c>
    </row>
    <row r="2420" spans="1:6" x14ac:dyDescent="0.45">
      <c r="A2420">
        <f t="shared" si="111"/>
        <v>2417</v>
      </c>
      <c r="B2420" s="1">
        <v>37099</v>
      </c>
      <c r="C2420" s="2">
        <v>2606.58</v>
      </c>
      <c r="D2420" s="5">
        <f t="shared" si="112"/>
        <v>1.9505536412029567E-2</v>
      </c>
      <c r="E2420" s="5">
        <f t="shared" si="113"/>
        <v>1.0195055364120296</v>
      </c>
      <c r="F2420" s="4">
        <f>MIN(C2420:$C$7833)/C2420-1</f>
        <v>-0.38872392176721993</v>
      </c>
    </row>
    <row r="2421" spans="1:6" x14ac:dyDescent="0.45">
      <c r="A2421">
        <f t="shared" si="111"/>
        <v>2418</v>
      </c>
      <c r="B2421" s="1">
        <v>37102</v>
      </c>
      <c r="C2421" s="2">
        <v>2627.17</v>
      </c>
      <c r="D2421" s="5">
        <f t="shared" si="112"/>
        <v>7.8992396166626122E-3</v>
      </c>
      <c r="E2421" s="5">
        <f t="shared" si="113"/>
        <v>1.0078992396166626</v>
      </c>
      <c r="F2421" s="4">
        <f>MIN(C2421:$C$7833)/C2421-1</f>
        <v>-0.39351469451919752</v>
      </c>
    </row>
    <row r="2422" spans="1:6" x14ac:dyDescent="0.45">
      <c r="A2422">
        <f t="shared" si="111"/>
        <v>2419</v>
      </c>
      <c r="B2422" s="1">
        <v>37103</v>
      </c>
      <c r="C2422" s="2">
        <v>2663.92</v>
      </c>
      <c r="D2422" s="5">
        <f t="shared" si="112"/>
        <v>1.3988436226053169E-2</v>
      </c>
      <c r="E2422" s="5">
        <f t="shared" si="113"/>
        <v>1.0139884362260532</v>
      </c>
      <c r="F2422" s="4">
        <f>MIN(C2422:$C$7833)/C2422-1</f>
        <v>-0.40188143788101749</v>
      </c>
    </row>
    <row r="2423" spans="1:6" x14ac:dyDescent="0.45">
      <c r="A2423">
        <f t="shared" si="111"/>
        <v>2420</v>
      </c>
      <c r="B2423" s="1">
        <v>37104</v>
      </c>
      <c r="C2423" s="2">
        <v>2674.89</v>
      </c>
      <c r="D2423" s="5">
        <f t="shared" si="112"/>
        <v>4.1179915312772319E-3</v>
      </c>
      <c r="E2423" s="5">
        <f t="shared" si="113"/>
        <v>1.0041179915312772</v>
      </c>
      <c r="F2423" s="4">
        <f>MIN(C2423:$C$7833)/C2423-1</f>
        <v>-0.40433438384382159</v>
      </c>
    </row>
    <row r="2424" spans="1:6" x14ac:dyDescent="0.45">
      <c r="A2424">
        <f t="shared" si="111"/>
        <v>2421</v>
      </c>
      <c r="B2424" s="1">
        <v>37105</v>
      </c>
      <c r="C2424" s="2">
        <v>2694.3</v>
      </c>
      <c r="D2424" s="5">
        <f t="shared" si="112"/>
        <v>7.2563731592703018E-3</v>
      </c>
      <c r="E2424" s="5">
        <f t="shared" si="113"/>
        <v>1.0072563731592703</v>
      </c>
      <c r="F2424" s="4">
        <f>MIN(C2424:$C$7833)/C2424-1</f>
        <v>-0.40862561704338796</v>
      </c>
    </row>
    <row r="2425" spans="1:6" x14ac:dyDescent="0.45">
      <c r="A2425">
        <f t="shared" si="111"/>
        <v>2422</v>
      </c>
      <c r="B2425" s="1">
        <v>37106</v>
      </c>
      <c r="C2425" s="2">
        <v>2679.29</v>
      </c>
      <c r="D2425" s="5">
        <f t="shared" si="112"/>
        <v>-5.5710203021194227E-3</v>
      </c>
      <c r="E2425" s="5">
        <f t="shared" si="113"/>
        <v>0.99442897969788058</v>
      </c>
      <c r="F2425" s="4">
        <f>MIN(C2425:$C$7833)/C2425-1</f>
        <v>-0.40531260147277826</v>
      </c>
    </row>
    <row r="2426" spans="1:6" x14ac:dyDescent="0.45">
      <c r="A2426">
        <f t="shared" si="111"/>
        <v>2423</v>
      </c>
      <c r="B2426" s="1">
        <v>37109</v>
      </c>
      <c r="C2426" s="2">
        <v>2670.11</v>
      </c>
      <c r="D2426" s="5">
        <f t="shared" si="112"/>
        <v>-3.4262808430590708E-3</v>
      </c>
      <c r="E2426" s="5">
        <f t="shared" si="113"/>
        <v>0.99657371915694093</v>
      </c>
      <c r="F2426" s="4">
        <f>MIN(C2426:$C$7833)/C2426-1</f>
        <v>-0.40326803015606105</v>
      </c>
    </row>
    <row r="2427" spans="1:6" x14ac:dyDescent="0.45">
      <c r="A2427">
        <f t="shared" si="111"/>
        <v>2424</v>
      </c>
      <c r="B2427" s="1">
        <v>37110</v>
      </c>
      <c r="C2427" s="2">
        <v>2672.33</v>
      </c>
      <c r="D2427" s="5">
        <f t="shared" si="112"/>
        <v>8.3142642063438466E-4</v>
      </c>
      <c r="E2427" s="5">
        <f t="shared" si="113"/>
        <v>1.0008314264206344</v>
      </c>
      <c r="F2427" s="4">
        <f>MIN(C2427:$C$7833)/C2427-1</f>
        <v>-0.40376375672166243</v>
      </c>
    </row>
    <row r="2428" spans="1:6" x14ac:dyDescent="0.45">
      <c r="A2428">
        <f t="shared" si="111"/>
        <v>2425</v>
      </c>
      <c r="B2428" s="1">
        <v>37111</v>
      </c>
      <c r="C2428" s="2">
        <v>2645.78</v>
      </c>
      <c r="D2428" s="5">
        <f t="shared" si="112"/>
        <v>-9.9351502247101431E-3</v>
      </c>
      <c r="E2428" s="5">
        <f t="shared" si="113"/>
        <v>0.99006484977528986</v>
      </c>
      <c r="F2428" s="4">
        <f>MIN(C2428:$C$7833)/C2428-1</f>
        <v>-0.3977806166801473</v>
      </c>
    </row>
    <row r="2429" spans="1:6" x14ac:dyDescent="0.45">
      <c r="A2429">
        <f t="shared" si="111"/>
        <v>2426</v>
      </c>
      <c r="B2429" s="1">
        <v>37112</v>
      </c>
      <c r="C2429" s="2">
        <v>2612.2199999999998</v>
      </c>
      <c r="D2429" s="5">
        <f t="shared" si="112"/>
        <v>-1.2684350172728065E-2</v>
      </c>
      <c r="E2429" s="5">
        <f t="shared" si="113"/>
        <v>0.98731564982727194</v>
      </c>
      <c r="F2429" s="4">
        <f>MIN(C2429:$C$7833)/C2429-1</f>
        <v>-0.39004371760418344</v>
      </c>
    </row>
    <row r="2430" spans="1:6" x14ac:dyDescent="0.45">
      <c r="A2430">
        <f t="shared" si="111"/>
        <v>2427</v>
      </c>
      <c r="B2430" s="1">
        <v>37113</v>
      </c>
      <c r="C2430" s="2">
        <v>2622.78</v>
      </c>
      <c r="D2430" s="5">
        <f t="shared" si="112"/>
        <v>4.0425385304454498E-3</v>
      </c>
      <c r="E2430" s="5">
        <f t="shared" si="113"/>
        <v>1.0040425385304454</v>
      </c>
      <c r="F2430" s="4">
        <f>MIN(C2430:$C$7833)/C2430-1</f>
        <v>-0.39249956153394494</v>
      </c>
    </row>
    <row r="2431" spans="1:6" x14ac:dyDescent="0.45">
      <c r="A2431">
        <f t="shared" si="111"/>
        <v>2428</v>
      </c>
      <c r="B2431" s="1">
        <v>37116</v>
      </c>
      <c r="C2431" s="2">
        <v>2624.79</v>
      </c>
      <c r="D2431" s="5">
        <f t="shared" si="112"/>
        <v>7.6636240935190614E-4</v>
      </c>
      <c r="E2431" s="5">
        <f t="shared" si="113"/>
        <v>1.0007663624093519</v>
      </c>
      <c r="F2431" s="4">
        <f>MIN(C2431:$C$7833)/C2431-1</f>
        <v>-0.39296477051497458</v>
      </c>
    </row>
    <row r="2432" spans="1:6" x14ac:dyDescent="0.45">
      <c r="A2432">
        <f t="shared" si="111"/>
        <v>2429</v>
      </c>
      <c r="B2432" s="1">
        <v>37117</v>
      </c>
      <c r="C2432" s="2">
        <v>2658.2</v>
      </c>
      <c r="D2432" s="5">
        <f t="shared" si="112"/>
        <v>1.2728637338606186E-2</v>
      </c>
      <c r="E2432" s="5">
        <f t="shared" si="113"/>
        <v>1.0127286373386062</v>
      </c>
      <c r="F2432" s="4">
        <f>MIN(C2432:$C$7833)/C2432-1</f>
        <v>-0.4005943871792943</v>
      </c>
    </row>
    <row r="2433" spans="1:6" x14ac:dyDescent="0.45">
      <c r="A2433">
        <f t="shared" si="111"/>
        <v>2430</v>
      </c>
      <c r="B2433" s="1">
        <v>37118</v>
      </c>
      <c r="C2433" s="2">
        <v>2639.74</v>
      </c>
      <c r="D2433" s="5">
        <f t="shared" si="112"/>
        <v>-6.9445489428936469E-3</v>
      </c>
      <c r="E2433" s="5">
        <f t="shared" si="113"/>
        <v>0.99305545105710635</v>
      </c>
      <c r="F2433" s="4">
        <f>MIN(C2433:$C$7833)/C2433-1</f>
        <v>-0.39640267602112322</v>
      </c>
    </row>
    <row r="2434" spans="1:6" x14ac:dyDescent="0.45">
      <c r="A2434">
        <f t="shared" si="111"/>
        <v>2431</v>
      </c>
      <c r="B2434" s="1">
        <v>37119</v>
      </c>
      <c r="C2434" s="2">
        <v>2610.09</v>
      </c>
      <c r="D2434" s="5">
        <f t="shared" si="112"/>
        <v>-1.1232166804306387E-2</v>
      </c>
      <c r="E2434" s="5">
        <f t="shared" si="113"/>
        <v>0.98876783319569361</v>
      </c>
      <c r="F2434" s="4">
        <f>MIN(C2434:$C$7833)/C2434-1</f>
        <v>-0.38954595435406447</v>
      </c>
    </row>
    <row r="2435" spans="1:6" x14ac:dyDescent="0.45">
      <c r="A2435">
        <f t="shared" si="111"/>
        <v>2432</v>
      </c>
      <c r="B2435" s="1">
        <v>37120</v>
      </c>
      <c r="C2435" s="2">
        <v>2590.61</v>
      </c>
      <c r="D2435" s="5">
        <f t="shared" si="112"/>
        <v>-7.4633441758713559E-3</v>
      </c>
      <c r="E2435" s="5">
        <f t="shared" si="113"/>
        <v>0.99253665582412864</v>
      </c>
      <c r="F2435" s="4">
        <f>MIN(C2435:$C$7833)/C2435-1</f>
        <v>-0.38495566681206361</v>
      </c>
    </row>
    <row r="2436" spans="1:6" x14ac:dyDescent="0.45">
      <c r="A2436">
        <f t="shared" si="111"/>
        <v>2433</v>
      </c>
      <c r="B2436" s="1">
        <v>37123</v>
      </c>
      <c r="C2436" s="2">
        <v>2596.87</v>
      </c>
      <c r="D2436" s="5">
        <f t="shared" si="112"/>
        <v>2.4164192989295508E-3</v>
      </c>
      <c r="E2436" s="5">
        <f t="shared" si="113"/>
        <v>1.0024164192989296</v>
      </c>
      <c r="F2436" s="4">
        <f>MIN(C2436:$C$7833)/C2436-1</f>
        <v>-0.3864382891711946</v>
      </c>
    </row>
    <row r="2437" spans="1:6" x14ac:dyDescent="0.45">
      <c r="A2437">
        <f t="shared" si="111"/>
        <v>2434</v>
      </c>
      <c r="B2437" s="1">
        <v>37124</v>
      </c>
      <c r="C2437" s="2">
        <v>2628.24</v>
      </c>
      <c r="D2437" s="5">
        <f t="shared" si="112"/>
        <v>1.2079926989029044E-2</v>
      </c>
      <c r="E2437" s="5">
        <f t="shared" si="113"/>
        <v>1.012079926989029</v>
      </c>
      <c r="F2437" s="4">
        <f>MIN(C2437:$C$7833)/C2437-1</f>
        <v>-0.39376160472407384</v>
      </c>
    </row>
    <row r="2438" spans="1:6" x14ac:dyDescent="0.45">
      <c r="A2438">
        <f t="shared" ref="A2438:A2501" si="114">A2437+1</f>
        <v>2435</v>
      </c>
      <c r="B2438" s="1">
        <v>37125</v>
      </c>
      <c r="C2438" s="2">
        <v>2619.29</v>
      </c>
      <c r="D2438" s="5">
        <f t="shared" ref="D2438:D2501" si="115">C2438/C2437-1</f>
        <v>-3.4053206708670736E-3</v>
      </c>
      <c r="E2438" s="5">
        <f t="shared" ref="E2438:E2501" si="116">D2438+1</f>
        <v>0.99659467932913293</v>
      </c>
      <c r="F2438" s="4">
        <f>MIN(C2438:$C$7833)/C2438-1</f>
        <v>-0.39169011449667657</v>
      </c>
    </row>
    <row r="2439" spans="1:6" x14ac:dyDescent="0.45">
      <c r="A2439">
        <f t="shared" si="114"/>
        <v>2436</v>
      </c>
      <c r="B2439" s="1">
        <v>37126</v>
      </c>
      <c r="C2439" s="2">
        <v>2614.3000000000002</v>
      </c>
      <c r="D2439" s="5">
        <f t="shared" si="115"/>
        <v>-1.9050964192586228E-3</v>
      </c>
      <c r="E2439" s="5">
        <f t="shared" si="116"/>
        <v>0.99809490358074138</v>
      </c>
      <c r="F2439" s="4">
        <f>MIN(C2439:$C$7833)/C2439-1</f>
        <v>-0.39052901350265856</v>
      </c>
    </row>
    <row r="2440" spans="1:6" x14ac:dyDescent="0.45">
      <c r="A2440">
        <f t="shared" si="114"/>
        <v>2437</v>
      </c>
      <c r="B2440" s="1">
        <v>37127</v>
      </c>
      <c r="C2440" s="2">
        <v>2645.93</v>
      </c>
      <c r="D2440" s="5">
        <f t="shared" si="115"/>
        <v>1.2098840989939852E-2</v>
      </c>
      <c r="E2440" s="5">
        <f t="shared" si="116"/>
        <v>1.0120988409899399</v>
      </c>
      <c r="F2440" s="4">
        <f>MIN(C2440:$C$7833)/C2440-1</f>
        <v>-0.39781475700415359</v>
      </c>
    </row>
    <row r="2441" spans="1:6" x14ac:dyDescent="0.45">
      <c r="A2441">
        <f t="shared" si="114"/>
        <v>2438</v>
      </c>
      <c r="B2441" s="1">
        <v>37131</v>
      </c>
      <c r="C2441" s="2">
        <v>2630.57</v>
      </c>
      <c r="D2441" s="5">
        <f t="shared" si="115"/>
        <v>-5.8051422373228689E-3</v>
      </c>
      <c r="E2441" s="5">
        <f t="shared" si="116"/>
        <v>0.99419485776267713</v>
      </c>
      <c r="F2441" s="4">
        <f>MIN(C2441:$C$7833)/C2441-1</f>
        <v>-0.39429857407329982</v>
      </c>
    </row>
    <row r="2442" spans="1:6" x14ac:dyDescent="0.45">
      <c r="A2442">
        <f t="shared" si="114"/>
        <v>2439</v>
      </c>
      <c r="B2442" s="1">
        <v>37132</v>
      </c>
      <c r="C2442" s="2">
        <v>2622.7</v>
      </c>
      <c r="D2442" s="5">
        <f t="shared" si="115"/>
        <v>-2.9917470358136189E-3</v>
      </c>
      <c r="E2442" s="5">
        <f t="shared" si="116"/>
        <v>0.99700825296418638</v>
      </c>
      <c r="F2442" s="4">
        <f>MIN(C2442:$C$7833)/C2442-1</f>
        <v>-0.39248103099858922</v>
      </c>
    </row>
    <row r="2443" spans="1:6" x14ac:dyDescent="0.45">
      <c r="A2443">
        <f t="shared" si="114"/>
        <v>2440</v>
      </c>
      <c r="B2443" s="1">
        <v>37133</v>
      </c>
      <c r="C2443" s="2">
        <v>2585.71</v>
      </c>
      <c r="D2443" s="5">
        <f t="shared" si="115"/>
        <v>-1.4103786174552879E-2</v>
      </c>
      <c r="E2443" s="5">
        <f t="shared" si="116"/>
        <v>0.98589621382544712</v>
      </c>
      <c r="F2443" s="4">
        <f>MIN(C2443:$C$7833)/C2443-1</f>
        <v>-0.3837901388786833</v>
      </c>
    </row>
    <row r="2444" spans="1:6" x14ac:dyDescent="0.45">
      <c r="A2444">
        <f t="shared" si="114"/>
        <v>2441</v>
      </c>
      <c r="B2444" s="1">
        <v>37134</v>
      </c>
      <c r="C2444" s="2">
        <v>2590.17</v>
      </c>
      <c r="D2444" s="5">
        <f t="shared" si="115"/>
        <v>1.7248647373449E-3</v>
      </c>
      <c r="E2444" s="5">
        <f t="shared" si="116"/>
        <v>1.0017248647373449</v>
      </c>
      <c r="F2444" s="4">
        <f>MIN(C2444:$C$7833)/C2444-1</f>
        <v>-0.38485118737380175</v>
      </c>
    </row>
    <row r="2445" spans="1:6" x14ac:dyDescent="0.45">
      <c r="A2445">
        <f t="shared" si="114"/>
        <v>2442</v>
      </c>
      <c r="B2445" s="1">
        <v>37137</v>
      </c>
      <c r="C2445" s="2">
        <v>2574.5</v>
      </c>
      <c r="D2445" s="5">
        <f t="shared" si="115"/>
        <v>-6.049795959338633E-3</v>
      </c>
      <c r="E2445" s="5">
        <f t="shared" si="116"/>
        <v>0.99395020404066137</v>
      </c>
      <c r="F2445" s="4">
        <f>MIN(C2445:$C$7833)/C2445-1</f>
        <v>-0.38110701107011069</v>
      </c>
    </row>
    <row r="2446" spans="1:6" x14ac:dyDescent="0.45">
      <c r="A2446">
        <f t="shared" si="114"/>
        <v>2443</v>
      </c>
      <c r="B2446" s="1">
        <v>37138</v>
      </c>
      <c r="C2446" s="2">
        <v>2602.35</v>
      </c>
      <c r="D2446" s="5">
        <f t="shared" si="115"/>
        <v>1.0817634492134465E-2</v>
      </c>
      <c r="E2446" s="5">
        <f t="shared" si="116"/>
        <v>1.0108176344921345</v>
      </c>
      <c r="F2446" s="4">
        <f>MIN(C2446:$C$7833)/C2446-1</f>
        <v>-0.38773032067170055</v>
      </c>
    </row>
    <row r="2447" spans="1:6" x14ac:dyDescent="0.45">
      <c r="A2447">
        <f t="shared" si="114"/>
        <v>2444</v>
      </c>
      <c r="B2447" s="1">
        <v>37139</v>
      </c>
      <c r="C2447" s="2">
        <v>2573.29</v>
      </c>
      <c r="D2447" s="5">
        <f t="shared" si="115"/>
        <v>-1.1166829980594484E-2</v>
      </c>
      <c r="E2447" s="5">
        <f t="shared" si="116"/>
        <v>0.98883317001940552</v>
      </c>
      <c r="F2447" s="4">
        <f>MIN(C2447:$C$7833)/C2447-1</f>
        <v>-0.38081599819686085</v>
      </c>
    </row>
    <row r="2448" spans="1:6" x14ac:dyDescent="0.45">
      <c r="A2448">
        <f t="shared" si="114"/>
        <v>2445</v>
      </c>
      <c r="B2448" s="1">
        <v>37140</v>
      </c>
      <c r="C2448" s="2">
        <v>2521.36</v>
      </c>
      <c r="D2448" s="5">
        <f t="shared" si="115"/>
        <v>-2.0180391638719208E-2</v>
      </c>
      <c r="E2448" s="5">
        <f t="shared" si="116"/>
        <v>0.97981960836128079</v>
      </c>
      <c r="F2448" s="4">
        <f>MIN(C2448:$C$7833)/C2448-1</f>
        <v>-0.36806326744296736</v>
      </c>
    </row>
    <row r="2449" spans="1:6" x14ac:dyDescent="0.45">
      <c r="A2449">
        <f t="shared" si="114"/>
        <v>2446</v>
      </c>
      <c r="B2449" s="1">
        <v>37141</v>
      </c>
      <c r="C2449" s="2">
        <v>2461.2600000000002</v>
      </c>
      <c r="D2449" s="5">
        <f t="shared" si="115"/>
        <v>-2.3836342291461698E-2</v>
      </c>
      <c r="E2449" s="5">
        <f t="shared" si="116"/>
        <v>0.9761636577085383</v>
      </c>
      <c r="F2449" s="4">
        <f>MIN(C2449:$C$7833)/C2449-1</f>
        <v>-0.35263239153929293</v>
      </c>
    </row>
    <row r="2450" spans="1:6" x14ac:dyDescent="0.45">
      <c r="A2450">
        <f t="shared" si="114"/>
        <v>2447</v>
      </c>
      <c r="B2450" s="1">
        <v>37144</v>
      </c>
      <c r="C2450" s="2">
        <v>2438.59</v>
      </c>
      <c r="D2450" s="5">
        <f t="shared" si="115"/>
        <v>-9.2107294637706616E-3</v>
      </c>
      <c r="E2450" s="5">
        <f t="shared" si="116"/>
        <v>0.99078927053622934</v>
      </c>
      <c r="F2450" s="4">
        <f>MIN(C2450:$C$7833)/C2450-1</f>
        <v>-0.3466142319947183</v>
      </c>
    </row>
    <row r="2451" spans="1:6" x14ac:dyDescent="0.45">
      <c r="A2451">
        <f t="shared" si="114"/>
        <v>2448</v>
      </c>
      <c r="B2451" s="1">
        <v>37145</v>
      </c>
      <c r="C2451" s="2">
        <v>2311.48</v>
      </c>
      <c r="D2451" s="5">
        <f t="shared" si="115"/>
        <v>-5.2124383352675108E-2</v>
      </c>
      <c r="E2451" s="5">
        <f t="shared" si="116"/>
        <v>0.94787561664732489</v>
      </c>
      <c r="F2451" s="4">
        <f>MIN(C2451:$C$7833)/C2451-1</f>
        <v>-0.3106840638898023</v>
      </c>
    </row>
    <row r="2452" spans="1:6" x14ac:dyDescent="0.45">
      <c r="A2452">
        <f t="shared" si="114"/>
        <v>2449</v>
      </c>
      <c r="B2452" s="1">
        <v>37146</v>
      </c>
      <c r="C2452" s="2">
        <v>2360.3000000000002</v>
      </c>
      <c r="D2452" s="5">
        <f t="shared" si="115"/>
        <v>2.1120667278107685E-2</v>
      </c>
      <c r="E2452" s="5">
        <f t="shared" si="116"/>
        <v>1.0211206672781077</v>
      </c>
      <c r="F2452" s="4">
        <f>MIN(C2452:$C$7833)/C2452-1</f>
        <v>-0.32494174469347126</v>
      </c>
    </row>
    <row r="2453" spans="1:6" x14ac:dyDescent="0.45">
      <c r="A2453">
        <f t="shared" si="114"/>
        <v>2450</v>
      </c>
      <c r="B2453" s="1">
        <v>37147</v>
      </c>
      <c r="C2453" s="2">
        <v>2387.61</v>
      </c>
      <c r="D2453" s="5">
        <f t="shared" si="115"/>
        <v>1.157056306401727E-2</v>
      </c>
      <c r="E2453" s="5">
        <f t="shared" si="116"/>
        <v>1.0115705630640173</v>
      </c>
      <c r="F2453" s="4">
        <f>MIN(C2453:$C$7833)/C2453-1</f>
        <v>-0.33266320714019471</v>
      </c>
    </row>
    <row r="2454" spans="1:6" x14ac:dyDescent="0.45">
      <c r="A2454">
        <f t="shared" si="114"/>
        <v>2451</v>
      </c>
      <c r="B2454" s="1">
        <v>37148</v>
      </c>
      <c r="C2454" s="2">
        <v>2305.1799999999998</v>
      </c>
      <c r="D2454" s="5">
        <f t="shared" si="115"/>
        <v>-3.4524063812766848E-2</v>
      </c>
      <c r="E2454" s="5">
        <f t="shared" si="116"/>
        <v>0.96547593618723315</v>
      </c>
      <c r="F2454" s="4">
        <f>MIN(C2454:$C$7833)/C2454-1</f>
        <v>-0.30880018046313085</v>
      </c>
    </row>
    <row r="2455" spans="1:6" x14ac:dyDescent="0.45">
      <c r="A2455">
        <f t="shared" si="114"/>
        <v>2452</v>
      </c>
      <c r="B2455" s="1">
        <v>37151</v>
      </c>
      <c r="C2455" s="2">
        <v>2356.8200000000002</v>
      </c>
      <c r="D2455" s="5">
        <f t="shared" si="115"/>
        <v>2.2401721340632896E-2</v>
      </c>
      <c r="E2455" s="5">
        <f t="shared" si="116"/>
        <v>1.0224017213406329</v>
      </c>
      <c r="F2455" s="4">
        <f>MIN(C2455:$C$7833)/C2455-1</f>
        <v>-0.32394497670590039</v>
      </c>
    </row>
    <row r="2456" spans="1:6" x14ac:dyDescent="0.45">
      <c r="A2456">
        <f t="shared" si="114"/>
        <v>2453</v>
      </c>
      <c r="B2456" s="1">
        <v>37152</v>
      </c>
      <c r="C2456" s="2">
        <v>2329.83</v>
      </c>
      <c r="D2456" s="5">
        <f t="shared" si="115"/>
        <v>-1.1451871589684526E-2</v>
      </c>
      <c r="E2456" s="5">
        <f t="shared" si="116"/>
        <v>0.98854812841031547</v>
      </c>
      <c r="F2456" s="4">
        <f>MIN(C2456:$C$7833)/C2456-1</f>
        <v>-0.31611319280805894</v>
      </c>
    </row>
    <row r="2457" spans="1:6" x14ac:dyDescent="0.45">
      <c r="A2457">
        <f t="shared" si="114"/>
        <v>2454</v>
      </c>
      <c r="B2457" s="1">
        <v>37153</v>
      </c>
      <c r="C2457" s="2">
        <v>2272.17</v>
      </c>
      <c r="D2457" s="5">
        <f t="shared" si="115"/>
        <v>-2.4748586806762618E-2</v>
      </c>
      <c r="E2457" s="5">
        <f t="shared" si="116"/>
        <v>0.97525141319323738</v>
      </c>
      <c r="F2457" s="4">
        <f>MIN(C2457:$C$7833)/C2457-1</f>
        <v>-0.2987584555733066</v>
      </c>
    </row>
    <row r="2458" spans="1:6" x14ac:dyDescent="0.45">
      <c r="A2458">
        <f t="shared" si="114"/>
        <v>2455</v>
      </c>
      <c r="B2458" s="1">
        <v>37154</v>
      </c>
      <c r="C2458" s="2">
        <v>2191.9299999999998</v>
      </c>
      <c r="D2458" s="5">
        <f t="shared" si="115"/>
        <v>-3.5314259056320685E-2</v>
      </c>
      <c r="E2458" s="5">
        <f t="shared" si="116"/>
        <v>0.96468574094367932</v>
      </c>
      <c r="F2458" s="4">
        <f>MIN(C2458:$C$7833)/C2458-1</f>
        <v>-0.27308810044116372</v>
      </c>
    </row>
    <row r="2459" spans="1:6" x14ac:dyDescent="0.45">
      <c r="A2459">
        <f t="shared" si="114"/>
        <v>2456</v>
      </c>
      <c r="B2459" s="1">
        <v>37155</v>
      </c>
      <c r="C2459" s="2">
        <v>2128.15</v>
      </c>
      <c r="D2459" s="5">
        <f t="shared" si="115"/>
        <v>-2.9097644541568268E-2</v>
      </c>
      <c r="E2459" s="5">
        <f t="shared" si="116"/>
        <v>0.97090235545843173</v>
      </c>
      <c r="F2459" s="4">
        <f>MIN(C2459:$C$7833)/C2459-1</f>
        <v>-0.25130277471042928</v>
      </c>
    </row>
    <row r="2460" spans="1:6" x14ac:dyDescent="0.45">
      <c r="A2460">
        <f t="shared" si="114"/>
        <v>2457</v>
      </c>
      <c r="B2460" s="1">
        <v>37158</v>
      </c>
      <c r="C2460" s="2">
        <v>2210.25</v>
      </c>
      <c r="D2460" s="5">
        <f t="shared" si="115"/>
        <v>3.8578107746164436E-2</v>
      </c>
      <c r="E2460" s="5">
        <f t="shared" si="116"/>
        <v>1.0385781077461644</v>
      </c>
      <c r="F2460" s="4">
        <f>MIN(C2460:$C$7833)/C2460-1</f>
        <v>-0.27911322248614412</v>
      </c>
    </row>
    <row r="2461" spans="1:6" x14ac:dyDescent="0.45">
      <c r="A2461">
        <f t="shared" si="114"/>
        <v>2458</v>
      </c>
      <c r="B2461" s="1">
        <v>37159</v>
      </c>
      <c r="C2461" s="2">
        <v>2236.4</v>
      </c>
      <c r="D2461" s="5">
        <f t="shared" si="115"/>
        <v>1.1831240809863086E-2</v>
      </c>
      <c r="E2461" s="5">
        <f t="shared" si="116"/>
        <v>1.0118312408098631</v>
      </c>
      <c r="F2461" s="4">
        <f>MIN(C2461:$C$7833)/C2461-1</f>
        <v>-0.28754247898408158</v>
      </c>
    </row>
    <row r="2462" spans="1:6" x14ac:dyDescent="0.45">
      <c r="A2462">
        <f t="shared" si="114"/>
        <v>2459</v>
      </c>
      <c r="B2462" s="1">
        <v>37160</v>
      </c>
      <c r="C2462" s="2">
        <v>2251.61</v>
      </c>
      <c r="D2462" s="5">
        <f t="shared" si="115"/>
        <v>6.8011089250581414E-3</v>
      </c>
      <c r="E2462" s="5">
        <f t="shared" si="116"/>
        <v>1.0068011089250581</v>
      </c>
      <c r="F2462" s="4">
        <f>MIN(C2462:$C$7833)/C2462-1</f>
        <v>-0.29235524802252622</v>
      </c>
    </row>
    <row r="2463" spans="1:6" x14ac:dyDescent="0.45">
      <c r="A2463">
        <f t="shared" si="114"/>
        <v>2460</v>
      </c>
      <c r="B2463" s="1">
        <v>37161</v>
      </c>
      <c r="C2463" s="2">
        <v>2277.9299999999998</v>
      </c>
      <c r="D2463" s="5">
        <f t="shared" si="115"/>
        <v>1.1689413353111577E-2</v>
      </c>
      <c r="E2463" s="5">
        <f t="shared" si="116"/>
        <v>1.0116894133531116</v>
      </c>
      <c r="F2463" s="4">
        <f>MIN(C2463:$C$7833)/C2463-1</f>
        <v>-0.30053162300860869</v>
      </c>
    </row>
    <row r="2464" spans="1:6" x14ac:dyDescent="0.45">
      <c r="A2464">
        <f t="shared" si="114"/>
        <v>2461</v>
      </c>
      <c r="B2464" s="1">
        <v>37162</v>
      </c>
      <c r="C2464" s="2">
        <v>2340.48</v>
      </c>
      <c r="D2464" s="5">
        <f t="shared" si="115"/>
        <v>2.7459140535486259E-2</v>
      </c>
      <c r="E2464" s="5">
        <f t="shared" si="116"/>
        <v>1.0274591405354863</v>
      </c>
      <c r="F2464" s="4">
        <f>MIN(C2464:$C$7833)/C2464-1</f>
        <v>-0.31922511621547722</v>
      </c>
    </row>
    <row r="2465" spans="1:6" x14ac:dyDescent="0.45">
      <c r="A2465">
        <f t="shared" si="114"/>
        <v>2462</v>
      </c>
      <c r="B2465" s="1">
        <v>37165</v>
      </c>
      <c r="C2465" s="2">
        <v>2289.3200000000002</v>
      </c>
      <c r="D2465" s="5">
        <f t="shared" si="115"/>
        <v>-2.1858764014219267E-2</v>
      </c>
      <c r="E2465" s="5">
        <f t="shared" si="116"/>
        <v>0.97814123598578073</v>
      </c>
      <c r="F2465" s="4">
        <f>MIN(C2465:$C$7833)/C2465-1</f>
        <v>-0.30401167158806985</v>
      </c>
    </row>
    <row r="2466" spans="1:6" x14ac:dyDescent="0.45">
      <c r="A2466">
        <f t="shared" si="114"/>
        <v>2463</v>
      </c>
      <c r="B2466" s="1">
        <v>37166</v>
      </c>
      <c r="C2466" s="2">
        <v>2306.2399999999998</v>
      </c>
      <c r="D2466" s="5">
        <f t="shared" si="115"/>
        <v>7.3908409484038096E-3</v>
      </c>
      <c r="E2466" s="5">
        <f t="shared" si="116"/>
        <v>1.0073908409484038</v>
      </c>
      <c r="F2466" s="4">
        <f>MIN(C2466:$C$7833)/C2466-1</f>
        <v>-0.30911787151380599</v>
      </c>
    </row>
    <row r="2467" spans="1:6" x14ac:dyDescent="0.45">
      <c r="A2467">
        <f t="shared" si="114"/>
        <v>2464</v>
      </c>
      <c r="B2467" s="1">
        <v>37167</v>
      </c>
      <c r="C2467" s="2">
        <v>2327.88</v>
      </c>
      <c r="D2467" s="5">
        <f t="shared" si="115"/>
        <v>9.3832385181076283E-3</v>
      </c>
      <c r="E2467" s="5">
        <f t="shared" si="116"/>
        <v>1.0093832385181076</v>
      </c>
      <c r="F2467" s="4">
        <f>MIN(C2467:$C$7833)/C2467-1</f>
        <v>-0.31554031994776366</v>
      </c>
    </row>
    <row r="2468" spans="1:6" x14ac:dyDescent="0.45">
      <c r="A2468">
        <f t="shared" si="114"/>
        <v>2465</v>
      </c>
      <c r="B2468" s="1">
        <v>37168</v>
      </c>
      <c r="C2468" s="2">
        <v>2391.1</v>
      </c>
      <c r="D2468" s="5">
        <f t="shared" si="115"/>
        <v>2.7157757272711525E-2</v>
      </c>
      <c r="E2468" s="5">
        <f t="shared" si="116"/>
        <v>1.0271577572727115</v>
      </c>
      <c r="F2468" s="4">
        <f>MIN(C2468:$C$7833)/C2468-1</f>
        <v>-0.33363723809125512</v>
      </c>
    </row>
    <row r="2469" spans="1:6" x14ac:dyDescent="0.45">
      <c r="A2469">
        <f t="shared" si="114"/>
        <v>2466</v>
      </c>
      <c r="B2469" s="1">
        <v>37169</v>
      </c>
      <c r="C2469" s="2">
        <v>2401.5700000000002</v>
      </c>
      <c r="D2469" s="5">
        <f t="shared" si="115"/>
        <v>4.3787378194137805E-3</v>
      </c>
      <c r="E2469" s="5">
        <f t="shared" si="116"/>
        <v>1.0043787378194138</v>
      </c>
      <c r="F2469" s="4">
        <f>MIN(C2469:$C$7833)/C2469-1</f>
        <v>-0.33654234521583803</v>
      </c>
    </row>
    <row r="2470" spans="1:6" x14ac:dyDescent="0.45">
      <c r="A2470">
        <f t="shared" si="114"/>
        <v>2467</v>
      </c>
      <c r="B2470" s="1">
        <v>37172</v>
      </c>
      <c r="C2470" s="2">
        <v>2396.91</v>
      </c>
      <c r="D2470" s="5">
        <f t="shared" si="115"/>
        <v>-1.9403973234177752E-3</v>
      </c>
      <c r="E2470" s="5">
        <f t="shared" si="116"/>
        <v>0.99805960267658222</v>
      </c>
      <c r="F2470" s="4">
        <f>MIN(C2470:$C$7833)/C2470-1</f>
        <v>-0.33525247088960364</v>
      </c>
    </row>
    <row r="2471" spans="1:6" x14ac:dyDescent="0.45">
      <c r="A2471">
        <f t="shared" si="114"/>
        <v>2468</v>
      </c>
      <c r="B2471" s="1">
        <v>37173</v>
      </c>
      <c r="C2471" s="2">
        <v>2389.34</v>
      </c>
      <c r="D2471" s="5">
        <f t="shared" si="115"/>
        <v>-3.1582328915144009E-3</v>
      </c>
      <c r="E2471" s="5">
        <f t="shared" si="116"/>
        <v>0.9968417671084856</v>
      </c>
      <c r="F2471" s="4">
        <f>MIN(C2471:$C$7833)/C2471-1</f>
        <v>-0.33314639189064765</v>
      </c>
    </row>
    <row r="2472" spans="1:6" x14ac:dyDescent="0.45">
      <c r="A2472">
        <f t="shared" si="114"/>
        <v>2469</v>
      </c>
      <c r="B2472" s="1">
        <v>37174</v>
      </c>
      <c r="C2472" s="2">
        <v>2452.48</v>
      </c>
      <c r="D2472" s="5">
        <f t="shared" si="115"/>
        <v>2.6425707517557129E-2</v>
      </c>
      <c r="E2472" s="5">
        <f t="shared" si="116"/>
        <v>1.0264257075175571</v>
      </c>
      <c r="F2472" s="4">
        <f>MIN(C2472:$C$7833)/C2472-1</f>
        <v>-0.35031478340292277</v>
      </c>
    </row>
    <row r="2473" spans="1:6" x14ac:dyDescent="0.45">
      <c r="A2473">
        <f t="shared" si="114"/>
        <v>2470</v>
      </c>
      <c r="B2473" s="1">
        <v>37175</v>
      </c>
      <c r="C2473" s="2">
        <v>2466.02</v>
      </c>
      <c r="D2473" s="5">
        <f t="shared" si="115"/>
        <v>5.5209420668058673E-3</v>
      </c>
      <c r="E2473" s="5">
        <f t="shared" si="116"/>
        <v>1.0055209420668059</v>
      </c>
      <c r="F2473" s="4">
        <f>MIN(C2473:$C$7833)/C2473-1</f>
        <v>-0.35388196364992985</v>
      </c>
    </row>
    <row r="2474" spans="1:6" x14ac:dyDescent="0.45">
      <c r="A2474">
        <f t="shared" si="114"/>
        <v>2471</v>
      </c>
      <c r="B2474" s="1">
        <v>37176</v>
      </c>
      <c r="C2474" s="2">
        <v>2460.9899999999998</v>
      </c>
      <c r="D2474" s="5">
        <f t="shared" si="115"/>
        <v>-2.039723927624304E-3</v>
      </c>
      <c r="E2474" s="5">
        <f t="shared" si="116"/>
        <v>0.9979602760723757</v>
      </c>
      <c r="F2474" s="4">
        <f>MIN(C2474:$C$7833)/C2474-1</f>
        <v>-0.35256136757971379</v>
      </c>
    </row>
    <row r="2475" spans="1:6" x14ac:dyDescent="0.45">
      <c r="A2475">
        <f t="shared" si="114"/>
        <v>2472</v>
      </c>
      <c r="B2475" s="1">
        <v>37179</v>
      </c>
      <c r="C2475" s="2">
        <v>2427.92</v>
      </c>
      <c r="D2475" s="5">
        <f t="shared" si="115"/>
        <v>-1.343768158342773E-2</v>
      </c>
      <c r="E2475" s="5">
        <f t="shared" si="116"/>
        <v>0.98656231841657227</v>
      </c>
      <c r="F2475" s="4">
        <f>MIN(C2475:$C$7833)/C2475-1</f>
        <v>-0.34374279218425652</v>
      </c>
    </row>
    <row r="2476" spans="1:6" x14ac:dyDescent="0.45">
      <c r="A2476">
        <f t="shared" si="114"/>
        <v>2473</v>
      </c>
      <c r="B2476" s="1">
        <v>37180</v>
      </c>
      <c r="C2476" s="2">
        <v>2437.11</v>
      </c>
      <c r="D2476" s="5">
        <f t="shared" si="115"/>
        <v>3.7851329533098443E-3</v>
      </c>
      <c r="E2476" s="5">
        <f t="shared" si="116"/>
        <v>1.0037851329533098</v>
      </c>
      <c r="F2476" s="4">
        <f>MIN(C2476:$C$7833)/C2476-1</f>
        <v>-0.34621744607342309</v>
      </c>
    </row>
    <row r="2477" spans="1:6" x14ac:dyDescent="0.45">
      <c r="A2477">
        <f t="shared" si="114"/>
        <v>2474</v>
      </c>
      <c r="B2477" s="1">
        <v>37181</v>
      </c>
      <c r="C2477" s="2">
        <v>2491.71</v>
      </c>
      <c r="D2477" s="5">
        <f t="shared" si="115"/>
        <v>2.2403584573531754E-2</v>
      </c>
      <c r="E2477" s="5">
        <f t="shared" si="116"/>
        <v>1.0224035845735318</v>
      </c>
      <c r="F2477" s="4">
        <f>MIN(C2477:$C$7833)/C2477-1</f>
        <v>-0.36054356245309449</v>
      </c>
    </row>
    <row r="2478" spans="1:6" x14ac:dyDescent="0.45">
      <c r="A2478">
        <f t="shared" si="114"/>
        <v>2475</v>
      </c>
      <c r="B2478" s="1">
        <v>37182</v>
      </c>
      <c r="C2478" s="2">
        <v>2450.48</v>
      </c>
      <c r="D2478" s="5">
        <f t="shared" si="115"/>
        <v>-1.6546869418993415E-2</v>
      </c>
      <c r="E2478" s="5">
        <f t="shared" si="116"/>
        <v>0.98345313058100658</v>
      </c>
      <c r="F2478" s="4">
        <f>MIN(C2478:$C$7833)/C2478-1</f>
        <v>-0.34978453201005522</v>
      </c>
    </row>
    <row r="2479" spans="1:6" x14ac:dyDescent="0.45">
      <c r="A2479">
        <f t="shared" si="114"/>
        <v>2476</v>
      </c>
      <c r="B2479" s="1">
        <v>37183</v>
      </c>
      <c r="C2479" s="2">
        <v>2406.13</v>
      </c>
      <c r="D2479" s="5">
        <f t="shared" si="115"/>
        <v>-1.8098494988736835E-2</v>
      </c>
      <c r="E2479" s="5">
        <f t="shared" si="116"/>
        <v>0.98190150501126316</v>
      </c>
      <c r="F2479" s="4">
        <f>MIN(C2479:$C$7833)/C2479-1</f>
        <v>-0.33779970325792874</v>
      </c>
    </row>
    <row r="2480" spans="1:6" x14ac:dyDescent="0.45">
      <c r="A2480">
        <f t="shared" si="114"/>
        <v>2477</v>
      </c>
      <c r="B2480" s="1">
        <v>37186</v>
      </c>
      <c r="C2480" s="2">
        <v>2425.23</v>
      </c>
      <c r="D2480" s="5">
        <f t="shared" si="115"/>
        <v>7.9380582096562069E-3</v>
      </c>
      <c r="E2480" s="5">
        <f t="shared" si="116"/>
        <v>1.0079380582096562</v>
      </c>
      <c r="F2480" s="4">
        <f>MIN(C2480:$C$7833)/C2480-1</f>
        <v>-0.34301488930946755</v>
      </c>
    </row>
    <row r="2481" spans="1:6" x14ac:dyDescent="0.45">
      <c r="A2481">
        <f t="shared" si="114"/>
        <v>2478</v>
      </c>
      <c r="B2481" s="1">
        <v>37187</v>
      </c>
      <c r="C2481" s="2">
        <v>2479.11</v>
      </c>
      <c r="D2481" s="5">
        <f t="shared" si="115"/>
        <v>2.2216449573854824E-2</v>
      </c>
      <c r="E2481" s="5">
        <f t="shared" si="116"/>
        <v>1.0222164495738548</v>
      </c>
      <c r="F2481" s="4">
        <f>MIN(C2481:$C$7833)/C2481-1</f>
        <v>-0.3572935448608574</v>
      </c>
    </row>
    <row r="2482" spans="1:6" x14ac:dyDescent="0.45">
      <c r="A2482">
        <f t="shared" si="114"/>
        <v>2479</v>
      </c>
      <c r="B2482" s="1">
        <v>37188</v>
      </c>
      <c r="C2482" s="2">
        <v>2469.06</v>
      </c>
      <c r="D2482" s="5">
        <f t="shared" si="115"/>
        <v>-4.0538741725861804E-3</v>
      </c>
      <c r="E2482" s="5">
        <f t="shared" si="116"/>
        <v>0.99594612582741382</v>
      </c>
      <c r="F2482" s="4">
        <f>MIN(C2482:$C$7833)/C2482-1</f>
        <v>-0.35467748859890003</v>
      </c>
    </row>
    <row r="2483" spans="1:6" x14ac:dyDescent="0.45">
      <c r="A2483">
        <f t="shared" si="114"/>
        <v>2480</v>
      </c>
      <c r="B2483" s="1">
        <v>37189</v>
      </c>
      <c r="C2483" s="2">
        <v>2436.62</v>
      </c>
      <c r="D2483" s="5">
        <f t="shared" si="115"/>
        <v>-1.3138603355123069E-2</v>
      </c>
      <c r="E2483" s="5">
        <f t="shared" si="116"/>
        <v>0.98686139664487693</v>
      </c>
      <c r="F2483" s="4">
        <f>MIN(C2483:$C$7833)/C2483-1</f>
        <v>-0.34608597155075471</v>
      </c>
    </row>
    <row r="2484" spans="1:6" x14ac:dyDescent="0.45">
      <c r="A2484">
        <f t="shared" si="114"/>
        <v>2481</v>
      </c>
      <c r="B2484" s="1">
        <v>37190</v>
      </c>
      <c r="C2484" s="2">
        <v>2481.6799999999998</v>
      </c>
      <c r="D2484" s="5">
        <f t="shared" si="115"/>
        <v>1.8492830232042623E-2</v>
      </c>
      <c r="E2484" s="5">
        <f t="shared" si="116"/>
        <v>1.0184928302320426</v>
      </c>
      <c r="F2484" s="4">
        <f>MIN(C2484:$C$7833)/C2484-1</f>
        <v>-0.35795912446407274</v>
      </c>
    </row>
    <row r="2485" spans="1:6" x14ac:dyDescent="0.45">
      <c r="A2485">
        <f t="shared" si="114"/>
        <v>2482</v>
      </c>
      <c r="B2485" s="1">
        <v>37193</v>
      </c>
      <c r="C2485" s="2">
        <v>2436.61</v>
      </c>
      <c r="D2485" s="5">
        <f t="shared" si="115"/>
        <v>-1.8161084426678631E-2</v>
      </c>
      <c r="E2485" s="5">
        <f t="shared" si="116"/>
        <v>0.98183891557332137</v>
      </c>
      <c r="F2485" s="4">
        <f>MIN(C2485:$C$7833)/C2485-1</f>
        <v>-0.34608328784663944</v>
      </c>
    </row>
    <row r="2486" spans="1:6" x14ac:dyDescent="0.45">
      <c r="A2486">
        <f t="shared" si="114"/>
        <v>2483</v>
      </c>
      <c r="B2486" s="1">
        <v>37194</v>
      </c>
      <c r="C2486" s="2">
        <v>2396.59</v>
      </c>
      <c r="D2486" s="5">
        <f t="shared" si="115"/>
        <v>-1.6424458571539957E-2</v>
      </c>
      <c r="E2486" s="5">
        <f t="shared" si="116"/>
        <v>0.98357554142846004</v>
      </c>
      <c r="F2486" s="4">
        <f>MIN(C2486:$C$7833)/C2486-1</f>
        <v>-0.33516371177381199</v>
      </c>
    </row>
    <row r="2487" spans="1:6" x14ac:dyDescent="0.45">
      <c r="A2487">
        <f t="shared" si="114"/>
        <v>2484</v>
      </c>
      <c r="B2487" s="1">
        <v>37195</v>
      </c>
      <c r="C2487" s="2">
        <v>2413.5</v>
      </c>
      <c r="D2487" s="5">
        <f t="shared" si="115"/>
        <v>7.0558585323312606E-3</v>
      </c>
      <c r="E2487" s="5">
        <f t="shared" si="116"/>
        <v>1.0070558585323313</v>
      </c>
      <c r="F2487" s="4">
        <f>MIN(C2487:$C$7833)/C2487-1</f>
        <v>-0.33982183550859746</v>
      </c>
    </row>
    <row r="2488" spans="1:6" x14ac:dyDescent="0.45">
      <c r="A2488">
        <f t="shared" si="114"/>
        <v>2485</v>
      </c>
      <c r="B2488" s="1">
        <v>37196</v>
      </c>
      <c r="C2488" s="2">
        <v>2425.4</v>
      </c>
      <c r="D2488" s="5">
        <f t="shared" si="115"/>
        <v>4.9305987155583431E-3</v>
      </c>
      <c r="E2488" s="5">
        <f t="shared" si="116"/>
        <v>1.0049305987155583</v>
      </c>
      <c r="F2488" s="4">
        <f>MIN(C2488:$C$7833)/C2488-1</f>
        <v>-0.3430609384019131</v>
      </c>
    </row>
    <row r="2489" spans="1:6" x14ac:dyDescent="0.45">
      <c r="A2489">
        <f t="shared" si="114"/>
        <v>2486</v>
      </c>
      <c r="B2489" s="1">
        <v>37197</v>
      </c>
      <c r="C2489" s="2">
        <v>2452.16</v>
      </c>
      <c r="D2489" s="5">
        <f t="shared" si="115"/>
        <v>1.1033231631895735E-2</v>
      </c>
      <c r="E2489" s="5">
        <f t="shared" si="116"/>
        <v>1.0110332316318957</v>
      </c>
      <c r="F2489" s="4">
        <f>MIN(C2489:$C$7833)/C2489-1</f>
        <v>-0.35023000130497195</v>
      </c>
    </row>
    <row r="2490" spans="1:6" x14ac:dyDescent="0.45">
      <c r="A2490">
        <f t="shared" si="114"/>
        <v>2487</v>
      </c>
      <c r="B2490" s="1">
        <v>37200</v>
      </c>
      <c r="C2490" s="2">
        <v>2488.0500000000002</v>
      </c>
      <c r="D2490" s="5">
        <f t="shared" si="115"/>
        <v>1.4636075949367333E-2</v>
      </c>
      <c r="E2490" s="5">
        <f t="shared" si="116"/>
        <v>1.0146360759493673</v>
      </c>
      <c r="F2490" s="4">
        <f>MIN(C2490:$C$7833)/C2490-1</f>
        <v>-0.35960290187094324</v>
      </c>
    </row>
    <row r="2491" spans="1:6" x14ac:dyDescent="0.45">
      <c r="A2491">
        <f t="shared" si="114"/>
        <v>2488</v>
      </c>
      <c r="B2491" s="1">
        <v>37201</v>
      </c>
      <c r="C2491" s="2">
        <v>2493.4499999999998</v>
      </c>
      <c r="D2491" s="5">
        <f t="shared" si="115"/>
        <v>2.1703743895820082E-3</v>
      </c>
      <c r="E2491" s="5">
        <f t="shared" si="116"/>
        <v>1.002170374389582</v>
      </c>
      <c r="F2491" s="4">
        <f>MIN(C2491:$C$7833)/C2491-1</f>
        <v>-0.3609897932583368</v>
      </c>
    </row>
    <row r="2492" spans="1:6" x14ac:dyDescent="0.45">
      <c r="A2492">
        <f t="shared" si="114"/>
        <v>2489</v>
      </c>
      <c r="B2492" s="1">
        <v>37202</v>
      </c>
      <c r="C2492" s="2">
        <v>2496.25</v>
      </c>
      <c r="D2492" s="5">
        <f t="shared" si="115"/>
        <v>1.1229421083238655E-3</v>
      </c>
      <c r="E2492" s="5">
        <f t="shared" si="116"/>
        <v>1.0011229421083239</v>
      </c>
      <c r="F2492" s="4">
        <f>MIN(C2492:$C$7833)/C2492-1</f>
        <v>-0.36170655983975963</v>
      </c>
    </row>
    <row r="2493" spans="1:6" x14ac:dyDescent="0.45">
      <c r="A2493">
        <f t="shared" si="114"/>
        <v>2490</v>
      </c>
      <c r="B2493" s="1">
        <v>37203</v>
      </c>
      <c r="C2493" s="2">
        <v>2529.5300000000002</v>
      </c>
      <c r="D2493" s="5">
        <f t="shared" si="115"/>
        <v>1.3331997996995471E-2</v>
      </c>
      <c r="E2493" s="5">
        <f t="shared" si="116"/>
        <v>1.0133319979969955</v>
      </c>
      <c r="F2493" s="4">
        <f>MIN(C2493:$C$7833)/C2493-1</f>
        <v>-0.37010432768142709</v>
      </c>
    </row>
    <row r="2494" spans="1:6" x14ac:dyDescent="0.45">
      <c r="A2494">
        <f t="shared" si="114"/>
        <v>2491</v>
      </c>
      <c r="B2494" s="1">
        <v>37204</v>
      </c>
      <c r="C2494" s="2">
        <v>2517.79</v>
      </c>
      <c r="D2494" s="5">
        <f t="shared" si="115"/>
        <v>-4.6411784007306389E-3</v>
      </c>
      <c r="E2494" s="5">
        <f t="shared" si="116"/>
        <v>0.99535882159926936</v>
      </c>
      <c r="F2494" s="4">
        <f>MIN(C2494:$C$7833)/C2494-1</f>
        <v>-0.36716723793485562</v>
      </c>
    </row>
    <row r="2495" spans="1:6" x14ac:dyDescent="0.45">
      <c r="A2495">
        <f t="shared" si="114"/>
        <v>2492</v>
      </c>
      <c r="B2495" s="1">
        <v>37207</v>
      </c>
      <c r="C2495" s="2">
        <v>2473.67</v>
      </c>
      <c r="D2495" s="5">
        <f t="shared" si="115"/>
        <v>-1.7523304167543663E-2</v>
      </c>
      <c r="E2495" s="5">
        <f t="shared" si="116"/>
        <v>0.98247669583245634</v>
      </c>
      <c r="F2495" s="4">
        <f>MIN(C2495:$C$7833)/C2495-1</f>
        <v>-0.35588012952414838</v>
      </c>
    </row>
    <row r="2496" spans="1:6" x14ac:dyDescent="0.45">
      <c r="A2496">
        <f t="shared" si="114"/>
        <v>2493</v>
      </c>
      <c r="B2496" s="1">
        <v>37208</v>
      </c>
      <c r="C2496" s="2">
        <v>2535.0700000000002</v>
      </c>
      <c r="D2496" s="5">
        <f t="shared" si="115"/>
        <v>2.4821419186876303E-2</v>
      </c>
      <c r="E2496" s="5">
        <f t="shared" si="116"/>
        <v>1.0248214191868763</v>
      </c>
      <c r="F2496" s="4">
        <f>MIN(C2496:$C$7833)/C2496-1</f>
        <v>-0.37148086640605593</v>
      </c>
    </row>
    <row r="2497" spans="1:6" x14ac:dyDescent="0.45">
      <c r="A2497">
        <f t="shared" si="114"/>
        <v>2494</v>
      </c>
      <c r="B2497" s="1">
        <v>37209</v>
      </c>
      <c r="C2497" s="2">
        <v>2525.71</v>
      </c>
      <c r="D2497" s="5">
        <f t="shared" si="115"/>
        <v>-3.6922057379086271E-3</v>
      </c>
      <c r="E2497" s="5">
        <f t="shared" si="116"/>
        <v>0.99630779426209137</v>
      </c>
      <c r="F2497" s="4">
        <f>MIN(C2497:$C$7833)/C2497-1</f>
        <v>-0.36915164448808457</v>
      </c>
    </row>
    <row r="2498" spans="1:6" x14ac:dyDescent="0.45">
      <c r="A2498">
        <f t="shared" si="114"/>
        <v>2495</v>
      </c>
      <c r="B2498" s="1">
        <v>37210</v>
      </c>
      <c r="C2498" s="2">
        <v>2530.77</v>
      </c>
      <c r="D2498" s="5">
        <f t="shared" si="115"/>
        <v>2.0033970645878529E-3</v>
      </c>
      <c r="E2498" s="5">
        <f t="shared" si="116"/>
        <v>1.0020033970645879</v>
      </c>
      <c r="F2498" s="4">
        <f>MIN(C2498:$C$7833)/C2498-1</f>
        <v>-0.37041295732128965</v>
      </c>
    </row>
    <row r="2499" spans="1:6" x14ac:dyDescent="0.45">
      <c r="A2499">
        <f t="shared" si="114"/>
        <v>2496</v>
      </c>
      <c r="B2499" s="1">
        <v>37211</v>
      </c>
      <c r="C2499" s="2">
        <v>2553.67</v>
      </c>
      <c r="D2499" s="5">
        <f t="shared" si="115"/>
        <v>9.0486294685017121E-3</v>
      </c>
      <c r="E2499" s="5">
        <f t="shared" si="116"/>
        <v>1.0090486294685017</v>
      </c>
      <c r="F2499" s="4">
        <f>MIN(C2499:$C$7833)/C2499-1</f>
        <v>-0.37605877031879609</v>
      </c>
    </row>
    <row r="2500" spans="1:6" x14ac:dyDescent="0.45">
      <c r="A2500">
        <f t="shared" si="114"/>
        <v>2497</v>
      </c>
      <c r="B2500" s="1">
        <v>37214</v>
      </c>
      <c r="C2500" s="2">
        <v>2578.75</v>
      </c>
      <c r="D2500" s="5">
        <f t="shared" si="115"/>
        <v>9.8211593510515449E-3</v>
      </c>
      <c r="E2500" s="5">
        <f t="shared" si="116"/>
        <v>1.0098211593510515</v>
      </c>
      <c r="F2500" s="4">
        <f>MIN(C2500:$C$7833)/C2500-1</f>
        <v>-0.38212699951526907</v>
      </c>
    </row>
    <row r="2501" spans="1:6" x14ac:dyDescent="0.45">
      <c r="A2501">
        <f t="shared" si="114"/>
        <v>2498</v>
      </c>
      <c r="B2501" s="1">
        <v>37215</v>
      </c>
      <c r="C2501" s="2">
        <v>2559.5100000000002</v>
      </c>
      <c r="D2501" s="5">
        <f t="shared" si="115"/>
        <v>-7.4609791565680705E-3</v>
      </c>
      <c r="E2501" s="5">
        <f t="shared" si="116"/>
        <v>0.99253902084343193</v>
      </c>
      <c r="F2501" s="4">
        <f>MIN(C2501:$C$7833)/C2501-1</f>
        <v>-0.37748240874229844</v>
      </c>
    </row>
    <row r="2502" spans="1:6" x14ac:dyDescent="0.45">
      <c r="A2502">
        <f t="shared" ref="A2502:A2565" si="117">A2501+1</f>
        <v>2499</v>
      </c>
      <c r="B2502" s="1">
        <v>37216</v>
      </c>
      <c r="C2502" s="2">
        <v>2562.3200000000002</v>
      </c>
      <c r="D2502" s="5">
        <f t="shared" ref="D2502:D2565" si="118">C2502/C2501-1</f>
        <v>1.097866388488411E-3</v>
      </c>
      <c r="E2502" s="5">
        <f t="shared" ref="E2502:E2565" si="119">D2502+1</f>
        <v>1.0010978663884884</v>
      </c>
      <c r="F2502" s="4">
        <f>MIN(C2502:$C$7833)/C2502-1</f>
        <v>-0.37816510037778273</v>
      </c>
    </row>
    <row r="2503" spans="1:6" x14ac:dyDescent="0.45">
      <c r="A2503">
        <f t="shared" si="117"/>
        <v>2500</v>
      </c>
      <c r="B2503" s="1">
        <v>37217</v>
      </c>
      <c r="C2503" s="2">
        <v>2576.14</v>
      </c>
      <c r="D2503" s="5">
        <f t="shared" si="118"/>
        <v>5.393549595678726E-3</v>
      </c>
      <c r="E2503" s="5">
        <f t="shared" si="119"/>
        <v>1.0053935495956787</v>
      </c>
      <c r="F2503" s="4">
        <f>MIN(C2503:$C$7833)/C2503-1</f>
        <v>-0.38150100538014242</v>
      </c>
    </row>
    <row r="2504" spans="1:6" x14ac:dyDescent="0.45">
      <c r="A2504">
        <f t="shared" si="117"/>
        <v>2501</v>
      </c>
      <c r="B2504" s="1">
        <v>37218</v>
      </c>
      <c r="C2504" s="2">
        <v>2555.16</v>
      </c>
      <c r="D2504" s="5">
        <f t="shared" si="118"/>
        <v>-8.143967330968005E-3</v>
      </c>
      <c r="E2504" s="5">
        <f t="shared" si="119"/>
        <v>0.991856032669032</v>
      </c>
      <c r="F2504" s="4">
        <f>MIN(C2504:$C$7833)/C2504-1</f>
        <v>-0.37642261149986689</v>
      </c>
    </row>
    <row r="2505" spans="1:6" x14ac:dyDescent="0.45">
      <c r="A2505">
        <f t="shared" si="117"/>
        <v>2502</v>
      </c>
      <c r="B2505" s="1">
        <v>37221</v>
      </c>
      <c r="C2505" s="2">
        <v>2561.31</v>
      </c>
      <c r="D2505" s="5">
        <f t="shared" si="118"/>
        <v>2.4068942845065777E-3</v>
      </c>
      <c r="E2505" s="5">
        <f t="shared" si="119"/>
        <v>1.0024068942845066</v>
      </c>
      <c r="F2505" s="4">
        <f>MIN(C2505:$C$7833)/C2505-1</f>
        <v>-0.3779198925549816</v>
      </c>
    </row>
    <row r="2506" spans="1:6" x14ac:dyDescent="0.45">
      <c r="A2506">
        <f t="shared" si="117"/>
        <v>2503</v>
      </c>
      <c r="B2506" s="1">
        <v>37222</v>
      </c>
      <c r="C2506" s="2">
        <v>2544.66</v>
      </c>
      <c r="D2506" s="5">
        <f t="shared" si="118"/>
        <v>-6.5005797814400301E-3</v>
      </c>
      <c r="E2506" s="5">
        <f t="shared" si="119"/>
        <v>0.99349942021855997</v>
      </c>
      <c r="F2506" s="4">
        <f>MIN(C2506:$C$7833)/C2506-1</f>
        <v>-0.3738495516100383</v>
      </c>
    </row>
    <row r="2507" spans="1:6" x14ac:dyDescent="0.45">
      <c r="A2507">
        <f t="shared" si="117"/>
        <v>2504</v>
      </c>
      <c r="B2507" s="1">
        <v>37223</v>
      </c>
      <c r="C2507" s="2">
        <v>2516.3200000000002</v>
      </c>
      <c r="D2507" s="5">
        <f t="shared" si="118"/>
        <v>-1.113704777848501E-2</v>
      </c>
      <c r="E2507" s="5">
        <f t="shared" si="119"/>
        <v>0.98886295222151499</v>
      </c>
      <c r="F2507" s="4">
        <f>MIN(C2507:$C$7833)/C2507-1</f>
        <v>-0.36679754562217848</v>
      </c>
    </row>
    <row r="2508" spans="1:6" x14ac:dyDescent="0.45">
      <c r="A2508">
        <f t="shared" si="117"/>
        <v>2505</v>
      </c>
      <c r="B2508" s="1">
        <v>37224</v>
      </c>
      <c r="C2508" s="2">
        <v>2514.8200000000002</v>
      </c>
      <c r="D2508" s="5">
        <f t="shared" si="118"/>
        <v>-5.9610860303938029E-4</v>
      </c>
      <c r="E2508" s="5">
        <f t="shared" si="119"/>
        <v>0.99940389139696062</v>
      </c>
      <c r="F2508" s="4">
        <f>MIN(C2508:$C$7833)/C2508-1</f>
        <v>-0.36641986305182883</v>
      </c>
    </row>
    <row r="2509" spans="1:6" x14ac:dyDescent="0.45">
      <c r="A2509">
        <f t="shared" si="117"/>
        <v>2506</v>
      </c>
      <c r="B2509" s="1">
        <v>37225</v>
      </c>
      <c r="C2509" s="2">
        <v>2514.0700000000002</v>
      </c>
      <c r="D2509" s="5">
        <f t="shared" si="118"/>
        <v>-2.9823208022838887E-4</v>
      </c>
      <c r="E2509" s="5">
        <f t="shared" si="119"/>
        <v>0.99970176791977161</v>
      </c>
      <c r="F2509" s="4">
        <f>MIN(C2509:$C$7833)/C2509-1</f>
        <v>-0.36623085276066303</v>
      </c>
    </row>
    <row r="2510" spans="1:6" x14ac:dyDescent="0.45">
      <c r="A2510">
        <f t="shared" si="117"/>
        <v>2507</v>
      </c>
      <c r="B2510" s="1">
        <v>37228</v>
      </c>
      <c r="C2510" s="2">
        <v>2496.5300000000002</v>
      </c>
      <c r="D2510" s="5">
        <f t="shared" si="118"/>
        <v>-6.9767349357814368E-3</v>
      </c>
      <c r="E2510" s="5">
        <f t="shared" si="119"/>
        <v>0.99302326506421856</v>
      </c>
      <c r="F2510" s="4">
        <f>MIN(C2510:$C$7833)/C2510-1</f>
        <v>-0.36177814806952058</v>
      </c>
    </row>
    <row r="2511" spans="1:6" x14ac:dyDescent="0.45">
      <c r="A2511">
        <f t="shared" si="117"/>
        <v>2508</v>
      </c>
      <c r="B2511" s="1">
        <v>37229</v>
      </c>
      <c r="C2511" s="2">
        <v>2517.48</v>
      </c>
      <c r="D2511" s="5">
        <f t="shared" si="118"/>
        <v>8.391647606878383E-3</v>
      </c>
      <c r="E2511" s="5">
        <f t="shared" si="119"/>
        <v>1.0083916476068784</v>
      </c>
      <c r="F2511" s="4">
        <f>MIN(C2511:$C$7833)/C2511-1</f>
        <v>-0.36708931153375601</v>
      </c>
    </row>
    <row r="2512" spans="1:6" x14ac:dyDescent="0.45">
      <c r="A2512">
        <f t="shared" si="117"/>
        <v>2509</v>
      </c>
      <c r="B2512" s="1">
        <v>37230</v>
      </c>
      <c r="C2512" s="2">
        <v>2575.46</v>
      </c>
      <c r="D2512" s="5">
        <f t="shared" si="118"/>
        <v>2.303096747541189E-2</v>
      </c>
      <c r="E2512" s="5">
        <f t="shared" si="119"/>
        <v>1.0230309674754119</v>
      </c>
      <c r="F2512" s="4">
        <f>MIN(C2512:$C$7833)/C2512-1</f>
        <v>-0.38133770277930934</v>
      </c>
    </row>
    <row r="2513" spans="1:6" x14ac:dyDescent="0.45">
      <c r="A2513">
        <f t="shared" si="117"/>
        <v>2510</v>
      </c>
      <c r="B2513" s="1">
        <v>37231</v>
      </c>
      <c r="C2513" s="2">
        <v>2595.85</v>
      </c>
      <c r="D2513" s="5">
        <f t="shared" si="118"/>
        <v>7.9170322971429119E-3</v>
      </c>
      <c r="E2513" s="5">
        <f t="shared" si="119"/>
        <v>1.0079170322971429</v>
      </c>
      <c r="F2513" s="4">
        <f>MIN(C2513:$C$7833)/C2513-1</f>
        <v>-0.386197199375927</v>
      </c>
    </row>
    <row r="2514" spans="1:6" x14ac:dyDescent="0.45">
      <c r="A2514">
        <f t="shared" si="117"/>
        <v>2511</v>
      </c>
      <c r="B2514" s="1">
        <v>37232</v>
      </c>
      <c r="C2514" s="2">
        <v>2552.36</v>
      </c>
      <c r="D2514" s="5">
        <f t="shared" si="118"/>
        <v>-1.6753664502956567E-2</v>
      </c>
      <c r="E2514" s="5">
        <f t="shared" si="119"/>
        <v>0.98324633549704343</v>
      </c>
      <c r="F2514" s="4">
        <f>MIN(C2514:$C$7833)/C2514-1</f>
        <v>-0.37573853218198061</v>
      </c>
    </row>
    <row r="2515" spans="1:6" x14ac:dyDescent="0.45">
      <c r="A2515">
        <f t="shared" si="117"/>
        <v>2512</v>
      </c>
      <c r="B2515" s="1">
        <v>37235</v>
      </c>
      <c r="C2515" s="2">
        <v>2516.11</v>
      </c>
      <c r="D2515" s="5">
        <f t="shared" si="118"/>
        <v>-1.4202541961165327E-2</v>
      </c>
      <c r="E2515" s="5">
        <f t="shared" si="119"/>
        <v>0.98579745803883467</v>
      </c>
      <c r="F2515" s="4">
        <f>MIN(C2515:$C$7833)/C2515-1</f>
        <v>-0.36674469717142744</v>
      </c>
    </row>
    <row r="2516" spans="1:6" x14ac:dyDescent="0.45">
      <c r="A2516">
        <f t="shared" si="117"/>
        <v>2513</v>
      </c>
      <c r="B2516" s="1">
        <v>37236</v>
      </c>
      <c r="C2516" s="2">
        <v>2504.52</v>
      </c>
      <c r="D2516" s="5">
        <f t="shared" si="118"/>
        <v>-4.6063168939355359E-3</v>
      </c>
      <c r="E2516" s="5">
        <f t="shared" si="119"/>
        <v>0.99539368310606446</v>
      </c>
      <c r="F2516" s="4">
        <f>MIN(C2516:$C$7833)/C2516-1</f>
        <v>-0.36381422388321916</v>
      </c>
    </row>
    <row r="2517" spans="1:6" x14ac:dyDescent="0.45">
      <c r="A2517">
        <f t="shared" si="117"/>
        <v>2514</v>
      </c>
      <c r="B2517" s="1">
        <v>37237</v>
      </c>
      <c r="C2517" s="2">
        <v>2483.9299999999998</v>
      </c>
      <c r="D2517" s="5">
        <f t="shared" si="118"/>
        <v>-8.2211361857761345E-3</v>
      </c>
      <c r="E2517" s="5">
        <f t="shared" si="119"/>
        <v>0.99177886381422387</v>
      </c>
      <c r="F2517" s="4">
        <f>MIN(C2517:$C$7833)/C2517-1</f>
        <v>-0.35854069961713897</v>
      </c>
    </row>
    <row r="2518" spans="1:6" x14ac:dyDescent="0.45">
      <c r="A2518">
        <f t="shared" si="117"/>
        <v>2515</v>
      </c>
      <c r="B2518" s="1">
        <v>37238</v>
      </c>
      <c r="C2518" s="2">
        <v>2460.4699999999998</v>
      </c>
      <c r="D2518" s="5">
        <f t="shared" si="118"/>
        <v>-9.4447105997350622E-3</v>
      </c>
      <c r="E2518" s="5">
        <f t="shared" si="119"/>
        <v>0.99055528940026494</v>
      </c>
      <c r="F2518" s="4">
        <f>MIN(C2518:$C$7833)/C2518-1</f>
        <v>-0.35242453677549412</v>
      </c>
    </row>
    <row r="2519" spans="1:6" x14ac:dyDescent="0.45">
      <c r="A2519">
        <f t="shared" si="117"/>
        <v>2516</v>
      </c>
      <c r="B2519" s="1">
        <v>37239</v>
      </c>
      <c r="C2519" s="2">
        <v>2453.5700000000002</v>
      </c>
      <c r="D2519" s="5">
        <f t="shared" si="118"/>
        <v>-2.8043422598119649E-3</v>
      </c>
      <c r="E2519" s="5">
        <f t="shared" si="119"/>
        <v>0.99719565774018804</v>
      </c>
      <c r="F2519" s="4">
        <f>MIN(C2519:$C$7833)/C2519-1</f>
        <v>-0.35060340646486554</v>
      </c>
    </row>
    <row r="2520" spans="1:6" x14ac:dyDescent="0.45">
      <c r="A2520">
        <f t="shared" si="117"/>
        <v>2517</v>
      </c>
      <c r="B2520" s="1">
        <v>37242</v>
      </c>
      <c r="C2520" s="2">
        <v>2485.16</v>
      </c>
      <c r="D2520" s="5">
        <f t="shared" si="118"/>
        <v>1.2875116666734465E-2</v>
      </c>
      <c r="E2520" s="5">
        <f t="shared" si="119"/>
        <v>1.0128751166667345</v>
      </c>
      <c r="F2520" s="4">
        <f>MIN(C2520:$C$7833)/C2520-1</f>
        <v>-0.35885818216935728</v>
      </c>
    </row>
    <row r="2521" spans="1:6" x14ac:dyDescent="0.45">
      <c r="A2521">
        <f t="shared" si="117"/>
        <v>2518</v>
      </c>
      <c r="B2521" s="1">
        <v>37243</v>
      </c>
      <c r="C2521" s="2">
        <v>2492.31</v>
      </c>
      <c r="D2521" s="5">
        <f t="shared" si="118"/>
        <v>2.8770783370084541E-3</v>
      </c>
      <c r="E2521" s="5">
        <f t="shared" si="119"/>
        <v>1.0028770783370085</v>
      </c>
      <c r="F2521" s="4">
        <f>MIN(C2521:$C$7833)/C2521-1</f>
        <v>-0.36069750552700108</v>
      </c>
    </row>
    <row r="2522" spans="1:6" x14ac:dyDescent="0.45">
      <c r="A2522">
        <f t="shared" si="117"/>
        <v>2519</v>
      </c>
      <c r="B2522" s="1">
        <v>37244</v>
      </c>
      <c r="C2522" s="2">
        <v>2478.9499999999998</v>
      </c>
      <c r="D2522" s="5">
        <f t="shared" si="118"/>
        <v>-5.360488863744961E-3</v>
      </c>
      <c r="E2522" s="5">
        <f t="shared" si="119"/>
        <v>0.99463951113625504</v>
      </c>
      <c r="F2522" s="4">
        <f>MIN(C2522:$C$7833)/C2522-1</f>
        <v>-0.3572520623651142</v>
      </c>
    </row>
    <row r="2523" spans="1:6" x14ac:dyDescent="0.45">
      <c r="A2523">
        <f t="shared" si="117"/>
        <v>2520</v>
      </c>
      <c r="B2523" s="1">
        <v>37245</v>
      </c>
      <c r="C2523" s="2">
        <v>2461.0100000000002</v>
      </c>
      <c r="D2523" s="5">
        <f t="shared" si="118"/>
        <v>-7.236934992637889E-3</v>
      </c>
      <c r="E2523" s="5">
        <f t="shared" si="119"/>
        <v>0.99276306500736211</v>
      </c>
      <c r="F2523" s="4">
        <f>MIN(C2523:$C$7833)/C2523-1</f>
        <v>-0.35256662914819537</v>
      </c>
    </row>
    <row r="2524" spans="1:6" x14ac:dyDescent="0.45">
      <c r="A2524">
        <f t="shared" si="117"/>
        <v>2521</v>
      </c>
      <c r="B2524" s="1">
        <v>37246</v>
      </c>
      <c r="C2524" s="2">
        <v>2493.62</v>
      </c>
      <c r="D2524" s="5">
        <f t="shared" si="118"/>
        <v>1.3250657250478248E-2</v>
      </c>
      <c r="E2524" s="5">
        <f t="shared" si="119"/>
        <v>1.0132506572504782</v>
      </c>
      <c r="F2524" s="4">
        <f>MIN(C2524:$C$7833)/C2524-1</f>
        <v>-0.36103335712738915</v>
      </c>
    </row>
    <row r="2525" spans="1:6" x14ac:dyDescent="0.45">
      <c r="A2525">
        <f t="shared" si="117"/>
        <v>2522</v>
      </c>
      <c r="B2525" s="1">
        <v>37249</v>
      </c>
      <c r="C2525" s="2">
        <v>2502.13</v>
      </c>
      <c r="D2525" s="5">
        <f t="shared" si="118"/>
        <v>3.4127092339650833E-3</v>
      </c>
      <c r="E2525" s="5">
        <f t="shared" si="119"/>
        <v>1.0034127092339651</v>
      </c>
      <c r="F2525" s="4">
        <f>MIN(C2525:$C$7833)/C2525-1</f>
        <v>-0.3632065480210861</v>
      </c>
    </row>
    <row r="2526" spans="1:6" x14ac:dyDescent="0.45">
      <c r="A2526">
        <f t="shared" si="117"/>
        <v>2523</v>
      </c>
      <c r="B2526" s="1">
        <v>37252</v>
      </c>
      <c r="C2526" s="2">
        <v>2518.33</v>
      </c>
      <c r="D2526" s="5">
        <f t="shared" si="118"/>
        <v>6.4744837398535982E-3</v>
      </c>
      <c r="E2526" s="5">
        <f t="shared" si="119"/>
        <v>1.0064744837398536</v>
      </c>
      <c r="F2526" s="4">
        <f>MIN(C2526:$C$7833)/C2526-1</f>
        <v>-0.36730293488144927</v>
      </c>
    </row>
    <row r="2527" spans="1:6" x14ac:dyDescent="0.45">
      <c r="A2527">
        <f t="shared" si="117"/>
        <v>2524</v>
      </c>
      <c r="B2527" s="1">
        <v>37253</v>
      </c>
      <c r="C2527" s="2">
        <v>2532.4699999999998</v>
      </c>
      <c r="D2527" s="5">
        <f t="shared" si="118"/>
        <v>5.6148320513991212E-3</v>
      </c>
      <c r="E2527" s="5">
        <f t="shared" si="119"/>
        <v>1.0056148320513991</v>
      </c>
      <c r="F2527" s="4">
        <f>MIN(C2527:$C$7833)/C2527-1</f>
        <v>-0.37083558739096611</v>
      </c>
    </row>
    <row r="2528" spans="1:6" x14ac:dyDescent="0.45">
      <c r="A2528">
        <f t="shared" si="117"/>
        <v>2525</v>
      </c>
      <c r="B2528" s="1">
        <v>37256</v>
      </c>
      <c r="C2528" s="2">
        <v>2523.88</v>
      </c>
      <c r="D2528" s="5">
        <f t="shared" si="118"/>
        <v>-3.3919454129761606E-3</v>
      </c>
      <c r="E2528" s="5">
        <f t="shared" si="119"/>
        <v>0.99660805458702384</v>
      </c>
      <c r="F2528" s="4">
        <f>MIN(C2528:$C$7833)/C2528-1</f>
        <v>-0.36869423268935142</v>
      </c>
    </row>
    <row r="2529" spans="1:6" x14ac:dyDescent="0.45">
      <c r="A2529">
        <f t="shared" si="117"/>
        <v>2526</v>
      </c>
      <c r="B2529" s="1">
        <v>37258</v>
      </c>
      <c r="C2529" s="2">
        <v>2525.7199999999998</v>
      </c>
      <c r="D2529" s="5">
        <f t="shared" si="118"/>
        <v>7.2903624578013471E-4</v>
      </c>
      <c r="E2529" s="5">
        <f t="shared" si="119"/>
        <v>1.0007290362457801</v>
      </c>
      <c r="F2529" s="4">
        <f>MIN(C2529:$C$7833)/C2529-1</f>
        <v>-0.36915414218519871</v>
      </c>
    </row>
    <row r="2530" spans="1:6" x14ac:dyDescent="0.45">
      <c r="A2530">
        <f t="shared" si="117"/>
        <v>2527</v>
      </c>
      <c r="B2530" s="1">
        <v>37259</v>
      </c>
      <c r="C2530" s="2">
        <v>2573.2199999999998</v>
      </c>
      <c r="D2530" s="5">
        <f t="shared" si="118"/>
        <v>1.8806518537288319E-2</v>
      </c>
      <c r="E2530" s="5">
        <f t="shared" si="119"/>
        <v>1.0188065185372883</v>
      </c>
      <c r="F2530" s="4">
        <f>MIN(C2530:$C$7833)/C2530-1</f>
        <v>-0.38079915436690215</v>
      </c>
    </row>
    <row r="2531" spans="1:6" x14ac:dyDescent="0.45">
      <c r="A2531">
        <f t="shared" si="117"/>
        <v>2528</v>
      </c>
      <c r="B2531" s="1">
        <v>37260</v>
      </c>
      <c r="C2531" s="2">
        <v>2580</v>
      </c>
      <c r="D2531" s="5">
        <f t="shared" si="118"/>
        <v>2.6348310676895803E-3</v>
      </c>
      <c r="E2531" s="5">
        <f t="shared" si="119"/>
        <v>1.0026348310676896</v>
      </c>
      <c r="F2531" s="4">
        <f>MIN(C2531:$C$7833)/C2531-1</f>
        <v>-0.38242635658914736</v>
      </c>
    </row>
    <row r="2532" spans="1:6" x14ac:dyDescent="0.45">
      <c r="A2532">
        <f t="shared" si="117"/>
        <v>2529</v>
      </c>
      <c r="B2532" s="1">
        <v>37263</v>
      </c>
      <c r="C2532" s="2">
        <v>2568.69</v>
      </c>
      <c r="D2532" s="5">
        <f t="shared" si="118"/>
        <v>-4.3837209302325375E-3</v>
      </c>
      <c r="E2532" s="5">
        <f t="shared" si="119"/>
        <v>0.99561627906976746</v>
      </c>
      <c r="F2532" s="4">
        <f>MIN(C2532:$C$7833)/C2532-1</f>
        <v>-0.3797071659094714</v>
      </c>
    </row>
    <row r="2533" spans="1:6" x14ac:dyDescent="0.45">
      <c r="A2533">
        <f t="shared" si="117"/>
        <v>2530</v>
      </c>
      <c r="B2533" s="1">
        <v>37264</v>
      </c>
      <c r="C2533" s="2">
        <v>2548.09</v>
      </c>
      <c r="D2533" s="5">
        <f t="shared" si="118"/>
        <v>-8.0196520405342309E-3</v>
      </c>
      <c r="E2533" s="5">
        <f t="shared" si="119"/>
        <v>0.99198034795946577</v>
      </c>
      <c r="F2533" s="4">
        <f>MIN(C2533:$C$7833)/C2533-1</f>
        <v>-0.37469241667288056</v>
      </c>
    </row>
    <row r="2534" spans="1:6" x14ac:dyDescent="0.45">
      <c r="A2534">
        <f t="shared" si="117"/>
        <v>2531</v>
      </c>
      <c r="B2534" s="1">
        <v>37265</v>
      </c>
      <c r="C2534" s="2">
        <v>2537.66</v>
      </c>
      <c r="D2534" s="5">
        <f t="shared" si="118"/>
        <v>-4.0932620119384922E-3</v>
      </c>
      <c r="E2534" s="5">
        <f t="shared" si="119"/>
        <v>0.99590673798806151</v>
      </c>
      <c r="F2534" s="4">
        <f>MIN(C2534:$C$7833)/C2534-1</f>
        <v>-0.37212234893563356</v>
      </c>
    </row>
    <row r="2535" spans="1:6" x14ac:dyDescent="0.45">
      <c r="A2535">
        <f t="shared" si="117"/>
        <v>2532</v>
      </c>
      <c r="B2535" s="1">
        <v>37266</v>
      </c>
      <c r="C2535" s="2">
        <v>2520.02</v>
      </c>
      <c r="D2535" s="5">
        <f t="shared" si="118"/>
        <v>-6.9512858302530622E-3</v>
      </c>
      <c r="E2535" s="5">
        <f t="shared" si="119"/>
        <v>0.99304871416974694</v>
      </c>
      <c r="F2535" s="4">
        <f>MIN(C2535:$C$7833)/C2535-1</f>
        <v>-0.36772724025999792</v>
      </c>
    </row>
    <row r="2536" spans="1:6" x14ac:dyDescent="0.45">
      <c r="A2536">
        <f t="shared" si="117"/>
        <v>2533</v>
      </c>
      <c r="B2536" s="1">
        <v>37267</v>
      </c>
      <c r="C2536" s="2">
        <v>2524.5</v>
      </c>
      <c r="D2536" s="5">
        <f t="shared" si="118"/>
        <v>1.7777636685423204E-3</v>
      </c>
      <c r="E2536" s="5">
        <f t="shared" si="119"/>
        <v>1.0017777636685423</v>
      </c>
      <c r="F2536" s="4">
        <f>MIN(C2536:$C$7833)/C2536-1</f>
        <v>-0.36884927708457127</v>
      </c>
    </row>
    <row r="2537" spans="1:6" x14ac:dyDescent="0.45">
      <c r="A2537">
        <f t="shared" si="117"/>
        <v>2534</v>
      </c>
      <c r="B2537" s="1">
        <v>37270</v>
      </c>
      <c r="C2537" s="2">
        <v>2486.73</v>
      </c>
      <c r="D2537" s="5">
        <f t="shared" si="118"/>
        <v>-1.4961378490790267E-2</v>
      </c>
      <c r="E2537" s="5">
        <f t="shared" si="119"/>
        <v>0.98503862150920973</v>
      </c>
      <c r="F2537" s="4">
        <f>MIN(C2537:$C$7833)/C2537-1</f>
        <v>-0.35926296783325895</v>
      </c>
    </row>
    <row r="2538" spans="1:6" x14ac:dyDescent="0.45">
      <c r="A2538">
        <f t="shared" si="117"/>
        <v>2535</v>
      </c>
      <c r="B2538" s="1">
        <v>37271</v>
      </c>
      <c r="C2538" s="2">
        <v>2507.58</v>
      </c>
      <c r="D2538" s="5">
        <f t="shared" si="118"/>
        <v>8.3845049522865978E-3</v>
      </c>
      <c r="E2538" s="5">
        <f t="shared" si="119"/>
        <v>1.0083845049522866</v>
      </c>
      <c r="F2538" s="4">
        <f>MIN(C2538:$C$7833)/C2538-1</f>
        <v>-0.36459056141778134</v>
      </c>
    </row>
    <row r="2539" spans="1:6" x14ac:dyDescent="0.45">
      <c r="A2539">
        <f t="shared" si="117"/>
        <v>2536</v>
      </c>
      <c r="B2539" s="1">
        <v>37272</v>
      </c>
      <c r="C2539" s="2">
        <v>2487.35</v>
      </c>
      <c r="D2539" s="5">
        <f t="shared" si="118"/>
        <v>-8.0675392210817209E-3</v>
      </c>
      <c r="E2539" s="5">
        <f t="shared" si="119"/>
        <v>0.99193246077891828</v>
      </c>
      <c r="F2539" s="4">
        <f>MIN(C2539:$C$7833)/C2539-1</f>
        <v>-0.35942267875449774</v>
      </c>
    </row>
    <row r="2540" spans="1:6" x14ac:dyDescent="0.45">
      <c r="A2540">
        <f t="shared" si="117"/>
        <v>2537</v>
      </c>
      <c r="B2540" s="1">
        <v>37273</v>
      </c>
      <c r="C2540" s="2">
        <v>2492.7800000000002</v>
      </c>
      <c r="D2540" s="5">
        <f t="shared" si="118"/>
        <v>2.1830462138421325E-3</v>
      </c>
      <c r="E2540" s="5">
        <f t="shared" si="119"/>
        <v>1.0021830462138421</v>
      </c>
      <c r="F2540" s="4">
        <f>MIN(C2540:$C$7833)/C2540-1</f>
        <v>-0.36081804250675964</v>
      </c>
    </row>
    <row r="2541" spans="1:6" x14ac:dyDescent="0.45">
      <c r="A2541">
        <f t="shared" si="117"/>
        <v>2538</v>
      </c>
      <c r="B2541" s="1">
        <v>37274</v>
      </c>
      <c r="C2541" s="2">
        <v>2487.9899999999998</v>
      </c>
      <c r="D2541" s="5">
        <f t="shared" si="118"/>
        <v>-1.9215494347677442E-3</v>
      </c>
      <c r="E2541" s="5">
        <f t="shared" si="119"/>
        <v>0.99807845056523226</v>
      </c>
      <c r="F2541" s="4">
        <f>MIN(C2541:$C$7833)/C2541-1</f>
        <v>-0.35958745814894755</v>
      </c>
    </row>
    <row r="2542" spans="1:6" x14ac:dyDescent="0.45">
      <c r="A2542">
        <f t="shared" si="117"/>
        <v>2539</v>
      </c>
      <c r="B2542" s="1">
        <v>37277</v>
      </c>
      <c r="C2542" s="2">
        <v>2491.86</v>
      </c>
      <c r="D2542" s="5">
        <f t="shared" si="118"/>
        <v>1.5554724898412253E-3</v>
      </c>
      <c r="E2542" s="5">
        <f t="shared" si="119"/>
        <v>1.0015554724898412</v>
      </c>
      <c r="F2542" s="4">
        <f>MIN(C2542:$C$7833)/C2542-1</f>
        <v>-0.36058205517163888</v>
      </c>
    </row>
    <row r="2543" spans="1:6" x14ac:dyDescent="0.45">
      <c r="A2543">
        <f t="shared" si="117"/>
        <v>2540</v>
      </c>
      <c r="B2543" s="1">
        <v>37278</v>
      </c>
      <c r="C2543" s="2">
        <v>2496.56</v>
      </c>
      <c r="D2543" s="5">
        <f t="shared" si="118"/>
        <v>1.8861412759945129E-3</v>
      </c>
      <c r="E2543" s="5">
        <f t="shared" si="119"/>
        <v>1.0018861412759945</v>
      </c>
      <c r="F2543" s="4">
        <f>MIN(C2543:$C$7833)/C2543-1</f>
        <v>-0.36178581728458359</v>
      </c>
    </row>
    <row r="2544" spans="1:6" x14ac:dyDescent="0.45">
      <c r="A2544">
        <f t="shared" si="117"/>
        <v>2541</v>
      </c>
      <c r="B2544" s="1">
        <v>37279</v>
      </c>
      <c r="C2544" s="2">
        <v>2507.9</v>
      </c>
      <c r="D2544" s="5">
        <f t="shared" si="118"/>
        <v>4.5422501361873646E-3</v>
      </c>
      <c r="E2544" s="5">
        <f t="shared" si="119"/>
        <v>1.0045422501361874</v>
      </c>
      <c r="F2544" s="4">
        <f>MIN(C2544:$C$7833)/C2544-1</f>
        <v>-0.36467163762510468</v>
      </c>
    </row>
    <row r="2545" spans="1:6" x14ac:dyDescent="0.45">
      <c r="A2545">
        <f t="shared" si="117"/>
        <v>2542</v>
      </c>
      <c r="B2545" s="1">
        <v>37280</v>
      </c>
      <c r="C2545" s="2">
        <v>2530.1</v>
      </c>
      <c r="D2545" s="5">
        <f t="shared" si="118"/>
        <v>8.8520275928065661E-3</v>
      </c>
      <c r="E2545" s="5">
        <f t="shared" si="119"/>
        <v>1.0088520275928066</v>
      </c>
      <c r="F2545" s="4">
        <f>MIN(C2545:$C$7833)/C2545-1</f>
        <v>-0.37024623532666689</v>
      </c>
    </row>
    <row r="2546" spans="1:6" x14ac:dyDescent="0.45">
      <c r="A2546">
        <f t="shared" si="117"/>
        <v>2543</v>
      </c>
      <c r="B2546" s="1">
        <v>37281</v>
      </c>
      <c r="C2546" s="2">
        <v>2511.73</v>
      </c>
      <c r="D2546" s="5">
        <f t="shared" si="118"/>
        <v>-7.2605825856685291E-3</v>
      </c>
      <c r="E2546" s="5">
        <f t="shared" si="119"/>
        <v>0.99273941741433147</v>
      </c>
      <c r="F2546" s="4">
        <f>MIN(C2546:$C$7833)/C2546-1</f>
        <v>-0.36564041517201296</v>
      </c>
    </row>
    <row r="2547" spans="1:6" x14ac:dyDescent="0.45">
      <c r="A2547">
        <f t="shared" si="117"/>
        <v>2544</v>
      </c>
      <c r="B2547" s="1">
        <v>37284</v>
      </c>
      <c r="C2547" s="2">
        <v>2523.91</v>
      </c>
      <c r="D2547" s="5">
        <f t="shared" si="118"/>
        <v>4.8492473315204787E-3</v>
      </c>
      <c r="E2547" s="5">
        <f t="shared" si="119"/>
        <v>1.0048492473315205</v>
      </c>
      <c r="F2547" s="4">
        <f>MIN(C2547:$C$7833)/C2547-1</f>
        <v>-0.36870173659124139</v>
      </c>
    </row>
    <row r="2548" spans="1:6" x14ac:dyDescent="0.45">
      <c r="A2548">
        <f t="shared" si="117"/>
        <v>2545</v>
      </c>
      <c r="B2548" s="1">
        <v>37285</v>
      </c>
      <c r="C2548" s="2">
        <v>2483.81</v>
      </c>
      <c r="D2548" s="5">
        <f t="shared" si="118"/>
        <v>-1.5888046721158844E-2</v>
      </c>
      <c r="E2548" s="5">
        <f t="shared" si="119"/>
        <v>0.98411195327884116</v>
      </c>
      <c r="F2548" s="4">
        <f>MIN(C2548:$C$7833)/C2548-1</f>
        <v>-0.35850970887467237</v>
      </c>
    </row>
    <row r="2549" spans="1:6" x14ac:dyDescent="0.45">
      <c r="A2549">
        <f t="shared" si="117"/>
        <v>2546</v>
      </c>
      <c r="B2549" s="1">
        <v>37286</v>
      </c>
      <c r="C2549" s="2">
        <v>2461.9299999999998</v>
      </c>
      <c r="D2549" s="5">
        <f t="shared" si="118"/>
        <v>-8.8090473909034905E-3</v>
      </c>
      <c r="E2549" s="5">
        <f t="shared" si="119"/>
        <v>0.99119095260909651</v>
      </c>
      <c r="F2549" s="4">
        <f>MIN(C2549:$C$7833)/C2549-1</f>
        <v>-0.3528085688870114</v>
      </c>
    </row>
    <row r="2550" spans="1:6" x14ac:dyDescent="0.45">
      <c r="A2550">
        <f t="shared" si="117"/>
        <v>2547</v>
      </c>
      <c r="B2550" s="1">
        <v>37287</v>
      </c>
      <c r="C2550" s="2">
        <v>2496.02</v>
      </c>
      <c r="D2550" s="5">
        <f t="shared" si="118"/>
        <v>1.3846859983833948E-2</v>
      </c>
      <c r="E2550" s="5">
        <f t="shared" si="119"/>
        <v>1.0138468599838339</v>
      </c>
      <c r="F2550" s="4">
        <f>MIN(C2550:$C$7833)/C2550-1</f>
        <v>-0.36164774320718585</v>
      </c>
    </row>
    <row r="2551" spans="1:6" x14ac:dyDescent="0.45">
      <c r="A2551">
        <f t="shared" si="117"/>
        <v>2548</v>
      </c>
      <c r="B2551" s="1">
        <v>37288</v>
      </c>
      <c r="C2551" s="2">
        <v>2506.81</v>
      </c>
      <c r="D2551" s="5">
        <f t="shared" si="118"/>
        <v>4.322882028188868E-3</v>
      </c>
      <c r="E2551" s="5">
        <f t="shared" si="119"/>
        <v>1.0043228820281889</v>
      </c>
      <c r="F2551" s="4">
        <f>MIN(C2551:$C$7833)/C2551-1</f>
        <v>-0.3643953869659049</v>
      </c>
    </row>
    <row r="2552" spans="1:6" x14ac:dyDescent="0.45">
      <c r="A2552">
        <f t="shared" si="117"/>
        <v>2549</v>
      </c>
      <c r="B2552" s="1">
        <v>37291</v>
      </c>
      <c r="C2552" s="2">
        <v>2495.8000000000002</v>
      </c>
      <c r="D2552" s="5">
        <f t="shared" si="118"/>
        <v>-4.3920360936807734E-3</v>
      </c>
      <c r="E2552" s="5">
        <f t="shared" si="119"/>
        <v>0.99560796390631923</v>
      </c>
      <c r="F2552" s="4">
        <f>MIN(C2552:$C$7833)/C2552-1</f>
        <v>-0.36159147367577538</v>
      </c>
    </row>
    <row r="2553" spans="1:6" x14ac:dyDescent="0.45">
      <c r="A2553">
        <f t="shared" si="117"/>
        <v>2550</v>
      </c>
      <c r="B2553" s="1">
        <v>37292</v>
      </c>
      <c r="C2553" s="2">
        <v>2461.5500000000002</v>
      </c>
      <c r="D2553" s="5">
        <f t="shared" si="118"/>
        <v>-1.372305473194968E-2</v>
      </c>
      <c r="E2553" s="5">
        <f t="shared" si="119"/>
        <v>0.98627694526805032</v>
      </c>
      <c r="F2553" s="4">
        <f>MIN(C2553:$C$7833)/C2553-1</f>
        <v>-0.35270865917816019</v>
      </c>
    </row>
    <row r="2554" spans="1:6" x14ac:dyDescent="0.45">
      <c r="A2554">
        <f t="shared" si="117"/>
        <v>2551</v>
      </c>
      <c r="B2554" s="1">
        <v>37293</v>
      </c>
      <c r="C2554" s="2">
        <v>2452.54</v>
      </c>
      <c r="D2554" s="5">
        <f t="shared" si="118"/>
        <v>-3.6602953423656714E-3</v>
      </c>
      <c r="E2554" s="5">
        <f t="shared" si="119"/>
        <v>0.99633970465763433</v>
      </c>
      <c r="F2554" s="4">
        <f>MIN(C2554:$C$7833)/C2554-1</f>
        <v>-0.35033067758324021</v>
      </c>
    </row>
    <row r="2555" spans="1:6" x14ac:dyDescent="0.45">
      <c r="A2555">
        <f t="shared" si="117"/>
        <v>2552</v>
      </c>
      <c r="B2555" s="1">
        <v>37294</v>
      </c>
      <c r="C2555" s="2">
        <v>2474.4</v>
      </c>
      <c r="D2555" s="5">
        <f t="shared" si="118"/>
        <v>8.9132083472645007E-3</v>
      </c>
      <c r="E2555" s="5">
        <f t="shared" si="119"/>
        <v>1.0089132083472645</v>
      </c>
      <c r="F2555" s="4">
        <f>MIN(C2555:$C$7833)/C2555-1</f>
        <v>-0.35607015842224388</v>
      </c>
    </row>
    <row r="2556" spans="1:6" x14ac:dyDescent="0.45">
      <c r="A2556">
        <f t="shared" si="117"/>
        <v>2553</v>
      </c>
      <c r="B2556" s="1">
        <v>37295</v>
      </c>
      <c r="C2556" s="2">
        <v>2476.71</v>
      </c>
      <c r="D2556" s="5">
        <f t="shared" si="118"/>
        <v>9.335596508244226E-4</v>
      </c>
      <c r="E2556" s="5">
        <f t="shared" si="119"/>
        <v>1.0009335596508244</v>
      </c>
      <c r="F2556" s="4">
        <f>MIN(C2556:$C$7833)/C2556-1</f>
        <v>-0.35667074465722681</v>
      </c>
    </row>
    <row r="2557" spans="1:6" x14ac:dyDescent="0.45">
      <c r="A2557">
        <f t="shared" si="117"/>
        <v>2554</v>
      </c>
      <c r="B2557" s="1">
        <v>37298</v>
      </c>
      <c r="C2557" s="2">
        <v>2492.3200000000002</v>
      </c>
      <c r="D2557" s="5">
        <f t="shared" si="118"/>
        <v>6.3027161032176426E-3</v>
      </c>
      <c r="E2557" s="5">
        <f t="shared" si="119"/>
        <v>1.0063027161032176</v>
      </c>
      <c r="F2557" s="4">
        <f>MIN(C2557:$C$7833)/C2557-1</f>
        <v>-0.36070007061693532</v>
      </c>
    </row>
    <row r="2558" spans="1:6" x14ac:dyDescent="0.45">
      <c r="A2558">
        <f t="shared" si="117"/>
        <v>2555</v>
      </c>
      <c r="B2558" s="1">
        <v>37299</v>
      </c>
      <c r="C2558" s="2">
        <v>2481.9699999999998</v>
      </c>
      <c r="D2558" s="5">
        <f t="shared" si="118"/>
        <v>-4.152757270334595E-3</v>
      </c>
      <c r="E2558" s="5">
        <f t="shared" si="119"/>
        <v>0.99584724272966541</v>
      </c>
      <c r="F2558" s="4">
        <f>MIN(C2558:$C$7833)/C2558-1</f>
        <v>-0.35803414223379004</v>
      </c>
    </row>
    <row r="2559" spans="1:6" x14ac:dyDescent="0.45">
      <c r="A2559">
        <f t="shared" si="117"/>
        <v>2556</v>
      </c>
      <c r="B2559" s="1">
        <v>37300</v>
      </c>
      <c r="C2559" s="2">
        <v>2488.41</v>
      </c>
      <c r="D2559" s="5">
        <f t="shared" si="118"/>
        <v>2.5947130706656107E-3</v>
      </c>
      <c r="E2559" s="5">
        <f t="shared" si="119"/>
        <v>1.0025947130706656</v>
      </c>
      <c r="F2559" s="4">
        <f>MIN(C2559:$C$7833)/C2559-1</f>
        <v>-0.35969554856313868</v>
      </c>
    </row>
    <row r="2560" spans="1:6" x14ac:dyDescent="0.45">
      <c r="A2560">
        <f t="shared" si="117"/>
        <v>2557</v>
      </c>
      <c r="B2560" s="1">
        <v>37301</v>
      </c>
      <c r="C2560" s="2">
        <v>2511.31</v>
      </c>
      <c r="D2560" s="5">
        <f t="shared" si="118"/>
        <v>9.2026635482096442E-3</v>
      </c>
      <c r="E2560" s="5">
        <f t="shared" si="119"/>
        <v>1.0092026635482096</v>
      </c>
      <c r="F2560" s="4">
        <f>MIN(C2560:$C$7833)/C2560-1</f>
        <v>-0.36553432272399666</v>
      </c>
    </row>
    <row r="2561" spans="1:6" x14ac:dyDescent="0.45">
      <c r="A2561">
        <f t="shared" si="117"/>
        <v>2558</v>
      </c>
      <c r="B2561" s="1">
        <v>37302</v>
      </c>
      <c r="C2561" s="2">
        <v>2501.35</v>
      </c>
      <c r="D2561" s="5">
        <f t="shared" si="118"/>
        <v>-3.9660575556184074E-3</v>
      </c>
      <c r="E2561" s="5">
        <f t="shared" si="119"/>
        <v>0.99603394244438159</v>
      </c>
      <c r="F2561" s="4">
        <f>MIN(C2561:$C$7833)/C2561-1</f>
        <v>-0.36300797569312571</v>
      </c>
    </row>
    <row r="2562" spans="1:6" x14ac:dyDescent="0.45">
      <c r="A2562">
        <f t="shared" si="117"/>
        <v>2559</v>
      </c>
      <c r="B2562" s="1">
        <v>37305</v>
      </c>
      <c r="C2562" s="2">
        <v>2489.09</v>
      </c>
      <c r="D2562" s="5">
        <f t="shared" si="118"/>
        <v>-4.9013532692344652E-3</v>
      </c>
      <c r="E2562" s="5">
        <f t="shared" si="119"/>
        <v>0.99509864673076553</v>
      </c>
      <c r="F2562" s="4">
        <f>MIN(C2562:$C$7833)/C2562-1</f>
        <v>-0.35987047475181699</v>
      </c>
    </row>
    <row r="2563" spans="1:6" x14ac:dyDescent="0.45">
      <c r="A2563">
        <f t="shared" si="117"/>
        <v>2560</v>
      </c>
      <c r="B2563" s="1">
        <v>37306</v>
      </c>
      <c r="C2563" s="2">
        <v>2461.12</v>
      </c>
      <c r="D2563" s="5">
        <f t="shared" si="118"/>
        <v>-1.1237038435733648E-2</v>
      </c>
      <c r="E2563" s="5">
        <f t="shared" si="119"/>
        <v>0.98876296156426635</v>
      </c>
      <c r="F2563" s="4">
        <f>MIN(C2563:$C$7833)/C2563-1</f>
        <v>-0.35259556624626187</v>
      </c>
    </row>
    <row r="2564" spans="1:6" x14ac:dyDescent="0.45">
      <c r="A2564">
        <f t="shared" si="117"/>
        <v>2561</v>
      </c>
      <c r="B2564" s="1">
        <v>37307</v>
      </c>
      <c r="C2564" s="2">
        <v>2430.0700000000002</v>
      </c>
      <c r="D2564" s="5">
        <f t="shared" si="118"/>
        <v>-1.2616207255233269E-2</v>
      </c>
      <c r="E2564" s="5">
        <f t="shared" si="119"/>
        <v>0.98738379274476673</v>
      </c>
      <c r="F2564" s="4">
        <f>MIN(C2564:$C$7833)/C2564-1</f>
        <v>-0.34432341455184423</v>
      </c>
    </row>
    <row r="2565" spans="1:6" x14ac:dyDescent="0.45">
      <c r="A2565">
        <f t="shared" si="117"/>
        <v>2562</v>
      </c>
      <c r="B2565" s="1">
        <v>37308</v>
      </c>
      <c r="C2565" s="2">
        <v>2450.62</v>
      </c>
      <c r="D2565" s="5">
        <f t="shared" si="118"/>
        <v>8.4565465192358857E-3</v>
      </c>
      <c r="E2565" s="5">
        <f t="shared" si="119"/>
        <v>1.0084565465192359</v>
      </c>
      <c r="F2565" s="4">
        <f>MIN(C2565:$C$7833)/C2565-1</f>
        <v>-0.34982167777950068</v>
      </c>
    </row>
    <row r="2566" spans="1:6" x14ac:dyDescent="0.45">
      <c r="A2566">
        <f t="shared" ref="A2566:A2629" si="120">A2565+1</f>
        <v>2563</v>
      </c>
      <c r="B2566" s="1">
        <v>37309</v>
      </c>
      <c r="C2566" s="2">
        <v>2438.2600000000002</v>
      </c>
      <c r="D2566" s="5">
        <f t="shared" ref="D2566:D2629" si="121">C2566/C2565-1</f>
        <v>-5.0436216141219736E-3</v>
      </c>
      <c r="E2566" s="5">
        <f t="shared" ref="E2566:E2629" si="122">D2566+1</f>
        <v>0.99495637838587803</v>
      </c>
      <c r="F2566" s="4">
        <f>MIN(C2566:$C$7833)/C2566-1</f>
        <v>-0.34652580118609178</v>
      </c>
    </row>
    <row r="2567" spans="1:6" x14ac:dyDescent="0.45">
      <c r="A2567">
        <f t="shared" si="120"/>
        <v>2564</v>
      </c>
      <c r="B2567" s="1">
        <v>37312</v>
      </c>
      <c r="C2567" s="2">
        <v>2461.21</v>
      </c>
      <c r="D2567" s="5">
        <f t="shared" si="121"/>
        <v>9.412449861786687E-3</v>
      </c>
      <c r="E2567" s="5">
        <f t="shared" si="122"/>
        <v>1.0094124498617867</v>
      </c>
      <c r="F2567" s="4">
        <f>MIN(C2567:$C$7833)/C2567-1</f>
        <v>-0.35261924012985491</v>
      </c>
    </row>
    <row r="2568" spans="1:6" x14ac:dyDescent="0.45">
      <c r="A2568">
        <f t="shared" si="120"/>
        <v>2565</v>
      </c>
      <c r="B2568" s="1">
        <v>37313</v>
      </c>
      <c r="C2568" s="2">
        <v>2480.0300000000002</v>
      </c>
      <c r="D2568" s="5">
        <f t="shared" si="121"/>
        <v>7.6466453492387565E-3</v>
      </c>
      <c r="E2568" s="5">
        <f t="shared" si="122"/>
        <v>1.0076466453492388</v>
      </c>
      <c r="F2568" s="4">
        <f>MIN(C2568:$C$7833)/C2568-1</f>
        <v>-0.35753196533912901</v>
      </c>
    </row>
    <row r="2569" spans="1:6" x14ac:dyDescent="0.45">
      <c r="A2569">
        <f t="shared" si="120"/>
        <v>2566</v>
      </c>
      <c r="B2569" s="1">
        <v>37314</v>
      </c>
      <c r="C2569" s="2">
        <v>2499.0500000000002</v>
      </c>
      <c r="D2569" s="5">
        <f t="shared" si="121"/>
        <v>7.6692620653782129E-3</v>
      </c>
      <c r="E2569" s="5">
        <f t="shared" si="122"/>
        <v>1.0076692620653782</v>
      </c>
      <c r="F2569" s="4">
        <f>MIN(C2569:$C$7833)/C2569-1</f>
        <v>-0.36242172025369646</v>
      </c>
    </row>
    <row r="2570" spans="1:6" x14ac:dyDescent="0.45">
      <c r="A2570">
        <f t="shared" si="120"/>
        <v>2567</v>
      </c>
      <c r="B2570" s="1">
        <v>37315</v>
      </c>
      <c r="C2570" s="2">
        <v>2466.98</v>
      </c>
      <c r="D2570" s="5">
        <f t="shared" si="121"/>
        <v>-1.2832876493067413E-2</v>
      </c>
      <c r="E2570" s="5">
        <f t="shared" si="122"/>
        <v>0.98716712350693259</v>
      </c>
      <c r="F2570" s="4">
        <f>MIN(C2570:$C$7833)/C2570-1</f>
        <v>-0.35413339386618459</v>
      </c>
    </row>
    <row r="2571" spans="1:6" x14ac:dyDescent="0.45">
      <c r="A2571">
        <f t="shared" si="120"/>
        <v>2568</v>
      </c>
      <c r="B2571" s="1">
        <v>37316</v>
      </c>
      <c r="C2571" s="2">
        <v>2496.87</v>
      </c>
      <c r="D2571" s="5">
        <f t="shared" si="121"/>
        <v>1.2116028504487231E-2</v>
      </c>
      <c r="E2571" s="5">
        <f t="shared" si="122"/>
        <v>1.0121160285044872</v>
      </c>
      <c r="F2571" s="4">
        <f>MIN(C2571:$C$7833)/C2571-1</f>
        <v>-0.3618650550489213</v>
      </c>
    </row>
    <row r="2572" spans="1:6" x14ac:dyDescent="0.45">
      <c r="A2572">
        <f t="shared" si="120"/>
        <v>2569</v>
      </c>
      <c r="B2572" s="1">
        <v>37319</v>
      </c>
      <c r="C2572" s="2">
        <v>2532.6999999999998</v>
      </c>
      <c r="D2572" s="5">
        <f t="shared" si="121"/>
        <v>1.4349966157629401E-2</v>
      </c>
      <c r="E2572" s="5">
        <f t="shared" si="122"/>
        <v>1.0143499661576294</v>
      </c>
      <c r="F2572" s="4">
        <f>MIN(C2572:$C$7833)/C2572-1</f>
        <v>-0.37089272318079514</v>
      </c>
    </row>
    <row r="2573" spans="1:6" x14ac:dyDescent="0.45">
      <c r="A2573">
        <f t="shared" si="120"/>
        <v>2570</v>
      </c>
      <c r="B2573" s="1">
        <v>37320</v>
      </c>
      <c r="C2573" s="2">
        <v>2521.5500000000002</v>
      </c>
      <c r="D2573" s="5">
        <f t="shared" si="121"/>
        <v>-4.4024163935719729E-3</v>
      </c>
      <c r="E2573" s="5">
        <f t="shared" si="122"/>
        <v>0.99559758360642803</v>
      </c>
      <c r="F2573" s="4">
        <f>MIN(C2573:$C$7833)/C2573-1</f>
        <v>-0.36811088417838245</v>
      </c>
    </row>
    <row r="2574" spans="1:6" x14ac:dyDescent="0.45">
      <c r="A2574">
        <f t="shared" si="120"/>
        <v>2571</v>
      </c>
      <c r="B2574" s="1">
        <v>37321</v>
      </c>
      <c r="C2574" s="2">
        <v>2535.02</v>
      </c>
      <c r="D2574" s="5">
        <f t="shared" si="121"/>
        <v>5.3419523705655614E-3</v>
      </c>
      <c r="E2574" s="5">
        <f t="shared" si="122"/>
        <v>1.0053419523705656</v>
      </c>
      <c r="F2574" s="4">
        <f>MIN(C2574:$C$7833)/C2574-1</f>
        <v>-0.37146846967676783</v>
      </c>
    </row>
    <row r="2575" spans="1:6" x14ac:dyDescent="0.45">
      <c r="A2575">
        <f t="shared" si="120"/>
        <v>2572</v>
      </c>
      <c r="B2575" s="1">
        <v>37322</v>
      </c>
      <c r="C2575" s="2">
        <v>2555.88</v>
      </c>
      <c r="D2575" s="5">
        <f t="shared" si="121"/>
        <v>8.22873192321949E-3</v>
      </c>
      <c r="E2575" s="5">
        <f t="shared" si="122"/>
        <v>1.0082287319232195</v>
      </c>
      <c r="F2575" s="4">
        <f>MIN(C2575:$C$7833)/C2575-1</f>
        <v>-0.3765982753493905</v>
      </c>
    </row>
    <row r="2576" spans="1:6" x14ac:dyDescent="0.45">
      <c r="A2576">
        <f t="shared" si="120"/>
        <v>2573</v>
      </c>
      <c r="B2576" s="1">
        <v>37323</v>
      </c>
      <c r="C2576" s="2">
        <v>2558.79</v>
      </c>
      <c r="D2576" s="5">
        <f t="shared" si="121"/>
        <v>1.1385511056856146E-3</v>
      </c>
      <c r="E2576" s="5">
        <f t="shared" si="122"/>
        <v>1.0011385511056856</v>
      </c>
      <c r="F2576" s="4">
        <f>MIN(C2576:$C$7833)/C2576-1</f>
        <v>-0.37730724287651585</v>
      </c>
    </row>
    <row r="2577" spans="1:6" x14ac:dyDescent="0.45">
      <c r="A2577">
        <f t="shared" si="120"/>
        <v>2574</v>
      </c>
      <c r="B2577" s="1">
        <v>37326</v>
      </c>
      <c r="C2577" s="2">
        <v>2548.8000000000002</v>
      </c>
      <c r="D2577" s="5">
        <f t="shared" si="121"/>
        <v>-3.9041890893741771E-3</v>
      </c>
      <c r="E2577" s="5">
        <f t="shared" si="122"/>
        <v>0.99609581091062582</v>
      </c>
      <c r="F2577" s="4">
        <f>MIN(C2577:$C$7833)/C2577-1</f>
        <v>-0.37486660389202775</v>
      </c>
    </row>
    <row r="2578" spans="1:6" x14ac:dyDescent="0.45">
      <c r="A2578">
        <f t="shared" si="120"/>
        <v>2575</v>
      </c>
      <c r="B2578" s="1">
        <v>37327</v>
      </c>
      <c r="C2578" s="2">
        <v>2544.0300000000002</v>
      </c>
      <c r="D2578" s="5">
        <f t="shared" si="121"/>
        <v>-1.8714689265536544E-3</v>
      </c>
      <c r="E2578" s="5">
        <f t="shared" si="122"/>
        <v>0.99812853107344635</v>
      </c>
      <c r="F2578" s="4">
        <f>MIN(C2578:$C$7833)/C2578-1</f>
        <v>-0.37369449259639242</v>
      </c>
    </row>
    <row r="2579" spans="1:6" x14ac:dyDescent="0.45">
      <c r="A2579">
        <f t="shared" si="120"/>
        <v>2576</v>
      </c>
      <c r="B2579" s="1">
        <v>37328</v>
      </c>
      <c r="C2579" s="2">
        <v>2551.9699999999998</v>
      </c>
      <c r="D2579" s="5">
        <f t="shared" si="121"/>
        <v>3.1210323777626225E-3</v>
      </c>
      <c r="E2579" s="5">
        <f t="shared" si="122"/>
        <v>1.0031210323777626</v>
      </c>
      <c r="F2579" s="4">
        <f>MIN(C2579:$C$7833)/C2579-1</f>
        <v>-0.37564313060106502</v>
      </c>
    </row>
    <row r="2580" spans="1:6" x14ac:dyDescent="0.45">
      <c r="A2580">
        <f t="shared" si="120"/>
        <v>2577</v>
      </c>
      <c r="B2580" s="1">
        <v>37329</v>
      </c>
      <c r="C2580" s="2">
        <v>2547.23</v>
      </c>
      <c r="D2580" s="5">
        <f t="shared" si="121"/>
        <v>-1.8573886056653111E-3</v>
      </c>
      <c r="E2580" s="5">
        <f t="shared" si="122"/>
        <v>0.99814261139433469</v>
      </c>
      <c r="F2580" s="4">
        <f>MIN(C2580:$C$7833)/C2580-1</f>
        <v>-0.37448129929374263</v>
      </c>
    </row>
    <row r="2581" spans="1:6" x14ac:dyDescent="0.45">
      <c r="A2581">
        <f t="shared" si="120"/>
        <v>2578</v>
      </c>
      <c r="B2581" s="1">
        <v>37330</v>
      </c>
      <c r="C2581" s="2">
        <v>2560.0100000000002</v>
      </c>
      <c r="D2581" s="5">
        <f t="shared" si="121"/>
        <v>5.0172147784064425E-3</v>
      </c>
      <c r="E2581" s="5">
        <f t="shared" si="122"/>
        <v>1.0050172147784064</v>
      </c>
      <c r="F2581" s="4">
        <f>MIN(C2581:$C$7833)/C2581-1</f>
        <v>-0.37760399373439957</v>
      </c>
    </row>
    <row r="2582" spans="1:6" x14ac:dyDescent="0.45">
      <c r="A2582">
        <f t="shared" si="120"/>
        <v>2579</v>
      </c>
      <c r="B2582" s="1">
        <v>37333</v>
      </c>
      <c r="C2582" s="2">
        <v>2564.5</v>
      </c>
      <c r="D2582" s="5">
        <f t="shared" si="121"/>
        <v>1.7538993988304163E-3</v>
      </c>
      <c r="E2582" s="5">
        <f t="shared" si="122"/>
        <v>1.0017538993988304</v>
      </c>
      <c r="F2582" s="4">
        <f>MIN(C2582:$C$7833)/C2582-1</f>
        <v>-0.37869370247611622</v>
      </c>
    </row>
    <row r="2583" spans="1:6" x14ac:dyDescent="0.45">
      <c r="A2583">
        <f t="shared" si="120"/>
        <v>2580</v>
      </c>
      <c r="B2583" s="1">
        <v>37334</v>
      </c>
      <c r="C2583" s="2">
        <v>2571.4299999999998</v>
      </c>
      <c r="D2583" s="5">
        <f t="shared" si="121"/>
        <v>2.7022811464223473E-3</v>
      </c>
      <c r="E2583" s="5">
        <f t="shared" si="122"/>
        <v>1.0027022811464223</v>
      </c>
      <c r="F2583" s="4">
        <f>MIN(C2583:$C$7833)/C2583-1</f>
        <v>-0.38036812201770998</v>
      </c>
    </row>
    <row r="2584" spans="1:6" x14ac:dyDescent="0.45">
      <c r="A2584">
        <f t="shared" si="120"/>
        <v>2581</v>
      </c>
      <c r="B2584" s="1">
        <v>37335</v>
      </c>
      <c r="C2584" s="2">
        <v>2552.0700000000002</v>
      </c>
      <c r="D2584" s="5">
        <f t="shared" si="121"/>
        <v>-7.5288847061750763E-3</v>
      </c>
      <c r="E2584" s="5">
        <f t="shared" si="122"/>
        <v>0.99247111529382492</v>
      </c>
      <c r="F2584" s="4">
        <f>MIN(C2584:$C$7833)/C2584-1</f>
        <v>-0.37566759532457972</v>
      </c>
    </row>
    <row r="2585" spans="1:6" x14ac:dyDescent="0.45">
      <c r="A2585">
        <f t="shared" si="120"/>
        <v>2582</v>
      </c>
      <c r="B2585" s="1">
        <v>37336</v>
      </c>
      <c r="C2585" s="2">
        <v>2547.27</v>
      </c>
      <c r="D2585" s="5">
        <f t="shared" si="121"/>
        <v>-1.8808261528877601E-3</v>
      </c>
      <c r="E2585" s="5">
        <f t="shared" si="122"/>
        <v>0.99811917384711224</v>
      </c>
      <c r="F2585" s="4">
        <f>MIN(C2585:$C$7833)/C2585-1</f>
        <v>-0.37449112186772504</v>
      </c>
    </row>
    <row r="2586" spans="1:6" x14ac:dyDescent="0.45">
      <c r="A2586">
        <f t="shared" si="120"/>
        <v>2583</v>
      </c>
      <c r="B2586" s="1">
        <v>37337</v>
      </c>
      <c r="C2586" s="2">
        <v>2546.4299999999998</v>
      </c>
      <c r="D2586" s="5">
        <f t="shared" si="121"/>
        <v>-3.2976480702873179E-4</v>
      </c>
      <c r="E2586" s="5">
        <f t="shared" si="122"/>
        <v>0.99967023519297127</v>
      </c>
      <c r="F2586" s="4">
        <f>MIN(C2586:$C$7833)/C2586-1</f>
        <v>-0.37428478300993939</v>
      </c>
    </row>
    <row r="2587" spans="1:6" x14ac:dyDescent="0.45">
      <c r="A2587">
        <f t="shared" si="120"/>
        <v>2584</v>
      </c>
      <c r="B2587" s="1">
        <v>37340</v>
      </c>
      <c r="C2587" s="2">
        <v>2526.25</v>
      </c>
      <c r="D2587" s="5">
        <f t="shared" si="121"/>
        <v>-7.9248202385299171E-3</v>
      </c>
      <c r="E2587" s="5">
        <f t="shared" si="122"/>
        <v>0.99207517976147008</v>
      </c>
      <c r="F2587" s="4">
        <f>MIN(C2587:$C$7833)/C2587-1</f>
        <v>-0.36928649183572493</v>
      </c>
    </row>
    <row r="2588" spans="1:6" x14ac:dyDescent="0.45">
      <c r="A2588">
        <f t="shared" si="120"/>
        <v>2585</v>
      </c>
      <c r="B2588" s="1">
        <v>37341</v>
      </c>
      <c r="C2588" s="2">
        <v>2522.1999999999998</v>
      </c>
      <c r="D2588" s="5">
        <f t="shared" si="121"/>
        <v>-1.6031667491341883E-3</v>
      </c>
      <c r="E2588" s="5">
        <f t="shared" si="122"/>
        <v>0.99839683325086581</v>
      </c>
      <c r="F2588" s="4">
        <f>MIN(C2588:$C$7833)/C2588-1</f>
        <v>-0.36827372928395841</v>
      </c>
    </row>
    <row r="2589" spans="1:6" x14ac:dyDescent="0.45">
      <c r="A2589">
        <f t="shared" si="120"/>
        <v>2586</v>
      </c>
      <c r="B2589" s="1">
        <v>37342</v>
      </c>
      <c r="C2589" s="2">
        <v>2531.37</v>
      </c>
      <c r="D2589" s="5">
        <f t="shared" si="121"/>
        <v>3.6357148521133364E-3</v>
      </c>
      <c r="E2589" s="5">
        <f t="shared" si="122"/>
        <v>1.0036357148521133</v>
      </c>
      <c r="F2589" s="4">
        <f>MIN(C2589:$C$7833)/C2589-1</f>
        <v>-0.37056218569391275</v>
      </c>
    </row>
    <row r="2590" spans="1:6" x14ac:dyDescent="0.45">
      <c r="A2590">
        <f t="shared" si="120"/>
        <v>2587</v>
      </c>
      <c r="B2590" s="1">
        <v>37343</v>
      </c>
      <c r="C2590" s="2">
        <v>2557.4</v>
      </c>
      <c r="D2590" s="5">
        <f t="shared" si="121"/>
        <v>1.0282969301208533E-2</v>
      </c>
      <c r="E2590" s="5">
        <f t="shared" si="122"/>
        <v>1.0102829693012085</v>
      </c>
      <c r="F2590" s="4">
        <f>MIN(C2590:$C$7833)/C2590-1</f>
        <v>-0.37696879643387826</v>
      </c>
    </row>
    <row r="2591" spans="1:6" x14ac:dyDescent="0.45">
      <c r="A2591">
        <f t="shared" si="120"/>
        <v>2588</v>
      </c>
      <c r="B2591" s="1">
        <v>37348</v>
      </c>
      <c r="C2591" s="2">
        <v>2550.37</v>
      </c>
      <c r="D2591" s="5">
        <f t="shared" si="121"/>
        <v>-2.7488855869243212E-3</v>
      </c>
      <c r="E2591" s="5">
        <f t="shared" si="122"/>
        <v>0.99725111441307568</v>
      </c>
      <c r="F2591" s="4">
        <f>MIN(C2591:$C$7833)/C2591-1</f>
        <v>-0.37525143410563955</v>
      </c>
    </row>
    <row r="2592" spans="1:6" x14ac:dyDescent="0.45">
      <c r="A2592">
        <f t="shared" si="120"/>
        <v>2589</v>
      </c>
      <c r="B2592" s="1">
        <v>37349</v>
      </c>
      <c r="C2592" s="2">
        <v>2547.81</v>
      </c>
      <c r="D2592" s="5">
        <f t="shared" si="121"/>
        <v>-1.0037759227092824E-3</v>
      </c>
      <c r="E2592" s="5">
        <f t="shared" si="122"/>
        <v>0.99899622407729072</v>
      </c>
      <c r="F2592" s="4">
        <f>MIN(C2592:$C$7833)/C2592-1</f>
        <v>-0.37462369642948257</v>
      </c>
    </row>
    <row r="2593" spans="1:6" x14ac:dyDescent="0.45">
      <c r="A2593">
        <f t="shared" si="120"/>
        <v>2590</v>
      </c>
      <c r="B2593" s="1">
        <v>37350</v>
      </c>
      <c r="C2593" s="2">
        <v>2530.37</v>
      </c>
      <c r="D2593" s="5">
        <f t="shared" si="121"/>
        <v>-6.8450944144187176E-3</v>
      </c>
      <c r="E2593" s="5">
        <f t="shared" si="122"/>
        <v>0.99315490558558128</v>
      </c>
      <c r="F2593" s="4">
        <f>MIN(C2593:$C$7833)/C2593-1</f>
        <v>-0.37031343242292625</v>
      </c>
    </row>
    <row r="2594" spans="1:6" x14ac:dyDescent="0.45">
      <c r="A2594">
        <f t="shared" si="120"/>
        <v>2591</v>
      </c>
      <c r="B2594" s="1">
        <v>37351</v>
      </c>
      <c r="C2594" s="2">
        <v>2542.4299999999998</v>
      </c>
      <c r="D2594" s="5">
        <f t="shared" si="121"/>
        <v>4.7661014001905144E-3</v>
      </c>
      <c r="E2594" s="5">
        <f t="shared" si="122"/>
        <v>1.0047661014001905</v>
      </c>
      <c r="F2594" s="4">
        <f>MIN(C2594:$C$7833)/C2594-1</f>
        <v>-0.37330034651888155</v>
      </c>
    </row>
    <row r="2595" spans="1:6" x14ac:dyDescent="0.45">
      <c r="A2595">
        <f t="shared" si="120"/>
        <v>2592</v>
      </c>
      <c r="B2595" s="1">
        <v>37354</v>
      </c>
      <c r="C2595" s="2">
        <v>2517.31</v>
      </c>
      <c r="D2595" s="5">
        <f t="shared" si="121"/>
        <v>-9.8803113556714672E-3</v>
      </c>
      <c r="E2595" s="5">
        <f t="shared" si="122"/>
        <v>0.99011968864432853</v>
      </c>
      <c r="F2595" s="4">
        <f>MIN(C2595:$C$7833)/C2595-1</f>
        <v>-0.3670465695524191</v>
      </c>
    </row>
    <row r="2596" spans="1:6" x14ac:dyDescent="0.45">
      <c r="A2596">
        <f t="shared" si="120"/>
        <v>2593</v>
      </c>
      <c r="B2596" s="1">
        <v>37355</v>
      </c>
      <c r="C2596" s="2">
        <v>2518.75</v>
      </c>
      <c r="D2596" s="5">
        <f t="shared" si="121"/>
        <v>5.7203920057524726E-4</v>
      </c>
      <c r="E2596" s="5">
        <f t="shared" si="122"/>
        <v>1.0005720392005752</v>
      </c>
      <c r="F2596" s="4">
        <f>MIN(C2596:$C$7833)/C2596-1</f>
        <v>-0.3674084367245658</v>
      </c>
    </row>
    <row r="2597" spans="1:6" x14ac:dyDescent="0.45">
      <c r="A2597">
        <f t="shared" si="120"/>
        <v>2594</v>
      </c>
      <c r="B2597" s="1">
        <v>37356</v>
      </c>
      <c r="C2597" s="2">
        <v>2539.69</v>
      </c>
      <c r="D2597" s="5">
        <f t="shared" si="121"/>
        <v>8.3136476426799444E-3</v>
      </c>
      <c r="E2597" s="5">
        <f t="shared" si="122"/>
        <v>1.0083136476426799</v>
      </c>
      <c r="F2597" s="4">
        <f>MIN(C2597:$C$7833)/C2597-1</f>
        <v>-0.37262421791635991</v>
      </c>
    </row>
    <row r="2598" spans="1:6" x14ac:dyDescent="0.45">
      <c r="A2598">
        <f t="shared" si="120"/>
        <v>2595</v>
      </c>
      <c r="B2598" s="1">
        <v>37357</v>
      </c>
      <c r="C2598" s="2">
        <v>2501.46</v>
      </c>
      <c r="D2598" s="5">
        <f t="shared" si="121"/>
        <v>-1.5053018281758757E-2</v>
      </c>
      <c r="E2598" s="5">
        <f t="shared" si="122"/>
        <v>0.98494698171824124</v>
      </c>
      <c r="F2598" s="4">
        <f>MIN(C2598:$C$7833)/C2598-1</f>
        <v>-0.36303598698360162</v>
      </c>
    </row>
    <row r="2599" spans="1:6" x14ac:dyDescent="0.45">
      <c r="A2599">
        <f t="shared" si="120"/>
        <v>2596</v>
      </c>
      <c r="B2599" s="1">
        <v>37358</v>
      </c>
      <c r="C2599" s="2">
        <v>2510.8000000000002</v>
      </c>
      <c r="D2599" s="5">
        <f t="shared" si="121"/>
        <v>3.7338194494416221E-3</v>
      </c>
      <c r="E2599" s="5">
        <f t="shared" si="122"/>
        <v>1.0037338194494416</v>
      </c>
      <c r="F2599" s="4">
        <f>MIN(C2599:$C$7833)/C2599-1</f>
        <v>-0.36540544846264145</v>
      </c>
    </row>
    <row r="2600" spans="1:6" x14ac:dyDescent="0.45">
      <c r="A2600">
        <f t="shared" si="120"/>
        <v>2597</v>
      </c>
      <c r="B2600" s="1">
        <v>37361</v>
      </c>
      <c r="C2600" s="2">
        <v>2527.86</v>
      </c>
      <c r="D2600" s="5">
        <f t="shared" si="121"/>
        <v>6.7946471244224593E-3</v>
      </c>
      <c r="E2600" s="5">
        <f t="shared" si="122"/>
        <v>1.0067946471244225</v>
      </c>
      <c r="F2600" s="4">
        <f>MIN(C2600:$C$7833)/C2600-1</f>
        <v>-0.36968819475762116</v>
      </c>
    </row>
    <row r="2601" spans="1:6" x14ac:dyDescent="0.45">
      <c r="A2601">
        <f t="shared" si="120"/>
        <v>2598</v>
      </c>
      <c r="B2601" s="1">
        <v>37362</v>
      </c>
      <c r="C2601" s="2">
        <v>2552.77</v>
      </c>
      <c r="D2601" s="5">
        <f t="shared" si="121"/>
        <v>9.8541849627746814E-3</v>
      </c>
      <c r="E2601" s="5">
        <f t="shared" si="122"/>
        <v>1.0098541849627747</v>
      </c>
      <c r="F2601" s="4">
        <f>MIN(C2601:$C$7833)/C2601-1</f>
        <v>-0.37583879472102855</v>
      </c>
    </row>
    <row r="2602" spans="1:6" x14ac:dyDescent="0.45">
      <c r="A2602">
        <f t="shared" si="120"/>
        <v>2599</v>
      </c>
      <c r="B2602" s="1">
        <v>37363</v>
      </c>
      <c r="C2602" s="2">
        <v>2556.1999999999998</v>
      </c>
      <c r="D2602" s="5">
        <f t="shared" si="121"/>
        <v>1.3436384789855538E-3</v>
      </c>
      <c r="E2602" s="5">
        <f t="shared" si="122"/>
        <v>1.0013436384789856</v>
      </c>
      <c r="F2602" s="4">
        <f>MIN(C2602:$C$7833)/C2602-1</f>
        <v>-0.37667631640716692</v>
      </c>
    </row>
    <row r="2603" spans="1:6" x14ac:dyDescent="0.45">
      <c r="A2603">
        <f t="shared" si="120"/>
        <v>2600</v>
      </c>
      <c r="B2603" s="1">
        <v>37364</v>
      </c>
      <c r="C2603" s="2">
        <v>2541.27</v>
      </c>
      <c r="D2603" s="5">
        <f t="shared" si="121"/>
        <v>-5.840701040607077E-3</v>
      </c>
      <c r="E2603" s="5">
        <f t="shared" si="122"/>
        <v>0.99415929895939292</v>
      </c>
      <c r="F2603" s="4">
        <f>MIN(C2603:$C$7833)/C2603-1</f>
        <v>-0.37301428026144412</v>
      </c>
    </row>
    <row r="2604" spans="1:6" x14ac:dyDescent="0.45">
      <c r="A2604">
        <f t="shared" si="120"/>
        <v>2601</v>
      </c>
      <c r="B2604" s="1">
        <v>37365</v>
      </c>
      <c r="C2604" s="2">
        <v>2548.0500000000002</v>
      </c>
      <c r="D2604" s="5">
        <f t="shared" si="121"/>
        <v>2.6679573599028839E-3</v>
      </c>
      <c r="E2604" s="5">
        <f t="shared" si="122"/>
        <v>1.0026679573599029</v>
      </c>
      <c r="F2604" s="4">
        <f>MIN(C2604:$C$7833)/C2604-1</f>
        <v>-0.37468260041992907</v>
      </c>
    </row>
    <row r="2605" spans="1:6" x14ac:dyDescent="0.45">
      <c r="A2605">
        <f t="shared" si="120"/>
        <v>2602</v>
      </c>
      <c r="B2605" s="1">
        <v>37368</v>
      </c>
      <c r="C2605" s="2">
        <v>2539.4299999999998</v>
      </c>
      <c r="D2605" s="5">
        <f t="shared" si="121"/>
        <v>-3.3829791409117904E-3</v>
      </c>
      <c r="E2605" s="5">
        <f t="shared" si="122"/>
        <v>0.99661702085908821</v>
      </c>
      <c r="F2605" s="4">
        <f>MIN(C2605:$C$7833)/C2605-1</f>
        <v>-0.37255998393340239</v>
      </c>
    </row>
    <row r="2606" spans="1:6" x14ac:dyDescent="0.45">
      <c r="A2606">
        <f t="shared" si="120"/>
        <v>2603</v>
      </c>
      <c r="B2606" s="1">
        <v>37369</v>
      </c>
      <c r="C2606" s="2">
        <v>2526.4699999999998</v>
      </c>
      <c r="D2606" s="5">
        <f t="shared" si="121"/>
        <v>-5.1035074800250824E-3</v>
      </c>
      <c r="E2606" s="5">
        <f t="shared" si="122"/>
        <v>0.99489649251997492</v>
      </c>
      <c r="F2606" s="4">
        <f>MIN(C2606:$C$7833)/C2606-1</f>
        <v>-0.36934141311790758</v>
      </c>
    </row>
    <row r="2607" spans="1:6" x14ac:dyDescent="0.45">
      <c r="A2607">
        <f t="shared" si="120"/>
        <v>2604</v>
      </c>
      <c r="B2607" s="1">
        <v>37370</v>
      </c>
      <c r="C2607" s="2">
        <v>2537.7600000000002</v>
      </c>
      <c r="D2607" s="5">
        <f t="shared" si="121"/>
        <v>4.4686855573192741E-3</v>
      </c>
      <c r="E2607" s="5">
        <f t="shared" si="122"/>
        <v>1.0044686855573193</v>
      </c>
      <c r="F2607" s="4">
        <f>MIN(C2607:$C$7833)/C2607-1</f>
        <v>-0.37214709034739302</v>
      </c>
    </row>
    <row r="2608" spans="1:6" x14ac:dyDescent="0.45">
      <c r="A2608">
        <f t="shared" si="120"/>
        <v>2605</v>
      </c>
      <c r="B2608" s="1">
        <v>37371</v>
      </c>
      <c r="C2608" s="2">
        <v>2526.42</v>
      </c>
      <c r="D2608" s="5">
        <f t="shared" si="121"/>
        <v>-4.4685076602989371E-3</v>
      </c>
      <c r="E2608" s="5">
        <f t="shared" si="122"/>
        <v>0.99553149233970106</v>
      </c>
      <c r="F2608" s="4">
        <f>MIN(C2608:$C$7833)/C2608-1</f>
        <v>-0.36932893184822801</v>
      </c>
    </row>
    <row r="2609" spans="1:6" x14ac:dyDescent="0.45">
      <c r="A2609">
        <f t="shared" si="120"/>
        <v>2606</v>
      </c>
      <c r="B2609" s="1">
        <v>37372</v>
      </c>
      <c r="C2609" s="2">
        <v>2509.4</v>
      </c>
      <c r="D2609" s="5">
        <f t="shared" si="121"/>
        <v>-6.7368054401089061E-3</v>
      </c>
      <c r="E2609" s="5">
        <f t="shared" si="122"/>
        <v>0.99326319455989109</v>
      </c>
      <c r="F2609" s="4">
        <f>MIN(C2609:$C$7833)/C2609-1</f>
        <v>-0.36505140671076752</v>
      </c>
    </row>
    <row r="2610" spans="1:6" x14ac:dyDescent="0.45">
      <c r="A2610">
        <f t="shared" si="120"/>
        <v>2607</v>
      </c>
      <c r="B2610" s="1">
        <v>37375</v>
      </c>
      <c r="C2610" s="2">
        <v>2506.54</v>
      </c>
      <c r="D2610" s="5">
        <f t="shared" si="121"/>
        <v>-1.1397146728302499E-3</v>
      </c>
      <c r="E2610" s="5">
        <f t="shared" si="122"/>
        <v>0.99886028532716975</v>
      </c>
      <c r="F2610" s="4">
        <f>MIN(C2610:$C$7833)/C2610-1</f>
        <v>-0.36432692077525197</v>
      </c>
    </row>
    <row r="2611" spans="1:6" x14ac:dyDescent="0.45">
      <c r="A2611">
        <f t="shared" si="120"/>
        <v>2608</v>
      </c>
      <c r="B2611" s="1">
        <v>37376</v>
      </c>
      <c r="C2611" s="2">
        <v>2512.04</v>
      </c>
      <c r="D2611" s="5">
        <f t="shared" si="121"/>
        <v>2.1942598163204874E-3</v>
      </c>
      <c r="E2611" s="5">
        <f t="shared" si="122"/>
        <v>1.0021942598163205</v>
      </c>
      <c r="F2611" s="4">
        <f>MIN(C2611:$C$7833)/C2611-1</f>
        <v>-0.36571869874683527</v>
      </c>
    </row>
    <row r="2612" spans="1:6" x14ac:dyDescent="0.45">
      <c r="A2612">
        <f t="shared" si="120"/>
        <v>2609</v>
      </c>
      <c r="B2612" s="1">
        <v>37377</v>
      </c>
      <c r="C2612" s="2">
        <v>2495.2399999999998</v>
      </c>
      <c r="D2612" s="5">
        <f t="shared" si="121"/>
        <v>-6.6877915956753409E-3</v>
      </c>
      <c r="E2612" s="5">
        <f t="shared" si="122"/>
        <v>0.99331220840432466</v>
      </c>
      <c r="F2612" s="4">
        <f>MIN(C2612:$C$7833)/C2612-1</f>
        <v>-0.36144819736778822</v>
      </c>
    </row>
    <row r="2613" spans="1:6" x14ac:dyDescent="0.45">
      <c r="A2613">
        <f t="shared" si="120"/>
        <v>2610</v>
      </c>
      <c r="B2613" s="1">
        <v>37378</v>
      </c>
      <c r="C2613" s="2">
        <v>2517.9</v>
      </c>
      <c r="D2613" s="5">
        <f t="shared" si="121"/>
        <v>9.0812907776407492E-3</v>
      </c>
      <c r="E2613" s="5">
        <f t="shared" si="122"/>
        <v>1.0090812907776407</v>
      </c>
      <c r="F2613" s="4">
        <f>MIN(C2613:$C$7833)/C2613-1</f>
        <v>-0.3671948846260773</v>
      </c>
    </row>
    <row r="2614" spans="1:6" x14ac:dyDescent="0.45">
      <c r="A2614">
        <f t="shared" si="120"/>
        <v>2611</v>
      </c>
      <c r="B2614" s="1">
        <v>37379</v>
      </c>
      <c r="C2614" s="2">
        <v>2530.14</v>
      </c>
      <c r="D2614" s="5">
        <f t="shared" si="121"/>
        <v>4.8611938520195519E-3</v>
      </c>
      <c r="E2614" s="5">
        <f t="shared" si="122"/>
        <v>1.0048611938520196</v>
      </c>
      <c r="F2614" s="4">
        <f>MIN(C2614:$C$7833)/C2614-1</f>
        <v>-0.37025619135700005</v>
      </c>
    </row>
    <row r="2615" spans="1:6" x14ac:dyDescent="0.45">
      <c r="A2615">
        <f t="shared" si="120"/>
        <v>2612</v>
      </c>
      <c r="B2615" s="1">
        <v>37383</v>
      </c>
      <c r="C2615" s="2">
        <v>2493.36</v>
      </c>
      <c r="D2615" s="5">
        <f t="shared" si="121"/>
        <v>-1.4536745002252771E-2</v>
      </c>
      <c r="E2615" s="5">
        <f t="shared" si="122"/>
        <v>0.98546325499774723</v>
      </c>
      <c r="F2615" s="4">
        <f>MIN(C2615:$C$7833)/C2615-1</f>
        <v>-0.36096672762858162</v>
      </c>
    </row>
    <row r="2616" spans="1:6" x14ac:dyDescent="0.45">
      <c r="A2616">
        <f t="shared" si="120"/>
        <v>2613</v>
      </c>
      <c r="B2616" s="1">
        <v>37384</v>
      </c>
      <c r="C2616" s="2">
        <v>2533.0100000000002</v>
      </c>
      <c r="D2616" s="5">
        <f t="shared" si="121"/>
        <v>1.5902236339718323E-2</v>
      </c>
      <c r="E2616" s="5">
        <f t="shared" si="122"/>
        <v>1.0159022363397183</v>
      </c>
      <c r="F2616" s="4">
        <f>MIN(C2616:$C$7833)/C2616-1</f>
        <v>-0.37096971587163108</v>
      </c>
    </row>
    <row r="2617" spans="1:6" x14ac:dyDescent="0.45">
      <c r="A2617">
        <f t="shared" si="120"/>
        <v>2614</v>
      </c>
      <c r="B2617" s="1">
        <v>37385</v>
      </c>
      <c r="C2617" s="2">
        <v>2528.23</v>
      </c>
      <c r="D2617" s="5">
        <f t="shared" si="121"/>
        <v>-1.88708295664064E-3</v>
      </c>
      <c r="E2617" s="5">
        <f t="shared" si="122"/>
        <v>0.99811291704335936</v>
      </c>
      <c r="F2617" s="4">
        <f>MIN(C2617:$C$7833)/C2617-1</f>
        <v>-0.36978043927965421</v>
      </c>
    </row>
    <row r="2618" spans="1:6" x14ac:dyDescent="0.45">
      <c r="A2618">
        <f t="shared" si="120"/>
        <v>2615</v>
      </c>
      <c r="B2618" s="1">
        <v>37386</v>
      </c>
      <c r="C2618" s="2">
        <v>2516.66</v>
      </c>
      <c r="D2618" s="5">
        <f t="shared" si="121"/>
        <v>-4.5763241477240202E-3</v>
      </c>
      <c r="E2618" s="5">
        <f t="shared" si="122"/>
        <v>0.99542367585227598</v>
      </c>
      <c r="F2618" s="4">
        <f>MIN(C2618:$C$7833)/C2618-1</f>
        <v>-0.36688309108103601</v>
      </c>
    </row>
    <row r="2619" spans="1:6" x14ac:dyDescent="0.45">
      <c r="A2619">
        <f t="shared" si="120"/>
        <v>2616</v>
      </c>
      <c r="B2619" s="1">
        <v>37389</v>
      </c>
      <c r="C2619" s="2">
        <v>2529.62</v>
      </c>
      <c r="D2619" s="5">
        <f t="shared" si="121"/>
        <v>5.1496825157153481E-3</v>
      </c>
      <c r="E2619" s="5">
        <f t="shared" si="122"/>
        <v>1.0051496825157153</v>
      </c>
      <c r="F2619" s="4">
        <f>MIN(C2619:$C$7833)/C2619-1</f>
        <v>-0.3701267384033966</v>
      </c>
    </row>
    <row r="2620" spans="1:6" x14ac:dyDescent="0.45">
      <c r="A2620">
        <f t="shared" si="120"/>
        <v>2617</v>
      </c>
      <c r="B2620" s="1">
        <v>37390</v>
      </c>
      <c r="C2620" s="2">
        <v>2544.7800000000002</v>
      </c>
      <c r="D2620" s="5">
        <f t="shared" si="121"/>
        <v>5.9929949952959305E-3</v>
      </c>
      <c r="E2620" s="5">
        <f t="shared" si="122"/>
        <v>1.0059929949952959</v>
      </c>
      <c r="F2620" s="4">
        <f>MIN(C2620:$C$7833)/C2620-1</f>
        <v>-0.37387907795565833</v>
      </c>
    </row>
    <row r="2621" spans="1:6" x14ac:dyDescent="0.45">
      <c r="A2621">
        <f t="shared" si="120"/>
        <v>2618</v>
      </c>
      <c r="B2621" s="1">
        <v>37391</v>
      </c>
      <c r="C2621" s="2">
        <v>2553.4499999999998</v>
      </c>
      <c r="D2621" s="5">
        <f t="shared" si="121"/>
        <v>3.4069742767546263E-3</v>
      </c>
      <c r="E2621" s="5">
        <f t="shared" si="122"/>
        <v>1.0034069742767546</v>
      </c>
      <c r="F2621" s="4">
        <f>MIN(C2621:$C$7833)/C2621-1</f>
        <v>-0.37600501282578469</v>
      </c>
    </row>
    <row r="2622" spans="1:6" x14ac:dyDescent="0.45">
      <c r="A2622">
        <f t="shared" si="120"/>
        <v>2619</v>
      </c>
      <c r="B2622" s="1">
        <v>37392</v>
      </c>
      <c r="C2622" s="2">
        <v>2549.2399999999998</v>
      </c>
      <c r="D2622" s="5">
        <f t="shared" si="121"/>
        <v>-1.6487497307564603E-3</v>
      </c>
      <c r="E2622" s="5">
        <f t="shared" si="122"/>
        <v>0.99835125026924354</v>
      </c>
      <c r="F2622" s="4">
        <f>MIN(C2622:$C$7833)/C2622-1</f>
        <v>-0.37497450220457862</v>
      </c>
    </row>
    <row r="2623" spans="1:6" x14ac:dyDescent="0.45">
      <c r="A2623">
        <f t="shared" si="120"/>
        <v>2620</v>
      </c>
      <c r="B2623" s="1">
        <v>37393</v>
      </c>
      <c r="C2623" s="2">
        <v>2537.41</v>
      </c>
      <c r="D2623" s="5">
        <f t="shared" si="121"/>
        <v>-4.6405987666912063E-3</v>
      </c>
      <c r="E2623" s="5">
        <f t="shared" si="122"/>
        <v>0.99535940123330879</v>
      </c>
      <c r="F2623" s="4">
        <f>MIN(C2623:$C$7833)/C2623-1</f>
        <v>-0.37206048687441129</v>
      </c>
    </row>
    <row r="2624" spans="1:6" x14ac:dyDescent="0.45">
      <c r="A2624">
        <f t="shared" si="120"/>
        <v>2621</v>
      </c>
      <c r="B2624" s="1">
        <v>37396</v>
      </c>
      <c r="C2624" s="2">
        <v>2533.7199999999998</v>
      </c>
      <c r="D2624" s="5">
        <f t="shared" si="121"/>
        <v>-1.4542387710303473E-3</v>
      </c>
      <c r="E2624" s="5">
        <f t="shared" si="122"/>
        <v>0.99854576122896965</v>
      </c>
      <c r="F2624" s="4">
        <f>MIN(C2624:$C$7833)/C2624-1</f>
        <v>-0.37114598298154489</v>
      </c>
    </row>
    <row r="2625" spans="1:6" x14ac:dyDescent="0.45">
      <c r="A2625">
        <f t="shared" si="120"/>
        <v>2622</v>
      </c>
      <c r="B2625" s="1">
        <v>37397</v>
      </c>
      <c r="C2625" s="2">
        <v>2529.23</v>
      </c>
      <c r="D2625" s="5">
        <f t="shared" si="121"/>
        <v>-1.7720979429454164E-3</v>
      </c>
      <c r="E2625" s="5">
        <f t="shared" si="122"/>
        <v>0.99822790205705458</v>
      </c>
      <c r="F2625" s="4">
        <f>MIN(C2625:$C$7833)/C2625-1</f>
        <v>-0.37002961375596533</v>
      </c>
    </row>
    <row r="2626" spans="1:6" x14ac:dyDescent="0.45">
      <c r="A2626">
        <f t="shared" si="120"/>
        <v>2623</v>
      </c>
      <c r="B2626" s="1">
        <v>37398</v>
      </c>
      <c r="C2626" s="2">
        <v>2507.6999999999998</v>
      </c>
      <c r="D2626" s="5">
        <f t="shared" si="121"/>
        <v>-8.5124721753261356E-3</v>
      </c>
      <c r="E2626" s="5">
        <f t="shared" si="122"/>
        <v>0.99148752782467386</v>
      </c>
      <c r="F2626" s="4">
        <f>MIN(C2626:$C$7833)/C2626-1</f>
        <v>-0.36462096742034533</v>
      </c>
    </row>
    <row r="2627" spans="1:6" x14ac:dyDescent="0.45">
      <c r="A2627">
        <f t="shared" si="120"/>
        <v>2624</v>
      </c>
      <c r="B2627" s="1">
        <v>37399</v>
      </c>
      <c r="C2627" s="2">
        <v>2516.2199999999998</v>
      </c>
      <c r="D2627" s="5">
        <f t="shared" si="121"/>
        <v>3.3975355903816951E-3</v>
      </c>
      <c r="E2627" s="5">
        <f t="shared" si="122"/>
        <v>1.0033975355903817</v>
      </c>
      <c r="F2627" s="4">
        <f>MIN(C2627:$C$7833)/C2627-1</f>
        <v>-0.36677238079341234</v>
      </c>
    </row>
    <row r="2628" spans="1:6" x14ac:dyDescent="0.45">
      <c r="A2628">
        <f t="shared" si="120"/>
        <v>2625</v>
      </c>
      <c r="B2628" s="1">
        <v>37400</v>
      </c>
      <c r="C2628" s="2">
        <v>2514.04</v>
      </c>
      <c r="D2628" s="5">
        <f t="shared" si="121"/>
        <v>-8.6637893347951689E-4</v>
      </c>
      <c r="E2628" s="5">
        <f t="shared" si="122"/>
        <v>0.99913362106652048</v>
      </c>
      <c r="F2628" s="4">
        <f>MIN(C2628:$C$7833)/C2628-1</f>
        <v>-0.36622329000334131</v>
      </c>
    </row>
    <row r="2629" spans="1:6" x14ac:dyDescent="0.45">
      <c r="A2629">
        <f t="shared" si="120"/>
        <v>2626</v>
      </c>
      <c r="B2629" s="1">
        <v>37403</v>
      </c>
      <c r="C2629" s="2">
        <v>2500.81</v>
      </c>
      <c r="D2629" s="5">
        <f t="shared" si="121"/>
        <v>-5.2624461026873348E-3</v>
      </c>
      <c r="E2629" s="5">
        <f t="shared" si="122"/>
        <v>0.99473755389731267</v>
      </c>
      <c r="F2629" s="4">
        <f>MIN(C2629:$C$7833)/C2629-1</f>
        <v>-0.3628704299806863</v>
      </c>
    </row>
    <row r="2630" spans="1:6" x14ac:dyDescent="0.45">
      <c r="A2630">
        <f t="shared" ref="A2630:A2693" si="123">A2629+1</f>
        <v>2627</v>
      </c>
      <c r="B2630" s="1">
        <v>37404</v>
      </c>
      <c r="C2630" s="2">
        <v>2472.69</v>
      </c>
      <c r="D2630" s="5">
        <f t="shared" ref="D2630:D2693" si="124">C2630/C2629-1</f>
        <v>-1.1244356828387536E-2</v>
      </c>
      <c r="E2630" s="5">
        <f t="shared" ref="E2630:E2693" si="125">D2630+1</f>
        <v>0.98875564317161246</v>
      </c>
      <c r="F2630" s="4">
        <f>MIN(C2630:$C$7833)/C2630-1</f>
        <v>-0.35562484581569065</v>
      </c>
    </row>
    <row r="2631" spans="1:6" x14ac:dyDescent="0.45">
      <c r="A2631">
        <f t="shared" si="123"/>
        <v>2628</v>
      </c>
      <c r="B2631" s="1">
        <v>37405</v>
      </c>
      <c r="C2631" s="2">
        <v>2474.83</v>
      </c>
      <c r="D2631" s="5">
        <f t="shared" si="124"/>
        <v>8.6545422192019217E-4</v>
      </c>
      <c r="E2631" s="5">
        <f t="shared" si="125"/>
        <v>1.0008654542219202</v>
      </c>
      <c r="F2631" s="4">
        <f>MIN(C2631:$C$7833)/C2631-1</f>
        <v>-0.35618204078663995</v>
      </c>
    </row>
    <row r="2632" spans="1:6" x14ac:dyDescent="0.45">
      <c r="A2632">
        <f t="shared" si="123"/>
        <v>2629</v>
      </c>
      <c r="B2632" s="1">
        <v>37406</v>
      </c>
      <c r="C2632" s="2">
        <v>2455.4699999999998</v>
      </c>
      <c r="D2632" s="5">
        <f t="shared" si="124"/>
        <v>-7.8227595430797603E-3</v>
      </c>
      <c r="E2632" s="5">
        <f t="shared" si="125"/>
        <v>0.99217724045692024</v>
      </c>
      <c r="F2632" s="4">
        <f>MIN(C2632:$C$7833)/C2632-1</f>
        <v>-0.35110589825980365</v>
      </c>
    </row>
    <row r="2633" spans="1:6" x14ac:dyDescent="0.45">
      <c r="A2633">
        <f t="shared" si="123"/>
        <v>2630</v>
      </c>
      <c r="B2633" s="1">
        <v>37407</v>
      </c>
      <c r="C2633" s="2">
        <v>2475.5700000000002</v>
      </c>
      <c r="D2633" s="5">
        <f t="shared" si="124"/>
        <v>8.1858055687915598E-3</v>
      </c>
      <c r="E2633" s="5">
        <f t="shared" si="125"/>
        <v>1.0081858055687916</v>
      </c>
      <c r="F2633" s="4">
        <f>MIN(C2633:$C$7833)/C2633-1</f>
        <v>-0.35637449153124334</v>
      </c>
    </row>
    <row r="2634" spans="1:6" x14ac:dyDescent="0.45">
      <c r="A2634">
        <f t="shared" si="123"/>
        <v>2631</v>
      </c>
      <c r="B2634" s="1">
        <v>37412</v>
      </c>
      <c r="C2634" s="2">
        <v>2433.42</v>
      </c>
      <c r="D2634" s="5">
        <f t="shared" si="124"/>
        <v>-1.7026381802978774E-2</v>
      </c>
      <c r="E2634" s="5">
        <f t="shared" si="125"/>
        <v>0.98297361819702123</v>
      </c>
      <c r="F2634" s="4">
        <f>MIN(C2634:$C$7833)/C2634-1</f>
        <v>-0.34522606044168291</v>
      </c>
    </row>
    <row r="2635" spans="1:6" x14ac:dyDescent="0.45">
      <c r="A2635">
        <f t="shared" si="123"/>
        <v>2632</v>
      </c>
      <c r="B2635" s="1">
        <v>37413</v>
      </c>
      <c r="C2635" s="2">
        <v>2420.6</v>
      </c>
      <c r="D2635" s="5">
        <f t="shared" si="124"/>
        <v>-5.2683055124064238E-3</v>
      </c>
      <c r="E2635" s="5">
        <f t="shared" si="125"/>
        <v>0.99473169448759358</v>
      </c>
      <c r="F2635" s="4">
        <f>MIN(C2635:$C$7833)/C2635-1</f>
        <v>-0.34175824175824177</v>
      </c>
    </row>
    <row r="2636" spans="1:6" x14ac:dyDescent="0.45">
      <c r="A2636">
        <f t="shared" si="123"/>
        <v>2633</v>
      </c>
      <c r="B2636" s="1">
        <v>37414</v>
      </c>
      <c r="C2636" s="2">
        <v>2402.14</v>
      </c>
      <c r="D2636" s="5">
        <f t="shared" si="124"/>
        <v>-7.6262083780881396E-3</v>
      </c>
      <c r="E2636" s="5">
        <f t="shared" si="125"/>
        <v>0.99237379162191186</v>
      </c>
      <c r="F2636" s="4">
        <f>MIN(C2636:$C$7833)/C2636-1</f>
        <v>-0.33669977603303725</v>
      </c>
    </row>
    <row r="2637" spans="1:6" x14ac:dyDescent="0.45">
      <c r="A2637">
        <f t="shared" si="123"/>
        <v>2634</v>
      </c>
      <c r="B2637" s="1">
        <v>37417</v>
      </c>
      <c r="C2637" s="2">
        <v>2405.0500000000002</v>
      </c>
      <c r="D2637" s="5">
        <f t="shared" si="124"/>
        <v>1.2114198173296398E-3</v>
      </c>
      <c r="E2637" s="5">
        <f t="shared" si="125"/>
        <v>1.0012114198173296</v>
      </c>
      <c r="F2637" s="4">
        <f>MIN(C2637:$C$7833)/C2637-1</f>
        <v>-0.33750233882871461</v>
      </c>
    </row>
    <row r="2638" spans="1:6" x14ac:dyDescent="0.45">
      <c r="A2638">
        <f t="shared" si="123"/>
        <v>2635</v>
      </c>
      <c r="B2638" s="1">
        <v>37418</v>
      </c>
      <c r="C2638" s="2">
        <v>2407.91</v>
      </c>
      <c r="D2638" s="5">
        <f t="shared" si="124"/>
        <v>1.189164466435022E-3</v>
      </c>
      <c r="E2638" s="5">
        <f t="shared" si="125"/>
        <v>1.001189164466435</v>
      </c>
      <c r="F2638" s="4">
        <f>MIN(C2638:$C$7833)/C2638-1</f>
        <v>-0.33828922177323906</v>
      </c>
    </row>
    <row r="2639" spans="1:6" x14ac:dyDescent="0.45">
      <c r="A2639">
        <f t="shared" si="123"/>
        <v>2636</v>
      </c>
      <c r="B2639" s="1">
        <v>37419</v>
      </c>
      <c r="C2639" s="2">
        <v>2370.2600000000002</v>
      </c>
      <c r="D2639" s="5">
        <f t="shared" si="124"/>
        <v>-1.5635966460540329E-2</v>
      </c>
      <c r="E2639" s="5">
        <f t="shared" si="125"/>
        <v>0.98436403353945967</v>
      </c>
      <c r="F2639" s="4">
        <f>MIN(C2639:$C$7833)/C2639-1</f>
        <v>-0.32777838718115326</v>
      </c>
    </row>
    <row r="2640" spans="1:6" x14ac:dyDescent="0.45">
      <c r="A2640">
        <f t="shared" si="123"/>
        <v>2637</v>
      </c>
      <c r="B2640" s="1">
        <v>37420</v>
      </c>
      <c r="C2640" s="2">
        <v>2334.4299999999998</v>
      </c>
      <c r="D2640" s="5">
        <f t="shared" si="124"/>
        <v>-1.5116485111338118E-2</v>
      </c>
      <c r="E2640" s="5">
        <f t="shared" si="125"/>
        <v>0.98488351488866188</v>
      </c>
      <c r="F2640" s="4">
        <f>MIN(C2640:$C$7833)/C2640-1</f>
        <v>-0.31746079342708922</v>
      </c>
    </row>
    <row r="2641" spans="1:6" x14ac:dyDescent="0.45">
      <c r="A2641">
        <f t="shared" si="123"/>
        <v>2638</v>
      </c>
      <c r="B2641" s="1">
        <v>37421</v>
      </c>
      <c r="C2641" s="2">
        <v>2265.83</v>
      </c>
      <c r="D2641" s="5">
        <f t="shared" si="124"/>
        <v>-2.9386188491408949E-2</v>
      </c>
      <c r="E2641" s="5">
        <f t="shared" si="125"/>
        <v>0.97061381150859105</v>
      </c>
      <c r="F2641" s="4">
        <f>MIN(C2641:$C$7833)/C2641-1</f>
        <v>-0.29679631746424051</v>
      </c>
    </row>
    <row r="2642" spans="1:6" x14ac:dyDescent="0.45">
      <c r="A2642">
        <f t="shared" si="123"/>
        <v>2639</v>
      </c>
      <c r="B2642" s="1">
        <v>37424</v>
      </c>
      <c r="C2642" s="2">
        <v>2320.41</v>
      </c>
      <c r="D2642" s="5">
        <f t="shared" si="124"/>
        <v>2.4088303182498105E-2</v>
      </c>
      <c r="E2642" s="5">
        <f t="shared" si="125"/>
        <v>1.0240883031824981</v>
      </c>
      <c r="F2642" s="4">
        <f>MIN(C2642:$C$7833)/C2642-1</f>
        <v>-0.31333686719157394</v>
      </c>
    </row>
    <row r="2643" spans="1:6" x14ac:dyDescent="0.45">
      <c r="A2643">
        <f t="shared" si="123"/>
        <v>2640</v>
      </c>
      <c r="B2643" s="1">
        <v>37425</v>
      </c>
      <c r="C2643" s="2">
        <v>2296.41</v>
      </c>
      <c r="D2643" s="5">
        <f t="shared" si="124"/>
        <v>-1.0342999728496283E-2</v>
      </c>
      <c r="E2643" s="5">
        <f t="shared" si="125"/>
        <v>0.98965700027150372</v>
      </c>
      <c r="F2643" s="4">
        <f>MIN(C2643:$C$7833)/C2643-1</f>
        <v>-0.3061604852791967</v>
      </c>
    </row>
    <row r="2644" spans="1:6" x14ac:dyDescent="0.45">
      <c r="A2644">
        <f t="shared" si="123"/>
        <v>2641</v>
      </c>
      <c r="B2644" s="1">
        <v>37426</v>
      </c>
      <c r="C2644" s="2">
        <v>2270.73</v>
      </c>
      <c r="D2644" s="5">
        <f t="shared" si="124"/>
        <v>-1.1182672083817735E-2</v>
      </c>
      <c r="E2644" s="5">
        <f t="shared" si="125"/>
        <v>0.98881732791618226</v>
      </c>
      <c r="F2644" s="4">
        <f>MIN(C2644:$C$7833)/C2644-1</f>
        <v>-0.2983137581306452</v>
      </c>
    </row>
    <row r="2645" spans="1:6" x14ac:dyDescent="0.45">
      <c r="A2645">
        <f t="shared" si="123"/>
        <v>2642</v>
      </c>
      <c r="B2645" s="1">
        <v>37427</v>
      </c>
      <c r="C2645" s="2">
        <v>2236.6</v>
      </c>
      <c r="D2645" s="5">
        <f t="shared" si="124"/>
        <v>-1.5030408723185951E-2</v>
      </c>
      <c r="E2645" s="5">
        <f t="shared" si="125"/>
        <v>0.98496959127681405</v>
      </c>
      <c r="F2645" s="4">
        <f>MIN(C2645:$C$7833)/C2645-1</f>
        <v>-0.28760618796387372</v>
      </c>
    </row>
    <row r="2646" spans="1:6" x14ac:dyDescent="0.45">
      <c r="A2646">
        <f t="shared" si="123"/>
        <v>2643</v>
      </c>
      <c r="B2646" s="1">
        <v>37428</v>
      </c>
      <c r="C2646" s="2">
        <v>2246.8200000000002</v>
      </c>
      <c r="D2646" s="5">
        <f t="shared" si="124"/>
        <v>4.5694357506931293E-3</v>
      </c>
      <c r="E2646" s="5">
        <f t="shared" si="125"/>
        <v>1.0045694357506931</v>
      </c>
      <c r="F2646" s="4">
        <f>MIN(C2646:$C$7833)/C2646-1</f>
        <v>-0.2908466187767601</v>
      </c>
    </row>
    <row r="2647" spans="1:6" x14ac:dyDescent="0.45">
      <c r="A2647">
        <f t="shared" si="123"/>
        <v>2644</v>
      </c>
      <c r="B2647" s="1">
        <v>37431</v>
      </c>
      <c r="C2647" s="2">
        <v>2217.3200000000002</v>
      </c>
      <c r="D2647" s="5">
        <f t="shared" si="124"/>
        <v>-1.3129667708138615E-2</v>
      </c>
      <c r="E2647" s="5">
        <f t="shared" si="125"/>
        <v>0.98687033229186139</v>
      </c>
      <c r="F2647" s="4">
        <f>MIN(C2647:$C$7833)/C2647-1</f>
        <v>-0.28141179441848729</v>
      </c>
    </row>
    <row r="2648" spans="1:6" x14ac:dyDescent="0.45">
      <c r="A2648">
        <f t="shared" si="123"/>
        <v>2645</v>
      </c>
      <c r="B2648" s="1">
        <v>37432</v>
      </c>
      <c r="C2648" s="2">
        <v>2256</v>
      </c>
      <c r="D2648" s="5">
        <f t="shared" si="124"/>
        <v>1.744448252845765E-2</v>
      </c>
      <c r="E2648" s="5">
        <f t="shared" si="125"/>
        <v>1.0174444825284576</v>
      </c>
      <c r="F2648" s="4">
        <f>MIN(C2648:$C$7833)/C2648-1</f>
        <v>-0.29373226950354614</v>
      </c>
    </row>
    <row r="2649" spans="1:6" x14ac:dyDescent="0.45">
      <c r="A2649">
        <f t="shared" si="123"/>
        <v>2646</v>
      </c>
      <c r="B2649" s="1">
        <v>37433</v>
      </c>
      <c r="C2649" s="2">
        <v>2206.42</v>
      </c>
      <c r="D2649" s="5">
        <f t="shared" si="124"/>
        <v>-2.1976950354609892E-2</v>
      </c>
      <c r="E2649" s="5">
        <f t="shared" si="125"/>
        <v>0.97802304964539011</v>
      </c>
      <c r="F2649" s="4">
        <f>MIN(C2649:$C$7833)/C2649-1</f>
        <v>-0.27786187579880539</v>
      </c>
    </row>
    <row r="2650" spans="1:6" x14ac:dyDescent="0.45">
      <c r="A2650">
        <f t="shared" si="123"/>
        <v>2647</v>
      </c>
      <c r="B2650" s="1">
        <v>37434</v>
      </c>
      <c r="C2650" s="2">
        <v>2212.3000000000002</v>
      </c>
      <c r="D2650" s="5">
        <f t="shared" si="124"/>
        <v>2.6649504627405118E-3</v>
      </c>
      <c r="E2650" s="5">
        <f t="shared" si="125"/>
        <v>1.0026649504627405</v>
      </c>
      <c r="F2650" s="4">
        <f>MIN(C2650:$C$7833)/C2650-1</f>
        <v>-0.27978122316141585</v>
      </c>
    </row>
    <row r="2651" spans="1:6" x14ac:dyDescent="0.45">
      <c r="A2651">
        <f t="shared" si="123"/>
        <v>2648</v>
      </c>
      <c r="B2651" s="1">
        <v>37435</v>
      </c>
      <c r="C2651" s="2">
        <v>2263.11</v>
      </c>
      <c r="D2651" s="5">
        <f t="shared" si="124"/>
        <v>2.2967047868733825E-2</v>
      </c>
      <c r="E2651" s="5">
        <f t="shared" si="125"/>
        <v>1.0229670478687338</v>
      </c>
      <c r="F2651" s="4">
        <f>MIN(C2651:$C$7833)/C2651-1</f>
        <v>-0.29595114687310831</v>
      </c>
    </row>
    <row r="2652" spans="1:6" x14ac:dyDescent="0.45">
      <c r="A2652">
        <f t="shared" si="123"/>
        <v>2649</v>
      </c>
      <c r="B2652" s="1">
        <v>37438</v>
      </c>
      <c r="C2652" s="2">
        <v>2275.16</v>
      </c>
      <c r="D2652" s="5">
        <f t="shared" si="124"/>
        <v>5.3245312865921601E-3</v>
      </c>
      <c r="E2652" s="5">
        <f t="shared" si="125"/>
        <v>1.0053245312865922</v>
      </c>
      <c r="F2652" s="4">
        <f>MIN(C2652:$C$7833)/C2652-1</f>
        <v>-0.29968002250391179</v>
      </c>
    </row>
    <row r="2653" spans="1:6" x14ac:dyDescent="0.45">
      <c r="A2653">
        <f t="shared" si="123"/>
        <v>2650</v>
      </c>
      <c r="B2653" s="1">
        <v>37439</v>
      </c>
      <c r="C2653" s="2">
        <v>2211.9499999999998</v>
      </c>
      <c r="D2653" s="5">
        <f t="shared" si="124"/>
        <v>-2.77826614391955E-2</v>
      </c>
      <c r="E2653" s="5">
        <f t="shared" si="125"/>
        <v>0.9722173385608045</v>
      </c>
      <c r="F2653" s="4">
        <f>MIN(C2653:$C$7833)/C2653-1</f>
        <v>-0.27966726191821689</v>
      </c>
    </row>
    <row r="2654" spans="1:6" x14ac:dyDescent="0.45">
      <c r="A2654">
        <f t="shared" si="123"/>
        <v>2651</v>
      </c>
      <c r="B2654" s="1">
        <v>37440</v>
      </c>
      <c r="C2654" s="2">
        <v>2141.4299999999998</v>
      </c>
      <c r="D2654" s="5">
        <f t="shared" si="124"/>
        <v>-3.188137164040783E-2</v>
      </c>
      <c r="E2654" s="5">
        <f t="shared" si="125"/>
        <v>0.96811862835959217</v>
      </c>
      <c r="F2654" s="4">
        <f>MIN(C2654:$C$7833)/C2654-1</f>
        <v>-0.25594579323162558</v>
      </c>
    </row>
    <row r="2655" spans="1:6" x14ac:dyDescent="0.45">
      <c r="A2655">
        <f t="shared" si="123"/>
        <v>2652</v>
      </c>
      <c r="B2655" s="1">
        <v>37441</v>
      </c>
      <c r="C2655" s="2">
        <v>2175.42</v>
      </c>
      <c r="D2655" s="5">
        <f t="shared" si="124"/>
        <v>1.5872571132374169E-2</v>
      </c>
      <c r="E2655" s="5">
        <f t="shared" si="125"/>
        <v>1.0158725711323742</v>
      </c>
      <c r="F2655" s="4">
        <f>MIN(C2655:$C$7833)/C2655-1</f>
        <v>-0.26757131956128022</v>
      </c>
    </row>
    <row r="2656" spans="1:6" x14ac:dyDescent="0.45">
      <c r="A2656">
        <f t="shared" si="123"/>
        <v>2653</v>
      </c>
      <c r="B2656" s="1">
        <v>37442</v>
      </c>
      <c r="C2656" s="2">
        <v>2239.0700000000002</v>
      </c>
      <c r="D2656" s="5">
        <f t="shared" si="124"/>
        <v>2.9258717856781802E-2</v>
      </c>
      <c r="E2656" s="5">
        <f t="shared" si="125"/>
        <v>1.0292587178567818</v>
      </c>
      <c r="F2656" s="4">
        <f>MIN(C2656:$C$7833)/C2656-1</f>
        <v>-0.2883920556302394</v>
      </c>
    </row>
    <row r="2657" spans="1:6" x14ac:dyDescent="0.45">
      <c r="A2657">
        <f t="shared" si="123"/>
        <v>2654</v>
      </c>
      <c r="B2657" s="1">
        <v>37445</v>
      </c>
      <c r="C2657" s="2">
        <v>2233.2199999999998</v>
      </c>
      <c r="D2657" s="5">
        <f t="shared" si="124"/>
        <v>-2.6126918765382312E-3</v>
      </c>
      <c r="E2657" s="5">
        <f t="shared" si="125"/>
        <v>0.99738730812346177</v>
      </c>
      <c r="F2657" s="4">
        <f>MIN(C2657:$C$7833)/C2657-1</f>
        <v>-0.2865279730613195</v>
      </c>
    </row>
    <row r="2658" spans="1:6" x14ac:dyDescent="0.45">
      <c r="A2658">
        <f t="shared" si="123"/>
        <v>2655</v>
      </c>
      <c r="B2658" s="1">
        <v>37446</v>
      </c>
      <c r="C2658" s="2">
        <v>2205.64</v>
      </c>
      <c r="D2658" s="5">
        <f t="shared" si="124"/>
        <v>-1.234988044169405E-2</v>
      </c>
      <c r="E2658" s="5">
        <f t="shared" si="125"/>
        <v>0.98765011955830595</v>
      </c>
      <c r="F2658" s="4">
        <f>MIN(C2658:$C$7833)/C2658-1</f>
        <v>-0.27760649970076712</v>
      </c>
    </row>
    <row r="2659" spans="1:6" x14ac:dyDescent="0.45">
      <c r="A2659">
        <f t="shared" si="123"/>
        <v>2656</v>
      </c>
      <c r="B2659" s="1">
        <v>37447</v>
      </c>
      <c r="C2659" s="2">
        <v>2150.1999999999998</v>
      </c>
      <c r="D2659" s="5">
        <f t="shared" si="124"/>
        <v>-2.5135561560363451E-2</v>
      </c>
      <c r="E2659" s="5">
        <f t="shared" si="125"/>
        <v>0.97486443843963655</v>
      </c>
      <c r="F2659" s="4">
        <f>MIN(C2659:$C$7833)/C2659-1</f>
        <v>-0.2589805599479118</v>
      </c>
    </row>
    <row r="2660" spans="1:6" x14ac:dyDescent="0.45">
      <c r="A2660">
        <f t="shared" si="123"/>
        <v>2657</v>
      </c>
      <c r="B2660" s="1">
        <v>37448</v>
      </c>
      <c r="C2660" s="2">
        <v>2061.3000000000002</v>
      </c>
      <c r="D2660" s="5">
        <f t="shared" si="124"/>
        <v>-4.1344991163612566E-2</v>
      </c>
      <c r="E2660" s="5">
        <f t="shared" si="125"/>
        <v>0.95865500883638743</v>
      </c>
      <c r="F2660" s="4">
        <f>MIN(C2660:$C$7833)/C2660-1</f>
        <v>-0.22702178237034887</v>
      </c>
    </row>
    <row r="2661" spans="1:6" x14ac:dyDescent="0.45">
      <c r="A2661">
        <f t="shared" si="123"/>
        <v>2658</v>
      </c>
      <c r="B2661" s="1">
        <v>37449</v>
      </c>
      <c r="C2661" s="2">
        <v>2059.11</v>
      </c>
      <c r="D2661" s="5">
        <f t="shared" si="124"/>
        <v>-1.0624363265900882E-3</v>
      </c>
      <c r="E2661" s="5">
        <f t="shared" si="125"/>
        <v>0.99893756367340991</v>
      </c>
      <c r="F2661" s="4">
        <f>MIN(C2661:$C$7833)/C2661-1</f>
        <v>-0.22619966878894293</v>
      </c>
    </row>
    <row r="2662" spans="1:6" x14ac:dyDescent="0.45">
      <c r="A2662">
        <f t="shared" si="123"/>
        <v>2659</v>
      </c>
      <c r="B2662" s="1">
        <v>37452</v>
      </c>
      <c r="C2662" s="2">
        <v>1955.8</v>
      </c>
      <c r="D2662" s="5">
        <f t="shared" si="124"/>
        <v>-5.017216175920669E-2</v>
      </c>
      <c r="E2662" s="5">
        <f t="shared" si="125"/>
        <v>0.94982783824079331</v>
      </c>
      <c r="F2662" s="4">
        <f>MIN(C2662:$C$7833)/C2662-1</f>
        <v>-0.18532569792412312</v>
      </c>
    </row>
    <row r="2663" spans="1:6" x14ac:dyDescent="0.45">
      <c r="A2663">
        <f t="shared" si="123"/>
        <v>2660</v>
      </c>
      <c r="B2663" s="1">
        <v>37453</v>
      </c>
      <c r="C2663" s="2">
        <v>1961.39</v>
      </c>
      <c r="D2663" s="5">
        <f t="shared" si="124"/>
        <v>2.8581654565906778E-3</v>
      </c>
      <c r="E2663" s="5">
        <f t="shared" si="125"/>
        <v>1.0028581654565907</v>
      </c>
      <c r="F2663" s="4">
        <f>MIN(C2663:$C$7833)/C2663-1</f>
        <v>-0.18764753567622972</v>
      </c>
    </row>
    <row r="2664" spans="1:6" x14ac:dyDescent="0.45">
      <c r="A2664">
        <f t="shared" si="123"/>
        <v>2661</v>
      </c>
      <c r="B2664" s="1">
        <v>37454</v>
      </c>
      <c r="C2664" s="2">
        <v>2033.49</v>
      </c>
      <c r="D2664" s="5">
        <f t="shared" si="124"/>
        <v>3.6759644945676184E-2</v>
      </c>
      <c r="E2664" s="5">
        <f t="shared" si="125"/>
        <v>1.0367596449456762</v>
      </c>
      <c r="F2664" s="4">
        <f>MIN(C2664:$C$7833)/C2664-1</f>
        <v>-0.21645053577839091</v>
      </c>
    </row>
    <row r="2665" spans="1:6" x14ac:dyDescent="0.45">
      <c r="A2665">
        <f t="shared" si="123"/>
        <v>2662</v>
      </c>
      <c r="B2665" s="1">
        <v>37455</v>
      </c>
      <c r="C2665" s="2">
        <v>2082.06</v>
      </c>
      <c r="D2665" s="5">
        <f t="shared" si="124"/>
        <v>2.3885044922768106E-2</v>
      </c>
      <c r="E2665" s="5">
        <f t="shared" si="125"/>
        <v>1.0238850449227681</v>
      </c>
      <c r="F2665" s="4">
        <f>MIN(C2665:$C$7833)/C2665-1</f>
        <v>-0.23472906640538704</v>
      </c>
    </row>
    <row r="2666" spans="1:6" x14ac:dyDescent="0.45">
      <c r="A2666">
        <f t="shared" si="123"/>
        <v>2663</v>
      </c>
      <c r="B2666" s="1">
        <v>37456</v>
      </c>
      <c r="C2666" s="2">
        <v>1995.47</v>
      </c>
      <c r="D2666" s="5">
        <f t="shared" si="124"/>
        <v>-4.1588618963910751E-2</v>
      </c>
      <c r="E2666" s="5">
        <f t="shared" si="125"/>
        <v>0.95841138103608925</v>
      </c>
      <c r="F2666" s="4">
        <f>MIN(C2666:$C$7833)/C2666-1</f>
        <v>-0.20152144607536071</v>
      </c>
    </row>
    <row r="2667" spans="1:6" x14ac:dyDescent="0.45">
      <c r="A2667">
        <f t="shared" si="123"/>
        <v>2664</v>
      </c>
      <c r="B2667" s="1">
        <v>37459</v>
      </c>
      <c r="C2667" s="2">
        <v>1906.67</v>
      </c>
      <c r="D2667" s="5">
        <f t="shared" si="124"/>
        <v>-4.4500794299087376E-2</v>
      </c>
      <c r="E2667" s="5">
        <f t="shared" si="125"/>
        <v>0.95549920570091262</v>
      </c>
      <c r="F2667" s="4">
        <f>MIN(C2667:$C$7833)/C2667-1</f>
        <v>-0.16433362878736235</v>
      </c>
    </row>
    <row r="2668" spans="1:6" x14ac:dyDescent="0.45">
      <c r="A2668">
        <f t="shared" si="123"/>
        <v>2665</v>
      </c>
      <c r="B2668" s="1">
        <v>37460</v>
      </c>
      <c r="C2668" s="2">
        <v>1887.77</v>
      </c>
      <c r="D2668" s="5">
        <f t="shared" si="124"/>
        <v>-9.9125700829194585E-3</v>
      </c>
      <c r="E2668" s="5">
        <f t="shared" si="125"/>
        <v>0.99008742991708054</v>
      </c>
      <c r="F2668" s="4">
        <f>MIN(C2668:$C$7833)/C2668-1</f>
        <v>-0.15596709344888415</v>
      </c>
    </row>
    <row r="2669" spans="1:6" x14ac:dyDescent="0.45">
      <c r="A2669">
        <f t="shared" si="123"/>
        <v>2666</v>
      </c>
      <c r="B2669" s="1">
        <v>37461</v>
      </c>
      <c r="C2669" s="2">
        <v>1846.38</v>
      </c>
      <c r="D2669" s="5">
        <f t="shared" si="124"/>
        <v>-2.1925340481096622E-2</v>
      </c>
      <c r="E2669" s="5">
        <f t="shared" si="125"/>
        <v>0.97807465951890338</v>
      </c>
      <c r="F2669" s="4">
        <f>MIN(C2669:$C$7833)/C2669-1</f>
        <v>-0.13704654513155479</v>
      </c>
    </row>
    <row r="2670" spans="1:6" x14ac:dyDescent="0.45">
      <c r="A2670">
        <f t="shared" si="123"/>
        <v>2667</v>
      </c>
      <c r="B2670" s="1">
        <v>37462</v>
      </c>
      <c r="C2670" s="2">
        <v>1928.28</v>
      </c>
      <c r="D2670" s="5">
        <f t="shared" si="124"/>
        <v>4.4357066259383071E-2</v>
      </c>
      <c r="E2670" s="5">
        <f t="shared" si="125"/>
        <v>1.0443570662593831</v>
      </c>
      <c r="F2670" s="4">
        <f>MIN(C2670:$C$7833)/C2670-1</f>
        <v>-0.17369884041736683</v>
      </c>
    </row>
    <row r="2671" spans="1:6" x14ac:dyDescent="0.45">
      <c r="A2671">
        <f t="shared" si="123"/>
        <v>2668</v>
      </c>
      <c r="B2671" s="1">
        <v>37463</v>
      </c>
      <c r="C2671" s="2">
        <v>1947.63</v>
      </c>
      <c r="D2671" s="5">
        <f t="shared" si="124"/>
        <v>1.0034849710623073E-2</v>
      </c>
      <c r="E2671" s="5">
        <f t="shared" si="125"/>
        <v>1.0100348497106231</v>
      </c>
      <c r="F2671" s="4">
        <f>MIN(C2671:$C$7833)/C2671-1</f>
        <v>-0.18190826799751503</v>
      </c>
    </row>
    <row r="2672" spans="1:6" x14ac:dyDescent="0.45">
      <c r="A2672">
        <f t="shared" si="123"/>
        <v>2669</v>
      </c>
      <c r="B2672" s="1">
        <v>37466</v>
      </c>
      <c r="C2672" s="2">
        <v>2030.48</v>
      </c>
      <c r="D2672" s="5">
        <f t="shared" si="124"/>
        <v>4.2538880588202099E-2</v>
      </c>
      <c r="E2672" s="5">
        <f t="shared" si="125"/>
        <v>1.0425388805882021</v>
      </c>
      <c r="F2672" s="4">
        <f>MIN(C2672:$C$7833)/C2672-1</f>
        <v>-0.21528899570544902</v>
      </c>
    </row>
    <row r="2673" spans="1:6" x14ac:dyDescent="0.45">
      <c r="A2673">
        <f t="shared" si="123"/>
        <v>2670</v>
      </c>
      <c r="B2673" s="1">
        <v>37467</v>
      </c>
      <c r="C2673" s="2">
        <v>2022.42</v>
      </c>
      <c r="D2673" s="5">
        <f t="shared" si="124"/>
        <v>-3.9695047476459022E-3</v>
      </c>
      <c r="E2673" s="5">
        <f t="shared" si="125"/>
        <v>0.9960304952523541</v>
      </c>
      <c r="F2673" s="4">
        <f>MIN(C2673:$C$7833)/C2673-1</f>
        <v>-0.21216166770502676</v>
      </c>
    </row>
    <row r="2674" spans="1:6" x14ac:dyDescent="0.45">
      <c r="A2674">
        <f t="shared" si="123"/>
        <v>2671</v>
      </c>
      <c r="B2674" s="1">
        <v>37468</v>
      </c>
      <c r="C2674" s="2">
        <v>2050.81</v>
      </c>
      <c r="D2674" s="5">
        <f t="shared" si="124"/>
        <v>1.4037638077154968E-2</v>
      </c>
      <c r="E2674" s="5">
        <f t="shared" si="125"/>
        <v>1.014037638077155</v>
      </c>
      <c r="F2674" s="4">
        <f>MIN(C2674:$C$7833)/C2674-1</f>
        <v>-0.223067958513953</v>
      </c>
    </row>
    <row r="2675" spans="1:6" x14ac:dyDescent="0.45">
      <c r="A2675">
        <f t="shared" si="123"/>
        <v>2672</v>
      </c>
      <c r="B2675" s="1">
        <v>37469</v>
      </c>
      <c r="C2675" s="2">
        <v>1964.51</v>
      </c>
      <c r="D2675" s="5">
        <f t="shared" si="124"/>
        <v>-4.2080933874907966E-2</v>
      </c>
      <c r="E2675" s="5">
        <f t="shared" si="125"/>
        <v>0.95791906612509203</v>
      </c>
      <c r="F2675" s="4">
        <f>MIN(C2675:$C$7833)/C2675-1</f>
        <v>-0.18893769947722339</v>
      </c>
    </row>
    <row r="2676" spans="1:6" x14ac:dyDescent="0.45">
      <c r="A2676">
        <f t="shared" si="123"/>
        <v>2673</v>
      </c>
      <c r="B2676" s="1">
        <v>37470</v>
      </c>
      <c r="C2676" s="2">
        <v>1974.36</v>
      </c>
      <c r="D2676" s="5">
        <f t="shared" si="124"/>
        <v>5.0139729499976138E-3</v>
      </c>
      <c r="E2676" s="5">
        <f t="shared" si="125"/>
        <v>1.0050139729499976</v>
      </c>
      <c r="F2676" s="4">
        <f>MIN(C2676:$C$7833)/C2676-1</f>
        <v>-0.19298405559269838</v>
      </c>
    </row>
    <row r="2677" spans="1:6" x14ac:dyDescent="0.45">
      <c r="A2677">
        <f t="shared" si="123"/>
        <v>2674</v>
      </c>
      <c r="B2677" s="1">
        <v>37473</v>
      </c>
      <c r="C2677" s="2">
        <v>1936.56</v>
      </c>
      <c r="D2677" s="5">
        <f t="shared" si="124"/>
        <v>-1.9145444599768968E-2</v>
      </c>
      <c r="E2677" s="5">
        <f t="shared" si="125"/>
        <v>0.98085455540023103</v>
      </c>
      <c r="F2677" s="4">
        <f>MIN(C2677:$C$7833)/C2677-1</f>
        <v>-0.17723179245672738</v>
      </c>
    </row>
    <row r="2678" spans="1:6" x14ac:dyDescent="0.45">
      <c r="A2678">
        <f t="shared" si="123"/>
        <v>2675</v>
      </c>
      <c r="B2678" s="1">
        <v>37474</v>
      </c>
      <c r="C2678" s="2">
        <v>1990.47</v>
      </c>
      <c r="D2678" s="5">
        <f t="shared" si="124"/>
        <v>2.7838022059734735E-2</v>
      </c>
      <c r="E2678" s="5">
        <f t="shared" si="125"/>
        <v>1.0278380220597347</v>
      </c>
      <c r="F2678" s="4">
        <f>MIN(C2678:$C$7833)/C2678-1</f>
        <v>-0.19951569227368415</v>
      </c>
    </row>
    <row r="2679" spans="1:6" x14ac:dyDescent="0.45">
      <c r="A2679">
        <f t="shared" si="123"/>
        <v>2676</v>
      </c>
      <c r="B2679" s="1">
        <v>37475</v>
      </c>
      <c r="C2679" s="2">
        <v>1978.1</v>
      </c>
      <c r="D2679" s="5">
        <f t="shared" si="124"/>
        <v>-6.2146126291781068E-3</v>
      </c>
      <c r="E2679" s="5">
        <f t="shared" si="125"/>
        <v>0.99378538737082189</v>
      </c>
      <c r="F2679" s="4">
        <f>MIN(C2679:$C$7833)/C2679-1</f>
        <v>-0.19450988322127294</v>
      </c>
    </row>
    <row r="2680" spans="1:6" x14ac:dyDescent="0.45">
      <c r="A2680">
        <f t="shared" si="123"/>
        <v>2677</v>
      </c>
      <c r="B2680" s="1">
        <v>37476</v>
      </c>
      <c r="C2680" s="2">
        <v>2040.79</v>
      </c>
      <c r="D2680" s="5">
        <f t="shared" si="124"/>
        <v>3.1692027703351666E-2</v>
      </c>
      <c r="E2680" s="5">
        <f t="shared" si="125"/>
        <v>1.0316920277033517</v>
      </c>
      <c r="F2680" s="4">
        <f>MIN(C2680:$C$7833)/C2680-1</f>
        <v>-0.21925332836793598</v>
      </c>
    </row>
    <row r="2681" spans="1:6" x14ac:dyDescent="0.45">
      <c r="A2681">
        <f t="shared" si="123"/>
        <v>2678</v>
      </c>
      <c r="B2681" s="1">
        <v>37477</v>
      </c>
      <c r="C2681" s="2">
        <v>2077.19</v>
      </c>
      <c r="D2681" s="5">
        <f t="shared" si="124"/>
        <v>1.7836230087368232E-2</v>
      </c>
      <c r="E2681" s="5">
        <f t="shared" si="125"/>
        <v>1.0178362300873682</v>
      </c>
      <c r="F2681" s="4">
        <f>MIN(C2681:$C$7833)/C2681-1</f>
        <v>-0.23293487836933557</v>
      </c>
    </row>
    <row r="2682" spans="1:6" x14ac:dyDescent="0.45">
      <c r="A2682">
        <f t="shared" si="123"/>
        <v>2679</v>
      </c>
      <c r="B2682" s="1">
        <v>37480</v>
      </c>
      <c r="C2682" s="2">
        <v>2034.69</v>
      </c>
      <c r="D2682" s="5">
        <f t="shared" si="124"/>
        <v>-2.0460333431222E-2</v>
      </c>
      <c r="E2682" s="5">
        <f t="shared" si="125"/>
        <v>0.979539666568778</v>
      </c>
      <c r="F2682" s="4">
        <f>MIN(C2682:$C$7833)/C2682-1</f>
        <v>-0.21691265008428806</v>
      </c>
    </row>
    <row r="2683" spans="1:6" x14ac:dyDescent="0.45">
      <c r="A2683">
        <f t="shared" si="123"/>
        <v>2680</v>
      </c>
      <c r="B2683" s="1">
        <v>37481</v>
      </c>
      <c r="C2683" s="2">
        <v>2056.5700000000002</v>
      </c>
      <c r="D2683" s="5">
        <f t="shared" si="124"/>
        <v>1.0753480874236443E-2</v>
      </c>
      <c r="E2683" s="5">
        <f t="shared" si="125"/>
        <v>1.0107534808742364</v>
      </c>
      <c r="F2683" s="4">
        <f>MIN(C2683:$C$7833)/C2683-1</f>
        <v>-0.22524397419003495</v>
      </c>
    </row>
    <row r="2684" spans="1:6" x14ac:dyDescent="0.45">
      <c r="A2684">
        <f t="shared" si="123"/>
        <v>2681</v>
      </c>
      <c r="B2684" s="1">
        <v>37482</v>
      </c>
      <c r="C2684" s="2">
        <v>2014.4</v>
      </c>
      <c r="D2684" s="5">
        <f t="shared" si="124"/>
        <v>-2.0505015632825585E-2</v>
      </c>
      <c r="E2684" s="5">
        <f t="shared" si="125"/>
        <v>0.97949498436717441</v>
      </c>
      <c r="F2684" s="4">
        <f>MIN(C2684:$C$7833)/C2684-1</f>
        <v>-0.20902501985702948</v>
      </c>
    </row>
    <row r="2685" spans="1:6" x14ac:dyDescent="0.45">
      <c r="A2685">
        <f t="shared" si="123"/>
        <v>2682</v>
      </c>
      <c r="B2685" s="1">
        <v>37483</v>
      </c>
      <c r="C2685" s="2">
        <v>2083.2399999999998</v>
      </c>
      <c r="D2685" s="5">
        <f t="shared" si="124"/>
        <v>3.4173947577442298E-2</v>
      </c>
      <c r="E2685" s="5">
        <f t="shared" si="125"/>
        <v>1.0341739475774423</v>
      </c>
      <c r="F2685" s="4">
        <f>MIN(C2685:$C$7833)/C2685-1</f>
        <v>-0.2351625352815806</v>
      </c>
    </row>
    <row r="2686" spans="1:6" x14ac:dyDescent="0.45">
      <c r="A2686">
        <f t="shared" si="123"/>
        <v>2683</v>
      </c>
      <c r="B2686" s="1">
        <v>37484</v>
      </c>
      <c r="C2686" s="2">
        <v>2085.64</v>
      </c>
      <c r="D2686" s="5">
        <f t="shared" si="124"/>
        <v>1.1520516119123414E-3</v>
      </c>
      <c r="E2686" s="5">
        <f t="shared" si="125"/>
        <v>1.0011520516119123</v>
      </c>
      <c r="F2686" s="4">
        <f>MIN(C2686:$C$7833)/C2686-1</f>
        <v>-0.23604265357396292</v>
      </c>
    </row>
    <row r="2687" spans="1:6" x14ac:dyDescent="0.45">
      <c r="A2687">
        <f t="shared" si="123"/>
        <v>2684</v>
      </c>
      <c r="B2687" s="1">
        <v>37487</v>
      </c>
      <c r="C2687" s="2">
        <v>2128.84</v>
      </c>
      <c r="D2687" s="5">
        <f t="shared" si="124"/>
        <v>2.0713066492779264E-2</v>
      </c>
      <c r="E2687" s="5">
        <f t="shared" si="125"/>
        <v>1.0207130664927793</v>
      </c>
      <c r="F2687" s="4">
        <f>MIN(C2687:$C$7833)/C2687-1</f>
        <v>-0.25154544258845202</v>
      </c>
    </row>
    <row r="2688" spans="1:6" x14ac:dyDescent="0.45">
      <c r="A2688">
        <f t="shared" si="123"/>
        <v>2685</v>
      </c>
      <c r="B2688" s="1">
        <v>37488</v>
      </c>
      <c r="C2688" s="2">
        <v>2105.2399999999998</v>
      </c>
      <c r="D2688" s="5">
        <f t="shared" si="124"/>
        <v>-1.108584957065839E-2</v>
      </c>
      <c r="E2688" s="5">
        <f t="shared" si="125"/>
        <v>0.98891415042934161</v>
      </c>
      <c r="F2688" s="4">
        <f>MIN(C2688:$C$7833)/C2688-1</f>
        <v>-0.24315517470692172</v>
      </c>
    </row>
    <row r="2689" spans="1:6" x14ac:dyDescent="0.45">
      <c r="A2689">
        <f t="shared" si="123"/>
        <v>2686</v>
      </c>
      <c r="B2689" s="1">
        <v>37489</v>
      </c>
      <c r="C2689" s="2">
        <v>2105.83</v>
      </c>
      <c r="D2689" s="5">
        <f t="shared" si="124"/>
        <v>2.8025308278389893E-4</v>
      </c>
      <c r="E2689" s="5">
        <f t="shared" si="125"/>
        <v>1.0002802530827839</v>
      </c>
      <c r="F2689" s="4">
        <f>MIN(C2689:$C$7833)/C2689-1</f>
        <v>-0.2433672233751063</v>
      </c>
    </row>
    <row r="2690" spans="1:6" x14ac:dyDescent="0.45">
      <c r="A2690">
        <f t="shared" si="123"/>
        <v>2687</v>
      </c>
      <c r="B2690" s="1">
        <v>37490</v>
      </c>
      <c r="C2690" s="2">
        <v>2138.1</v>
      </c>
      <c r="D2690" s="5">
        <f t="shared" si="124"/>
        <v>1.5324123979618465E-2</v>
      </c>
      <c r="E2690" s="5">
        <f t="shared" si="125"/>
        <v>1.0153241239796185</v>
      </c>
      <c r="F2690" s="4">
        <f>MIN(C2690:$C$7833)/C2690-1</f>
        <v>-0.25478696038538895</v>
      </c>
    </row>
    <row r="2691" spans="1:6" x14ac:dyDescent="0.45">
      <c r="A2691">
        <f t="shared" si="123"/>
        <v>2688</v>
      </c>
      <c r="B2691" s="1">
        <v>37491</v>
      </c>
      <c r="C2691" s="2">
        <v>2120.19</v>
      </c>
      <c r="D2691" s="5">
        <f t="shared" si="124"/>
        <v>-8.3765960432158337E-3</v>
      </c>
      <c r="E2691" s="5">
        <f t="shared" si="125"/>
        <v>0.99162340395678417</v>
      </c>
      <c r="F2691" s="4">
        <f>MIN(C2691:$C$7833)/C2691-1</f>
        <v>-0.24849188044467718</v>
      </c>
    </row>
    <row r="2692" spans="1:6" x14ac:dyDescent="0.45">
      <c r="A2692">
        <f t="shared" si="123"/>
        <v>2689</v>
      </c>
      <c r="B2692" s="1">
        <v>37495</v>
      </c>
      <c r="C2692" s="2">
        <v>2146.69</v>
      </c>
      <c r="D2692" s="5">
        <f t="shared" si="124"/>
        <v>1.2498879817374853E-2</v>
      </c>
      <c r="E2692" s="5">
        <f t="shared" si="125"/>
        <v>1.0124988798173749</v>
      </c>
      <c r="F2692" s="4">
        <f>MIN(C2692:$C$7833)/C2692-1</f>
        <v>-0.25776893729415995</v>
      </c>
    </row>
    <row r="2693" spans="1:6" x14ac:dyDescent="0.45">
      <c r="A2693">
        <f t="shared" si="123"/>
        <v>2690</v>
      </c>
      <c r="B2693" s="1">
        <v>37496</v>
      </c>
      <c r="C2693" s="2">
        <v>2070.0700000000002</v>
      </c>
      <c r="D2693" s="5">
        <f t="shared" si="124"/>
        <v>-3.5692158625604931E-2</v>
      </c>
      <c r="E2693" s="5">
        <f t="shared" si="125"/>
        <v>0.96430784137439507</v>
      </c>
      <c r="F2693" s="4">
        <f>MIN(C2693:$C$7833)/C2693-1</f>
        <v>-0.23029656001970955</v>
      </c>
    </row>
    <row r="2694" spans="1:6" x14ac:dyDescent="0.45">
      <c r="A2694">
        <f t="shared" ref="A2694:A2757" si="126">A2693+1</f>
        <v>2691</v>
      </c>
      <c r="B2694" s="1">
        <v>37497</v>
      </c>
      <c r="C2694" s="2">
        <v>2039.27</v>
      </c>
      <c r="D2694" s="5">
        <f t="shared" ref="D2694:D2757" si="127">C2694/C2693-1</f>
        <v>-1.4878723907887248E-2</v>
      </c>
      <c r="E2694" s="5">
        <f t="shared" ref="E2694:E2757" si="128">D2694+1</f>
        <v>0.98512127609211275</v>
      </c>
      <c r="F2694" s="4">
        <f>MIN(C2694:$C$7833)/C2694-1</f>
        <v>-0.218671387310165</v>
      </c>
    </row>
    <row r="2695" spans="1:6" x14ac:dyDescent="0.45">
      <c r="A2695">
        <f t="shared" si="126"/>
        <v>2692</v>
      </c>
      <c r="B2695" s="1">
        <v>37498</v>
      </c>
      <c r="C2695" s="2">
        <v>2046.21</v>
      </c>
      <c r="D2695" s="5">
        <f t="shared" si="127"/>
        <v>3.4031785884165444E-3</v>
      </c>
      <c r="E2695" s="5">
        <f t="shared" si="128"/>
        <v>1.0034031785884165</v>
      </c>
      <c r="F2695" s="4">
        <f>MIN(C2695:$C$7833)/C2695-1</f>
        <v>-0.22132136975188277</v>
      </c>
    </row>
    <row r="2696" spans="1:6" x14ac:dyDescent="0.45">
      <c r="A2696">
        <f t="shared" si="126"/>
        <v>2693</v>
      </c>
      <c r="B2696" s="1">
        <v>37501</v>
      </c>
      <c r="C2696" s="2">
        <v>2026.35</v>
      </c>
      <c r="D2696" s="5">
        <f t="shared" si="127"/>
        <v>-9.7057486768220569E-3</v>
      </c>
      <c r="E2696" s="5">
        <f t="shared" si="128"/>
        <v>0.99029425132317794</v>
      </c>
      <c r="F2696" s="4">
        <f>MIN(C2696:$C$7833)/C2696-1</f>
        <v>-0.21368963900609472</v>
      </c>
    </row>
    <row r="2697" spans="1:6" x14ac:dyDescent="0.45">
      <c r="A2697">
        <f t="shared" si="126"/>
        <v>2694</v>
      </c>
      <c r="B2697" s="1">
        <v>37502</v>
      </c>
      <c r="C2697" s="2">
        <v>1959.34</v>
      </c>
      <c r="D2697" s="5">
        <f t="shared" si="127"/>
        <v>-3.3069311816813496E-2</v>
      </c>
      <c r="E2697" s="5">
        <f t="shared" si="128"/>
        <v>0.9669306881831865</v>
      </c>
      <c r="F2697" s="4">
        <f>MIN(C2697:$C$7833)/C2697-1</f>
        <v>-0.18679759510855698</v>
      </c>
    </row>
    <row r="2698" spans="1:6" x14ac:dyDescent="0.45">
      <c r="A2698">
        <f t="shared" si="126"/>
        <v>2695</v>
      </c>
      <c r="B2698" s="1">
        <v>37503</v>
      </c>
      <c r="C2698" s="2">
        <v>1955.87</v>
      </c>
      <c r="D2698" s="5">
        <f t="shared" si="127"/>
        <v>-1.7710045219309078E-3</v>
      </c>
      <c r="E2698" s="5">
        <f t="shared" si="128"/>
        <v>0.99822899547806909</v>
      </c>
      <c r="F2698" s="4">
        <f>MIN(C2698:$C$7833)/C2698-1</f>
        <v>-0.18535485487276759</v>
      </c>
    </row>
    <row r="2699" spans="1:6" x14ac:dyDescent="0.45">
      <c r="A2699">
        <f t="shared" si="126"/>
        <v>2696</v>
      </c>
      <c r="B2699" s="1">
        <v>37504</v>
      </c>
      <c r="C2699" s="2">
        <v>1945.76</v>
      </c>
      <c r="D2699" s="5">
        <f t="shared" si="127"/>
        <v>-5.1690552030553283E-3</v>
      </c>
      <c r="E2699" s="5">
        <f t="shared" si="128"/>
        <v>0.99483094479694467</v>
      </c>
      <c r="F2699" s="4">
        <f>MIN(C2699:$C$7833)/C2699-1</f>
        <v>-0.18112202943836864</v>
      </c>
    </row>
    <row r="2700" spans="1:6" x14ac:dyDescent="0.45">
      <c r="A2700">
        <f t="shared" si="126"/>
        <v>2697</v>
      </c>
      <c r="B2700" s="1">
        <v>37505</v>
      </c>
      <c r="C2700" s="2">
        <v>1987.27</v>
      </c>
      <c r="D2700" s="5">
        <f t="shared" si="127"/>
        <v>2.1333566318559427E-2</v>
      </c>
      <c r="E2700" s="5">
        <f t="shared" si="128"/>
        <v>1.0213335663185594</v>
      </c>
      <c r="F2700" s="4">
        <f>MIN(C2700:$C$7833)/C2700-1</f>
        <v>-0.19822671302842598</v>
      </c>
    </row>
    <row r="2701" spans="1:6" x14ac:dyDescent="0.45">
      <c r="A2701">
        <f t="shared" si="126"/>
        <v>2698</v>
      </c>
      <c r="B2701" s="1">
        <v>37508</v>
      </c>
      <c r="C2701" s="2">
        <v>1967.65</v>
      </c>
      <c r="D2701" s="5">
        <f t="shared" si="127"/>
        <v>-9.8728406306137773E-3</v>
      </c>
      <c r="E2701" s="5">
        <f t="shared" si="128"/>
        <v>0.99012715936938622</v>
      </c>
      <c r="F2701" s="4">
        <f>MIN(C2701:$C$7833)/C2701-1</f>
        <v>-0.19023200264274653</v>
      </c>
    </row>
    <row r="2702" spans="1:6" x14ac:dyDescent="0.45">
      <c r="A2702">
        <f t="shared" si="126"/>
        <v>2699</v>
      </c>
      <c r="B2702" s="1">
        <v>37509</v>
      </c>
      <c r="C2702" s="2">
        <v>2016.8</v>
      </c>
      <c r="D2702" s="5">
        <f t="shared" si="127"/>
        <v>2.497903590577577E-2</v>
      </c>
      <c r="E2702" s="5">
        <f t="shared" si="128"/>
        <v>1.0249790359057758</v>
      </c>
      <c r="F2702" s="4">
        <f>MIN(C2702:$C$7833)/C2702-1</f>
        <v>-0.20996628322094413</v>
      </c>
    </row>
    <row r="2703" spans="1:6" x14ac:dyDescent="0.45">
      <c r="A2703">
        <f t="shared" si="126"/>
        <v>2700</v>
      </c>
      <c r="B2703" s="1">
        <v>37510</v>
      </c>
      <c r="C2703" s="2">
        <v>2032.68</v>
      </c>
      <c r="D2703" s="5">
        <f t="shared" si="127"/>
        <v>7.8738595795320165E-3</v>
      </c>
      <c r="E2703" s="5">
        <f t="shared" si="128"/>
        <v>1.007873859579532</v>
      </c>
      <c r="F2703" s="4">
        <f>MIN(C2703:$C$7833)/C2703-1</f>
        <v>-0.21613830017513835</v>
      </c>
    </row>
    <row r="2704" spans="1:6" x14ac:dyDescent="0.45">
      <c r="A2704">
        <f t="shared" si="126"/>
        <v>2701</v>
      </c>
      <c r="B2704" s="1">
        <v>37511</v>
      </c>
      <c r="C2704" s="2">
        <v>1978.31</v>
      </c>
      <c r="D2704" s="5">
        <f t="shared" si="127"/>
        <v>-2.6747938681937256E-2</v>
      </c>
      <c r="E2704" s="5">
        <f t="shared" si="128"/>
        <v>0.97325206131806274</v>
      </c>
      <c r="F2704" s="4">
        <f>MIN(C2704:$C$7833)/C2704-1</f>
        <v>-0.1945953869717082</v>
      </c>
    </row>
    <row r="2705" spans="1:6" x14ac:dyDescent="0.45">
      <c r="A2705">
        <f t="shared" si="126"/>
        <v>2702</v>
      </c>
      <c r="B2705" s="1">
        <v>37512</v>
      </c>
      <c r="C2705" s="2">
        <v>1943.57</v>
      </c>
      <c r="D2705" s="5">
        <f t="shared" si="127"/>
        <v>-1.7560443004382531E-2</v>
      </c>
      <c r="E2705" s="5">
        <f t="shared" si="128"/>
        <v>0.98243955699561747</v>
      </c>
      <c r="F2705" s="4">
        <f>MIN(C2705:$C$7833)/C2705-1</f>
        <v>-0.18019932392453064</v>
      </c>
    </row>
    <row r="2706" spans="1:6" x14ac:dyDescent="0.45">
      <c r="A2706">
        <f t="shared" si="126"/>
        <v>2703</v>
      </c>
      <c r="B2706" s="1">
        <v>37515</v>
      </c>
      <c r="C2706" s="2">
        <v>1957.8</v>
      </c>
      <c r="D2706" s="5">
        <f t="shared" si="127"/>
        <v>7.3215783326558981E-3</v>
      </c>
      <c r="E2706" s="5">
        <f t="shared" si="128"/>
        <v>1.0073215783326559</v>
      </c>
      <c r="F2706" s="4">
        <f>MIN(C2706:$C$7833)/C2706-1</f>
        <v>-0.18615793237307188</v>
      </c>
    </row>
    <row r="2707" spans="1:6" x14ac:dyDescent="0.45">
      <c r="A2707">
        <f t="shared" si="126"/>
        <v>2704</v>
      </c>
      <c r="B2707" s="1">
        <v>37516</v>
      </c>
      <c r="C2707" s="2">
        <v>1949.72</v>
      </c>
      <c r="D2707" s="5">
        <f t="shared" si="127"/>
        <v>-4.1270814179180659E-3</v>
      </c>
      <c r="E2707" s="5">
        <f t="shared" si="128"/>
        <v>0.99587291858208193</v>
      </c>
      <c r="F2707" s="4">
        <f>MIN(C2707:$C$7833)/C2707-1</f>
        <v>-0.1827852204419097</v>
      </c>
    </row>
    <row r="2708" spans="1:6" x14ac:dyDescent="0.45">
      <c r="A2708">
        <f t="shared" si="126"/>
        <v>2705</v>
      </c>
      <c r="B2708" s="1">
        <v>37517</v>
      </c>
      <c r="C2708" s="2">
        <v>1877.46</v>
      </c>
      <c r="D2708" s="5">
        <f t="shared" si="127"/>
        <v>-3.7061731940996601E-2</v>
      </c>
      <c r="E2708" s="5">
        <f t="shared" si="128"/>
        <v>0.9629382680590034</v>
      </c>
      <c r="F2708" s="4">
        <f>MIN(C2708:$C$7833)/C2708-1</f>
        <v>-0.15133211892663501</v>
      </c>
    </row>
    <row r="2709" spans="1:6" x14ac:dyDescent="0.45">
      <c r="A2709">
        <f t="shared" si="126"/>
        <v>2706</v>
      </c>
      <c r="B2709" s="1">
        <v>37518</v>
      </c>
      <c r="C2709" s="2">
        <v>1852.07</v>
      </c>
      <c r="D2709" s="5">
        <f t="shared" si="127"/>
        <v>-1.3523590382751194E-2</v>
      </c>
      <c r="E2709" s="5">
        <f t="shared" si="128"/>
        <v>0.98647640961724881</v>
      </c>
      <c r="F2709" s="4">
        <f>MIN(C2709:$C$7833)/C2709-1</f>
        <v>-0.13969774360580323</v>
      </c>
    </row>
    <row r="2710" spans="1:6" x14ac:dyDescent="0.45">
      <c r="A2710">
        <f t="shared" si="126"/>
        <v>2707</v>
      </c>
      <c r="B2710" s="1">
        <v>37519</v>
      </c>
      <c r="C2710" s="2">
        <v>1870.51</v>
      </c>
      <c r="D2710" s="5">
        <f t="shared" si="127"/>
        <v>9.956427132883805E-3</v>
      </c>
      <c r="E2710" s="5">
        <f t="shared" si="128"/>
        <v>1.0099564271328838</v>
      </c>
      <c r="F2710" s="4">
        <f>MIN(C2710:$C$7833)/C2710-1</f>
        <v>-0.14817883892628214</v>
      </c>
    </row>
    <row r="2711" spans="1:6" x14ac:dyDescent="0.45">
      <c r="A2711">
        <f t="shared" si="126"/>
        <v>2708</v>
      </c>
      <c r="B2711" s="1">
        <v>37522</v>
      </c>
      <c r="C2711" s="2">
        <v>1817.05</v>
      </c>
      <c r="D2711" s="5">
        <f t="shared" si="127"/>
        <v>-2.8580440628491743E-2</v>
      </c>
      <c r="E2711" s="5">
        <f t="shared" si="128"/>
        <v>0.97141955937150826</v>
      </c>
      <c r="F2711" s="4">
        <f>MIN(C2711:$C$7833)/C2711-1</f>
        <v>-0.1231171404199114</v>
      </c>
    </row>
    <row r="2712" spans="1:6" x14ac:dyDescent="0.45">
      <c r="A2712">
        <f t="shared" si="126"/>
        <v>2709</v>
      </c>
      <c r="B2712" s="1">
        <v>37523</v>
      </c>
      <c r="C2712" s="2">
        <v>1782.57</v>
      </c>
      <c r="D2712" s="5">
        <f t="shared" si="127"/>
        <v>-1.8975812443245976E-2</v>
      </c>
      <c r="E2712" s="5">
        <f t="shared" si="128"/>
        <v>0.98102418755675402</v>
      </c>
      <c r="F2712" s="4">
        <f>MIN(C2712:$C$7833)/C2712-1</f>
        <v>-0.10615571898999765</v>
      </c>
    </row>
    <row r="2713" spans="1:6" x14ac:dyDescent="0.45">
      <c r="A2713">
        <f t="shared" si="126"/>
        <v>2710</v>
      </c>
      <c r="B2713" s="1">
        <v>37524</v>
      </c>
      <c r="C2713" s="2">
        <v>1794.37</v>
      </c>
      <c r="D2713" s="5">
        <f t="shared" si="127"/>
        <v>6.6196558900912805E-3</v>
      </c>
      <c r="E2713" s="5">
        <f t="shared" si="128"/>
        <v>1.0066196558900913</v>
      </c>
      <c r="F2713" s="4">
        <f>MIN(C2713:$C$7833)/C2713-1</f>
        <v>-0.11203375000696625</v>
      </c>
    </row>
    <row r="2714" spans="1:6" x14ac:dyDescent="0.45">
      <c r="A2714">
        <f t="shared" si="126"/>
        <v>2711</v>
      </c>
      <c r="B2714" s="1">
        <v>37525</v>
      </c>
      <c r="C2714" s="2">
        <v>1860.24</v>
      </c>
      <c r="D2714" s="5">
        <f t="shared" si="127"/>
        <v>3.670926286105991E-2</v>
      </c>
      <c r="E2714" s="5">
        <f t="shared" si="128"/>
        <v>1.0367092628610599</v>
      </c>
      <c r="F2714" s="4">
        <f>MIN(C2714:$C$7833)/C2714-1</f>
        <v>-0.14347611060938381</v>
      </c>
    </row>
    <row r="2715" spans="1:6" x14ac:dyDescent="0.45">
      <c r="A2715">
        <f t="shared" si="126"/>
        <v>2712</v>
      </c>
      <c r="B2715" s="1">
        <v>37526</v>
      </c>
      <c r="C2715" s="2">
        <v>1885</v>
      </c>
      <c r="D2715" s="5">
        <f t="shared" si="127"/>
        <v>1.3310110523373275E-2</v>
      </c>
      <c r="E2715" s="5">
        <f t="shared" si="128"/>
        <v>1.0133101105233733</v>
      </c>
      <c r="F2715" s="4">
        <f>MIN(C2715:$C$7833)/C2715-1</f>
        <v>-0.15472679045092841</v>
      </c>
    </row>
    <row r="2716" spans="1:6" x14ac:dyDescent="0.45">
      <c r="A2716">
        <f t="shared" si="126"/>
        <v>2713</v>
      </c>
      <c r="B2716" s="1">
        <v>37529</v>
      </c>
      <c r="C2716" s="2">
        <v>1801.48</v>
      </c>
      <c r="D2716" s="5">
        <f t="shared" si="127"/>
        <v>-4.430769230769227E-2</v>
      </c>
      <c r="E2716" s="5">
        <f t="shared" si="128"/>
        <v>0.95569230769230773</v>
      </c>
      <c r="F2716" s="4">
        <f>MIN(C2716:$C$7833)/C2716-1</f>
        <v>-0.11553833514665723</v>
      </c>
    </row>
    <row r="2717" spans="1:6" x14ac:dyDescent="0.45">
      <c r="A2717">
        <f t="shared" si="126"/>
        <v>2714</v>
      </c>
      <c r="B2717" s="1">
        <v>37530</v>
      </c>
      <c r="C2717" s="2">
        <v>1831.27</v>
      </c>
      <c r="D2717" s="5">
        <f t="shared" si="127"/>
        <v>1.6536403401647526E-2</v>
      </c>
      <c r="E2717" s="5">
        <f t="shared" si="128"/>
        <v>1.0165364034016475</v>
      </c>
      <c r="F2717" s="4">
        <f>MIN(C2717:$C$7833)/C2717-1</f>
        <v>-0.1299262260616949</v>
      </c>
    </row>
    <row r="2718" spans="1:6" x14ac:dyDescent="0.45">
      <c r="A2718">
        <f t="shared" si="126"/>
        <v>2715</v>
      </c>
      <c r="B2718" s="1">
        <v>37531</v>
      </c>
      <c r="C2718" s="2">
        <v>1874.83</v>
      </c>
      <c r="D2718" s="5">
        <f t="shared" si="127"/>
        <v>2.3786770929464129E-2</v>
      </c>
      <c r="E2718" s="5">
        <f t="shared" si="128"/>
        <v>1.0237867709294641</v>
      </c>
      <c r="F2718" s="4">
        <f>MIN(C2718:$C$7833)/C2718-1</f>
        <v>-0.15014161283956418</v>
      </c>
    </row>
    <row r="2719" spans="1:6" x14ac:dyDescent="0.45">
      <c r="A2719">
        <f t="shared" si="126"/>
        <v>2716</v>
      </c>
      <c r="B2719" s="1">
        <v>37532</v>
      </c>
      <c r="C2719" s="2">
        <v>1863.17</v>
      </c>
      <c r="D2719" s="5">
        <f t="shared" si="127"/>
        <v>-6.2192305435692097E-3</v>
      </c>
      <c r="E2719" s="5">
        <f t="shared" si="128"/>
        <v>0.99378076945643079</v>
      </c>
      <c r="F2719" s="4">
        <f>MIN(C2719:$C$7833)/C2719-1</f>
        <v>-0.14482307035858244</v>
      </c>
    </row>
    <row r="2720" spans="1:6" x14ac:dyDescent="0.45">
      <c r="A2720">
        <f t="shared" si="126"/>
        <v>2717</v>
      </c>
      <c r="B2720" s="1">
        <v>37533</v>
      </c>
      <c r="C2720" s="2">
        <v>1833.24</v>
      </c>
      <c r="D2720" s="5">
        <f t="shared" si="127"/>
        <v>-1.6064019923034412E-2</v>
      </c>
      <c r="E2720" s="5">
        <f t="shared" si="128"/>
        <v>0.98393598007696559</v>
      </c>
      <c r="F2720" s="4">
        <f>MIN(C2720:$C$7833)/C2720-1</f>
        <v>-0.13086120747965357</v>
      </c>
    </row>
    <row r="2721" spans="1:6" x14ac:dyDescent="0.45">
      <c r="A2721">
        <f t="shared" si="126"/>
        <v>2718</v>
      </c>
      <c r="B2721" s="1">
        <v>37536</v>
      </c>
      <c r="C2721" s="2">
        <v>1817.5</v>
      </c>
      <c r="D2721" s="5">
        <f t="shared" si="127"/>
        <v>-8.5858916453928069E-3</v>
      </c>
      <c r="E2721" s="5">
        <f t="shared" si="128"/>
        <v>0.99141410835460719</v>
      </c>
      <c r="F2721" s="4">
        <f>MIN(C2721:$C$7833)/C2721-1</f>
        <v>-0.12333425034387901</v>
      </c>
    </row>
    <row r="2722" spans="1:6" x14ac:dyDescent="0.45">
      <c r="A2722">
        <f t="shared" si="126"/>
        <v>2719</v>
      </c>
      <c r="B2722" s="1">
        <v>37537</v>
      </c>
      <c r="C2722" s="2">
        <v>1797.34</v>
      </c>
      <c r="D2722" s="5">
        <f t="shared" si="127"/>
        <v>-1.1092159559835002E-2</v>
      </c>
      <c r="E2722" s="5">
        <f t="shared" si="128"/>
        <v>0.988907840440165</v>
      </c>
      <c r="F2722" s="4">
        <f>MIN(C2722:$C$7833)/C2722-1</f>
        <v>-0.11350106268151827</v>
      </c>
    </row>
    <row r="2723" spans="1:6" x14ac:dyDescent="0.45">
      <c r="A2723">
        <f t="shared" si="126"/>
        <v>2720</v>
      </c>
      <c r="B2723" s="1">
        <v>37538</v>
      </c>
      <c r="C2723" s="2">
        <v>1800.16</v>
      </c>
      <c r="D2723" s="5">
        <f t="shared" si="127"/>
        <v>1.5689852782445612E-3</v>
      </c>
      <c r="E2723" s="5">
        <f t="shared" si="128"/>
        <v>1.0015689852782446</v>
      </c>
      <c r="F2723" s="4">
        <f>MIN(C2723:$C$7833)/C2723-1</f>
        <v>-0.11488978757443791</v>
      </c>
    </row>
    <row r="2724" spans="1:6" x14ac:dyDescent="0.45">
      <c r="A2724">
        <f t="shared" si="126"/>
        <v>2721</v>
      </c>
      <c r="B2724" s="1">
        <v>37539</v>
      </c>
      <c r="C2724" s="2">
        <v>1811.62</v>
      </c>
      <c r="D2724" s="5">
        <f t="shared" si="127"/>
        <v>6.3661007910407186E-3</v>
      </c>
      <c r="E2724" s="5">
        <f t="shared" si="128"/>
        <v>1.0063661007910407</v>
      </c>
      <c r="F2724" s="4">
        <f>MIN(C2724:$C$7833)/C2724-1</f>
        <v>-0.12048884423885808</v>
      </c>
    </row>
    <row r="2725" spans="1:6" x14ac:dyDescent="0.45">
      <c r="A2725">
        <f t="shared" si="126"/>
        <v>2722</v>
      </c>
      <c r="B2725" s="1">
        <v>37540</v>
      </c>
      <c r="C2725" s="2">
        <v>1889.5</v>
      </c>
      <c r="D2725" s="5">
        <f t="shared" si="127"/>
        <v>4.2989147834535002E-2</v>
      </c>
      <c r="E2725" s="5">
        <f t="shared" si="128"/>
        <v>1.042989147834535</v>
      </c>
      <c r="F2725" s="4">
        <f>MIN(C2725:$C$7833)/C2725-1</f>
        <v>-0.15673987827467584</v>
      </c>
    </row>
    <row r="2726" spans="1:6" x14ac:dyDescent="0.45">
      <c r="A2726">
        <f t="shared" si="126"/>
        <v>2723</v>
      </c>
      <c r="B2726" s="1">
        <v>37543</v>
      </c>
      <c r="C2726" s="2">
        <v>1879.72</v>
      </c>
      <c r="D2726" s="5">
        <f t="shared" si="127"/>
        <v>-5.1759724794918638E-3</v>
      </c>
      <c r="E2726" s="5">
        <f t="shared" si="128"/>
        <v>0.99482402752050814</v>
      </c>
      <c r="F2726" s="4">
        <f>MIN(C2726:$C$7833)/C2726-1</f>
        <v>-0.1523524780286426</v>
      </c>
    </row>
    <row r="2727" spans="1:6" x14ac:dyDescent="0.45">
      <c r="A2727">
        <f t="shared" si="126"/>
        <v>2724</v>
      </c>
      <c r="B2727" s="1">
        <v>37544</v>
      </c>
      <c r="C2727" s="2">
        <v>1969</v>
      </c>
      <c r="D2727" s="5">
        <f t="shared" si="127"/>
        <v>4.7496435639350576E-2</v>
      </c>
      <c r="E2727" s="5">
        <f t="shared" si="128"/>
        <v>1.0474964356393506</v>
      </c>
      <c r="F2727" s="4">
        <f>MIN(C2727:$C$7833)/C2727-1</f>
        <v>-0.19078720162519047</v>
      </c>
    </row>
    <row r="2728" spans="1:6" x14ac:dyDescent="0.45">
      <c r="A2728">
        <f t="shared" si="126"/>
        <v>2725</v>
      </c>
      <c r="B2728" s="1">
        <v>37545</v>
      </c>
      <c r="C2728" s="2">
        <v>1939.67</v>
      </c>
      <c r="D2728" s="5">
        <f t="shared" si="127"/>
        <v>-1.4895886236668376E-2</v>
      </c>
      <c r="E2728" s="5">
        <f t="shared" si="128"/>
        <v>0.98510411376333162</v>
      </c>
      <c r="F2728" s="4">
        <f>MIN(C2728:$C$7833)/C2728-1</f>
        <v>-0.17855099063242719</v>
      </c>
    </row>
    <row r="2729" spans="1:6" x14ac:dyDescent="0.45">
      <c r="A2729">
        <f t="shared" si="126"/>
        <v>2726</v>
      </c>
      <c r="B2729" s="1">
        <v>37546</v>
      </c>
      <c r="C2729" s="2">
        <v>1989.45</v>
      </c>
      <c r="D2729" s="5">
        <f t="shared" si="127"/>
        <v>2.5664159367315031E-2</v>
      </c>
      <c r="E2729" s="5">
        <f t="shared" si="128"/>
        <v>1.025664159367315</v>
      </c>
      <c r="F2729" s="4">
        <f>MIN(C2729:$C$7833)/C2729-1</f>
        <v>-0.19910528035386665</v>
      </c>
    </row>
    <row r="2730" spans="1:6" x14ac:dyDescent="0.45">
      <c r="A2730">
        <f t="shared" si="126"/>
        <v>2727</v>
      </c>
      <c r="B2730" s="1">
        <v>37547</v>
      </c>
      <c r="C2730" s="2">
        <v>1973.16</v>
      </c>
      <c r="D2730" s="5">
        <f t="shared" si="127"/>
        <v>-8.1881927165798896E-3</v>
      </c>
      <c r="E2730" s="5">
        <f t="shared" si="128"/>
        <v>0.99181180728342011</v>
      </c>
      <c r="F2730" s="4">
        <f>MIN(C2730:$C$7833)/C2730-1</f>
        <v>-0.19249325954306806</v>
      </c>
    </row>
    <row r="2731" spans="1:6" x14ac:dyDescent="0.45">
      <c r="A2731">
        <f t="shared" si="126"/>
        <v>2728</v>
      </c>
      <c r="B2731" s="1">
        <v>37550</v>
      </c>
      <c r="C2731" s="2">
        <v>1975.99</v>
      </c>
      <c r="D2731" s="5">
        <f t="shared" si="127"/>
        <v>1.4342476028299522E-3</v>
      </c>
      <c r="E2731" s="5">
        <f t="shared" si="128"/>
        <v>1.00143424760283</v>
      </c>
      <c r="F2731" s="4">
        <f>MIN(C2731:$C$7833)/C2731-1</f>
        <v>-0.19364976543403567</v>
      </c>
    </row>
    <row r="2732" spans="1:6" x14ac:dyDescent="0.45">
      <c r="A2732">
        <f t="shared" si="126"/>
        <v>2729</v>
      </c>
      <c r="B2732" s="1">
        <v>37551</v>
      </c>
      <c r="C2732" s="2">
        <v>1970.9</v>
      </c>
      <c r="D2732" s="5">
        <f t="shared" si="127"/>
        <v>-2.5759239672265011E-3</v>
      </c>
      <c r="E2732" s="5">
        <f t="shared" si="128"/>
        <v>0.9974240760327735</v>
      </c>
      <c r="F2732" s="4">
        <f>MIN(C2732:$C$7833)/C2732-1</f>
        <v>-0.19156730427723379</v>
      </c>
    </row>
    <row r="2733" spans="1:6" x14ac:dyDescent="0.45">
      <c r="A2733">
        <f t="shared" si="126"/>
        <v>2730</v>
      </c>
      <c r="B2733" s="1">
        <v>37552</v>
      </c>
      <c r="C2733" s="2">
        <v>1923.55</v>
      </c>
      <c r="D2733" s="5">
        <f t="shared" si="127"/>
        <v>-2.4024557308843786E-2</v>
      </c>
      <c r="E2733" s="5">
        <f t="shared" si="128"/>
        <v>0.97597544269115621</v>
      </c>
      <c r="F2733" s="4">
        <f>MIN(C2733:$C$7833)/C2733-1</f>
        <v>-0.17166696992539843</v>
      </c>
    </row>
    <row r="2734" spans="1:6" x14ac:dyDescent="0.45">
      <c r="A2734">
        <f t="shared" si="126"/>
        <v>2731</v>
      </c>
      <c r="B2734" s="1">
        <v>37553</v>
      </c>
      <c r="C2734" s="2">
        <v>1964.42</v>
      </c>
      <c r="D2734" s="5">
        <f t="shared" si="127"/>
        <v>2.1247173195394042E-2</v>
      </c>
      <c r="E2734" s="5">
        <f t="shared" si="128"/>
        <v>1.021247173195394</v>
      </c>
      <c r="F2734" s="4">
        <f>MIN(C2734:$C$7833)/C2734-1</f>
        <v>-0.18890054061758699</v>
      </c>
    </row>
    <row r="2735" spans="1:6" x14ac:dyDescent="0.45">
      <c r="A2735">
        <f t="shared" si="126"/>
        <v>2732</v>
      </c>
      <c r="B2735" s="1">
        <v>37554</v>
      </c>
      <c r="C2735" s="2">
        <v>1942.05</v>
      </c>
      <c r="D2735" s="5">
        <f t="shared" si="127"/>
        <v>-1.1387585139634115E-2</v>
      </c>
      <c r="E2735" s="5">
        <f t="shared" si="128"/>
        <v>0.98861241486036588</v>
      </c>
      <c r="F2735" s="4">
        <f>MIN(C2735:$C$7833)/C2735-1</f>
        <v>-0.17955768389073401</v>
      </c>
    </row>
    <row r="2736" spans="1:6" x14ac:dyDescent="0.45">
      <c r="A2736">
        <f t="shared" si="126"/>
        <v>2733</v>
      </c>
      <c r="B2736" s="1">
        <v>37557</v>
      </c>
      <c r="C2736" s="2">
        <v>1960.69</v>
      </c>
      <c r="D2736" s="5">
        <f t="shared" si="127"/>
        <v>9.5981050951314817E-3</v>
      </c>
      <c r="E2736" s="5">
        <f t="shared" si="128"/>
        <v>1.0095981050951315</v>
      </c>
      <c r="F2736" s="4">
        <f>MIN(C2736:$C$7833)/C2736-1</f>
        <v>-0.18735751189632233</v>
      </c>
    </row>
    <row r="2737" spans="1:6" x14ac:dyDescent="0.45">
      <c r="A2737">
        <f t="shared" si="126"/>
        <v>2734</v>
      </c>
      <c r="B2737" s="1">
        <v>37558</v>
      </c>
      <c r="C2737" s="2">
        <v>1893.25</v>
      </c>
      <c r="D2737" s="5">
        <f t="shared" si="127"/>
        <v>-3.4396054450219093E-2</v>
      </c>
      <c r="E2737" s="5">
        <f t="shared" si="128"/>
        <v>0.96560394554978091</v>
      </c>
      <c r="F2737" s="4">
        <f>MIN(C2737:$C$7833)/C2737-1</f>
        <v>-0.15841014129143016</v>
      </c>
    </row>
    <row r="2738" spans="1:6" x14ac:dyDescent="0.45">
      <c r="A2738">
        <f t="shared" si="126"/>
        <v>2735</v>
      </c>
      <c r="B2738" s="1">
        <v>37559</v>
      </c>
      <c r="C2738" s="2">
        <v>1921.8</v>
      </c>
      <c r="D2738" s="5">
        <f t="shared" si="127"/>
        <v>1.5079889079624875E-2</v>
      </c>
      <c r="E2738" s="5">
        <f t="shared" si="128"/>
        <v>1.0150798890796249</v>
      </c>
      <c r="F2738" s="4">
        <f>MIN(C2738:$C$7833)/C2738-1</f>
        <v>-0.17091268602351961</v>
      </c>
    </row>
    <row r="2739" spans="1:6" x14ac:dyDescent="0.45">
      <c r="A2739">
        <f t="shared" si="126"/>
        <v>2736</v>
      </c>
      <c r="B2739" s="1">
        <v>37560</v>
      </c>
      <c r="C2739" s="2">
        <v>1938.71</v>
      </c>
      <c r="D2739" s="5">
        <f t="shared" si="127"/>
        <v>8.7990425642627823E-3</v>
      </c>
      <c r="E2739" s="5">
        <f t="shared" si="128"/>
        <v>1.0087990425642628</v>
      </c>
      <c r="F2739" s="4">
        <f>MIN(C2739:$C$7833)/C2739-1</f>
        <v>-0.17814422992608492</v>
      </c>
    </row>
    <row r="2740" spans="1:6" x14ac:dyDescent="0.45">
      <c r="A2740">
        <f t="shared" si="126"/>
        <v>2737</v>
      </c>
      <c r="B2740" s="1">
        <v>37561</v>
      </c>
      <c r="C2740" s="2">
        <v>1920.95</v>
      </c>
      <c r="D2740" s="5">
        <f t="shared" si="127"/>
        <v>-9.1607305888967705E-3</v>
      </c>
      <c r="E2740" s="5">
        <f t="shared" si="128"/>
        <v>0.99083926941110323</v>
      </c>
      <c r="F2740" s="4">
        <f>MIN(C2740:$C$7833)/C2740-1</f>
        <v>-0.17054582368099125</v>
      </c>
    </row>
    <row r="2741" spans="1:6" x14ac:dyDescent="0.45">
      <c r="A2741">
        <f t="shared" si="126"/>
        <v>2738</v>
      </c>
      <c r="B2741" s="1">
        <v>37564</v>
      </c>
      <c r="C2741" s="2">
        <v>1986.41</v>
      </c>
      <c r="D2741" s="5">
        <f t="shared" si="127"/>
        <v>3.4076889039277525E-2</v>
      </c>
      <c r="E2741" s="5">
        <f t="shared" si="128"/>
        <v>1.0340768890392775</v>
      </c>
      <c r="F2741" s="4">
        <f>MIN(C2741:$C$7833)/C2741-1</f>
        <v>-0.19787959182646087</v>
      </c>
    </row>
    <row r="2742" spans="1:6" x14ac:dyDescent="0.45">
      <c r="A2742">
        <f t="shared" si="126"/>
        <v>2739</v>
      </c>
      <c r="B2742" s="1">
        <v>37565</v>
      </c>
      <c r="C2742" s="2">
        <v>1987.15</v>
      </c>
      <c r="D2742" s="5">
        <f t="shared" si="127"/>
        <v>3.7253135052672803E-4</v>
      </c>
      <c r="E2742" s="5">
        <f t="shared" si="128"/>
        <v>1.0003725313505267</v>
      </c>
      <c r="F2742" s="4">
        <f>MIN(C2742:$C$7833)/C2742-1</f>
        <v>-0.19817829554890176</v>
      </c>
    </row>
    <row r="2743" spans="1:6" x14ac:dyDescent="0.45">
      <c r="A2743">
        <f t="shared" si="126"/>
        <v>2740</v>
      </c>
      <c r="B2743" s="1">
        <v>37566</v>
      </c>
      <c r="C2743" s="2">
        <v>1971.98</v>
      </c>
      <c r="D2743" s="5">
        <f t="shared" si="127"/>
        <v>-7.634048763304313E-3</v>
      </c>
      <c r="E2743" s="5">
        <f t="shared" si="128"/>
        <v>0.99236595123669569</v>
      </c>
      <c r="F2743" s="4">
        <f>MIN(C2743:$C$7833)/C2743-1</f>
        <v>-0.19201006095396511</v>
      </c>
    </row>
    <row r="2744" spans="1:6" x14ac:dyDescent="0.45">
      <c r="A2744">
        <f t="shared" si="126"/>
        <v>2741</v>
      </c>
      <c r="B2744" s="1">
        <v>37567</v>
      </c>
      <c r="C2744" s="2">
        <v>1962.81</v>
      </c>
      <c r="D2744" s="5">
        <f t="shared" si="127"/>
        <v>-4.6501485816285992E-3</v>
      </c>
      <c r="E2744" s="5">
        <f t="shared" si="128"/>
        <v>0.9953498514183714</v>
      </c>
      <c r="F2744" s="4">
        <f>MIN(C2744:$C$7833)/C2744-1</f>
        <v>-0.18823523417956911</v>
      </c>
    </row>
    <row r="2745" spans="1:6" x14ac:dyDescent="0.45">
      <c r="A2745">
        <f t="shared" si="126"/>
        <v>2742</v>
      </c>
      <c r="B2745" s="1">
        <v>37568</v>
      </c>
      <c r="C2745" s="2">
        <v>1942.17</v>
      </c>
      <c r="D2745" s="5">
        <f t="shared" si="127"/>
        <v>-1.0515536399345771E-2</v>
      </c>
      <c r="E2745" s="5">
        <f t="shared" si="128"/>
        <v>0.98948446360065423</v>
      </c>
      <c r="F2745" s="4">
        <f>MIN(C2745:$C$7833)/C2745-1</f>
        <v>-0.17960837619775827</v>
      </c>
    </row>
    <row r="2746" spans="1:6" x14ac:dyDescent="0.45">
      <c r="A2746">
        <f t="shared" si="126"/>
        <v>2743</v>
      </c>
      <c r="B2746" s="1">
        <v>37571</v>
      </c>
      <c r="C2746" s="2">
        <v>1931.86</v>
      </c>
      <c r="D2746" s="5">
        <f t="shared" si="127"/>
        <v>-5.3084951368830291E-3</v>
      </c>
      <c r="E2746" s="5">
        <f t="shared" si="128"/>
        <v>0.99469150486311697</v>
      </c>
      <c r="F2746" s="4">
        <f>MIN(C2746:$C$7833)/C2746-1</f>
        <v>-0.17523008913689397</v>
      </c>
    </row>
    <row r="2747" spans="1:6" x14ac:dyDescent="0.45">
      <c r="A2747">
        <f t="shared" si="126"/>
        <v>2744</v>
      </c>
      <c r="B2747" s="1">
        <v>37572</v>
      </c>
      <c r="C2747" s="2">
        <v>1961.38</v>
      </c>
      <c r="D2747" s="5">
        <f t="shared" si="127"/>
        <v>1.5280610396198657E-2</v>
      </c>
      <c r="E2747" s="5">
        <f t="shared" si="128"/>
        <v>1.0152806103961987</v>
      </c>
      <c r="F2747" s="4">
        <f>MIN(C2747:$C$7833)/C2747-1</f>
        <v>-0.18764339393692209</v>
      </c>
    </row>
    <row r="2748" spans="1:6" x14ac:dyDescent="0.45">
      <c r="A2748">
        <f t="shared" si="126"/>
        <v>2745</v>
      </c>
      <c r="B2748" s="1">
        <v>37573</v>
      </c>
      <c r="C2748" s="2">
        <v>1936.46</v>
      </c>
      <c r="D2748" s="5">
        <f t="shared" si="127"/>
        <v>-1.2705340117672326E-2</v>
      </c>
      <c r="E2748" s="5">
        <f t="shared" si="128"/>
        <v>0.98729465988232767</v>
      </c>
      <c r="F2748" s="4">
        <f>MIN(C2748:$C$7833)/C2748-1</f>
        <v>-0.17718930419425138</v>
      </c>
    </row>
    <row r="2749" spans="1:6" x14ac:dyDescent="0.45">
      <c r="A2749">
        <f t="shared" si="126"/>
        <v>2746</v>
      </c>
      <c r="B2749" s="1">
        <v>37574</v>
      </c>
      <c r="C2749" s="2">
        <v>1946.21</v>
      </c>
      <c r="D2749" s="5">
        <f t="shared" si="127"/>
        <v>5.0349607014861242E-3</v>
      </c>
      <c r="E2749" s="5">
        <f t="shared" si="128"/>
        <v>1.0050349607014861</v>
      </c>
      <c r="F2749" s="4">
        <f>MIN(C2749:$C$7833)/C2749-1</f>
        <v>-0.18131136927669678</v>
      </c>
    </row>
    <row r="2750" spans="1:6" x14ac:dyDescent="0.45">
      <c r="A2750">
        <f t="shared" si="126"/>
        <v>2747</v>
      </c>
      <c r="B2750" s="1">
        <v>37575</v>
      </c>
      <c r="C2750" s="2">
        <v>1963.47</v>
      </c>
      <c r="D2750" s="5">
        <f t="shared" si="127"/>
        <v>8.8685188134887127E-3</v>
      </c>
      <c r="E2750" s="5">
        <f t="shared" si="128"/>
        <v>1.0088685188134887</v>
      </c>
      <c r="F2750" s="4">
        <f>MIN(C2750:$C$7833)/C2750-1</f>
        <v>-0.18850810045480715</v>
      </c>
    </row>
    <row r="2751" spans="1:6" x14ac:dyDescent="0.45">
      <c r="A2751">
        <f t="shared" si="126"/>
        <v>2748</v>
      </c>
      <c r="B2751" s="1">
        <v>37578</v>
      </c>
      <c r="C2751" s="2">
        <v>1976.67</v>
      </c>
      <c r="D2751" s="5">
        <f t="shared" si="127"/>
        <v>6.7227917920824609E-3</v>
      </c>
      <c r="E2751" s="5">
        <f t="shared" si="128"/>
        <v>1.0067227917920825</v>
      </c>
      <c r="F2751" s="4">
        <f>MIN(C2751:$C$7833)/C2751-1</f>
        <v>-0.19392716032519342</v>
      </c>
    </row>
    <row r="2752" spans="1:6" x14ac:dyDescent="0.45">
      <c r="A2752">
        <f t="shared" si="126"/>
        <v>2749</v>
      </c>
      <c r="B2752" s="1">
        <v>37579</v>
      </c>
      <c r="C2752" s="2">
        <v>1966.6</v>
      </c>
      <c r="D2752" s="5">
        <f t="shared" si="127"/>
        <v>-5.0944264849469567E-3</v>
      </c>
      <c r="E2752" s="5">
        <f t="shared" si="128"/>
        <v>0.99490557351505304</v>
      </c>
      <c r="F2752" s="4">
        <f>MIN(C2752:$C$7833)/C2752-1</f>
        <v>-0.18979965422556699</v>
      </c>
    </row>
    <row r="2753" spans="1:6" x14ac:dyDescent="0.45">
      <c r="A2753">
        <f t="shared" si="126"/>
        <v>2750</v>
      </c>
      <c r="B2753" s="1">
        <v>37580</v>
      </c>
      <c r="C2753" s="2">
        <v>1965</v>
      </c>
      <c r="D2753" s="5">
        <f t="shared" si="127"/>
        <v>-8.1358690125088451E-4</v>
      </c>
      <c r="E2753" s="5">
        <f t="shared" si="128"/>
        <v>0.99918641309874912</v>
      </c>
      <c r="F2753" s="4">
        <f>MIN(C2753:$C$7833)/C2753-1</f>
        <v>-0.18913994910941478</v>
      </c>
    </row>
    <row r="2754" spans="1:6" x14ac:dyDescent="0.45">
      <c r="A2754">
        <f t="shared" si="126"/>
        <v>2751</v>
      </c>
      <c r="B2754" s="1">
        <v>37581</v>
      </c>
      <c r="C2754" s="2">
        <v>2007.72</v>
      </c>
      <c r="D2754" s="5">
        <f t="shared" si="127"/>
        <v>2.1740458015267139E-2</v>
      </c>
      <c r="E2754" s="5">
        <f t="shared" si="128"/>
        <v>1.0217404580152671</v>
      </c>
      <c r="F2754" s="4">
        <f>MIN(C2754:$C$7833)/C2754-1</f>
        <v>-0.20639332177793723</v>
      </c>
    </row>
    <row r="2755" spans="1:6" x14ac:dyDescent="0.45">
      <c r="A2755">
        <f t="shared" si="126"/>
        <v>2752</v>
      </c>
      <c r="B2755" s="1">
        <v>37582</v>
      </c>
      <c r="C2755" s="2">
        <v>2003.05</v>
      </c>
      <c r="D2755" s="5">
        <f t="shared" si="127"/>
        <v>-2.3260215567908471E-3</v>
      </c>
      <c r="E2755" s="5">
        <f t="shared" si="128"/>
        <v>0.99767397844320915</v>
      </c>
      <c r="F2755" s="4">
        <f>MIN(C2755:$C$7833)/C2755-1</f>
        <v>-0.20454307181548137</v>
      </c>
    </row>
    <row r="2756" spans="1:6" x14ac:dyDescent="0.45">
      <c r="A2756">
        <f t="shared" si="126"/>
        <v>2753</v>
      </c>
      <c r="B2756" s="1">
        <v>37585</v>
      </c>
      <c r="C2756" s="2">
        <v>1979.87</v>
      </c>
      <c r="D2756" s="5">
        <f t="shared" si="127"/>
        <v>-1.1572352162951494E-2</v>
      </c>
      <c r="E2756" s="5">
        <f t="shared" si="128"/>
        <v>0.98842764783704851</v>
      </c>
      <c r="F2756" s="4">
        <f>MIN(C2756:$C$7833)/C2756-1</f>
        <v>-0.19522998984781825</v>
      </c>
    </row>
    <row r="2757" spans="1:6" x14ac:dyDescent="0.45">
      <c r="A2757">
        <f t="shared" si="126"/>
        <v>2754</v>
      </c>
      <c r="B2757" s="1">
        <v>37586</v>
      </c>
      <c r="C2757" s="2">
        <v>1956.55</v>
      </c>
      <c r="D2757" s="5">
        <f t="shared" si="127"/>
        <v>-1.1778551116992553E-2</v>
      </c>
      <c r="E2757" s="5">
        <f t="shared" si="128"/>
        <v>0.98822144888300745</v>
      </c>
      <c r="F2757" s="4">
        <f>MIN(C2757:$C$7833)/C2757-1</f>
        <v>-0.18563798522910224</v>
      </c>
    </row>
    <row r="2758" spans="1:6" x14ac:dyDescent="0.45">
      <c r="A2758">
        <f t="shared" ref="A2758:A2821" si="129">A2757+1</f>
        <v>2755</v>
      </c>
      <c r="B2758" s="1">
        <v>37587</v>
      </c>
      <c r="C2758" s="2">
        <v>1988.62</v>
      </c>
      <c r="D2758" s="5">
        <f t="shared" ref="D2758:D2821" si="130">C2758/C2757-1</f>
        <v>1.639109657304938E-2</v>
      </c>
      <c r="E2758" s="5">
        <f t="shared" ref="E2758:E2821" si="131">D2758+1</f>
        <v>1.0163910965730494</v>
      </c>
      <c r="F2758" s="4">
        <f>MIN(C2758:$C$7833)/C2758-1</f>
        <v>-0.19877100703000072</v>
      </c>
    </row>
    <row r="2759" spans="1:6" x14ac:dyDescent="0.45">
      <c r="A2759">
        <f t="shared" si="129"/>
        <v>2756</v>
      </c>
      <c r="B2759" s="1">
        <v>37588</v>
      </c>
      <c r="C2759" s="2">
        <v>2010.27</v>
      </c>
      <c r="D2759" s="5">
        <f t="shared" si="130"/>
        <v>1.0886946726875957E-2</v>
      </c>
      <c r="E2759" s="5">
        <f t="shared" si="131"/>
        <v>1.010886946726876</v>
      </c>
      <c r="F2759" s="4">
        <f>MIN(C2759:$C$7833)/C2759-1</f>
        <v>-0.20740000099489131</v>
      </c>
    </row>
    <row r="2760" spans="1:6" x14ac:dyDescent="0.45">
      <c r="A2760">
        <f t="shared" si="129"/>
        <v>2757</v>
      </c>
      <c r="B2760" s="1">
        <v>37589</v>
      </c>
      <c r="C2760" s="2">
        <v>2002.97</v>
      </c>
      <c r="D2760" s="5">
        <f t="shared" si="130"/>
        <v>-3.631353002332971E-3</v>
      </c>
      <c r="E2760" s="5">
        <f t="shared" si="131"/>
        <v>0.99636864699766703</v>
      </c>
      <c r="F2760" s="4">
        <f>MIN(C2760:$C$7833)/C2760-1</f>
        <v>-0.20451130071843315</v>
      </c>
    </row>
    <row r="2761" spans="1:6" x14ac:dyDescent="0.45">
      <c r="A2761">
        <f t="shared" si="129"/>
        <v>2758</v>
      </c>
      <c r="B2761" s="1">
        <v>37592</v>
      </c>
      <c r="C2761" s="2">
        <v>1998.01</v>
      </c>
      <c r="D2761" s="5">
        <f t="shared" si="130"/>
        <v>-2.4763226608486288E-3</v>
      </c>
      <c r="E2761" s="5">
        <f t="shared" si="131"/>
        <v>0.99752367733915137</v>
      </c>
      <c r="F2761" s="4">
        <f>MIN(C2761:$C$7833)/C2761-1</f>
        <v>-0.202536523841222</v>
      </c>
    </row>
    <row r="2762" spans="1:6" x14ac:dyDescent="0.45">
      <c r="A2762">
        <f t="shared" si="129"/>
        <v>2759</v>
      </c>
      <c r="B2762" s="1">
        <v>37593</v>
      </c>
      <c r="C2762" s="2">
        <v>1962.67</v>
      </c>
      <c r="D2762" s="5">
        <f t="shared" si="130"/>
        <v>-1.7687599161165357E-2</v>
      </c>
      <c r="E2762" s="5">
        <f t="shared" si="131"/>
        <v>0.98231240083883464</v>
      </c>
      <c r="F2762" s="4">
        <f>MIN(C2762:$C$7833)/C2762-1</f>
        <v>-0.18817732986187186</v>
      </c>
    </row>
    <row r="2763" spans="1:6" x14ac:dyDescent="0.45">
      <c r="A2763">
        <f t="shared" si="129"/>
        <v>2760</v>
      </c>
      <c r="B2763" s="1">
        <v>37594</v>
      </c>
      <c r="C2763" s="2">
        <v>1948.96</v>
      </c>
      <c r="D2763" s="5">
        <f t="shared" si="130"/>
        <v>-6.9853821579787256E-3</v>
      </c>
      <c r="E2763" s="5">
        <f t="shared" si="131"/>
        <v>0.99301461784202127</v>
      </c>
      <c r="F2763" s="4">
        <f>MIN(C2763:$C$7833)/C2763-1</f>
        <v>-0.1824665462605698</v>
      </c>
    </row>
    <row r="2764" spans="1:6" x14ac:dyDescent="0.45">
      <c r="A2764">
        <f t="shared" si="129"/>
        <v>2761</v>
      </c>
      <c r="B2764" s="1">
        <v>37595</v>
      </c>
      <c r="C2764" s="2">
        <v>1941.83</v>
      </c>
      <c r="D2764" s="5">
        <f t="shared" si="130"/>
        <v>-3.6583613824809902E-3</v>
      </c>
      <c r="E2764" s="5">
        <f t="shared" si="131"/>
        <v>0.99634163861751901</v>
      </c>
      <c r="F2764" s="4">
        <f>MIN(C2764:$C$7833)/C2764-1</f>
        <v>-0.17946473172213839</v>
      </c>
    </row>
    <row r="2765" spans="1:6" x14ac:dyDescent="0.45">
      <c r="A2765">
        <f t="shared" si="129"/>
        <v>2762</v>
      </c>
      <c r="B2765" s="1">
        <v>37596</v>
      </c>
      <c r="C2765" s="2">
        <v>1932.66</v>
      </c>
      <c r="D2765" s="5">
        <f t="shared" si="130"/>
        <v>-4.7223495362621604E-3</v>
      </c>
      <c r="E2765" s="5">
        <f t="shared" si="131"/>
        <v>0.99527765046373784</v>
      </c>
      <c r="F2765" s="4">
        <f>MIN(C2765:$C$7833)/C2765-1</f>
        <v>-0.17557149214036616</v>
      </c>
    </row>
    <row r="2766" spans="1:6" x14ac:dyDescent="0.45">
      <c r="A2766">
        <f t="shared" si="129"/>
        <v>2763</v>
      </c>
      <c r="B2766" s="1">
        <v>37599</v>
      </c>
      <c r="C2766" s="2">
        <v>1898.57</v>
      </c>
      <c r="D2766" s="5">
        <f t="shared" si="130"/>
        <v>-1.7638901824428621E-2</v>
      </c>
      <c r="E2766" s="5">
        <f t="shared" si="131"/>
        <v>0.98236109817557138</v>
      </c>
      <c r="F2766" s="4">
        <f>MIN(C2766:$C$7833)/C2766-1</f>
        <v>-0.16076836777153336</v>
      </c>
    </row>
    <row r="2767" spans="1:6" x14ac:dyDescent="0.45">
      <c r="A2767">
        <f t="shared" si="129"/>
        <v>2764</v>
      </c>
      <c r="B2767" s="1">
        <v>37600</v>
      </c>
      <c r="C2767" s="2">
        <v>1893.44</v>
      </c>
      <c r="D2767" s="5">
        <f t="shared" si="130"/>
        <v>-2.7020336358416497E-3</v>
      </c>
      <c r="E2767" s="5">
        <f t="shared" si="131"/>
        <v>0.99729796636415835</v>
      </c>
      <c r="F2767" s="4">
        <f>MIN(C2767:$C$7833)/C2767-1</f>
        <v>-0.15849459185398007</v>
      </c>
    </row>
    <row r="2768" spans="1:6" x14ac:dyDescent="0.45">
      <c r="A2768">
        <f t="shared" si="129"/>
        <v>2765</v>
      </c>
      <c r="B2768" s="1">
        <v>37601</v>
      </c>
      <c r="C2768" s="2">
        <v>1913.99</v>
      </c>
      <c r="D2768" s="5">
        <f t="shared" si="130"/>
        <v>1.0853261788068336E-2</v>
      </c>
      <c r="E2768" s="5">
        <f t="shared" si="131"/>
        <v>1.0108532617880683</v>
      </c>
      <c r="F2768" s="4">
        <f>MIN(C2768:$C$7833)/C2768-1</f>
        <v>-0.1675296109175074</v>
      </c>
    </row>
    <row r="2769" spans="1:6" x14ac:dyDescent="0.45">
      <c r="A2769">
        <f t="shared" si="129"/>
        <v>2766</v>
      </c>
      <c r="B2769" s="1">
        <v>37602</v>
      </c>
      <c r="C2769" s="2">
        <v>1893.63</v>
      </c>
      <c r="D2769" s="5">
        <f t="shared" si="130"/>
        <v>-1.0637464145580644E-2</v>
      </c>
      <c r="E2769" s="5">
        <f t="shared" si="131"/>
        <v>0.98936253585441936</v>
      </c>
      <c r="F2769" s="4">
        <f>MIN(C2769:$C$7833)/C2769-1</f>
        <v>-0.15857902546960079</v>
      </c>
    </row>
    <row r="2770" spans="1:6" x14ac:dyDescent="0.45">
      <c r="A2770">
        <f t="shared" si="129"/>
        <v>2767</v>
      </c>
      <c r="B2770" s="1">
        <v>37603</v>
      </c>
      <c r="C2770" s="2">
        <v>1867.89</v>
      </c>
      <c r="D2770" s="5">
        <f t="shared" si="130"/>
        <v>-1.3592940542767051E-2</v>
      </c>
      <c r="E2770" s="5">
        <f t="shared" si="131"/>
        <v>0.98640705945723295</v>
      </c>
      <c r="F2770" s="4">
        <f>MIN(C2770:$C$7833)/C2770-1</f>
        <v>-0.14698403010883943</v>
      </c>
    </row>
    <row r="2771" spans="1:6" x14ac:dyDescent="0.45">
      <c r="A2771">
        <f t="shared" si="129"/>
        <v>2768</v>
      </c>
      <c r="B2771" s="1">
        <v>37606</v>
      </c>
      <c r="C2771" s="2">
        <v>1912.51</v>
      </c>
      <c r="D2771" s="5">
        <f t="shared" si="130"/>
        <v>2.3887916311988278E-2</v>
      </c>
      <c r="E2771" s="5">
        <f t="shared" si="131"/>
        <v>1.0238879163119883</v>
      </c>
      <c r="F2771" s="4">
        <f>MIN(C2771:$C$7833)/C2771-1</f>
        <v>-0.16688540190639534</v>
      </c>
    </row>
    <row r="2772" spans="1:6" x14ac:dyDescent="0.45">
      <c r="A2772">
        <f t="shared" si="129"/>
        <v>2769</v>
      </c>
      <c r="B2772" s="1">
        <v>37607</v>
      </c>
      <c r="C2772" s="2">
        <v>1879.2</v>
      </c>
      <c r="D2772" s="5">
        <f t="shared" si="130"/>
        <v>-1.7416902395281597E-2</v>
      </c>
      <c r="E2772" s="5">
        <f t="shared" si="131"/>
        <v>0.9825830976047184</v>
      </c>
      <c r="F2772" s="4">
        <f>MIN(C2772:$C$7833)/C2772-1</f>
        <v>-0.15211792252022138</v>
      </c>
    </row>
    <row r="2773" spans="1:6" x14ac:dyDescent="0.45">
      <c r="A2773">
        <f t="shared" si="129"/>
        <v>2770</v>
      </c>
      <c r="B2773" s="1">
        <v>37608</v>
      </c>
      <c r="C2773" s="2">
        <v>1847.11</v>
      </c>
      <c r="D2773" s="5">
        <f t="shared" si="130"/>
        <v>-1.7076415495955843E-2</v>
      </c>
      <c r="E2773" s="5">
        <f t="shared" si="131"/>
        <v>0.98292358450404416</v>
      </c>
      <c r="F2773" s="4">
        <f>MIN(C2773:$C$7833)/C2773-1</f>
        <v>-0.13738759467492456</v>
      </c>
    </row>
    <row r="2774" spans="1:6" x14ac:dyDescent="0.45">
      <c r="A2774">
        <f t="shared" si="129"/>
        <v>2771</v>
      </c>
      <c r="B2774" s="1">
        <v>37609</v>
      </c>
      <c r="C2774" s="2">
        <v>1850.02</v>
      </c>
      <c r="D2774" s="5">
        <f t="shared" si="130"/>
        <v>1.575434056444891E-3</v>
      </c>
      <c r="E2774" s="5">
        <f t="shared" si="131"/>
        <v>1.0015754340564449</v>
      </c>
      <c r="F2774" s="4">
        <f>MIN(C2774:$C$7833)/C2774-1</f>
        <v>-0.13874444600598912</v>
      </c>
    </row>
    <row r="2775" spans="1:6" x14ac:dyDescent="0.45">
      <c r="A2775">
        <f t="shared" si="129"/>
        <v>2772</v>
      </c>
      <c r="B2775" s="1">
        <v>37610</v>
      </c>
      <c r="C2775" s="2">
        <v>1870.3</v>
      </c>
      <c r="D2775" s="5">
        <f t="shared" si="130"/>
        <v>1.0962043653581999E-2</v>
      </c>
      <c r="E2775" s="5">
        <f t="shared" si="131"/>
        <v>1.010962043653582</v>
      </c>
      <c r="F2775" s="4">
        <f>MIN(C2775:$C$7833)/C2775-1</f>
        <v>-0.14808319520932478</v>
      </c>
    </row>
    <row r="2776" spans="1:6" x14ac:dyDescent="0.45">
      <c r="A2776">
        <f t="shared" si="129"/>
        <v>2773</v>
      </c>
      <c r="B2776" s="1">
        <v>37613</v>
      </c>
      <c r="C2776" s="2">
        <v>1890.54</v>
      </c>
      <c r="D2776" s="5">
        <f t="shared" si="130"/>
        <v>1.0821793295193283E-2</v>
      </c>
      <c r="E2776" s="5">
        <f t="shared" si="131"/>
        <v>1.0108217932951933</v>
      </c>
      <c r="F2776" s="4">
        <f>MIN(C2776:$C$7833)/C2776-1</f>
        <v>-0.15720376188813778</v>
      </c>
    </row>
    <row r="2777" spans="1:6" x14ac:dyDescent="0.45">
      <c r="A2777">
        <f t="shared" si="129"/>
        <v>2774</v>
      </c>
      <c r="B2777" s="1">
        <v>37614</v>
      </c>
      <c r="C2777" s="2">
        <v>1893.09</v>
      </c>
      <c r="D2777" s="5">
        <f t="shared" si="130"/>
        <v>1.3488209717857913E-3</v>
      </c>
      <c r="E2777" s="5">
        <f t="shared" si="131"/>
        <v>1.0013488209717858</v>
      </c>
      <c r="F2777" s="4">
        <f>MIN(C2777:$C$7833)/C2777-1</f>
        <v>-0.15833901188004795</v>
      </c>
    </row>
    <row r="2778" spans="1:6" x14ac:dyDescent="0.45">
      <c r="A2778">
        <f t="shared" si="129"/>
        <v>2775</v>
      </c>
      <c r="B2778" s="1">
        <v>37617</v>
      </c>
      <c r="C2778" s="2">
        <v>1845.85</v>
      </c>
      <c r="D2778" s="5">
        <f t="shared" si="130"/>
        <v>-2.4953911330153344E-2</v>
      </c>
      <c r="E2778" s="5">
        <f t="shared" si="131"/>
        <v>0.97504608866984666</v>
      </c>
      <c r="F2778" s="4">
        <f>MIN(C2778:$C$7833)/C2778-1</f>
        <v>-0.13679876479670616</v>
      </c>
    </row>
    <row r="2779" spans="1:6" x14ac:dyDescent="0.45">
      <c r="A2779">
        <f t="shared" si="129"/>
        <v>2776</v>
      </c>
      <c r="B2779" s="1">
        <v>37620</v>
      </c>
      <c r="C2779" s="2">
        <v>1876.5</v>
      </c>
      <c r="D2779" s="5">
        <f t="shared" si="130"/>
        <v>1.6604816209334405E-2</v>
      </c>
      <c r="E2779" s="5">
        <f t="shared" si="131"/>
        <v>1.0166048162093344</v>
      </c>
      <c r="F2779" s="4">
        <f>MIN(C2779:$C$7833)/C2779-1</f>
        <v>-0.15089794830802028</v>
      </c>
    </row>
    <row r="2780" spans="1:6" x14ac:dyDescent="0.45">
      <c r="A2780">
        <f t="shared" si="129"/>
        <v>2777</v>
      </c>
      <c r="B2780" s="1">
        <v>37621</v>
      </c>
      <c r="C2780" s="2">
        <v>1893.73</v>
      </c>
      <c r="D2780" s="5">
        <f t="shared" si="130"/>
        <v>9.1819877431389418E-3</v>
      </c>
      <c r="E2780" s="5">
        <f t="shared" si="131"/>
        <v>1.0091819877431389</v>
      </c>
      <c r="F2780" s="4">
        <f>MIN(C2780:$C$7833)/C2780-1</f>
        <v>-0.15862345740945127</v>
      </c>
    </row>
    <row r="2781" spans="1:6" x14ac:dyDescent="0.45">
      <c r="A2781">
        <f t="shared" si="129"/>
        <v>2778</v>
      </c>
      <c r="B2781" s="1">
        <v>37623</v>
      </c>
      <c r="C2781" s="2">
        <v>1923.58</v>
      </c>
      <c r="D2781" s="5">
        <f t="shared" si="130"/>
        <v>1.5762542706721616E-2</v>
      </c>
      <c r="E2781" s="5">
        <f t="shared" si="131"/>
        <v>1.0157625427067216</v>
      </c>
      <c r="F2781" s="4">
        <f>MIN(C2781:$C$7833)/C2781-1</f>
        <v>-0.17167988854115768</v>
      </c>
    </row>
    <row r="2782" spans="1:6" x14ac:dyDescent="0.45">
      <c r="A2782">
        <f t="shared" si="129"/>
        <v>2779</v>
      </c>
      <c r="B2782" s="1">
        <v>37624</v>
      </c>
      <c r="C2782" s="2">
        <v>1923.75</v>
      </c>
      <c r="D2782" s="5">
        <f t="shared" si="130"/>
        <v>8.8376880608143082E-5</v>
      </c>
      <c r="E2782" s="5">
        <f t="shared" si="131"/>
        <v>1.0000883768806081</v>
      </c>
      <c r="F2782" s="4">
        <f>MIN(C2782:$C$7833)/C2782-1</f>
        <v>-0.17175308641975318</v>
      </c>
    </row>
    <row r="2783" spans="1:6" x14ac:dyDescent="0.45">
      <c r="A2783">
        <f t="shared" si="129"/>
        <v>2780</v>
      </c>
      <c r="B2783" s="1">
        <v>37627</v>
      </c>
      <c r="C2783" s="2">
        <v>1921.53</v>
      </c>
      <c r="D2783" s="5">
        <f t="shared" si="130"/>
        <v>-1.1539961013645739E-3</v>
      </c>
      <c r="E2783" s="5">
        <f t="shared" si="131"/>
        <v>0.99884600389863543</v>
      </c>
      <c r="F2783" s="4">
        <f>MIN(C2783:$C$7833)/C2783-1</f>
        <v>-0.17079618845399247</v>
      </c>
    </row>
    <row r="2784" spans="1:6" x14ac:dyDescent="0.45">
      <c r="A2784">
        <f t="shared" si="129"/>
        <v>2781</v>
      </c>
      <c r="B2784" s="1">
        <v>37628</v>
      </c>
      <c r="C2784" s="2">
        <v>1903.19</v>
      </c>
      <c r="D2784" s="5">
        <f t="shared" si="130"/>
        <v>-9.5444775777635549E-3</v>
      </c>
      <c r="E2784" s="5">
        <f t="shared" si="131"/>
        <v>0.99045552242223645</v>
      </c>
      <c r="F2784" s="4">
        <f>MIN(C2784:$C$7833)/C2784-1</f>
        <v>-0.16280560532579513</v>
      </c>
    </row>
    <row r="2785" spans="1:6" x14ac:dyDescent="0.45">
      <c r="A2785">
        <f t="shared" si="129"/>
        <v>2782</v>
      </c>
      <c r="B2785" s="1">
        <v>37629</v>
      </c>
      <c r="C2785" s="2">
        <v>1888.31</v>
      </c>
      <c r="D2785" s="5">
        <f t="shared" si="130"/>
        <v>-7.8184521776596405E-3</v>
      </c>
      <c r="E2785" s="5">
        <f t="shared" si="131"/>
        <v>0.99218154782234036</v>
      </c>
      <c r="F2785" s="4">
        <f>MIN(C2785:$C$7833)/C2785-1</f>
        <v>-0.15620846153438794</v>
      </c>
    </row>
    <row r="2786" spans="1:6" x14ac:dyDescent="0.45">
      <c r="A2786">
        <f t="shared" si="129"/>
        <v>2783</v>
      </c>
      <c r="B2786" s="1">
        <v>37630</v>
      </c>
      <c r="C2786" s="2">
        <v>1892.9</v>
      </c>
      <c r="D2786" s="5">
        <f t="shared" si="130"/>
        <v>2.430744951835262E-3</v>
      </c>
      <c r="E2786" s="5">
        <f t="shared" si="131"/>
        <v>1.0024307449518353</v>
      </c>
      <c r="F2786" s="4">
        <f>MIN(C2786:$C$7833)/C2786-1</f>
        <v>-0.15825453008611134</v>
      </c>
    </row>
    <row r="2787" spans="1:6" x14ac:dyDescent="0.45">
      <c r="A2787">
        <f t="shared" si="129"/>
        <v>2784</v>
      </c>
      <c r="B2787" s="1">
        <v>37631</v>
      </c>
      <c r="C2787" s="2">
        <v>1911.39</v>
      </c>
      <c r="D2787" s="5">
        <f t="shared" si="130"/>
        <v>9.7680807227005229E-3</v>
      </c>
      <c r="E2787" s="5">
        <f t="shared" si="131"/>
        <v>1.0097680807227005</v>
      </c>
      <c r="F2787" s="4">
        <f>MIN(C2787:$C$7833)/C2787-1</f>
        <v>-0.16639722924154676</v>
      </c>
    </row>
    <row r="2788" spans="1:6" x14ac:dyDescent="0.45">
      <c r="A2788">
        <f t="shared" si="129"/>
        <v>2785</v>
      </c>
      <c r="B2788" s="1">
        <v>37634</v>
      </c>
      <c r="C2788" s="2">
        <v>1901.05</v>
      </c>
      <c r="D2788" s="5">
        <f t="shared" si="130"/>
        <v>-5.4096756810489977E-3</v>
      </c>
      <c r="E2788" s="5">
        <f t="shared" si="131"/>
        <v>0.994590324318951</v>
      </c>
      <c r="F2788" s="4">
        <f>MIN(C2788:$C$7833)/C2788-1</f>
        <v>-0.16186318087372775</v>
      </c>
    </row>
    <row r="2789" spans="1:6" x14ac:dyDescent="0.45">
      <c r="A2789">
        <f t="shared" si="129"/>
        <v>2786</v>
      </c>
      <c r="B2789" s="1">
        <v>37635</v>
      </c>
      <c r="C2789" s="2">
        <v>1899.51</v>
      </c>
      <c r="D2789" s="5">
        <f t="shared" si="130"/>
        <v>-8.1007864075111069E-4</v>
      </c>
      <c r="E2789" s="5">
        <f t="shared" si="131"/>
        <v>0.99918992135924889</v>
      </c>
      <c r="F2789" s="4">
        <f>MIN(C2789:$C$7833)/C2789-1</f>
        <v>-0.161183673684266</v>
      </c>
    </row>
    <row r="2790" spans="1:6" x14ac:dyDescent="0.45">
      <c r="A2790">
        <f t="shared" si="129"/>
        <v>2787</v>
      </c>
      <c r="B2790" s="1">
        <v>37636</v>
      </c>
      <c r="C2790" s="2">
        <v>1873.69</v>
      </c>
      <c r="D2790" s="5">
        <f t="shared" si="130"/>
        <v>-1.3592979242014969E-2</v>
      </c>
      <c r="E2790" s="5">
        <f t="shared" si="131"/>
        <v>0.98640702075798503</v>
      </c>
      <c r="F2790" s="4">
        <f>MIN(C2790:$C$7833)/C2790-1</f>
        <v>-0.14962453767699035</v>
      </c>
    </row>
    <row r="2791" spans="1:6" x14ac:dyDescent="0.45">
      <c r="A2791">
        <f t="shared" si="129"/>
        <v>2788</v>
      </c>
      <c r="B2791" s="1">
        <v>37637</v>
      </c>
      <c r="C2791" s="2">
        <v>1871.7</v>
      </c>
      <c r="D2791" s="5">
        <f t="shared" si="130"/>
        <v>-1.0620753699918106E-3</v>
      </c>
      <c r="E2791" s="5">
        <f t="shared" si="131"/>
        <v>0.99893792463000819</v>
      </c>
      <c r="F2791" s="4">
        <f>MIN(C2791:$C$7833)/C2791-1</f>
        <v>-0.14872041459635632</v>
      </c>
    </row>
    <row r="2792" spans="1:6" x14ac:dyDescent="0.45">
      <c r="A2792">
        <f t="shared" si="129"/>
        <v>2789</v>
      </c>
      <c r="B2792" s="1">
        <v>37638</v>
      </c>
      <c r="C2792" s="2">
        <v>1844.77</v>
      </c>
      <c r="D2792" s="5">
        <f t="shared" si="130"/>
        <v>-1.4387989528236389E-2</v>
      </c>
      <c r="E2792" s="5">
        <f t="shared" si="131"/>
        <v>0.98561201047176361</v>
      </c>
      <c r="F2792" s="4">
        <f>MIN(C2792:$C$7833)/C2792-1</f>
        <v>-0.13629341327103106</v>
      </c>
    </row>
    <row r="2793" spans="1:6" x14ac:dyDescent="0.45">
      <c r="A2793">
        <f t="shared" si="129"/>
        <v>2790</v>
      </c>
      <c r="B2793" s="1">
        <v>37641</v>
      </c>
      <c r="C2793" s="2">
        <v>1826.83</v>
      </c>
      <c r="D2793" s="5">
        <f t="shared" si="130"/>
        <v>-9.7247895401595397E-3</v>
      </c>
      <c r="E2793" s="5">
        <f t="shared" si="131"/>
        <v>0.99027521045984046</v>
      </c>
      <c r="F2793" s="4">
        <f>MIN(C2793:$C$7833)/C2793-1</f>
        <v>-0.12781156429443352</v>
      </c>
    </row>
    <row r="2794" spans="1:6" x14ac:dyDescent="0.45">
      <c r="A2794">
        <f t="shared" si="129"/>
        <v>2791</v>
      </c>
      <c r="B2794" s="1">
        <v>37642</v>
      </c>
      <c r="C2794" s="2">
        <v>1809.22</v>
      </c>
      <c r="D2794" s="5">
        <f t="shared" si="130"/>
        <v>-9.6396490094863285E-3</v>
      </c>
      <c r="E2794" s="5">
        <f t="shared" si="131"/>
        <v>0.99036035099051367</v>
      </c>
      <c r="F2794" s="4">
        <f>MIN(C2794:$C$7833)/C2794-1</f>
        <v>-0.11932213882225495</v>
      </c>
    </row>
    <row r="2795" spans="1:6" x14ac:dyDescent="0.45">
      <c r="A2795">
        <f t="shared" si="129"/>
        <v>2792</v>
      </c>
      <c r="B2795" s="1">
        <v>37643</v>
      </c>
      <c r="C2795" s="2">
        <v>1782.88</v>
      </c>
      <c r="D2795" s="5">
        <f t="shared" si="130"/>
        <v>-1.4558760128674186E-2</v>
      </c>
      <c r="E2795" s="5">
        <f t="shared" si="131"/>
        <v>0.98544123987132581</v>
      </c>
      <c r="F2795" s="4">
        <f>MIN(C2795:$C$7833)/C2795-1</f>
        <v>-0.10631113703670481</v>
      </c>
    </row>
    <row r="2796" spans="1:6" x14ac:dyDescent="0.45">
      <c r="A2796">
        <f t="shared" si="129"/>
        <v>2793</v>
      </c>
      <c r="B2796" s="1">
        <v>37644</v>
      </c>
      <c r="C2796" s="2">
        <v>1758.58</v>
      </c>
      <c r="D2796" s="5">
        <f t="shared" si="130"/>
        <v>-1.3629632953423787E-2</v>
      </c>
      <c r="E2796" s="5">
        <f t="shared" si="131"/>
        <v>0.98637036704657621</v>
      </c>
      <c r="F2796" s="4">
        <f>MIN(C2796:$C$7833)/C2796-1</f>
        <v>-9.396217402677165E-2</v>
      </c>
    </row>
    <row r="2797" spans="1:6" x14ac:dyDescent="0.45">
      <c r="A2797">
        <f t="shared" si="129"/>
        <v>2794</v>
      </c>
      <c r="B2797" s="1">
        <v>37645</v>
      </c>
      <c r="C2797" s="2">
        <v>1749.49</v>
      </c>
      <c r="D2797" s="5">
        <f t="shared" si="130"/>
        <v>-5.1689431245663942E-3</v>
      </c>
      <c r="E2797" s="5">
        <f t="shared" si="131"/>
        <v>0.99483105687543361</v>
      </c>
      <c r="F2797" s="4">
        <f>MIN(C2797:$C$7833)/C2797-1</f>
        <v>-8.9254582764119905E-2</v>
      </c>
    </row>
    <row r="2798" spans="1:6" x14ac:dyDescent="0.45">
      <c r="A2798">
        <f t="shared" si="129"/>
        <v>2795</v>
      </c>
      <c r="B2798" s="1">
        <v>37648</v>
      </c>
      <c r="C2798" s="2">
        <v>1691.86</v>
      </c>
      <c r="D2798" s="5">
        <f t="shared" si="130"/>
        <v>-3.2941028528314042E-2</v>
      </c>
      <c r="E2798" s="5">
        <f t="shared" si="131"/>
        <v>0.96705897147168596</v>
      </c>
      <c r="F2798" s="4">
        <f>MIN(C2798:$C$7833)/C2798-1</f>
        <v>-5.8231768586053168E-2</v>
      </c>
    </row>
    <row r="2799" spans="1:6" x14ac:dyDescent="0.45">
      <c r="A2799">
        <f t="shared" si="129"/>
        <v>2796</v>
      </c>
      <c r="B2799" s="1">
        <v>37649</v>
      </c>
      <c r="C2799" s="2">
        <v>1693.01</v>
      </c>
      <c r="D2799" s="5">
        <f t="shared" si="130"/>
        <v>6.7972527277682104E-4</v>
      </c>
      <c r="E2799" s="5">
        <f t="shared" si="131"/>
        <v>1.0006797252727768</v>
      </c>
      <c r="F2799" s="4">
        <f>MIN(C2799:$C$7833)/C2799-1</f>
        <v>-5.8871477427776653E-2</v>
      </c>
    </row>
    <row r="2800" spans="1:6" x14ac:dyDescent="0.45">
      <c r="A2800">
        <f t="shared" si="129"/>
        <v>2797</v>
      </c>
      <c r="B2800" s="1">
        <v>37650</v>
      </c>
      <c r="C2800" s="2">
        <v>1686.24</v>
      </c>
      <c r="D2800" s="5">
        <f t="shared" si="130"/>
        <v>-3.9987950455105947E-3</v>
      </c>
      <c r="E2800" s="5">
        <f t="shared" si="131"/>
        <v>0.99600120495448941</v>
      </c>
      <c r="F2800" s="4">
        <f>MIN(C2800:$C$7833)/C2800-1</f>
        <v>-5.5092987949520889E-2</v>
      </c>
    </row>
    <row r="2801" spans="1:6" x14ac:dyDescent="0.45">
      <c r="A2801">
        <f t="shared" si="129"/>
        <v>2798</v>
      </c>
      <c r="B2801" s="1">
        <v>37651</v>
      </c>
      <c r="C2801" s="2">
        <v>1727.39</v>
      </c>
      <c r="D2801" s="5">
        <f t="shared" si="130"/>
        <v>2.4403406395293814E-2</v>
      </c>
      <c r="E2801" s="5">
        <f t="shared" si="131"/>
        <v>1.0244034063952938</v>
      </c>
      <c r="F2801" s="4">
        <f>MIN(C2801:$C$7833)/C2801-1</f>
        <v>-7.7602625926976643E-2</v>
      </c>
    </row>
    <row r="2802" spans="1:6" x14ac:dyDescent="0.45">
      <c r="A2802">
        <f t="shared" si="129"/>
        <v>2799</v>
      </c>
      <c r="B2802" s="1">
        <v>37652</v>
      </c>
      <c r="C2802" s="2">
        <v>1722.28</v>
      </c>
      <c r="D2802" s="5">
        <f t="shared" si="130"/>
        <v>-2.9582202050493223E-3</v>
      </c>
      <c r="E2802" s="5">
        <f t="shared" si="131"/>
        <v>0.99704177979495068</v>
      </c>
      <c r="F2802" s="4">
        <f>MIN(C2802:$C$7833)/C2802-1</f>
        <v>-7.4865875467403753E-2</v>
      </c>
    </row>
    <row r="2803" spans="1:6" x14ac:dyDescent="0.45">
      <c r="A2803">
        <f t="shared" si="129"/>
        <v>2800</v>
      </c>
      <c r="B2803" s="1">
        <v>37655</v>
      </c>
      <c r="C2803" s="2">
        <v>1775.58</v>
      </c>
      <c r="D2803" s="5">
        <f t="shared" si="130"/>
        <v>3.0947348863134883E-2</v>
      </c>
      <c r="E2803" s="5">
        <f t="shared" si="131"/>
        <v>1.0309473488631349</v>
      </c>
      <c r="F2803" s="4">
        <f>MIN(C2803:$C$7833)/C2803-1</f>
        <v>-0.10263688484889444</v>
      </c>
    </row>
    <row r="2804" spans="1:6" x14ac:dyDescent="0.45">
      <c r="A2804">
        <f t="shared" si="129"/>
        <v>2801</v>
      </c>
      <c r="B2804" s="1">
        <v>37656</v>
      </c>
      <c r="C2804" s="2">
        <v>1733.31</v>
      </c>
      <c r="D2804" s="5">
        <f t="shared" si="130"/>
        <v>-2.3806305545230333E-2</v>
      </c>
      <c r="E2804" s="5">
        <f t="shared" si="131"/>
        <v>0.97619369445476967</v>
      </c>
      <c r="F2804" s="4">
        <f>MIN(C2804:$C$7833)/C2804-1</f>
        <v>-8.0753010136674908E-2</v>
      </c>
    </row>
    <row r="2805" spans="1:6" x14ac:dyDescent="0.45">
      <c r="A2805">
        <f t="shared" si="129"/>
        <v>2802</v>
      </c>
      <c r="B2805" s="1">
        <v>37657</v>
      </c>
      <c r="C2805" s="2">
        <v>1771.09</v>
      </c>
      <c r="D2805" s="5">
        <f t="shared" si="130"/>
        <v>2.1796447259866847E-2</v>
      </c>
      <c r="E2805" s="5">
        <f t="shared" si="131"/>
        <v>1.0217964472598668</v>
      </c>
      <c r="F2805" s="4">
        <f>MIN(C2805:$C$7833)/C2805-1</f>
        <v>-0.10036192401289601</v>
      </c>
    </row>
    <row r="2806" spans="1:6" x14ac:dyDescent="0.45">
      <c r="A2806">
        <f t="shared" si="129"/>
        <v>2803</v>
      </c>
      <c r="B2806" s="1">
        <v>37658</v>
      </c>
      <c r="C2806" s="2">
        <v>1736.49</v>
      </c>
      <c r="D2806" s="5">
        <f t="shared" si="130"/>
        <v>-1.9535991959753529E-2</v>
      </c>
      <c r="E2806" s="5">
        <f t="shared" si="131"/>
        <v>0.98046400804024647</v>
      </c>
      <c r="F2806" s="4">
        <f>MIN(C2806:$C$7833)/C2806-1</f>
        <v>-8.2436409078082806E-2</v>
      </c>
    </row>
    <row r="2807" spans="1:6" x14ac:dyDescent="0.45">
      <c r="A2807">
        <f t="shared" si="129"/>
        <v>2804</v>
      </c>
      <c r="B2807" s="1">
        <v>37659</v>
      </c>
      <c r="C2807" s="2">
        <v>1737.73</v>
      </c>
      <c r="D2807" s="5">
        <f t="shared" si="130"/>
        <v>7.140841582733426E-4</v>
      </c>
      <c r="E2807" s="5">
        <f t="shared" si="131"/>
        <v>1.0007140841582733</v>
      </c>
      <c r="F2807" s="4">
        <f>MIN(C2807:$C$7833)/C2807-1</f>
        <v>-8.3091159155910366E-2</v>
      </c>
    </row>
    <row r="2808" spans="1:6" x14ac:dyDescent="0.45">
      <c r="A2808">
        <f t="shared" si="129"/>
        <v>2805</v>
      </c>
      <c r="B2808" s="1">
        <v>37662</v>
      </c>
      <c r="C2808" s="2">
        <v>1729.75</v>
      </c>
      <c r="D2808" s="5">
        <f t="shared" si="130"/>
        <v>-4.5921978673326702E-3</v>
      </c>
      <c r="E2808" s="5">
        <f t="shared" si="131"/>
        <v>0.99540780213266733</v>
      </c>
      <c r="F2808" s="4">
        <f>MIN(C2808:$C$7833)/C2808-1</f>
        <v>-7.8861107096401262E-2</v>
      </c>
    </row>
    <row r="2809" spans="1:6" x14ac:dyDescent="0.45">
      <c r="A2809">
        <f t="shared" si="129"/>
        <v>2806</v>
      </c>
      <c r="B2809" s="1">
        <v>37663</v>
      </c>
      <c r="C2809" s="2">
        <v>1767.98</v>
      </c>
      <c r="D2809" s="5">
        <f t="shared" si="130"/>
        <v>2.2101459748518515E-2</v>
      </c>
      <c r="E2809" s="5">
        <f t="shared" si="131"/>
        <v>1.0221014597485185</v>
      </c>
      <c r="F2809" s="4">
        <f>MIN(C2809:$C$7833)/C2809-1</f>
        <v>-9.8779397956990533E-2</v>
      </c>
    </row>
    <row r="2810" spans="1:6" x14ac:dyDescent="0.45">
      <c r="A2810">
        <f t="shared" si="129"/>
        <v>2807</v>
      </c>
      <c r="B2810" s="1">
        <v>37664</v>
      </c>
      <c r="C2810" s="2">
        <v>1743.63</v>
      </c>
      <c r="D2810" s="5">
        <f t="shared" si="130"/>
        <v>-1.3772780235070448E-2</v>
      </c>
      <c r="E2810" s="5">
        <f t="shared" si="131"/>
        <v>0.98622721976492955</v>
      </c>
      <c r="F2810" s="4">
        <f>MIN(C2810:$C$7833)/C2810-1</f>
        <v>-8.619374523264689E-2</v>
      </c>
    </row>
    <row r="2811" spans="1:6" x14ac:dyDescent="0.45">
      <c r="A2811">
        <f t="shared" si="129"/>
        <v>2808</v>
      </c>
      <c r="B2811" s="1">
        <v>37665</v>
      </c>
      <c r="C2811" s="2">
        <v>1740.34</v>
      </c>
      <c r="D2811" s="5">
        <f t="shared" si="130"/>
        <v>-1.8868682002489701E-3</v>
      </c>
      <c r="E2811" s="5">
        <f t="shared" si="131"/>
        <v>0.99811313179975103</v>
      </c>
      <c r="F2811" s="4">
        <f>MIN(C2811:$C$7833)/C2811-1</f>
        <v>-8.4466253720537399E-2</v>
      </c>
    </row>
    <row r="2812" spans="1:6" x14ac:dyDescent="0.45">
      <c r="A2812">
        <f t="shared" si="129"/>
        <v>2809</v>
      </c>
      <c r="B2812" s="1">
        <v>37666</v>
      </c>
      <c r="C2812" s="2">
        <v>1740.58</v>
      </c>
      <c r="D2812" s="5">
        <f t="shared" si="130"/>
        <v>1.3790408770697482E-4</v>
      </c>
      <c r="E2812" s="5">
        <f t="shared" si="131"/>
        <v>1.000137904087707</v>
      </c>
      <c r="F2812" s="4">
        <f>MIN(C2812:$C$7833)/C2812-1</f>
        <v>-8.4592492157786525E-2</v>
      </c>
    </row>
    <row r="2813" spans="1:6" x14ac:dyDescent="0.45">
      <c r="A2813">
        <f t="shared" si="129"/>
        <v>2810</v>
      </c>
      <c r="B2813" s="1">
        <v>37669</v>
      </c>
      <c r="C2813" s="2">
        <v>1775.85</v>
      </c>
      <c r="D2813" s="5">
        <f t="shared" si="130"/>
        <v>2.0263360489032323E-2</v>
      </c>
      <c r="E2813" s="5">
        <f t="shared" si="131"/>
        <v>1.0202633604890323</v>
      </c>
      <c r="F2813" s="4">
        <f>MIN(C2813:$C$7833)/C2813-1</f>
        <v>-0.10277331981867843</v>
      </c>
    </row>
    <row r="2814" spans="1:6" x14ac:dyDescent="0.45">
      <c r="A2814">
        <f t="shared" si="129"/>
        <v>2811</v>
      </c>
      <c r="B2814" s="1">
        <v>37670</v>
      </c>
      <c r="C2814" s="2">
        <v>1791.85</v>
      </c>
      <c r="D2814" s="5">
        <f t="shared" si="130"/>
        <v>9.0097699693105771E-3</v>
      </c>
      <c r="E2814" s="5">
        <f t="shared" si="131"/>
        <v>1.0090097699693106</v>
      </c>
      <c r="F2814" s="4">
        <f>MIN(C2814:$C$7833)/C2814-1</f>
        <v>-0.11078494293607166</v>
      </c>
    </row>
    <row r="2815" spans="1:6" x14ac:dyDescent="0.45">
      <c r="A2815">
        <f t="shared" si="129"/>
        <v>2812</v>
      </c>
      <c r="B2815" s="1">
        <v>37671</v>
      </c>
      <c r="C2815" s="2">
        <v>1762.53</v>
      </c>
      <c r="D2815" s="5">
        <f t="shared" si="130"/>
        <v>-1.636297681167509E-2</v>
      </c>
      <c r="E2815" s="5">
        <f t="shared" si="131"/>
        <v>0.98363702318832491</v>
      </c>
      <c r="F2815" s="4">
        <f>MIN(C2815:$C$7833)/C2815-1</f>
        <v>-9.5992692322967588E-2</v>
      </c>
    </row>
    <row r="2816" spans="1:6" x14ac:dyDescent="0.45">
      <c r="A2816">
        <f t="shared" si="129"/>
        <v>2813</v>
      </c>
      <c r="B2816" s="1">
        <v>37672</v>
      </c>
      <c r="C2816" s="2">
        <v>1774.25</v>
      </c>
      <c r="D2816" s="5">
        <f t="shared" si="130"/>
        <v>6.6495322065440732E-3</v>
      </c>
      <c r="E2816" s="5">
        <f t="shared" si="131"/>
        <v>1.0066495322065441</v>
      </c>
      <c r="F2816" s="4">
        <f>MIN(C2816:$C$7833)/C2816-1</f>
        <v>-0.1019642102296745</v>
      </c>
    </row>
    <row r="2817" spans="1:6" x14ac:dyDescent="0.45">
      <c r="A2817">
        <f t="shared" si="129"/>
        <v>2814</v>
      </c>
      <c r="B2817" s="1">
        <v>37673</v>
      </c>
      <c r="C2817" s="2">
        <v>1790.35</v>
      </c>
      <c r="D2817" s="5">
        <f t="shared" si="130"/>
        <v>9.0742567281949515E-3</v>
      </c>
      <c r="E2817" s="5">
        <f t="shared" si="131"/>
        <v>1.009074256728195</v>
      </c>
      <c r="F2817" s="4">
        <f>MIN(C2817:$C$7833)/C2817-1</f>
        <v>-0.11003993632529951</v>
      </c>
    </row>
    <row r="2818" spans="1:6" x14ac:dyDescent="0.45">
      <c r="A2818">
        <f t="shared" si="129"/>
        <v>2815</v>
      </c>
      <c r="B2818" s="1">
        <v>37676</v>
      </c>
      <c r="C2818" s="2">
        <v>1781.05</v>
      </c>
      <c r="D2818" s="5">
        <f t="shared" si="130"/>
        <v>-5.1945150389588468E-3</v>
      </c>
      <c r="E2818" s="5">
        <f t="shared" si="131"/>
        <v>0.99480548496104115</v>
      </c>
      <c r="F2818" s="4">
        <f>MIN(C2818:$C$7833)/C2818-1</f>
        <v>-0.10539288621880349</v>
      </c>
    </row>
    <row r="2819" spans="1:6" x14ac:dyDescent="0.45">
      <c r="A2819">
        <f t="shared" si="129"/>
        <v>2816</v>
      </c>
      <c r="B2819" s="1">
        <v>37677</v>
      </c>
      <c r="C2819" s="2">
        <v>1744.11</v>
      </c>
      <c r="D2819" s="5">
        <f t="shared" si="130"/>
        <v>-2.0740574380281318E-2</v>
      </c>
      <c r="E2819" s="5">
        <f t="shared" si="131"/>
        <v>0.97925942561971868</v>
      </c>
      <c r="F2819" s="4">
        <f>MIN(C2819:$C$7833)/C2819-1</f>
        <v>-8.6445235678942245E-2</v>
      </c>
    </row>
    <row r="2820" spans="1:6" x14ac:dyDescent="0.45">
      <c r="A2820">
        <f t="shared" si="129"/>
        <v>2817</v>
      </c>
      <c r="B2820" s="1">
        <v>37678</v>
      </c>
      <c r="C2820" s="2">
        <v>1731.5</v>
      </c>
      <c r="D2820" s="5">
        <f t="shared" si="130"/>
        <v>-7.2300485634506639E-3</v>
      </c>
      <c r="E2820" s="5">
        <f t="shared" si="131"/>
        <v>0.99276995143654934</v>
      </c>
      <c r="F2820" s="4">
        <f>MIN(C2820:$C$7833)/C2820-1</f>
        <v>-7.9792087785157451E-2</v>
      </c>
    </row>
    <row r="2821" spans="1:6" x14ac:dyDescent="0.45">
      <c r="A2821">
        <f t="shared" si="129"/>
        <v>2818</v>
      </c>
      <c r="B2821" s="1">
        <v>37679</v>
      </c>
      <c r="C2821" s="2">
        <v>1721.73</v>
      </c>
      <c r="D2821" s="5">
        <f t="shared" si="130"/>
        <v>-5.6425064972567274E-3</v>
      </c>
      <c r="E2821" s="5">
        <f t="shared" si="131"/>
        <v>0.99435749350274327</v>
      </c>
      <c r="F2821" s="4">
        <f>MIN(C2821:$C$7833)/C2821-1</f>
        <v>-7.4570344943748479E-2</v>
      </c>
    </row>
    <row r="2822" spans="1:6" x14ac:dyDescent="0.45">
      <c r="A2822">
        <f t="shared" ref="A2822:A2885" si="132">A2821+1</f>
        <v>2819</v>
      </c>
      <c r="B2822" s="1">
        <v>37680</v>
      </c>
      <c r="C2822" s="2">
        <v>1759.08</v>
      </c>
      <c r="D2822" s="5">
        <f t="shared" ref="D2822:D2885" si="133">C2822/C2821-1</f>
        <v>2.1693296858392275E-2</v>
      </c>
      <c r="E2822" s="5">
        <f t="shared" ref="E2822:E2885" si="134">D2822+1</f>
        <v>1.0216932968583923</v>
      </c>
      <c r="F2822" s="4">
        <f>MIN(C2822:$C$7833)/C2822-1</f>
        <v>-9.4219705755281158E-2</v>
      </c>
    </row>
    <row r="2823" spans="1:6" x14ac:dyDescent="0.45">
      <c r="A2823">
        <f t="shared" si="132"/>
        <v>2820</v>
      </c>
      <c r="B2823" s="1">
        <v>37683</v>
      </c>
      <c r="C2823" s="2">
        <v>1773.04</v>
      </c>
      <c r="D2823" s="5">
        <f t="shared" si="133"/>
        <v>7.9359665279579161E-3</v>
      </c>
      <c r="E2823" s="5">
        <f t="shared" si="134"/>
        <v>1.0079359665279579</v>
      </c>
      <c r="F2823" s="4">
        <f>MIN(C2823:$C$7833)/C2823-1</f>
        <v>-0.10135135135135143</v>
      </c>
    </row>
    <row r="2824" spans="1:6" x14ac:dyDescent="0.45">
      <c r="A2824">
        <f t="shared" si="132"/>
        <v>2821</v>
      </c>
      <c r="B2824" s="1">
        <v>37684</v>
      </c>
      <c r="C2824" s="2">
        <v>1747.32</v>
      </c>
      <c r="D2824" s="5">
        <f t="shared" si="133"/>
        <v>-1.4506158913504485E-2</v>
      </c>
      <c r="E2824" s="5">
        <f t="shared" si="134"/>
        <v>0.98549384108649551</v>
      </c>
      <c r="F2824" s="4">
        <f>MIN(C2824:$C$7833)/C2824-1</f>
        <v>-8.8123526314584644E-2</v>
      </c>
    </row>
    <row r="2825" spans="1:6" x14ac:dyDescent="0.45">
      <c r="A2825">
        <f t="shared" si="132"/>
        <v>2822</v>
      </c>
      <c r="B2825" s="1">
        <v>37685</v>
      </c>
      <c r="C2825" s="2">
        <v>1718.92</v>
      </c>
      <c r="D2825" s="5">
        <f t="shared" si="133"/>
        <v>-1.6253462445344757E-2</v>
      </c>
      <c r="E2825" s="5">
        <f t="shared" si="134"/>
        <v>0.98374653755465524</v>
      </c>
      <c r="F2825" s="4">
        <f>MIN(C2825:$C$7833)/C2825-1</f>
        <v>-7.3057501221697407E-2</v>
      </c>
    </row>
    <row r="2826" spans="1:6" x14ac:dyDescent="0.45">
      <c r="A2826">
        <f t="shared" si="132"/>
        <v>2823</v>
      </c>
      <c r="B2826" s="1">
        <v>37686</v>
      </c>
      <c r="C2826" s="2">
        <v>1714.85</v>
      </c>
      <c r="D2826" s="5">
        <f t="shared" si="133"/>
        <v>-2.3677658064367169E-3</v>
      </c>
      <c r="E2826" s="5">
        <f t="shared" si="134"/>
        <v>0.99763223419356328</v>
      </c>
      <c r="F2826" s="4">
        <f>MIN(C2826:$C$7833)/C2826-1</f>
        <v>-7.0857509403154828E-2</v>
      </c>
    </row>
    <row r="2827" spans="1:6" x14ac:dyDescent="0.45">
      <c r="A2827">
        <f t="shared" si="132"/>
        <v>2824</v>
      </c>
      <c r="B2827" s="1">
        <v>37687</v>
      </c>
      <c r="C2827" s="2">
        <v>1685.04</v>
      </c>
      <c r="D2827" s="5">
        <f t="shared" si="133"/>
        <v>-1.7383444616147159E-2</v>
      </c>
      <c r="E2827" s="5">
        <f t="shared" si="134"/>
        <v>0.98261655538385284</v>
      </c>
      <c r="F2827" s="4">
        <f>MIN(C2827:$C$7833)/C2827-1</f>
        <v>-5.4420073113991441E-2</v>
      </c>
    </row>
    <row r="2828" spans="1:6" x14ac:dyDescent="0.45">
      <c r="A2828">
        <f t="shared" si="132"/>
        <v>2825</v>
      </c>
      <c r="B2828" s="1">
        <v>37690</v>
      </c>
      <c r="C2828" s="2">
        <v>1660.66</v>
      </c>
      <c r="D2828" s="5">
        <f t="shared" si="133"/>
        <v>-1.4468499264112311E-2</v>
      </c>
      <c r="E2828" s="5">
        <f t="shared" si="134"/>
        <v>0.98553150073588769</v>
      </c>
      <c r="F2828" s="4">
        <f>MIN(C2828:$C$7833)/C2828-1</f>
        <v>-4.0538099309913034E-2</v>
      </c>
    </row>
    <row r="2829" spans="1:6" x14ac:dyDescent="0.45">
      <c r="A2829">
        <f t="shared" si="132"/>
        <v>2826</v>
      </c>
      <c r="B2829" s="1">
        <v>37691</v>
      </c>
      <c r="C2829" s="2">
        <v>1664.27</v>
      </c>
      <c r="D2829" s="5">
        <f t="shared" si="133"/>
        <v>2.1738344995363423E-3</v>
      </c>
      <c r="E2829" s="5">
        <f t="shared" si="134"/>
        <v>1.0021738344995363</v>
      </c>
      <c r="F2829" s="4">
        <f>MIN(C2829:$C$7833)/C2829-1</f>
        <v>-4.2619286534036016E-2</v>
      </c>
    </row>
    <row r="2830" spans="1:6" x14ac:dyDescent="0.45">
      <c r="A2830">
        <f t="shared" si="132"/>
        <v>2827</v>
      </c>
      <c r="B2830" s="1">
        <v>37692</v>
      </c>
      <c r="C2830" s="2">
        <v>1593.34</v>
      </c>
      <c r="D2830" s="5">
        <f t="shared" si="133"/>
        <v>-4.2619286534036016E-2</v>
      </c>
      <c r="E2830" s="5">
        <f t="shared" si="134"/>
        <v>0.95738071346596398</v>
      </c>
      <c r="F2830" s="4">
        <f>MIN(C2830:$C$7833)/C2830-1</f>
        <v>0</v>
      </c>
    </row>
    <row r="2831" spans="1:6" x14ac:dyDescent="0.45">
      <c r="A2831">
        <f t="shared" si="132"/>
        <v>2828</v>
      </c>
      <c r="B2831" s="1">
        <v>37693</v>
      </c>
      <c r="C2831" s="2">
        <v>1676.62</v>
      </c>
      <c r="D2831" s="5">
        <f t="shared" si="133"/>
        <v>5.2267563734042843E-2</v>
      </c>
      <c r="E2831" s="5">
        <f t="shared" si="134"/>
        <v>1.0522675637340428</v>
      </c>
      <c r="F2831" s="4">
        <f>MIN(C2831:$C$7833)/C2831-1</f>
        <v>0</v>
      </c>
    </row>
    <row r="2832" spans="1:6" x14ac:dyDescent="0.45">
      <c r="A2832">
        <f t="shared" si="132"/>
        <v>2829</v>
      </c>
      <c r="B2832" s="1">
        <v>37694</v>
      </c>
      <c r="C2832" s="2">
        <v>1727.82</v>
      </c>
      <c r="D2832" s="5">
        <f t="shared" si="133"/>
        <v>3.0537629277952005E-2</v>
      </c>
      <c r="E2832" s="5">
        <f t="shared" si="134"/>
        <v>1.030537629277952</v>
      </c>
      <c r="F2832" s="4">
        <f>MIN(C2832:$C$7833)/C2832-1</f>
        <v>0</v>
      </c>
    </row>
    <row r="2833" spans="1:6" x14ac:dyDescent="0.45">
      <c r="A2833">
        <f t="shared" si="132"/>
        <v>2830</v>
      </c>
      <c r="B2833" s="1">
        <v>37697</v>
      </c>
      <c r="C2833" s="2">
        <v>1779.72</v>
      </c>
      <c r="D2833" s="5">
        <f t="shared" si="133"/>
        <v>3.0037851165051865E-2</v>
      </c>
      <c r="E2833" s="5">
        <f t="shared" si="134"/>
        <v>1.0300378511650519</v>
      </c>
      <c r="F2833" s="4">
        <f>MIN(C2833:$C$7833)/C2833-1</f>
        <v>-2.4722990133279388E-2</v>
      </c>
    </row>
    <row r="2834" spans="1:6" x14ac:dyDescent="0.45">
      <c r="A2834">
        <f t="shared" si="132"/>
        <v>2831</v>
      </c>
      <c r="B2834" s="1">
        <v>37698</v>
      </c>
      <c r="C2834" s="2">
        <v>1794.9</v>
      </c>
      <c r="D2834" s="5">
        <f t="shared" si="133"/>
        <v>8.5294315959814071E-3</v>
      </c>
      <c r="E2834" s="5">
        <f t="shared" si="134"/>
        <v>1.0085294315959814</v>
      </c>
      <c r="F2834" s="4">
        <f>MIN(C2834:$C$7833)/C2834-1</f>
        <v>-3.297119616691746E-2</v>
      </c>
    </row>
    <row r="2835" spans="1:6" x14ac:dyDescent="0.45">
      <c r="A2835">
        <f t="shared" si="132"/>
        <v>2832</v>
      </c>
      <c r="B2835" s="1">
        <v>37699</v>
      </c>
      <c r="C2835" s="2">
        <v>1803.22</v>
      </c>
      <c r="D2835" s="5">
        <f t="shared" si="133"/>
        <v>4.635355730124191E-3</v>
      </c>
      <c r="E2835" s="5">
        <f t="shared" si="134"/>
        <v>1.0046353557301242</v>
      </c>
      <c r="F2835" s="4">
        <f>MIN(C2835:$C$7833)/C2835-1</f>
        <v>-3.7433036457004687E-2</v>
      </c>
    </row>
    <row r="2836" spans="1:6" x14ac:dyDescent="0.45">
      <c r="A2836">
        <f t="shared" si="132"/>
        <v>2833</v>
      </c>
      <c r="B2836" s="1">
        <v>37700</v>
      </c>
      <c r="C2836" s="2">
        <v>1804.24</v>
      </c>
      <c r="D2836" s="5">
        <f t="shared" si="133"/>
        <v>5.656547731280881E-4</v>
      </c>
      <c r="E2836" s="5">
        <f t="shared" si="134"/>
        <v>1.0005656547731281</v>
      </c>
      <c r="F2836" s="4">
        <f>MIN(C2836:$C$7833)/C2836-1</f>
        <v>-3.7977209240455778E-2</v>
      </c>
    </row>
    <row r="2837" spans="1:6" x14ac:dyDescent="0.45">
      <c r="A2837">
        <f t="shared" si="132"/>
        <v>2834</v>
      </c>
      <c r="B2837" s="1">
        <v>37701</v>
      </c>
      <c r="C2837" s="2">
        <v>1846.06</v>
      </c>
      <c r="D2837" s="5">
        <f t="shared" si="133"/>
        <v>2.3178734536425383E-2</v>
      </c>
      <c r="E2837" s="5">
        <f t="shared" si="134"/>
        <v>1.0231787345364254</v>
      </c>
      <c r="F2837" s="4">
        <f>MIN(C2837:$C$7833)/C2837-1</f>
        <v>-5.9770538335698675E-2</v>
      </c>
    </row>
    <row r="2838" spans="1:6" x14ac:dyDescent="0.45">
      <c r="A2838">
        <f t="shared" si="132"/>
        <v>2835</v>
      </c>
      <c r="B2838" s="1">
        <v>37704</v>
      </c>
      <c r="C2838" s="2">
        <v>1794.06</v>
      </c>
      <c r="D2838" s="5">
        <f t="shared" si="133"/>
        <v>-2.8168098545009346E-2</v>
      </c>
      <c r="E2838" s="5">
        <f t="shared" si="134"/>
        <v>0.97183190145499065</v>
      </c>
      <c r="F2838" s="4">
        <f>MIN(C2838:$C$7833)/C2838-1</f>
        <v>-3.2518421903392269E-2</v>
      </c>
    </row>
    <row r="2839" spans="1:6" x14ac:dyDescent="0.45">
      <c r="A2839">
        <f t="shared" si="132"/>
        <v>2836</v>
      </c>
      <c r="B2839" s="1">
        <v>37705</v>
      </c>
      <c r="C2839" s="2">
        <v>1800.87</v>
      </c>
      <c r="D2839" s="5">
        <f t="shared" si="133"/>
        <v>3.7958596702452052E-3</v>
      </c>
      <c r="E2839" s="5">
        <f t="shared" si="134"/>
        <v>1.0037958596702452</v>
      </c>
      <c r="F2839" s="4">
        <f>MIN(C2839:$C$7833)/C2839-1</f>
        <v>-3.6176958914302504E-2</v>
      </c>
    </row>
    <row r="2840" spans="1:6" x14ac:dyDescent="0.45">
      <c r="A2840">
        <f t="shared" si="132"/>
        <v>2837</v>
      </c>
      <c r="B2840" s="1">
        <v>37706</v>
      </c>
      <c r="C2840" s="2">
        <v>1814.79</v>
      </c>
      <c r="D2840" s="5">
        <f t="shared" si="133"/>
        <v>7.729597361275431E-3</v>
      </c>
      <c r="E2840" s="5">
        <f t="shared" si="134"/>
        <v>1.0077295973612754</v>
      </c>
      <c r="F2840" s="4">
        <f>MIN(C2840:$C$7833)/C2840-1</f>
        <v>-4.3569779423514587E-2</v>
      </c>
    </row>
    <row r="2841" spans="1:6" x14ac:dyDescent="0.45">
      <c r="A2841">
        <f t="shared" si="132"/>
        <v>2838</v>
      </c>
      <c r="B2841" s="1">
        <v>37707</v>
      </c>
      <c r="C2841" s="2">
        <v>1786.78</v>
      </c>
      <c r="D2841" s="5">
        <f t="shared" si="133"/>
        <v>-1.5434292672981464E-2</v>
      </c>
      <c r="E2841" s="5">
        <f t="shared" si="134"/>
        <v>0.98456570732701854</v>
      </c>
      <c r="F2841" s="4">
        <f>MIN(C2841:$C$7833)/C2841-1</f>
        <v>-2.8576545517634999E-2</v>
      </c>
    </row>
    <row r="2842" spans="1:6" x14ac:dyDescent="0.45">
      <c r="A2842">
        <f t="shared" si="132"/>
        <v>2839</v>
      </c>
      <c r="B2842" s="1">
        <v>37708</v>
      </c>
      <c r="C2842" s="2">
        <v>1778.27</v>
      </c>
      <c r="D2842" s="5">
        <f t="shared" si="133"/>
        <v>-4.7627575862725369E-3</v>
      </c>
      <c r="E2842" s="5">
        <f t="shared" si="134"/>
        <v>0.99523724241372746</v>
      </c>
      <c r="F2842" s="4">
        <f>MIN(C2842:$C$7833)/C2842-1</f>
        <v>-2.3927750004217541E-2</v>
      </c>
    </row>
    <row r="2843" spans="1:6" x14ac:dyDescent="0.45">
      <c r="A2843">
        <f t="shared" si="132"/>
        <v>2840</v>
      </c>
      <c r="B2843" s="1">
        <v>37711</v>
      </c>
      <c r="C2843" s="2">
        <v>1735.72</v>
      </c>
      <c r="D2843" s="5">
        <f t="shared" si="133"/>
        <v>-2.3927750004217541E-2</v>
      </c>
      <c r="E2843" s="5">
        <f t="shared" si="134"/>
        <v>0.97607224999578246</v>
      </c>
      <c r="F2843" s="4">
        <f>MIN(C2843:$C$7833)/C2843-1</f>
        <v>0</v>
      </c>
    </row>
    <row r="2844" spans="1:6" x14ac:dyDescent="0.45">
      <c r="A2844">
        <f t="shared" si="132"/>
        <v>2841</v>
      </c>
      <c r="B2844" s="1">
        <v>37712</v>
      </c>
      <c r="C2844" s="2">
        <v>1765.73</v>
      </c>
      <c r="D2844" s="5">
        <f t="shared" si="133"/>
        <v>1.7289655013481342E-2</v>
      </c>
      <c r="E2844" s="5">
        <f t="shared" si="134"/>
        <v>1.0172896550134813</v>
      </c>
      <c r="F2844" s="4">
        <f>MIN(C2844:$C$7833)/C2844-1</f>
        <v>0</v>
      </c>
    </row>
    <row r="2845" spans="1:6" x14ac:dyDescent="0.45">
      <c r="A2845">
        <f t="shared" si="132"/>
        <v>2842</v>
      </c>
      <c r="B2845" s="1">
        <v>37713</v>
      </c>
      <c r="C2845" s="2">
        <v>1797.19</v>
      </c>
      <c r="D2845" s="5">
        <f t="shared" si="133"/>
        <v>1.7816993538083414E-2</v>
      </c>
      <c r="E2845" s="5">
        <f t="shared" si="134"/>
        <v>1.0178169935380834</v>
      </c>
      <c r="F2845" s="4">
        <f>MIN(C2845:$C$7833)/C2845-1</f>
        <v>-8.6523962407980548E-3</v>
      </c>
    </row>
    <row r="2846" spans="1:6" x14ac:dyDescent="0.45">
      <c r="A2846">
        <f t="shared" si="132"/>
        <v>2843</v>
      </c>
      <c r="B2846" s="1">
        <v>37714</v>
      </c>
      <c r="C2846" s="2">
        <v>1805.38</v>
      </c>
      <c r="D2846" s="5">
        <f t="shared" si="133"/>
        <v>4.5571141615521338E-3</v>
      </c>
      <c r="E2846" s="5">
        <f t="shared" si="134"/>
        <v>1.0045571141615521</v>
      </c>
      <c r="F2846" s="4">
        <f>MIN(C2846:$C$7833)/C2846-1</f>
        <v>-1.3149586236692601E-2</v>
      </c>
    </row>
    <row r="2847" spans="1:6" x14ac:dyDescent="0.45">
      <c r="A2847">
        <f t="shared" si="132"/>
        <v>2844</v>
      </c>
      <c r="B2847" s="1">
        <v>37715</v>
      </c>
      <c r="C2847" s="2">
        <v>1824.46</v>
      </c>
      <c r="D2847" s="5">
        <f t="shared" si="133"/>
        <v>1.0568412190231413E-2</v>
      </c>
      <c r="E2847" s="5">
        <f t="shared" si="134"/>
        <v>1.0105684121902314</v>
      </c>
      <c r="F2847" s="4">
        <f>MIN(C2847:$C$7833)/C2847-1</f>
        <v>-2.3469958234217159E-2</v>
      </c>
    </row>
    <row r="2848" spans="1:6" x14ac:dyDescent="0.45">
      <c r="A2848">
        <f t="shared" si="132"/>
        <v>2845</v>
      </c>
      <c r="B2848" s="1">
        <v>37718</v>
      </c>
      <c r="C2848" s="2">
        <v>1880.29</v>
      </c>
      <c r="D2848" s="5">
        <f t="shared" si="133"/>
        <v>3.0600835315655051E-2</v>
      </c>
      <c r="E2848" s="5">
        <f t="shared" si="134"/>
        <v>1.0306008353156551</v>
      </c>
      <c r="F2848" s="4">
        <f>MIN(C2848:$C$7833)/C2848-1</f>
        <v>-5.2465311201995379E-2</v>
      </c>
    </row>
    <row r="2849" spans="1:6" x14ac:dyDescent="0.45">
      <c r="A2849">
        <f t="shared" si="132"/>
        <v>2846</v>
      </c>
      <c r="B2849" s="1">
        <v>37719</v>
      </c>
      <c r="C2849" s="2">
        <v>1851.11</v>
      </c>
      <c r="D2849" s="5">
        <f t="shared" si="133"/>
        <v>-1.5518882725537031E-2</v>
      </c>
      <c r="E2849" s="5">
        <f t="shared" si="134"/>
        <v>0.98448111727446297</v>
      </c>
      <c r="F2849" s="4">
        <f>MIN(C2849:$C$7833)/C2849-1</f>
        <v>-3.7528834050920667E-2</v>
      </c>
    </row>
    <row r="2850" spans="1:6" x14ac:dyDescent="0.45">
      <c r="A2850">
        <f t="shared" si="132"/>
        <v>2847</v>
      </c>
      <c r="B2850" s="1">
        <v>37720</v>
      </c>
      <c r="C2850" s="2">
        <v>1847.59</v>
      </c>
      <c r="D2850" s="5">
        <f t="shared" si="133"/>
        <v>-1.9015617656432671E-3</v>
      </c>
      <c r="E2850" s="5">
        <f t="shared" si="134"/>
        <v>0.99809843823435673</v>
      </c>
      <c r="F2850" s="4">
        <f>MIN(C2850:$C$7833)/C2850-1</f>
        <v>-3.5695148815483857E-2</v>
      </c>
    </row>
    <row r="2851" spans="1:6" x14ac:dyDescent="0.45">
      <c r="A2851">
        <f t="shared" si="132"/>
        <v>2848</v>
      </c>
      <c r="B2851" s="1">
        <v>37721</v>
      </c>
      <c r="C2851" s="2">
        <v>1823.96</v>
      </c>
      <c r="D2851" s="5">
        <f t="shared" si="133"/>
        <v>-1.2789634063834487E-2</v>
      </c>
      <c r="E2851" s="5">
        <f t="shared" si="134"/>
        <v>0.98721036593616551</v>
      </c>
      <c r="F2851" s="4">
        <f>MIN(C2851:$C$7833)/C2851-1</f>
        <v>-2.3202263207526497E-2</v>
      </c>
    </row>
    <row r="2852" spans="1:6" x14ac:dyDescent="0.45">
      <c r="A2852">
        <f t="shared" si="132"/>
        <v>2849</v>
      </c>
      <c r="B2852" s="1">
        <v>37722</v>
      </c>
      <c r="C2852" s="2">
        <v>1827.46</v>
      </c>
      <c r="D2852" s="5">
        <f t="shared" si="133"/>
        <v>1.9189017303011813E-3</v>
      </c>
      <c r="E2852" s="5">
        <f t="shared" si="134"/>
        <v>1.0019189017303012</v>
      </c>
      <c r="F2852" s="4">
        <f>MIN(C2852:$C$7833)/C2852-1</f>
        <v>-2.5073052214549141E-2</v>
      </c>
    </row>
    <row r="2853" spans="1:6" x14ac:dyDescent="0.45">
      <c r="A2853">
        <f t="shared" si="132"/>
        <v>2850</v>
      </c>
      <c r="B2853" s="1">
        <v>37725</v>
      </c>
      <c r="C2853" s="2">
        <v>1845.78</v>
      </c>
      <c r="D2853" s="5">
        <f t="shared" si="133"/>
        <v>1.0024843225022728E-2</v>
      </c>
      <c r="E2853" s="5">
        <f t="shared" si="134"/>
        <v>1.0100248432250227</v>
      </c>
      <c r="F2853" s="4">
        <f>MIN(C2853:$C$7833)/C2853-1</f>
        <v>-3.4749536781198076E-2</v>
      </c>
    </row>
    <row r="2854" spans="1:6" x14ac:dyDescent="0.45">
      <c r="A2854">
        <f t="shared" si="132"/>
        <v>2851</v>
      </c>
      <c r="B2854" s="1">
        <v>37726</v>
      </c>
      <c r="C2854" s="2">
        <v>1876.56</v>
      </c>
      <c r="D2854" s="5">
        <f t="shared" si="133"/>
        <v>1.667587686506522E-2</v>
      </c>
      <c r="E2854" s="5">
        <f t="shared" si="134"/>
        <v>1.0166758768650652</v>
      </c>
      <c r="F2854" s="4">
        <f>MIN(C2854:$C$7833)/C2854-1</f>
        <v>-5.0581915846016012E-2</v>
      </c>
    </row>
    <row r="2855" spans="1:6" x14ac:dyDescent="0.45">
      <c r="A2855">
        <f t="shared" si="132"/>
        <v>2852</v>
      </c>
      <c r="B2855" s="1">
        <v>37727</v>
      </c>
      <c r="C2855" s="2">
        <v>1853.26</v>
      </c>
      <c r="D2855" s="5">
        <f t="shared" si="133"/>
        <v>-1.241633627488592E-2</v>
      </c>
      <c r="E2855" s="5">
        <f t="shared" si="134"/>
        <v>0.98758366372511408</v>
      </c>
      <c r="F2855" s="4">
        <f>MIN(C2855:$C$7833)/C2855-1</f>
        <v>-3.8645414027173697E-2</v>
      </c>
    </row>
    <row r="2856" spans="1:6" x14ac:dyDescent="0.45">
      <c r="A2856">
        <f t="shared" si="132"/>
        <v>2853</v>
      </c>
      <c r="B2856" s="1">
        <v>37728</v>
      </c>
      <c r="C2856" s="2">
        <v>1867.76</v>
      </c>
      <c r="D2856" s="5">
        <f t="shared" si="133"/>
        <v>7.8240505919298098E-3</v>
      </c>
      <c r="E2856" s="5">
        <f t="shared" si="134"/>
        <v>1.0078240505919298</v>
      </c>
      <c r="F2856" s="4">
        <f>MIN(C2856:$C$7833)/C2856-1</f>
        <v>-4.6108707756885248E-2</v>
      </c>
    </row>
    <row r="2857" spans="1:6" x14ac:dyDescent="0.45">
      <c r="A2857">
        <f t="shared" si="132"/>
        <v>2854</v>
      </c>
      <c r="B2857" s="1">
        <v>37733</v>
      </c>
      <c r="C2857" s="2">
        <v>1881</v>
      </c>
      <c r="D2857" s="5">
        <f t="shared" si="133"/>
        <v>7.0887051869619189E-3</v>
      </c>
      <c r="E2857" s="5">
        <f t="shared" si="134"/>
        <v>1.0070887051869619</v>
      </c>
      <c r="F2857" s="4">
        <f>MIN(C2857:$C$7833)/C2857-1</f>
        <v>-5.2822966507176994E-2</v>
      </c>
    </row>
    <row r="2858" spans="1:6" x14ac:dyDescent="0.45">
      <c r="A2858">
        <f t="shared" si="132"/>
        <v>2855</v>
      </c>
      <c r="B2858" s="1">
        <v>37734</v>
      </c>
      <c r="C2858" s="2">
        <v>1905.93</v>
      </c>
      <c r="D2858" s="5">
        <f t="shared" si="133"/>
        <v>1.3253588516746406E-2</v>
      </c>
      <c r="E2858" s="5">
        <f t="shared" si="134"/>
        <v>1.0132535885167464</v>
      </c>
      <c r="F2858" s="4">
        <f>MIN(C2858:$C$7833)/C2858-1</f>
        <v>-6.5212258582424298E-2</v>
      </c>
    </row>
    <row r="2859" spans="1:6" x14ac:dyDescent="0.45">
      <c r="A2859">
        <f t="shared" si="132"/>
        <v>2856</v>
      </c>
      <c r="B2859" s="1">
        <v>37735</v>
      </c>
      <c r="C2859" s="2">
        <v>1877.05</v>
      </c>
      <c r="D2859" s="5">
        <f t="shared" si="133"/>
        <v>-1.5152707602063109E-2</v>
      </c>
      <c r="E2859" s="5">
        <f t="shared" si="134"/>
        <v>0.98484729239793689</v>
      </c>
      <c r="F2859" s="4">
        <f>MIN(C2859:$C$7833)/C2859-1</f>
        <v>-5.0829759462987067E-2</v>
      </c>
    </row>
    <row r="2860" spans="1:6" x14ac:dyDescent="0.45">
      <c r="A2860">
        <f t="shared" si="132"/>
        <v>2857</v>
      </c>
      <c r="B2860" s="1">
        <v>37736</v>
      </c>
      <c r="C2860" s="2">
        <v>1863.06</v>
      </c>
      <c r="D2860" s="5">
        <f t="shared" si="133"/>
        <v>-7.4531845182600476E-3</v>
      </c>
      <c r="E2860" s="5">
        <f t="shared" si="134"/>
        <v>0.99254681548173995</v>
      </c>
      <c r="F2860" s="4">
        <f>MIN(C2860:$C$7833)/C2860-1</f>
        <v>-4.3702296222343784E-2</v>
      </c>
    </row>
    <row r="2861" spans="1:6" x14ac:dyDescent="0.45">
      <c r="A2861">
        <f t="shared" si="132"/>
        <v>2858</v>
      </c>
      <c r="B2861" s="1">
        <v>37739</v>
      </c>
      <c r="C2861" s="2">
        <v>1893.48</v>
      </c>
      <c r="D2861" s="5">
        <f t="shared" si="133"/>
        <v>1.6327976554700419E-2</v>
      </c>
      <c r="E2861" s="5">
        <f t="shared" si="134"/>
        <v>1.0163279765547004</v>
      </c>
      <c r="F2861" s="4">
        <f>MIN(C2861:$C$7833)/C2861-1</f>
        <v>-5.9065847011851136E-2</v>
      </c>
    </row>
    <row r="2862" spans="1:6" x14ac:dyDescent="0.45">
      <c r="A2862">
        <f t="shared" si="132"/>
        <v>2859</v>
      </c>
      <c r="B2862" s="1">
        <v>37740</v>
      </c>
      <c r="C2862" s="2">
        <v>1890.51</v>
      </c>
      <c r="D2862" s="5">
        <f t="shared" si="133"/>
        <v>-1.5685404651752943E-3</v>
      </c>
      <c r="E2862" s="5">
        <f t="shared" si="134"/>
        <v>0.99843145953482471</v>
      </c>
      <c r="F2862" s="4">
        <f>MIN(C2862:$C$7833)/C2862-1</f>
        <v>-5.7587635082596678E-2</v>
      </c>
    </row>
    <row r="2863" spans="1:6" x14ac:dyDescent="0.45">
      <c r="A2863">
        <f t="shared" si="132"/>
        <v>2860</v>
      </c>
      <c r="B2863" s="1">
        <v>37741</v>
      </c>
      <c r="C2863" s="2">
        <v>1891.5</v>
      </c>
      <c r="D2863" s="5">
        <f t="shared" si="133"/>
        <v>5.2366821651306239E-4</v>
      </c>
      <c r="E2863" s="5">
        <f t="shared" si="134"/>
        <v>1.0005236682165131</v>
      </c>
      <c r="F2863" s="4">
        <f>MIN(C2863:$C$7833)/C2863-1</f>
        <v>-5.8080888183980939E-2</v>
      </c>
    </row>
    <row r="2864" spans="1:6" x14ac:dyDescent="0.45">
      <c r="A2864">
        <f t="shared" si="132"/>
        <v>2861</v>
      </c>
      <c r="B2864" s="1">
        <v>37742</v>
      </c>
      <c r="C2864" s="2">
        <v>1872.01</v>
      </c>
      <c r="D2864" s="5">
        <f t="shared" si="133"/>
        <v>-1.0303991541104951E-2</v>
      </c>
      <c r="E2864" s="5">
        <f t="shared" si="134"/>
        <v>0.98969600845889505</v>
      </c>
      <c r="F2864" s="4">
        <f>MIN(C2864:$C$7833)/C2864-1</f>
        <v>-4.8274314773959492E-2</v>
      </c>
    </row>
    <row r="2865" spans="1:6" x14ac:dyDescent="0.45">
      <c r="A2865">
        <f t="shared" si="132"/>
        <v>2862</v>
      </c>
      <c r="B2865" s="1">
        <v>37743</v>
      </c>
      <c r="C2865" s="2">
        <v>1904.6</v>
      </c>
      <c r="D2865" s="5">
        <f t="shared" si="133"/>
        <v>1.740909503688548E-2</v>
      </c>
      <c r="E2865" s="5">
        <f t="shared" si="134"/>
        <v>1.0174090950368855</v>
      </c>
      <c r="F2865" s="4">
        <f>MIN(C2865:$C$7833)/C2865-1</f>
        <v>-6.4559487556442252E-2</v>
      </c>
    </row>
    <row r="2866" spans="1:6" x14ac:dyDescent="0.45">
      <c r="A2866">
        <f t="shared" si="132"/>
        <v>2863</v>
      </c>
      <c r="B2866" s="1">
        <v>37747</v>
      </c>
      <c r="C2866" s="2">
        <v>1932.04</v>
      </c>
      <c r="D2866" s="5">
        <f t="shared" si="133"/>
        <v>1.4407224614092273E-2</v>
      </c>
      <c r="E2866" s="5">
        <f t="shared" si="134"/>
        <v>1.0144072246140923</v>
      </c>
      <c r="F2866" s="4">
        <f>MIN(C2866:$C$7833)/C2866-1</f>
        <v>-7.78451791888366E-2</v>
      </c>
    </row>
    <row r="2867" spans="1:6" x14ac:dyDescent="0.45">
      <c r="A2867">
        <f t="shared" si="132"/>
        <v>2864</v>
      </c>
      <c r="B2867" s="1">
        <v>37748</v>
      </c>
      <c r="C2867" s="2">
        <v>1929.6</v>
      </c>
      <c r="D2867" s="5">
        <f t="shared" si="133"/>
        <v>-1.262913811308275E-3</v>
      </c>
      <c r="E2867" s="5">
        <f t="shared" si="134"/>
        <v>0.99873708618869173</v>
      </c>
      <c r="F2867" s="4">
        <f>MIN(C2867:$C$7833)/C2867-1</f>
        <v>-7.6679104477611837E-2</v>
      </c>
    </row>
    <row r="2868" spans="1:6" x14ac:dyDescent="0.45">
      <c r="A2868">
        <f t="shared" si="132"/>
        <v>2865</v>
      </c>
      <c r="B2868" s="1">
        <v>37749</v>
      </c>
      <c r="C2868" s="2">
        <v>1901.01</v>
      </c>
      <c r="D2868" s="5">
        <f t="shared" si="133"/>
        <v>-1.4816542288557222E-2</v>
      </c>
      <c r="E2868" s="5">
        <f t="shared" si="134"/>
        <v>0.98518345771144278</v>
      </c>
      <c r="F2868" s="4">
        <f>MIN(C2868:$C$7833)/C2868-1</f>
        <v>-6.2792936386447118E-2</v>
      </c>
    </row>
    <row r="2869" spans="1:6" x14ac:dyDescent="0.45">
      <c r="A2869">
        <f t="shared" si="132"/>
        <v>2866</v>
      </c>
      <c r="B2869" s="1">
        <v>37750</v>
      </c>
      <c r="C2869" s="2">
        <v>1918.49</v>
      </c>
      <c r="D2869" s="5">
        <f t="shared" si="133"/>
        <v>9.1951120720037416E-3</v>
      </c>
      <c r="E2869" s="5">
        <f t="shared" si="134"/>
        <v>1.0091951120720037</v>
      </c>
      <c r="F2869" s="4">
        <f>MIN(C2869:$C$7833)/C2869-1</f>
        <v>-7.1332141423723794E-2</v>
      </c>
    </row>
    <row r="2870" spans="1:6" x14ac:dyDescent="0.45">
      <c r="A2870">
        <f t="shared" si="132"/>
        <v>2867</v>
      </c>
      <c r="B2870" s="1">
        <v>37753</v>
      </c>
      <c r="C2870" s="2">
        <v>1928.37</v>
      </c>
      <c r="D2870" s="5">
        <f t="shared" si="133"/>
        <v>5.1498835021293043E-3</v>
      </c>
      <c r="E2870" s="5">
        <f t="shared" si="134"/>
        <v>1.0051498835021293</v>
      </c>
      <c r="F2870" s="4">
        <f>MIN(C2870:$C$7833)/C2870-1</f>
        <v>-7.6090169417694642E-2</v>
      </c>
    </row>
    <row r="2871" spans="1:6" x14ac:dyDescent="0.45">
      <c r="A2871">
        <f t="shared" si="132"/>
        <v>2868</v>
      </c>
      <c r="B2871" s="1">
        <v>37754</v>
      </c>
      <c r="C2871" s="2">
        <v>1936.11</v>
      </c>
      <c r="D2871" s="5">
        <f t="shared" si="133"/>
        <v>4.0137525474883695E-3</v>
      </c>
      <c r="E2871" s="5">
        <f t="shared" si="134"/>
        <v>1.0040137525474884</v>
      </c>
      <c r="F2871" s="4">
        <f>MIN(C2871:$C$7833)/C2871-1</f>
        <v>-7.9783689976292593E-2</v>
      </c>
    </row>
    <row r="2872" spans="1:6" x14ac:dyDescent="0.45">
      <c r="A2872">
        <f t="shared" si="132"/>
        <v>2869</v>
      </c>
      <c r="B2872" s="1">
        <v>37755</v>
      </c>
      <c r="C2872" s="2">
        <v>1926.29</v>
      </c>
      <c r="D2872" s="5">
        <f t="shared" si="133"/>
        <v>-5.072025866298846E-3</v>
      </c>
      <c r="E2872" s="5">
        <f t="shared" si="134"/>
        <v>0.99492797413370115</v>
      </c>
      <c r="F2872" s="4">
        <f>MIN(C2872:$C$7833)/C2872-1</f>
        <v>-7.5092535391867221E-2</v>
      </c>
    </row>
    <row r="2873" spans="1:6" x14ac:dyDescent="0.45">
      <c r="A2873">
        <f t="shared" si="132"/>
        <v>2870</v>
      </c>
      <c r="B2873" s="1">
        <v>37756</v>
      </c>
      <c r="C2873" s="2">
        <v>1944.5</v>
      </c>
      <c r="D2873" s="5">
        <f t="shared" si="133"/>
        <v>9.4534052505075294E-3</v>
      </c>
      <c r="E2873" s="5">
        <f t="shared" si="134"/>
        <v>1.0094534052505075</v>
      </c>
      <c r="F2873" s="4">
        <f>MIN(C2873:$C$7833)/C2873-1</f>
        <v>-8.3754178452044137E-2</v>
      </c>
    </row>
    <row r="2874" spans="1:6" x14ac:dyDescent="0.45">
      <c r="A2874">
        <f t="shared" si="132"/>
        <v>2871</v>
      </c>
      <c r="B2874" s="1">
        <v>37757</v>
      </c>
      <c r="C2874" s="2">
        <v>1964.72</v>
      </c>
      <c r="D2874" s="5">
        <f t="shared" si="133"/>
        <v>1.0398560041141591E-2</v>
      </c>
      <c r="E2874" s="5">
        <f t="shared" si="134"/>
        <v>1.0103985600411416</v>
      </c>
      <c r="F2874" s="4">
        <f>MIN(C2874:$C$7833)/C2874-1</f>
        <v>-9.3183761553809141E-2</v>
      </c>
    </row>
    <row r="2875" spans="1:6" x14ac:dyDescent="0.45">
      <c r="A2875">
        <f t="shared" si="132"/>
        <v>2872</v>
      </c>
      <c r="B2875" s="1">
        <v>37760</v>
      </c>
      <c r="C2875" s="2">
        <v>1915.87</v>
      </c>
      <c r="D2875" s="5">
        <f t="shared" si="133"/>
        <v>-2.4863593794535732E-2</v>
      </c>
      <c r="E2875" s="5">
        <f t="shared" si="134"/>
        <v>0.97513640620546427</v>
      </c>
      <c r="F2875" s="4">
        <f>MIN(C2875:$C$7833)/C2875-1</f>
        <v>-7.00621649694394E-2</v>
      </c>
    </row>
    <row r="2876" spans="1:6" x14ac:dyDescent="0.45">
      <c r="A2876">
        <f t="shared" si="132"/>
        <v>2873</v>
      </c>
      <c r="B2876" s="1">
        <v>37761</v>
      </c>
      <c r="C2876" s="2">
        <v>1928.79</v>
      </c>
      <c r="D2876" s="5">
        <f t="shared" si="133"/>
        <v>6.7436725873886161E-3</v>
      </c>
      <c r="E2876" s="5">
        <f t="shared" si="134"/>
        <v>1.0067436725873886</v>
      </c>
      <c r="F2876" s="4">
        <f>MIN(C2876:$C$7833)/C2876-1</f>
        <v>-7.6291353646586679E-2</v>
      </c>
    </row>
    <row r="2877" spans="1:6" x14ac:dyDescent="0.45">
      <c r="A2877">
        <f t="shared" si="132"/>
        <v>2874</v>
      </c>
      <c r="B2877" s="1">
        <v>37762</v>
      </c>
      <c r="C2877" s="2">
        <v>1911.54</v>
      </c>
      <c r="D2877" s="5">
        <f t="shared" si="133"/>
        <v>-8.9434308556141096E-3</v>
      </c>
      <c r="E2877" s="5">
        <f t="shared" si="134"/>
        <v>0.99105656914438589</v>
      </c>
      <c r="F2877" s="4">
        <f>MIN(C2877:$C$7833)/C2877-1</f>
        <v>-6.7955679713738615E-2</v>
      </c>
    </row>
    <row r="2878" spans="1:6" x14ac:dyDescent="0.45">
      <c r="A2878">
        <f t="shared" si="132"/>
        <v>2875</v>
      </c>
      <c r="B2878" s="1">
        <v>37763</v>
      </c>
      <c r="C2878" s="2">
        <v>1936.31</v>
      </c>
      <c r="D2878" s="5">
        <f t="shared" si="133"/>
        <v>1.295813846427496E-2</v>
      </c>
      <c r="E2878" s="5">
        <f t="shared" si="134"/>
        <v>1.012958138464275</v>
      </c>
      <c r="F2878" s="4">
        <f>MIN(C2878:$C$7833)/C2878-1</f>
        <v>-7.987873842514881E-2</v>
      </c>
    </row>
    <row r="2879" spans="1:6" x14ac:dyDescent="0.45">
      <c r="A2879">
        <f t="shared" si="132"/>
        <v>2876</v>
      </c>
      <c r="B2879" s="1">
        <v>37764</v>
      </c>
      <c r="C2879" s="2">
        <v>1932.15</v>
      </c>
      <c r="D2879" s="5">
        <f t="shared" si="133"/>
        <v>-2.1484163176349602E-3</v>
      </c>
      <c r="E2879" s="5">
        <f t="shared" si="134"/>
        <v>0.99785158368236504</v>
      </c>
      <c r="F2879" s="4">
        <f>MIN(C2879:$C$7833)/C2879-1</f>
        <v>-7.7897678751649657E-2</v>
      </c>
    </row>
    <row r="2880" spans="1:6" x14ac:dyDescent="0.45">
      <c r="A2880">
        <f t="shared" si="132"/>
        <v>2877</v>
      </c>
      <c r="B2880" s="1">
        <v>37768</v>
      </c>
      <c r="C2880" s="2">
        <v>1937.37</v>
      </c>
      <c r="D2880" s="5">
        <f t="shared" si="133"/>
        <v>2.7016535983230838E-3</v>
      </c>
      <c r="E2880" s="5">
        <f t="shared" si="134"/>
        <v>1.0027016535983231</v>
      </c>
      <c r="F2880" s="4">
        <f>MIN(C2880:$C$7833)/C2880-1</f>
        <v>-8.0382167577695451E-2</v>
      </c>
    </row>
    <row r="2881" spans="1:6" x14ac:dyDescent="0.45">
      <c r="A2881">
        <f t="shared" si="132"/>
        <v>2878</v>
      </c>
      <c r="B2881" s="1">
        <v>37769</v>
      </c>
      <c r="C2881" s="2">
        <v>1974.4</v>
      </c>
      <c r="D2881" s="5">
        <f t="shared" si="133"/>
        <v>1.9113540521428662E-2</v>
      </c>
      <c r="E2881" s="5">
        <f t="shared" si="134"/>
        <v>1.0191135405214287</v>
      </c>
      <c r="F2881" s="4">
        <f>MIN(C2881:$C$7833)/C2881-1</f>
        <v>-9.7629659643435951E-2</v>
      </c>
    </row>
    <row r="2882" spans="1:6" x14ac:dyDescent="0.45">
      <c r="A2882">
        <f t="shared" si="132"/>
        <v>2879</v>
      </c>
      <c r="B2882" s="1">
        <v>37770</v>
      </c>
      <c r="C2882" s="2">
        <v>1981.57</v>
      </c>
      <c r="D2882" s="5">
        <f t="shared" si="133"/>
        <v>3.631482982171752E-3</v>
      </c>
      <c r="E2882" s="5">
        <f t="shared" si="134"/>
        <v>1.0036314829821718</v>
      </c>
      <c r="F2882" s="4">
        <f>MIN(C2882:$C$7833)/C2882-1</f>
        <v>-0.10089474507587415</v>
      </c>
    </row>
    <row r="2883" spans="1:6" x14ac:dyDescent="0.45">
      <c r="A2883">
        <f t="shared" si="132"/>
        <v>2880</v>
      </c>
      <c r="B2883" s="1">
        <v>37771</v>
      </c>
      <c r="C2883" s="2">
        <v>1968.83</v>
      </c>
      <c r="D2883" s="5">
        <f t="shared" si="133"/>
        <v>-6.4292454972572077E-3</v>
      </c>
      <c r="E2883" s="5">
        <f t="shared" si="134"/>
        <v>0.99357075450274279</v>
      </c>
      <c r="F2883" s="4">
        <f>MIN(C2883:$C$7833)/C2883-1</f>
        <v>-9.507677148357141E-2</v>
      </c>
    </row>
    <row r="2884" spans="1:6" x14ac:dyDescent="0.45">
      <c r="A2884">
        <f t="shared" si="132"/>
        <v>2881</v>
      </c>
      <c r="B2884" s="1">
        <v>37774</v>
      </c>
      <c r="C2884" s="2">
        <v>2006.24</v>
      </c>
      <c r="D2884" s="5">
        <f t="shared" si="133"/>
        <v>1.9001132652387565E-2</v>
      </c>
      <c r="E2884" s="5">
        <f t="shared" si="134"/>
        <v>1.0190011326523876</v>
      </c>
      <c r="F2884" s="4">
        <f>MIN(C2884:$C$7833)/C2884-1</f>
        <v>-0.11195071377302812</v>
      </c>
    </row>
    <row r="2885" spans="1:6" x14ac:dyDescent="0.45">
      <c r="A2885">
        <f t="shared" si="132"/>
        <v>2882</v>
      </c>
      <c r="B2885" s="1">
        <v>37775</v>
      </c>
      <c r="C2885" s="2">
        <v>1998.86</v>
      </c>
      <c r="D2885" s="5">
        <f t="shared" si="133"/>
        <v>-3.6785230082144738E-3</v>
      </c>
      <c r="E2885" s="5">
        <f t="shared" si="134"/>
        <v>0.99632147699178553</v>
      </c>
      <c r="F2885" s="4">
        <f>MIN(C2885:$C$7833)/C2885-1</f>
        <v>-0.10867194300751415</v>
      </c>
    </row>
    <row r="2886" spans="1:6" x14ac:dyDescent="0.45">
      <c r="A2886">
        <f t="shared" ref="A2886:A2949" si="135">A2885+1</f>
        <v>2883</v>
      </c>
      <c r="B2886" s="1">
        <v>37776</v>
      </c>
      <c r="C2886" s="2">
        <v>2004.86</v>
      </c>
      <c r="D2886" s="5">
        <f t="shared" ref="D2886:D2949" si="136">C2886/C2885-1</f>
        <v>3.0017109752558113E-3</v>
      </c>
      <c r="E2886" s="5">
        <f t="shared" ref="E2886:E2949" si="137">D2886+1</f>
        <v>1.0030017109752558</v>
      </c>
      <c r="F2886" s="4">
        <f>MIN(C2886:$C$7833)/C2886-1</f>
        <v>-0.11133944514828953</v>
      </c>
    </row>
    <row r="2887" spans="1:6" x14ac:dyDescent="0.45">
      <c r="A2887">
        <f t="shared" si="135"/>
        <v>2884</v>
      </c>
      <c r="B2887" s="1">
        <v>37777</v>
      </c>
      <c r="C2887" s="2">
        <v>1998.67</v>
      </c>
      <c r="D2887" s="5">
        <f t="shared" si="136"/>
        <v>-3.0874973813631579E-3</v>
      </c>
      <c r="E2887" s="5">
        <f t="shared" si="137"/>
        <v>0.99691250261863684</v>
      </c>
      <c r="F2887" s="4">
        <f>MIN(C2887:$C$7833)/C2887-1</f>
        <v>-0.1085872104949791</v>
      </c>
    </row>
    <row r="2888" spans="1:6" x14ac:dyDescent="0.45">
      <c r="A2888">
        <f t="shared" si="135"/>
        <v>2885</v>
      </c>
      <c r="B2888" s="1">
        <v>37778</v>
      </c>
      <c r="C2888" s="2">
        <v>2025.43</v>
      </c>
      <c r="D2888" s="5">
        <f t="shared" si="136"/>
        <v>1.3388903620907833E-2</v>
      </c>
      <c r="E2888" s="5">
        <f t="shared" si="137"/>
        <v>1.0133889036209078</v>
      </c>
      <c r="F2888" s="4">
        <f>MIN(C2888:$C$7833)/C2888-1</f>
        <v>-0.12036456456159927</v>
      </c>
    </row>
    <row r="2889" spans="1:6" x14ac:dyDescent="0.45">
      <c r="A2889">
        <f t="shared" si="135"/>
        <v>2886</v>
      </c>
      <c r="B2889" s="1">
        <v>37781</v>
      </c>
      <c r="C2889" s="2">
        <v>2014.58</v>
      </c>
      <c r="D2889" s="5">
        <f t="shared" si="136"/>
        <v>-5.3568871795125483E-3</v>
      </c>
      <c r="E2889" s="5">
        <f t="shared" si="137"/>
        <v>0.99464311282048745</v>
      </c>
      <c r="F2889" s="4">
        <f>MIN(C2889:$C$7833)/C2889-1</f>
        <v>-0.11562707859702759</v>
      </c>
    </row>
    <row r="2890" spans="1:6" x14ac:dyDescent="0.45">
      <c r="A2890">
        <f t="shared" si="135"/>
        <v>2887</v>
      </c>
      <c r="B2890" s="1">
        <v>37782</v>
      </c>
      <c r="C2890" s="2">
        <v>2005.85</v>
      </c>
      <c r="D2890" s="5">
        <f t="shared" si="136"/>
        <v>-4.3334094451449312E-3</v>
      </c>
      <c r="E2890" s="5">
        <f t="shared" si="137"/>
        <v>0.99566659055485507</v>
      </c>
      <c r="F2890" s="4">
        <f>MIN(C2890:$C$7833)/C2890-1</f>
        <v>-0.11177804920607215</v>
      </c>
    </row>
    <row r="2891" spans="1:6" x14ac:dyDescent="0.45">
      <c r="A2891">
        <f t="shared" si="135"/>
        <v>2888</v>
      </c>
      <c r="B2891" s="1">
        <v>37783</v>
      </c>
      <c r="C2891" s="2">
        <v>2022.11</v>
      </c>
      <c r="D2891" s="5">
        <f t="shared" si="136"/>
        <v>8.1062891043697238E-3</v>
      </c>
      <c r="E2891" s="5">
        <f t="shared" si="137"/>
        <v>1.0081062891043697</v>
      </c>
      <c r="F2891" s="4">
        <f>MIN(C2891:$C$7833)/C2891-1</f>
        <v>-0.11892033568895843</v>
      </c>
    </row>
    <row r="2892" spans="1:6" x14ac:dyDescent="0.45">
      <c r="A2892">
        <f t="shared" si="135"/>
        <v>2889</v>
      </c>
      <c r="B2892" s="1">
        <v>37784</v>
      </c>
      <c r="C2892" s="2">
        <v>2029.72</v>
      </c>
      <c r="D2892" s="5">
        <f t="shared" si="136"/>
        <v>3.7633956609681718E-3</v>
      </c>
      <c r="E2892" s="5">
        <f t="shared" si="137"/>
        <v>1.0037633956609682</v>
      </c>
      <c r="F2892" s="4">
        <f>MIN(C2892:$C$7833)/C2892-1</f>
        <v>-0.12222375500068972</v>
      </c>
    </row>
    <row r="2893" spans="1:6" x14ac:dyDescent="0.45">
      <c r="A2893">
        <f t="shared" si="135"/>
        <v>2890</v>
      </c>
      <c r="B2893" s="1">
        <v>37785</v>
      </c>
      <c r="C2893" s="2">
        <v>2018.29</v>
      </c>
      <c r="D2893" s="5">
        <f t="shared" si="136"/>
        <v>-5.6313186055220177E-3</v>
      </c>
      <c r="E2893" s="5">
        <f t="shared" si="137"/>
        <v>0.99436868139447798</v>
      </c>
      <c r="F2893" s="4">
        <f>MIN(C2893:$C$7833)/C2893-1</f>
        <v>-0.1172527238404788</v>
      </c>
    </row>
    <row r="2894" spans="1:6" x14ac:dyDescent="0.45">
      <c r="A2894">
        <f t="shared" si="135"/>
        <v>2891</v>
      </c>
      <c r="B2894" s="1">
        <v>37788</v>
      </c>
      <c r="C2894" s="2">
        <v>2025.89</v>
      </c>
      <c r="D2894" s="5">
        <f t="shared" si="136"/>
        <v>3.7655639179703382E-3</v>
      </c>
      <c r="E2894" s="5">
        <f t="shared" si="137"/>
        <v>1.0037655639179703</v>
      </c>
      <c r="F2894" s="4">
        <f>MIN(C2894:$C$7833)/C2894-1</f>
        <v>-0.12056429519865342</v>
      </c>
    </row>
    <row r="2895" spans="1:6" x14ac:dyDescent="0.45">
      <c r="A2895">
        <f t="shared" si="135"/>
        <v>2892</v>
      </c>
      <c r="B2895" s="1">
        <v>37789</v>
      </c>
      <c r="C2895" s="2">
        <v>2044.65</v>
      </c>
      <c r="D2895" s="5">
        <f t="shared" si="136"/>
        <v>9.2601276476018679E-3</v>
      </c>
      <c r="E2895" s="5">
        <f t="shared" si="137"/>
        <v>1.0092601276476019</v>
      </c>
      <c r="F2895" s="4">
        <f>MIN(C2895:$C$7833)/C2895-1</f>
        <v>-0.12863326241655049</v>
      </c>
    </row>
    <row r="2896" spans="1:6" x14ac:dyDescent="0.45">
      <c r="A2896">
        <f t="shared" si="135"/>
        <v>2893</v>
      </c>
      <c r="B2896" s="1">
        <v>37790</v>
      </c>
      <c r="C2896" s="2">
        <v>2051.2199999999998</v>
      </c>
      <c r="D2896" s="5">
        <f t="shared" si="136"/>
        <v>3.2132638837940597E-3</v>
      </c>
      <c r="E2896" s="5">
        <f t="shared" si="137"/>
        <v>1.0032132638837941</v>
      </c>
      <c r="F2896" s="4">
        <f>MIN(C2896:$C$7833)/C2896-1</f>
        <v>-0.13142422558282374</v>
      </c>
    </row>
    <row r="2897" spans="1:6" x14ac:dyDescent="0.45">
      <c r="A2897">
        <f t="shared" si="135"/>
        <v>2894</v>
      </c>
      <c r="B2897" s="1">
        <v>37791</v>
      </c>
      <c r="C2897" s="2">
        <v>2018.05</v>
      </c>
      <c r="D2897" s="5">
        <f t="shared" si="136"/>
        <v>-1.6170864168640997E-2</v>
      </c>
      <c r="E2897" s="5">
        <f t="shared" si="137"/>
        <v>0.983829135831359</v>
      </c>
      <c r="F2897" s="4">
        <f>MIN(C2897:$C$7833)/C2897-1</f>
        <v>-0.11714774163177322</v>
      </c>
    </row>
    <row r="2898" spans="1:6" x14ac:dyDescent="0.45">
      <c r="A2898">
        <f t="shared" si="135"/>
        <v>2895</v>
      </c>
      <c r="B2898" s="1">
        <v>37792</v>
      </c>
      <c r="C2898" s="2">
        <v>2029.55</v>
      </c>
      <c r="D2898" s="5">
        <f t="shared" si="136"/>
        <v>5.6985704021208505E-3</v>
      </c>
      <c r="E2898" s="5">
        <f t="shared" si="137"/>
        <v>1.0056985704021209</v>
      </c>
      <c r="F2898" s="4">
        <f>MIN(C2898:$C$7833)/C2898-1</f>
        <v>-0.12215023034662853</v>
      </c>
    </row>
    <row r="2899" spans="1:6" x14ac:dyDescent="0.45">
      <c r="A2899">
        <f t="shared" si="135"/>
        <v>2896</v>
      </c>
      <c r="B2899" s="1">
        <v>37795</v>
      </c>
      <c r="C2899" s="2">
        <v>1997.58</v>
      </c>
      <c r="D2899" s="5">
        <f t="shared" si="136"/>
        <v>-1.5752260353280256E-2</v>
      </c>
      <c r="E2899" s="5">
        <f t="shared" si="137"/>
        <v>0.98424773964671974</v>
      </c>
      <c r="F2899" s="4">
        <f>MIN(C2899:$C$7833)/C2899-1</f>
        <v>-0.10810080197038408</v>
      </c>
    </row>
    <row r="2900" spans="1:6" x14ac:dyDescent="0.45">
      <c r="A2900">
        <f t="shared" si="135"/>
        <v>2897</v>
      </c>
      <c r="B2900" s="1">
        <v>37796</v>
      </c>
      <c r="C2900" s="2">
        <v>1982.34</v>
      </c>
      <c r="D2900" s="5">
        <f t="shared" si="136"/>
        <v>-7.6292313699576342E-3</v>
      </c>
      <c r="E2900" s="5">
        <f t="shared" si="137"/>
        <v>0.99237076863004237</v>
      </c>
      <c r="F2900" s="4">
        <f>MIN(C2900:$C$7833)/C2900-1</f>
        <v>-0.10124398438209381</v>
      </c>
    </row>
    <row r="2901" spans="1:6" x14ac:dyDescent="0.45">
      <c r="A2901">
        <f t="shared" si="135"/>
        <v>2898</v>
      </c>
      <c r="B2901" s="1">
        <v>37797</v>
      </c>
      <c r="C2901" s="2">
        <v>1985.88</v>
      </c>
      <c r="D2901" s="5">
        <f t="shared" si="136"/>
        <v>1.7857683343927011E-3</v>
      </c>
      <c r="E2901" s="5">
        <f t="shared" si="137"/>
        <v>1.0017857683343927</v>
      </c>
      <c r="F2901" s="4">
        <f>MIN(C2901:$C$7833)/C2901-1</f>
        <v>-0.10284609341954198</v>
      </c>
    </row>
    <row r="2902" spans="1:6" x14ac:dyDescent="0.45">
      <c r="A2902">
        <f t="shared" si="135"/>
        <v>2899</v>
      </c>
      <c r="B2902" s="1">
        <v>37798</v>
      </c>
      <c r="C2902" s="2">
        <v>1973.89</v>
      </c>
      <c r="D2902" s="5">
        <f t="shared" si="136"/>
        <v>-6.0376256369971681E-3</v>
      </c>
      <c r="E2902" s="5">
        <f t="shared" si="137"/>
        <v>0.99396237436300283</v>
      </c>
      <c r="F2902" s="4">
        <f>MIN(C2902:$C$7833)/C2902-1</f>
        <v>-9.7396511457072066E-2</v>
      </c>
    </row>
    <row r="2903" spans="1:6" x14ac:dyDescent="0.45">
      <c r="A2903">
        <f t="shared" si="135"/>
        <v>2900</v>
      </c>
      <c r="B2903" s="1">
        <v>37799</v>
      </c>
      <c r="C2903" s="2">
        <v>1986.21</v>
      </c>
      <c r="D2903" s="5">
        <f t="shared" si="136"/>
        <v>6.2414825547523201E-3</v>
      </c>
      <c r="E2903" s="5">
        <f t="shared" si="137"/>
        <v>1.0062414825547523</v>
      </c>
      <c r="F2903" s="4">
        <f>MIN(C2903:$C$7833)/C2903-1</f>
        <v>-0.10299515157007566</v>
      </c>
    </row>
    <row r="2904" spans="1:6" x14ac:dyDescent="0.45">
      <c r="A2904">
        <f t="shared" si="135"/>
        <v>2901</v>
      </c>
      <c r="B2904" s="1">
        <v>37802</v>
      </c>
      <c r="C2904" s="2">
        <v>1971.26</v>
      </c>
      <c r="D2904" s="5">
        <f t="shared" si="136"/>
        <v>-7.5268979614442344E-3</v>
      </c>
      <c r="E2904" s="5">
        <f t="shared" si="137"/>
        <v>0.99247310203855577</v>
      </c>
      <c r="F2904" s="4">
        <f>MIN(C2904:$C$7833)/C2904-1</f>
        <v>-9.6192283108265775E-2</v>
      </c>
    </row>
    <row r="2905" spans="1:6" x14ac:dyDescent="0.45">
      <c r="A2905">
        <f t="shared" si="135"/>
        <v>2902</v>
      </c>
      <c r="B2905" s="1">
        <v>37803</v>
      </c>
      <c r="C2905" s="2">
        <v>1941.33</v>
      </c>
      <c r="D2905" s="5">
        <f t="shared" si="136"/>
        <v>-1.5183182330083311E-2</v>
      </c>
      <c r="E2905" s="5">
        <f t="shared" si="137"/>
        <v>0.98481681766991669</v>
      </c>
      <c r="F2905" s="4">
        <f>MIN(C2905:$C$7833)/C2905-1</f>
        <v>-8.2258039591414089E-2</v>
      </c>
    </row>
    <row r="2906" spans="1:6" x14ac:dyDescent="0.45">
      <c r="A2906">
        <f t="shared" si="135"/>
        <v>2903</v>
      </c>
      <c r="B2906" s="1">
        <v>37804</v>
      </c>
      <c r="C2906" s="2">
        <v>1961.3</v>
      </c>
      <c r="D2906" s="5">
        <f t="shared" si="136"/>
        <v>1.0286762168204344E-2</v>
      </c>
      <c r="E2906" s="5">
        <f t="shared" si="137"/>
        <v>1.0102867621682043</v>
      </c>
      <c r="F2906" s="4">
        <f>MIN(C2906:$C$7833)/C2906-1</f>
        <v>-9.1602508540253869E-2</v>
      </c>
    </row>
    <row r="2907" spans="1:6" x14ac:dyDescent="0.45">
      <c r="A2907">
        <f t="shared" si="135"/>
        <v>2904</v>
      </c>
      <c r="B2907" s="1">
        <v>37805</v>
      </c>
      <c r="C2907" s="2">
        <v>1969.7</v>
      </c>
      <c r="D2907" s="5">
        <f t="shared" si="136"/>
        <v>4.2828736042421767E-3</v>
      </c>
      <c r="E2907" s="5">
        <f t="shared" si="137"/>
        <v>1.0042828736042422</v>
      </c>
      <c r="F2907" s="4">
        <f>MIN(C2907:$C$7833)/C2907-1</f>
        <v>-9.5476468497740719E-2</v>
      </c>
    </row>
    <row r="2908" spans="1:6" x14ac:dyDescent="0.45">
      <c r="A2908">
        <f t="shared" si="135"/>
        <v>2905</v>
      </c>
      <c r="B2908" s="1">
        <v>37806</v>
      </c>
      <c r="C2908" s="2">
        <v>1968.47</v>
      </c>
      <c r="D2908" s="5">
        <f t="shared" si="136"/>
        <v>-6.2446057775300545E-4</v>
      </c>
      <c r="E2908" s="5">
        <f t="shared" si="137"/>
        <v>0.99937553942224699</v>
      </c>
      <c r="F2908" s="4">
        <f>MIN(C2908:$C$7833)/C2908-1</f>
        <v>-9.4911276270402856E-2</v>
      </c>
    </row>
    <row r="2909" spans="1:6" x14ac:dyDescent="0.45">
      <c r="A2909">
        <f t="shared" si="135"/>
        <v>2906</v>
      </c>
      <c r="B2909" s="1">
        <v>37809</v>
      </c>
      <c r="C2909" s="2">
        <v>1994.21</v>
      </c>
      <c r="D2909" s="5">
        <f t="shared" si="136"/>
        <v>1.3076145432747266E-2</v>
      </c>
      <c r="E2909" s="5">
        <f t="shared" si="137"/>
        <v>1.0130761454327473</v>
      </c>
      <c r="F2909" s="4">
        <f>MIN(C2909:$C$7833)/C2909-1</f>
        <v>-0.10659358843852951</v>
      </c>
    </row>
    <row r="2910" spans="1:6" x14ac:dyDescent="0.45">
      <c r="A2910">
        <f t="shared" si="135"/>
        <v>2907</v>
      </c>
      <c r="B2910" s="1">
        <v>37810</v>
      </c>
      <c r="C2910" s="2">
        <v>1998.17</v>
      </c>
      <c r="D2910" s="5">
        <f t="shared" si="136"/>
        <v>1.9857487426098164E-3</v>
      </c>
      <c r="E2910" s="5">
        <f t="shared" si="137"/>
        <v>1.0019857487426098</v>
      </c>
      <c r="F2910" s="4">
        <f>MIN(C2910:$C$7833)/C2910-1</f>
        <v>-0.10836415320017811</v>
      </c>
    </row>
    <row r="2911" spans="1:6" x14ac:dyDescent="0.45">
      <c r="A2911">
        <f t="shared" si="135"/>
        <v>2908</v>
      </c>
      <c r="B2911" s="1">
        <v>37811</v>
      </c>
      <c r="C2911" s="2">
        <v>1991.57</v>
      </c>
      <c r="D2911" s="5">
        <f t="shared" si="136"/>
        <v>-3.3030222653729346E-3</v>
      </c>
      <c r="E2911" s="5">
        <f t="shared" si="137"/>
        <v>0.99669697773462707</v>
      </c>
      <c r="F2911" s="4">
        <f>MIN(C2911:$C$7833)/C2911-1</f>
        <v>-0.10540930020034434</v>
      </c>
    </row>
    <row r="2912" spans="1:6" x14ac:dyDescent="0.45">
      <c r="A2912">
        <f t="shared" si="135"/>
        <v>2909</v>
      </c>
      <c r="B2912" s="1">
        <v>37812</v>
      </c>
      <c r="C2912" s="2">
        <v>1980.8</v>
      </c>
      <c r="D2912" s="5">
        <f t="shared" si="136"/>
        <v>-5.4077938510822543E-3</v>
      </c>
      <c r="E2912" s="5">
        <f t="shared" si="137"/>
        <v>0.99459220614891775</v>
      </c>
      <c r="F2912" s="4">
        <f>MIN(C2912:$C$7833)/C2912-1</f>
        <v>-0.10054523424878825</v>
      </c>
    </row>
    <row r="2913" spans="1:6" x14ac:dyDescent="0.45">
      <c r="A2913">
        <f t="shared" si="135"/>
        <v>2910</v>
      </c>
      <c r="B2913" s="1">
        <v>37813</v>
      </c>
      <c r="C2913" s="2">
        <v>1991.75</v>
      </c>
      <c r="D2913" s="5">
        <f t="shared" si="136"/>
        <v>5.5280694668820018E-3</v>
      </c>
      <c r="E2913" s="5">
        <f t="shared" si="137"/>
        <v>1.005528069466882</v>
      </c>
      <c r="F2913" s="4">
        <f>MIN(C2913:$C$7833)/C2913-1</f>
        <v>-0.10549014685578006</v>
      </c>
    </row>
    <row r="2914" spans="1:6" x14ac:dyDescent="0.45">
      <c r="A2914">
        <f t="shared" si="135"/>
        <v>2911</v>
      </c>
      <c r="B2914" s="1">
        <v>37816</v>
      </c>
      <c r="C2914" s="2">
        <v>2024.38</v>
      </c>
      <c r="D2914" s="5">
        <f t="shared" si="136"/>
        <v>1.6382578134806147E-2</v>
      </c>
      <c r="E2914" s="5">
        <f t="shared" si="137"/>
        <v>1.0163825781348061</v>
      </c>
      <c r="F2914" s="4">
        <f>MIN(C2914:$C$7833)/C2914-1</f>
        <v>-0.11990831760835419</v>
      </c>
    </row>
    <row r="2915" spans="1:6" x14ac:dyDescent="0.45">
      <c r="A2915">
        <f t="shared" si="135"/>
        <v>2912</v>
      </c>
      <c r="B2915" s="1">
        <v>37817</v>
      </c>
      <c r="C2915" s="2">
        <v>2015.63</v>
      </c>
      <c r="D2915" s="5">
        <f t="shared" si="136"/>
        <v>-4.3223110285618427E-3</v>
      </c>
      <c r="E2915" s="5">
        <f t="shared" si="137"/>
        <v>0.99567768897143816</v>
      </c>
      <c r="F2915" s="4">
        <f>MIN(C2915:$C$7833)/C2915-1</f>
        <v>-0.11608777404583182</v>
      </c>
    </row>
    <row r="2916" spans="1:6" x14ac:dyDescent="0.45">
      <c r="A2916">
        <f t="shared" si="135"/>
        <v>2913</v>
      </c>
      <c r="B2916" s="1">
        <v>37818</v>
      </c>
      <c r="C2916" s="2">
        <v>2005.07</v>
      </c>
      <c r="D2916" s="5">
        <f t="shared" si="136"/>
        <v>-5.2390567713320735E-3</v>
      </c>
      <c r="E2916" s="5">
        <f t="shared" si="137"/>
        <v>0.99476094322866793</v>
      </c>
      <c r="F2916" s="4">
        <f>MIN(C2916:$C$7833)/C2916-1</f>
        <v>-0.11143251856543657</v>
      </c>
    </row>
    <row r="2917" spans="1:6" x14ac:dyDescent="0.45">
      <c r="A2917">
        <f t="shared" si="135"/>
        <v>2914</v>
      </c>
      <c r="B2917" s="1">
        <v>37819</v>
      </c>
      <c r="C2917" s="2">
        <v>1994.43</v>
      </c>
      <c r="D2917" s="5">
        <f t="shared" si="136"/>
        <v>-5.3065479010707683E-3</v>
      </c>
      <c r="E2917" s="5">
        <f t="shared" si="137"/>
        <v>0.99469345209892923</v>
      </c>
      <c r="F2917" s="4">
        <f>MIN(C2917:$C$7833)/C2917-1</f>
        <v>-0.10669213760322493</v>
      </c>
    </row>
    <row r="2918" spans="1:6" x14ac:dyDescent="0.45">
      <c r="A2918">
        <f t="shared" si="135"/>
        <v>2915</v>
      </c>
      <c r="B2918" s="1">
        <v>37820</v>
      </c>
      <c r="C2918" s="2">
        <v>2002.16</v>
      </c>
      <c r="D2918" s="5">
        <f t="shared" si="136"/>
        <v>3.8757940865310481E-3</v>
      </c>
      <c r="E2918" s="5">
        <f t="shared" si="137"/>
        <v>1.003875794086531</v>
      </c>
      <c r="F2918" s="4">
        <f>MIN(C2918:$C$7833)/C2918-1</f>
        <v>-0.11014104766851796</v>
      </c>
    </row>
    <row r="2919" spans="1:6" x14ac:dyDescent="0.45">
      <c r="A2919">
        <f t="shared" si="135"/>
        <v>2916</v>
      </c>
      <c r="B2919" s="1">
        <v>37823</v>
      </c>
      <c r="C2919" s="2">
        <v>1989.88</v>
      </c>
      <c r="D2919" s="5">
        <f t="shared" si="136"/>
        <v>-6.1333759539696775E-3</v>
      </c>
      <c r="E2919" s="5">
        <f t="shared" si="137"/>
        <v>0.99386662404603032</v>
      </c>
      <c r="F2919" s="4">
        <f>MIN(C2919:$C$7833)/C2919-1</f>
        <v>-0.10464952660461935</v>
      </c>
    </row>
    <row r="2920" spans="1:6" x14ac:dyDescent="0.45">
      <c r="A2920">
        <f t="shared" si="135"/>
        <v>2917</v>
      </c>
      <c r="B2920" s="1">
        <v>37824</v>
      </c>
      <c r="C2920" s="2">
        <v>2004.3</v>
      </c>
      <c r="D2920" s="5">
        <f t="shared" si="136"/>
        <v>7.2466681407923339E-3</v>
      </c>
      <c r="E2920" s="5">
        <f t="shared" si="137"/>
        <v>1.0072466681407923</v>
      </c>
      <c r="F2920" s="4">
        <f>MIN(C2920:$C$7833)/C2920-1</f>
        <v>-0.11109115401885938</v>
      </c>
    </row>
    <row r="2921" spans="1:6" x14ac:dyDescent="0.45">
      <c r="A2921">
        <f t="shared" si="135"/>
        <v>2918</v>
      </c>
      <c r="B2921" s="1">
        <v>37825</v>
      </c>
      <c r="C2921" s="2">
        <v>2008.63</v>
      </c>
      <c r="D2921" s="5">
        <f t="shared" si="136"/>
        <v>2.1603552362421397E-3</v>
      </c>
      <c r="E2921" s="5">
        <f t="shared" si="137"/>
        <v>1.0021603552362421</v>
      </c>
      <c r="F2921" s="4">
        <f>MIN(C2921:$C$7833)/C2921-1</f>
        <v>-0.11300737318470799</v>
      </c>
    </row>
    <row r="2922" spans="1:6" x14ac:dyDescent="0.45">
      <c r="A2922">
        <f t="shared" si="135"/>
        <v>2919</v>
      </c>
      <c r="B2922" s="1">
        <v>37826</v>
      </c>
      <c r="C2922" s="2">
        <v>2036.82</v>
      </c>
      <c r="D2922" s="5">
        <f t="shared" si="136"/>
        <v>1.403444138542187E-2</v>
      </c>
      <c r="E2922" s="5">
        <f t="shared" si="137"/>
        <v>1.0140344413854219</v>
      </c>
      <c r="F2922" s="4">
        <f>MIN(C2922:$C$7833)/C2922-1</f>
        <v>-0.12528353020885485</v>
      </c>
    </row>
    <row r="2923" spans="1:6" x14ac:dyDescent="0.45">
      <c r="A2923">
        <f t="shared" si="135"/>
        <v>2920</v>
      </c>
      <c r="B2923" s="1">
        <v>37827</v>
      </c>
      <c r="C2923" s="2">
        <v>2029.54</v>
      </c>
      <c r="D2923" s="5">
        <f t="shared" si="136"/>
        <v>-3.574198996474931E-3</v>
      </c>
      <c r="E2923" s="5">
        <f t="shared" si="137"/>
        <v>0.99642580100352507</v>
      </c>
      <c r="F2923" s="4">
        <f>MIN(C2923:$C$7833)/C2923-1</f>
        <v>-0.12214590498339517</v>
      </c>
    </row>
    <row r="2924" spans="1:6" x14ac:dyDescent="0.45">
      <c r="A2924">
        <f t="shared" si="135"/>
        <v>2921</v>
      </c>
      <c r="B2924" s="1">
        <v>37830</v>
      </c>
      <c r="C2924" s="2">
        <v>2038.47</v>
      </c>
      <c r="D2924" s="5">
        <f t="shared" si="136"/>
        <v>4.400011825339778E-3</v>
      </c>
      <c r="E2924" s="5">
        <f t="shared" si="137"/>
        <v>1.0044000118253398</v>
      </c>
      <c r="F2924" s="4">
        <f>MIN(C2924:$C$7833)/C2924-1</f>
        <v>-0.12599155248789529</v>
      </c>
    </row>
    <row r="2925" spans="1:6" x14ac:dyDescent="0.45">
      <c r="A2925">
        <f t="shared" si="135"/>
        <v>2922</v>
      </c>
      <c r="B2925" s="1">
        <v>37831</v>
      </c>
      <c r="C2925" s="2">
        <v>2034.58</v>
      </c>
      <c r="D2925" s="5">
        <f t="shared" si="136"/>
        <v>-1.9082939655722386E-3</v>
      </c>
      <c r="E2925" s="5">
        <f t="shared" si="137"/>
        <v>0.99809170603442776</v>
      </c>
      <c r="F2925" s="4">
        <f>MIN(C2925:$C$7833)/C2925-1</f>
        <v>-0.12432049857955929</v>
      </c>
    </row>
    <row r="2926" spans="1:6" x14ac:dyDescent="0.45">
      <c r="A2926">
        <f t="shared" si="135"/>
        <v>2923</v>
      </c>
      <c r="B2926" s="1">
        <v>37832</v>
      </c>
      <c r="C2926" s="2">
        <v>2037.29</v>
      </c>
      <c r="D2926" s="5">
        <f t="shared" si="136"/>
        <v>1.3319702346430429E-3</v>
      </c>
      <c r="E2926" s="5">
        <f t="shared" si="137"/>
        <v>1.001331970234643</v>
      </c>
      <c r="F2926" s="4">
        <f>MIN(C2926:$C$7833)/C2926-1</f>
        <v>-0.12548532609495944</v>
      </c>
    </row>
    <row r="2927" spans="1:6" x14ac:dyDescent="0.45">
      <c r="A2927">
        <f t="shared" si="135"/>
        <v>2924</v>
      </c>
      <c r="B2927" s="1">
        <v>37833</v>
      </c>
      <c r="C2927" s="2">
        <v>2045.82</v>
      </c>
      <c r="D2927" s="5">
        <f t="shared" si="136"/>
        <v>4.186934604302861E-3</v>
      </c>
      <c r="E2927" s="5">
        <f t="shared" si="137"/>
        <v>1.0041869346043029</v>
      </c>
      <c r="F2927" s="4">
        <f>MIN(C2927:$C$7833)/C2927-1</f>
        <v>-0.12913159515499895</v>
      </c>
    </row>
    <row r="2928" spans="1:6" x14ac:dyDescent="0.45">
      <c r="A2928">
        <f t="shared" si="135"/>
        <v>2925</v>
      </c>
      <c r="B2928" s="1">
        <v>37834</v>
      </c>
      <c r="C2928" s="2">
        <v>2022.81</v>
      </c>
      <c r="D2928" s="5">
        <f t="shared" si="136"/>
        <v>-1.1247323811478971E-2</v>
      </c>
      <c r="E2928" s="5">
        <f t="shared" si="137"/>
        <v>0.98875267618852103</v>
      </c>
      <c r="F2928" s="4">
        <f>MIN(C2928:$C$7833)/C2928-1</f>
        <v>-0.11922523618135161</v>
      </c>
    </row>
    <row r="2929" spans="1:6" x14ac:dyDescent="0.45">
      <c r="A2929">
        <f t="shared" si="135"/>
        <v>2926</v>
      </c>
      <c r="B2929" s="1">
        <v>37837</v>
      </c>
      <c r="C2929" s="2">
        <v>2023.52</v>
      </c>
      <c r="D2929" s="5">
        <f t="shared" si="136"/>
        <v>3.5099688057704803E-4</v>
      </c>
      <c r="E2929" s="5">
        <f t="shared" si="137"/>
        <v>1.000350996880577</v>
      </c>
      <c r="F2929" s="4">
        <f>MIN(C2929:$C$7833)/C2929-1</f>
        <v>-0.1195342769036134</v>
      </c>
    </row>
    <row r="2930" spans="1:6" x14ac:dyDescent="0.45">
      <c r="A2930">
        <f t="shared" si="135"/>
        <v>2927</v>
      </c>
      <c r="B2930" s="1">
        <v>37838</v>
      </c>
      <c r="C2930" s="2">
        <v>2033.25</v>
      </c>
      <c r="D2930" s="5">
        <f t="shared" si="136"/>
        <v>4.8084525974538828E-3</v>
      </c>
      <c r="E2930" s="5">
        <f t="shared" si="137"/>
        <v>1.0048084525974539</v>
      </c>
      <c r="F2930" s="4">
        <f>MIN(C2930:$C$7833)/C2930-1</f>
        <v>-0.12374769457764656</v>
      </c>
    </row>
    <row r="2931" spans="1:6" x14ac:dyDescent="0.45">
      <c r="A2931">
        <f t="shared" si="135"/>
        <v>2928</v>
      </c>
      <c r="B2931" s="1">
        <v>37839</v>
      </c>
      <c r="C2931" s="2">
        <v>2008.96</v>
      </c>
      <c r="D2931" s="5">
        <f t="shared" si="136"/>
        <v>-1.1946391245542864E-2</v>
      </c>
      <c r="E2931" s="5">
        <f t="shared" si="137"/>
        <v>0.98805360875445714</v>
      </c>
      <c r="F2931" s="4">
        <f>MIN(C2931:$C$7833)/C2931-1</f>
        <v>-0.1131530742274609</v>
      </c>
    </row>
    <row r="2932" spans="1:6" x14ac:dyDescent="0.45">
      <c r="A2932">
        <f t="shared" si="135"/>
        <v>2929</v>
      </c>
      <c r="B2932" s="1">
        <v>37840</v>
      </c>
      <c r="C2932" s="2">
        <v>2019.16</v>
      </c>
      <c r="D2932" s="5">
        <f t="shared" si="136"/>
        <v>5.0772539025167873E-3</v>
      </c>
      <c r="E2932" s="5">
        <f t="shared" si="137"/>
        <v>1.0050772539025168</v>
      </c>
      <c r="F2932" s="4">
        <f>MIN(C2932:$C$7833)/C2932-1</f>
        <v>-0.11763307514015731</v>
      </c>
    </row>
    <row r="2933" spans="1:6" x14ac:dyDescent="0.45">
      <c r="A2933">
        <f t="shared" si="135"/>
        <v>2930</v>
      </c>
      <c r="B2933" s="1">
        <v>37841</v>
      </c>
      <c r="C2933" s="2">
        <v>2042.38</v>
      </c>
      <c r="D2933" s="5">
        <f t="shared" si="136"/>
        <v>1.149983161314605E-2</v>
      </c>
      <c r="E2933" s="5">
        <f t="shared" si="137"/>
        <v>1.011499831613146</v>
      </c>
      <c r="F2933" s="4">
        <f>MIN(C2933:$C$7833)/C2933-1</f>
        <v>-0.12766478324307917</v>
      </c>
    </row>
    <row r="2934" spans="1:6" x14ac:dyDescent="0.45">
      <c r="A2934">
        <f t="shared" si="135"/>
        <v>2931</v>
      </c>
      <c r="B2934" s="1">
        <v>37844</v>
      </c>
      <c r="C2934" s="2">
        <v>2055.69</v>
      </c>
      <c r="D2934" s="5">
        <f t="shared" si="136"/>
        <v>6.5169067460510988E-3</v>
      </c>
      <c r="E2934" s="5">
        <f t="shared" si="137"/>
        <v>1.0065169067460511</v>
      </c>
      <c r="F2934" s="4">
        <f>MIN(C2934:$C$7833)/C2934-1</f>
        <v>-0.13331290223720504</v>
      </c>
    </row>
    <row r="2935" spans="1:6" x14ac:dyDescent="0.45">
      <c r="A2935">
        <f t="shared" si="135"/>
        <v>2932</v>
      </c>
      <c r="B2935" s="1">
        <v>37845</v>
      </c>
      <c r="C2935" s="2">
        <v>2060.7399999999998</v>
      </c>
      <c r="D2935" s="5">
        <f t="shared" si="136"/>
        <v>2.4565960820939203E-3</v>
      </c>
      <c r="E2935" s="5">
        <f t="shared" si="137"/>
        <v>1.0024565960820939</v>
      </c>
      <c r="F2935" s="4">
        <f>MIN(C2935:$C$7833)/C2935-1</f>
        <v>-0.13543678484427912</v>
      </c>
    </row>
    <row r="2936" spans="1:6" x14ac:dyDescent="0.45">
      <c r="A2936">
        <f t="shared" si="135"/>
        <v>2933</v>
      </c>
      <c r="B2936" s="1">
        <v>37846</v>
      </c>
      <c r="C2936" s="2">
        <v>2061.58</v>
      </c>
      <c r="D2936" s="5">
        <f t="shared" si="136"/>
        <v>4.0762056348686571E-4</v>
      </c>
      <c r="E2936" s="5">
        <f t="shared" si="137"/>
        <v>1.0004076205634869</v>
      </c>
      <c r="F2936" s="4">
        <f>MIN(C2936:$C$7833)/C2936-1</f>
        <v>-0.13578905499665295</v>
      </c>
    </row>
    <row r="2937" spans="1:6" x14ac:dyDescent="0.45">
      <c r="A2937">
        <f t="shared" si="135"/>
        <v>2934</v>
      </c>
      <c r="B2937" s="1">
        <v>37847</v>
      </c>
      <c r="C2937" s="2">
        <v>2087.37</v>
      </c>
      <c r="D2937" s="5">
        <f t="shared" si="136"/>
        <v>1.2509822563276707E-2</v>
      </c>
      <c r="E2937" s="5">
        <f t="shared" si="137"/>
        <v>1.0125098225632767</v>
      </c>
      <c r="F2937" s="4">
        <f>MIN(C2937:$C$7833)/C2937-1</f>
        <v>-0.14646660630362596</v>
      </c>
    </row>
    <row r="2938" spans="1:6" x14ac:dyDescent="0.45">
      <c r="A2938">
        <f t="shared" si="135"/>
        <v>2935</v>
      </c>
      <c r="B2938" s="1">
        <v>37848</v>
      </c>
      <c r="C2938" s="2">
        <v>2094.73</v>
      </c>
      <c r="D2938" s="5">
        <f t="shared" si="136"/>
        <v>3.5259680842401053E-3</v>
      </c>
      <c r="E2938" s="5">
        <f t="shared" si="137"/>
        <v>1.0035259680842401</v>
      </c>
      <c r="F2938" s="4">
        <f>MIN(C2938:$C$7833)/C2938-1</f>
        <v>-0.1494655635809865</v>
      </c>
    </row>
    <row r="2939" spans="1:6" x14ac:dyDescent="0.45">
      <c r="A2939">
        <f t="shared" si="135"/>
        <v>2936</v>
      </c>
      <c r="B2939" s="1">
        <v>37851</v>
      </c>
      <c r="C2939" s="2">
        <v>2106.27</v>
      </c>
      <c r="D2939" s="5">
        <f t="shared" si="136"/>
        <v>5.5090632205583301E-3</v>
      </c>
      <c r="E2939" s="5">
        <f t="shared" si="137"/>
        <v>1.0055090632205583</v>
      </c>
      <c r="F2939" s="4">
        <f>MIN(C2939:$C$7833)/C2939-1</f>
        <v>-0.1541255394607528</v>
      </c>
    </row>
    <row r="2940" spans="1:6" x14ac:dyDescent="0.45">
      <c r="A2940">
        <f t="shared" si="135"/>
        <v>2937</v>
      </c>
      <c r="B2940" s="1">
        <v>37852</v>
      </c>
      <c r="C2940" s="2">
        <v>2099.84</v>
      </c>
      <c r="D2940" s="5">
        <f t="shared" si="136"/>
        <v>-3.0527900031809274E-3</v>
      </c>
      <c r="E2940" s="5">
        <f t="shared" si="137"/>
        <v>0.99694720999681907</v>
      </c>
      <c r="F2940" s="4">
        <f>MIN(C2940:$C$7833)/C2940-1</f>
        <v>-0.15153535507467242</v>
      </c>
    </row>
    <row r="2941" spans="1:6" x14ac:dyDescent="0.45">
      <c r="A2941">
        <f t="shared" si="135"/>
        <v>2938</v>
      </c>
      <c r="B2941" s="1">
        <v>37853</v>
      </c>
      <c r="C2941" s="2">
        <v>2083.83</v>
      </c>
      <c r="D2941" s="5">
        <f t="shared" si="136"/>
        <v>-7.6243904297471632E-3</v>
      </c>
      <c r="E2941" s="5">
        <f t="shared" si="137"/>
        <v>0.99237560957025284</v>
      </c>
      <c r="F2941" s="4">
        <f>MIN(C2941:$C$7833)/C2941-1</f>
        <v>-0.14501662803587612</v>
      </c>
    </row>
    <row r="2942" spans="1:6" x14ac:dyDescent="0.45">
      <c r="A2942">
        <f t="shared" si="135"/>
        <v>2939</v>
      </c>
      <c r="B2942" s="1">
        <v>37854</v>
      </c>
      <c r="C2942" s="2">
        <v>2088.62</v>
      </c>
      <c r="D2942" s="5">
        <f t="shared" si="136"/>
        <v>2.2986520013628109E-3</v>
      </c>
      <c r="E2942" s="5">
        <f t="shared" si="137"/>
        <v>1.0022986520013628</v>
      </c>
      <c r="F2942" s="4">
        <f>MIN(C2942:$C$7833)/C2942-1</f>
        <v>-0.14697743007344555</v>
      </c>
    </row>
    <row r="2943" spans="1:6" x14ac:dyDescent="0.45">
      <c r="A2943">
        <f t="shared" si="135"/>
        <v>2940</v>
      </c>
      <c r="B2943" s="1">
        <v>37855</v>
      </c>
      <c r="C2943" s="2">
        <v>2091.25</v>
      </c>
      <c r="D2943" s="5">
        <f t="shared" si="136"/>
        <v>1.2592046422996717E-3</v>
      </c>
      <c r="E2943" s="5">
        <f t="shared" si="137"/>
        <v>1.0012592046422997</v>
      </c>
      <c r="F2943" s="4">
        <f>MIN(C2943:$C$7833)/C2943-1</f>
        <v>-0.14805020920502088</v>
      </c>
    </row>
    <row r="2944" spans="1:6" x14ac:dyDescent="0.45">
      <c r="A2944">
        <f t="shared" si="135"/>
        <v>2941</v>
      </c>
      <c r="B2944" s="1">
        <v>37859</v>
      </c>
      <c r="C2944" s="2">
        <v>2069.36</v>
      </c>
      <c r="D2944" s="5">
        <f t="shared" si="136"/>
        <v>-1.0467423789599417E-2</v>
      </c>
      <c r="E2944" s="5">
        <f t="shared" si="137"/>
        <v>0.98953257621040058</v>
      </c>
      <c r="F2944" s="4">
        <f>MIN(C2944:$C$7833)/C2944-1</f>
        <v>-0.13903815672478448</v>
      </c>
    </row>
    <row r="2945" spans="1:6" x14ac:dyDescent="0.45">
      <c r="A2945">
        <f t="shared" si="135"/>
        <v>2942</v>
      </c>
      <c r="B2945" s="1">
        <v>37860</v>
      </c>
      <c r="C2945" s="2">
        <v>2082.2600000000002</v>
      </c>
      <c r="D2945" s="5">
        <f t="shared" si="136"/>
        <v>6.2338114199560479E-3</v>
      </c>
      <c r="E2945" s="5">
        <f t="shared" si="137"/>
        <v>1.006233811419956</v>
      </c>
      <c r="F2945" s="4">
        <f>MIN(C2945:$C$7833)/C2945-1</f>
        <v>-0.14437198044432498</v>
      </c>
    </row>
    <row r="2946" spans="1:6" x14ac:dyDescent="0.45">
      <c r="A2946">
        <f t="shared" si="135"/>
        <v>2943</v>
      </c>
      <c r="B2946" s="1">
        <v>37861</v>
      </c>
      <c r="C2946" s="2">
        <v>2078.6</v>
      </c>
      <c r="D2946" s="5">
        <f t="shared" si="136"/>
        <v>-1.7577055699097288E-3</v>
      </c>
      <c r="E2946" s="5">
        <f t="shared" si="137"/>
        <v>0.99824229443009027</v>
      </c>
      <c r="F2946" s="4">
        <f>MIN(C2946:$C$7833)/C2946-1</f>
        <v>-0.14286539016645816</v>
      </c>
    </row>
    <row r="2947" spans="1:6" x14ac:dyDescent="0.45">
      <c r="A2947">
        <f t="shared" si="135"/>
        <v>2944</v>
      </c>
      <c r="B2947" s="1">
        <v>37862</v>
      </c>
      <c r="C2947" s="2">
        <v>2064.7399999999998</v>
      </c>
      <c r="D2947" s="5">
        <f t="shared" si="136"/>
        <v>-6.6679495814491174E-3</v>
      </c>
      <c r="E2947" s="5">
        <f t="shared" si="137"/>
        <v>0.99333205041855088</v>
      </c>
      <c r="F2947" s="4">
        <f>MIN(C2947:$C$7833)/C2947-1</f>
        <v>-0.13711169445063287</v>
      </c>
    </row>
    <row r="2948" spans="1:6" x14ac:dyDescent="0.45">
      <c r="A2948">
        <f t="shared" si="135"/>
        <v>2945</v>
      </c>
      <c r="B2948" s="1">
        <v>37865</v>
      </c>
      <c r="C2948" s="2">
        <v>2085.62</v>
      </c>
      <c r="D2948" s="5">
        <f t="shared" si="136"/>
        <v>1.0112653409146022E-2</v>
      </c>
      <c r="E2948" s="5">
        <f t="shared" si="137"/>
        <v>1.010112653409146</v>
      </c>
      <c r="F2948" s="4">
        <f>MIN(C2948:$C$7833)/C2948-1</f>
        <v>-0.14575042433425067</v>
      </c>
    </row>
    <row r="2949" spans="1:6" x14ac:dyDescent="0.45">
      <c r="A2949">
        <f t="shared" si="135"/>
        <v>2946</v>
      </c>
      <c r="B2949" s="1">
        <v>37866</v>
      </c>
      <c r="C2949" s="2">
        <v>2087.92</v>
      </c>
      <c r="D2949" s="5">
        <f t="shared" si="136"/>
        <v>1.1027895781590136E-3</v>
      </c>
      <c r="E2949" s="5">
        <f t="shared" si="137"/>
        <v>1.001102789578159</v>
      </c>
      <c r="F2949" s="4">
        <f>MIN(C2949:$C$7833)/C2949-1</f>
        <v>-0.14669144411663282</v>
      </c>
    </row>
    <row r="2950" spans="1:6" x14ac:dyDescent="0.45">
      <c r="A2950">
        <f t="shared" ref="A2950:A3013" si="138">A2949+1</f>
        <v>2947</v>
      </c>
      <c r="B2950" s="1">
        <v>37867</v>
      </c>
      <c r="C2950" s="2">
        <v>2117.16</v>
      </c>
      <c r="D2950" s="5">
        <f t="shared" ref="D2950:D3013" si="139">C2950/C2949-1</f>
        <v>1.4004367983447619E-2</v>
      </c>
      <c r="E2950" s="5">
        <f t="shared" ref="E2950:E3013" si="140">D2950+1</f>
        <v>1.0140043679834476</v>
      </c>
      <c r="F2950" s="4">
        <f>MIN(C2950:$C$7833)/C2950-1</f>
        <v>-0.15847644958340412</v>
      </c>
    </row>
    <row r="2951" spans="1:6" x14ac:dyDescent="0.45">
      <c r="A2951">
        <f t="shared" si="138"/>
        <v>2948</v>
      </c>
      <c r="B2951" s="1">
        <v>37868</v>
      </c>
      <c r="C2951" s="2">
        <v>2108.27</v>
      </c>
      <c r="D2951" s="5">
        <f t="shared" si="139"/>
        <v>-4.199021330461461E-3</v>
      </c>
      <c r="E2951" s="5">
        <f t="shared" si="140"/>
        <v>0.99580097866953854</v>
      </c>
      <c r="F2951" s="4">
        <f>MIN(C2951:$C$7833)/C2951-1</f>
        <v>-0.15492797412096171</v>
      </c>
    </row>
    <row r="2952" spans="1:6" x14ac:dyDescent="0.45">
      <c r="A2952">
        <f t="shared" si="138"/>
        <v>2949</v>
      </c>
      <c r="B2952" s="1">
        <v>37869</v>
      </c>
      <c r="C2952" s="2">
        <v>2112.19</v>
      </c>
      <c r="D2952" s="5">
        <f t="shared" si="139"/>
        <v>1.8593443913730301E-3</v>
      </c>
      <c r="E2952" s="5">
        <f t="shared" si="140"/>
        <v>1.001859344391373</v>
      </c>
      <c r="F2952" s="4">
        <f>MIN(C2952:$C$7833)/C2952-1</f>
        <v>-0.15649633792414508</v>
      </c>
    </row>
    <row r="2953" spans="1:6" x14ac:dyDescent="0.45">
      <c r="A2953">
        <f t="shared" si="138"/>
        <v>2950</v>
      </c>
      <c r="B2953" s="1">
        <v>37872</v>
      </c>
      <c r="C2953" s="2">
        <v>2128.16</v>
      </c>
      <c r="D2953" s="5">
        <f t="shared" si="139"/>
        <v>7.560872838144217E-3</v>
      </c>
      <c r="E2953" s="5">
        <f t="shared" si="140"/>
        <v>1.0075608728381442</v>
      </c>
      <c r="F2953" s="4">
        <f>MIN(C2953:$C$7833)/C2953-1</f>
        <v>-0.16282610330050362</v>
      </c>
    </row>
    <row r="2954" spans="1:6" x14ac:dyDescent="0.45">
      <c r="A2954">
        <f t="shared" si="138"/>
        <v>2951</v>
      </c>
      <c r="B2954" s="1">
        <v>37873</v>
      </c>
      <c r="C2954" s="2">
        <v>2114.91</v>
      </c>
      <c r="D2954" s="5">
        <f t="shared" si="139"/>
        <v>-6.2260356364183256E-3</v>
      </c>
      <c r="E2954" s="5">
        <f t="shared" si="140"/>
        <v>0.99377396436358167</v>
      </c>
      <c r="F2954" s="4">
        <f>MIN(C2954:$C$7833)/C2954-1</f>
        <v>-0.15758117366696445</v>
      </c>
    </row>
    <row r="2955" spans="1:6" x14ac:dyDescent="0.45">
      <c r="A2955">
        <f t="shared" si="138"/>
        <v>2952</v>
      </c>
      <c r="B2955" s="1">
        <v>37874</v>
      </c>
      <c r="C2955" s="2">
        <v>2106.0100000000002</v>
      </c>
      <c r="D2955" s="5">
        <f t="shared" si="139"/>
        <v>-4.2082168981184553E-3</v>
      </c>
      <c r="E2955" s="5">
        <f t="shared" si="140"/>
        <v>0.99579178310188154</v>
      </c>
      <c r="F2955" s="4">
        <f>MIN(C2955:$C$7833)/C2955-1</f>
        <v>-0.15402111101086891</v>
      </c>
    </row>
    <row r="2956" spans="1:6" x14ac:dyDescent="0.45">
      <c r="A2956">
        <f t="shared" si="138"/>
        <v>2953</v>
      </c>
      <c r="B2956" s="1">
        <v>37875</v>
      </c>
      <c r="C2956" s="2">
        <v>2099.9299999999998</v>
      </c>
      <c r="D2956" s="5">
        <f t="shared" si="139"/>
        <v>-2.8869758453190508E-3</v>
      </c>
      <c r="E2956" s="5">
        <f t="shared" si="140"/>
        <v>0.99711302415468095</v>
      </c>
      <c r="F2956" s="4">
        <f>MIN(C2956:$C$7833)/C2956-1</f>
        <v>-0.15157171905730182</v>
      </c>
    </row>
    <row r="2957" spans="1:6" x14ac:dyDescent="0.45">
      <c r="A2957">
        <f t="shared" si="138"/>
        <v>2954</v>
      </c>
      <c r="B2957" s="1">
        <v>37876</v>
      </c>
      <c r="C2957" s="2">
        <v>2098.7199999999998</v>
      </c>
      <c r="D2957" s="5">
        <f t="shared" si="139"/>
        <v>-5.7620968317995125E-4</v>
      </c>
      <c r="E2957" s="5">
        <f t="shared" si="140"/>
        <v>0.99942379031682005</v>
      </c>
      <c r="F2957" s="4">
        <f>MIN(C2957:$C$7833)/C2957-1</f>
        <v>-0.15108256461081027</v>
      </c>
    </row>
    <row r="2958" spans="1:6" x14ac:dyDescent="0.45">
      <c r="A2958">
        <f t="shared" si="138"/>
        <v>2955</v>
      </c>
      <c r="B2958" s="1">
        <v>37879</v>
      </c>
      <c r="C2958" s="2">
        <v>2109.29</v>
      </c>
      <c r="D2958" s="5">
        <f t="shared" si="139"/>
        <v>5.036403140962209E-3</v>
      </c>
      <c r="E2958" s="5">
        <f t="shared" si="140"/>
        <v>1.0050364031409622</v>
      </c>
      <c r="F2958" s="4">
        <f>MIN(C2958:$C$7833)/C2958-1</f>
        <v>-0.15533662986123287</v>
      </c>
    </row>
    <row r="2959" spans="1:6" x14ac:dyDescent="0.45">
      <c r="A2959">
        <f t="shared" si="138"/>
        <v>2956</v>
      </c>
      <c r="B2959" s="1">
        <v>37880</v>
      </c>
      <c r="C2959" s="2">
        <v>2126.17</v>
      </c>
      <c r="D2959" s="5">
        <f t="shared" si="139"/>
        <v>8.0026928492527016E-3</v>
      </c>
      <c r="E2959" s="5">
        <f t="shared" si="140"/>
        <v>1.0080026928492527</v>
      </c>
      <c r="F2959" s="4">
        <f>MIN(C2959:$C$7833)/C2959-1</f>
        <v>-0.16204254598644507</v>
      </c>
    </row>
    <row r="2960" spans="1:6" x14ac:dyDescent="0.45">
      <c r="A2960">
        <f t="shared" si="138"/>
        <v>2957</v>
      </c>
      <c r="B2960" s="1">
        <v>37881</v>
      </c>
      <c r="C2960" s="2">
        <v>2125.14</v>
      </c>
      <c r="D2960" s="5">
        <f t="shared" si="139"/>
        <v>-4.8443915585305586E-4</v>
      </c>
      <c r="E2960" s="5">
        <f t="shared" si="140"/>
        <v>0.99951556084414694</v>
      </c>
      <c r="F2960" s="4">
        <f>MIN(C2960:$C$7833)/C2960-1</f>
        <v>-0.16163640983652827</v>
      </c>
    </row>
    <row r="2961" spans="1:6" x14ac:dyDescent="0.45">
      <c r="A2961">
        <f t="shared" si="138"/>
        <v>2958</v>
      </c>
      <c r="B2961" s="1">
        <v>37882</v>
      </c>
      <c r="C2961" s="2">
        <v>2135.04</v>
      </c>
      <c r="D2961" s="5">
        <f t="shared" si="139"/>
        <v>4.6585166153758628E-3</v>
      </c>
      <c r="E2961" s="5">
        <f t="shared" si="140"/>
        <v>1.0046585166153759</v>
      </c>
      <c r="F2961" s="4">
        <f>MIN(C2961:$C$7833)/C2961-1</f>
        <v>-0.16552383093525169</v>
      </c>
    </row>
    <row r="2962" spans="1:6" x14ac:dyDescent="0.45">
      <c r="A2962">
        <f t="shared" si="138"/>
        <v>2959</v>
      </c>
      <c r="B2962" s="1">
        <v>37883</v>
      </c>
      <c r="C2962" s="2">
        <v>2111.5700000000002</v>
      </c>
      <c r="D2962" s="5">
        <f t="shared" si="139"/>
        <v>-1.0992768285371657E-2</v>
      </c>
      <c r="E2962" s="5">
        <f t="shared" si="140"/>
        <v>0.98900723171462834</v>
      </c>
      <c r="F2962" s="4">
        <f>MIN(C2962:$C$7833)/C2962-1</f>
        <v>-0.15624866805268123</v>
      </c>
    </row>
    <row r="2963" spans="1:6" x14ac:dyDescent="0.45">
      <c r="A2963">
        <f t="shared" si="138"/>
        <v>2960</v>
      </c>
      <c r="B2963" s="1">
        <v>37886</v>
      </c>
      <c r="C2963" s="2">
        <v>2096.2399999999998</v>
      </c>
      <c r="D2963" s="5">
        <f t="shared" si="139"/>
        <v>-7.260000852446491E-3</v>
      </c>
      <c r="E2963" s="5">
        <f t="shared" si="140"/>
        <v>0.99273999914755351</v>
      </c>
      <c r="F2963" s="4">
        <f>MIN(C2963:$C$7833)/C2963-1</f>
        <v>-0.15007823531656672</v>
      </c>
    </row>
    <row r="2964" spans="1:6" x14ac:dyDescent="0.45">
      <c r="A2964">
        <f t="shared" si="138"/>
        <v>2961</v>
      </c>
      <c r="B2964" s="1">
        <v>37887</v>
      </c>
      <c r="C2964" s="2">
        <v>2091.3000000000002</v>
      </c>
      <c r="D2964" s="5">
        <f t="shared" si="139"/>
        <v>-2.3566003892682152E-3</v>
      </c>
      <c r="E2964" s="5">
        <f t="shared" si="140"/>
        <v>0.99764339961073178</v>
      </c>
      <c r="F2964" s="4">
        <f>MIN(C2964:$C$7833)/C2964-1</f>
        <v>-0.14807057810931001</v>
      </c>
    </row>
    <row r="2965" spans="1:6" x14ac:dyDescent="0.45">
      <c r="A2965">
        <f t="shared" si="138"/>
        <v>2962</v>
      </c>
      <c r="B2965" s="1">
        <v>37888</v>
      </c>
      <c r="C2965" s="2">
        <v>2098.14</v>
      </c>
      <c r="D2965" s="5">
        <f t="shared" si="139"/>
        <v>3.27069287046311E-3</v>
      </c>
      <c r="E2965" s="5">
        <f t="shared" si="140"/>
        <v>1.0032706928704631</v>
      </c>
      <c r="F2965" s="4">
        <f>MIN(C2965:$C$7833)/C2965-1</f>
        <v>-0.15084789384883746</v>
      </c>
    </row>
    <row r="2966" spans="1:6" x14ac:dyDescent="0.45">
      <c r="A2966">
        <f t="shared" si="138"/>
        <v>2963</v>
      </c>
      <c r="B2966" s="1">
        <v>37889</v>
      </c>
      <c r="C2966" s="2">
        <v>2079.6999999999998</v>
      </c>
      <c r="D2966" s="5">
        <f t="shared" si="139"/>
        <v>-8.7887366905926578E-3</v>
      </c>
      <c r="E2966" s="5">
        <f t="shared" si="140"/>
        <v>0.99121126330940734</v>
      </c>
      <c r="F2966" s="4">
        <f>MIN(C2966:$C$7833)/C2966-1</f>
        <v>-0.14331874789633103</v>
      </c>
    </row>
    <row r="2967" spans="1:6" x14ac:dyDescent="0.45">
      <c r="A2967">
        <f t="shared" si="138"/>
        <v>2964</v>
      </c>
      <c r="B2967" s="1">
        <v>37890</v>
      </c>
      <c r="C2967" s="2">
        <v>2057.1799999999998</v>
      </c>
      <c r="D2967" s="5">
        <f t="shared" si="139"/>
        <v>-1.0828484877626554E-2</v>
      </c>
      <c r="E2967" s="5">
        <f t="shared" si="140"/>
        <v>0.98917151512237345</v>
      </c>
      <c r="F2967" s="4">
        <f>MIN(C2967:$C$7833)/C2967-1</f>
        <v>-0.13394063718293958</v>
      </c>
    </row>
    <row r="2968" spans="1:6" x14ac:dyDescent="0.45">
      <c r="A2968">
        <f t="shared" si="138"/>
        <v>2965</v>
      </c>
      <c r="B2968" s="1">
        <v>37893</v>
      </c>
      <c r="C2968" s="2">
        <v>2051.4299999999998</v>
      </c>
      <c r="D2968" s="5">
        <f t="shared" si="139"/>
        <v>-2.7950884220145911E-3</v>
      </c>
      <c r="E2968" s="5">
        <f t="shared" si="140"/>
        <v>0.99720491157798541</v>
      </c>
      <c r="F2968" s="4">
        <f>MIN(C2968:$C$7833)/C2968-1</f>
        <v>-0.13151313961480515</v>
      </c>
    </row>
    <row r="2969" spans="1:6" x14ac:dyDescent="0.45">
      <c r="A2969">
        <f t="shared" si="138"/>
        <v>2966</v>
      </c>
      <c r="B2969" s="1">
        <v>37894</v>
      </c>
      <c r="C2969" s="2">
        <v>2027.72</v>
      </c>
      <c r="D2969" s="5">
        <f t="shared" si="139"/>
        <v>-1.155779139429558E-2</v>
      </c>
      <c r="E2969" s="5">
        <f t="shared" si="140"/>
        <v>0.98844220860570442</v>
      </c>
      <c r="F2969" s="4">
        <f>MIN(C2969:$C$7833)/C2969-1</f>
        <v>-0.12135797841911111</v>
      </c>
    </row>
    <row r="2970" spans="1:6" x14ac:dyDescent="0.45">
      <c r="A2970">
        <f t="shared" si="138"/>
        <v>2967</v>
      </c>
      <c r="B2970" s="1">
        <v>37895</v>
      </c>
      <c r="C2970" s="2">
        <v>2060.81</v>
      </c>
      <c r="D2970" s="5">
        <f t="shared" si="139"/>
        <v>1.6318821139013284E-2</v>
      </c>
      <c r="E2970" s="5">
        <f t="shared" si="140"/>
        <v>1.0163188211390133</v>
      </c>
      <c r="F2970" s="4">
        <f>MIN(C2970:$C$7833)/C2970-1</f>
        <v>-0.1354661516588137</v>
      </c>
    </row>
    <row r="2971" spans="1:6" x14ac:dyDescent="0.45">
      <c r="A2971">
        <f t="shared" si="138"/>
        <v>2968</v>
      </c>
      <c r="B2971" s="1">
        <v>37896</v>
      </c>
      <c r="C2971" s="2">
        <v>2080.37</v>
      </c>
      <c r="D2971" s="5">
        <f t="shared" si="139"/>
        <v>9.4914135703922931E-3</v>
      </c>
      <c r="E2971" s="5">
        <f t="shared" si="140"/>
        <v>1.0094914135703923</v>
      </c>
      <c r="F2971" s="4">
        <f>MIN(C2971:$C$7833)/C2971-1</f>
        <v>-0.14359464902877839</v>
      </c>
    </row>
    <row r="2972" spans="1:6" x14ac:dyDescent="0.45">
      <c r="A2972">
        <f t="shared" si="138"/>
        <v>2969</v>
      </c>
      <c r="B2972" s="1">
        <v>37897</v>
      </c>
      <c r="C2972" s="2">
        <v>2110.98</v>
      </c>
      <c r="D2972" s="5">
        <f t="shared" si="139"/>
        <v>1.4713728807856263E-2</v>
      </c>
      <c r="E2972" s="5">
        <f t="shared" si="140"/>
        <v>1.0147137288078563</v>
      </c>
      <c r="F2972" s="4">
        <f>MIN(C2972:$C$7833)/C2972-1</f>
        <v>-0.15601284711366281</v>
      </c>
    </row>
    <row r="2973" spans="1:6" x14ac:dyDescent="0.45">
      <c r="A2973">
        <f t="shared" si="138"/>
        <v>2970</v>
      </c>
      <c r="B2973" s="1">
        <v>37900</v>
      </c>
      <c r="C2973" s="2">
        <v>2111.34</v>
      </c>
      <c r="D2973" s="5">
        <f t="shared" si="139"/>
        <v>1.7053690702906188E-4</v>
      </c>
      <c r="E2973" s="5">
        <f t="shared" si="140"/>
        <v>1.0001705369070291</v>
      </c>
      <c r="F2973" s="4">
        <f>MIN(C2973:$C$7833)/C2973-1</f>
        <v>-0.15615675353093295</v>
      </c>
    </row>
    <row r="2974" spans="1:6" x14ac:dyDescent="0.45">
      <c r="A2974">
        <f t="shared" si="138"/>
        <v>2971</v>
      </c>
      <c r="B2974" s="1">
        <v>37901</v>
      </c>
      <c r="C2974" s="2">
        <v>2112.6799999999998</v>
      </c>
      <c r="D2974" s="5">
        <f t="shared" si="139"/>
        <v>6.3466803072920186E-4</v>
      </c>
      <c r="E2974" s="5">
        <f t="shared" si="140"/>
        <v>1.0006346680307292</v>
      </c>
      <c r="F2974" s="4">
        <f>MIN(C2974:$C$7833)/C2974-1</f>
        <v>-0.15669197417498137</v>
      </c>
    </row>
    <row r="2975" spans="1:6" x14ac:dyDescent="0.45">
      <c r="A2975">
        <f t="shared" si="138"/>
        <v>2972</v>
      </c>
      <c r="B2975" s="1">
        <v>37902</v>
      </c>
      <c r="C2975" s="2">
        <v>2113.66</v>
      </c>
      <c r="D2975" s="5">
        <f t="shared" si="139"/>
        <v>4.6386580078383588E-4</v>
      </c>
      <c r="E2975" s="5">
        <f t="shared" si="140"/>
        <v>1.0004638658007838</v>
      </c>
      <c r="F2975" s="4">
        <f>MIN(C2975:$C$7833)/C2975-1</f>
        <v>-0.1570829745559833</v>
      </c>
    </row>
    <row r="2976" spans="1:6" x14ac:dyDescent="0.45">
      <c r="A2976">
        <f t="shared" si="138"/>
        <v>2973</v>
      </c>
      <c r="B2976" s="1">
        <v>37903</v>
      </c>
      <c r="C2976" s="2">
        <v>2135.21</v>
      </c>
      <c r="D2976" s="5">
        <f t="shared" si="139"/>
        <v>1.0195584909588273E-2</v>
      </c>
      <c r="E2976" s="5">
        <f t="shared" si="140"/>
        <v>1.0101955849095883</v>
      </c>
      <c r="F2976" s="4">
        <f>MIN(C2976:$C$7833)/C2976-1</f>
        <v>-0.16559026980952685</v>
      </c>
    </row>
    <row r="2977" spans="1:6" x14ac:dyDescent="0.45">
      <c r="A2977">
        <f t="shared" si="138"/>
        <v>2974</v>
      </c>
      <c r="B2977" s="1">
        <v>37904</v>
      </c>
      <c r="C2977" s="2">
        <v>2135.79</v>
      </c>
      <c r="D2977" s="5">
        <f t="shared" si="139"/>
        <v>2.7163604516644568E-4</v>
      </c>
      <c r="E2977" s="5">
        <f t="shared" si="140"/>
        <v>1.0002716360451664</v>
      </c>
      <c r="F2977" s="4">
        <f>MIN(C2977:$C$7833)/C2977-1</f>
        <v>-0.16581686401752971</v>
      </c>
    </row>
    <row r="2978" spans="1:6" x14ac:dyDescent="0.45">
      <c r="A2978">
        <f t="shared" si="138"/>
        <v>2975</v>
      </c>
      <c r="B2978" s="1">
        <v>37907</v>
      </c>
      <c r="C2978" s="2">
        <v>2159.23</v>
      </c>
      <c r="D2978" s="5">
        <f t="shared" si="139"/>
        <v>1.0974861760753685E-2</v>
      </c>
      <c r="E2978" s="5">
        <f t="shared" si="140"/>
        <v>1.0109748617607537</v>
      </c>
      <c r="F2978" s="4">
        <f>MIN(C2978:$C$7833)/C2978-1</f>
        <v>-0.17487252400161168</v>
      </c>
    </row>
    <row r="2979" spans="1:6" x14ac:dyDescent="0.45">
      <c r="A2979">
        <f t="shared" si="138"/>
        <v>2976</v>
      </c>
      <c r="B2979" s="1">
        <v>37908</v>
      </c>
      <c r="C2979" s="2">
        <v>2148.37</v>
      </c>
      <c r="D2979" s="5">
        <f t="shared" si="139"/>
        <v>-5.0295707266017065E-3</v>
      </c>
      <c r="E2979" s="5">
        <f t="shared" si="140"/>
        <v>0.99497042927339829</v>
      </c>
      <c r="F2979" s="4">
        <f>MIN(C2979:$C$7833)/C2979-1</f>
        <v>-0.17070150858557875</v>
      </c>
    </row>
    <row r="2980" spans="1:6" x14ac:dyDescent="0.45">
      <c r="A2980">
        <f t="shared" si="138"/>
        <v>2977</v>
      </c>
      <c r="B2980" s="1">
        <v>37909</v>
      </c>
      <c r="C2980" s="2">
        <v>2166.2600000000002</v>
      </c>
      <c r="D2980" s="5">
        <f t="shared" si="139"/>
        <v>8.3272434450305521E-3</v>
      </c>
      <c r="E2980" s="5">
        <f t="shared" si="140"/>
        <v>1.0083272434450306</v>
      </c>
      <c r="F2980" s="4">
        <f>MIN(C2980:$C$7833)/C2980-1</f>
        <v>-0.17755024789268148</v>
      </c>
    </row>
    <row r="2981" spans="1:6" x14ac:dyDescent="0.45">
      <c r="A2981">
        <f t="shared" si="138"/>
        <v>2978</v>
      </c>
      <c r="B2981" s="1">
        <v>37910</v>
      </c>
      <c r="C2981" s="2">
        <v>2153.54</v>
      </c>
      <c r="D2981" s="5">
        <f t="shared" si="139"/>
        <v>-5.8718713358508756E-3</v>
      </c>
      <c r="E2981" s="5">
        <f t="shared" si="140"/>
        <v>0.99412812866414912</v>
      </c>
      <c r="F2981" s="4">
        <f>MIN(C2981:$C$7833)/C2981-1</f>
        <v>-0.17269240413458764</v>
      </c>
    </row>
    <row r="2982" spans="1:6" x14ac:dyDescent="0.45">
      <c r="A2982">
        <f t="shared" si="138"/>
        <v>2979</v>
      </c>
      <c r="B2982" s="1">
        <v>37911</v>
      </c>
      <c r="C2982" s="2">
        <v>2155.15</v>
      </c>
      <c r="D2982" s="5">
        <f t="shared" si="139"/>
        <v>7.476062668907435E-4</v>
      </c>
      <c r="E2982" s="5">
        <f t="shared" si="140"/>
        <v>1.0007476062668907</v>
      </c>
      <c r="F2982" s="4">
        <f>MIN(C2982:$C$7833)/C2982-1</f>
        <v>-0.17331044242860127</v>
      </c>
    </row>
    <row r="2983" spans="1:6" x14ac:dyDescent="0.45">
      <c r="A2983">
        <f t="shared" si="138"/>
        <v>2980</v>
      </c>
      <c r="B2983" s="1">
        <v>37914</v>
      </c>
      <c r="C2983" s="2">
        <v>2155.4499999999998</v>
      </c>
      <c r="D2983" s="5">
        <f t="shared" si="139"/>
        <v>1.3920144769485887E-4</v>
      </c>
      <c r="E2983" s="5">
        <f t="shared" si="140"/>
        <v>1.0001392014476949</v>
      </c>
      <c r="F2983" s="4">
        <f>MIN(C2983:$C$7833)/C2983-1</f>
        <v>-0.17342550279523983</v>
      </c>
    </row>
    <row r="2984" spans="1:6" x14ac:dyDescent="0.45">
      <c r="A2984">
        <f t="shared" si="138"/>
        <v>2981</v>
      </c>
      <c r="B2984" s="1">
        <v>37915</v>
      </c>
      <c r="C2984" s="2">
        <v>2158.1799999999998</v>
      </c>
      <c r="D2984" s="5">
        <f t="shared" si="139"/>
        <v>1.2665568674754546E-3</v>
      </c>
      <c r="E2984" s="5">
        <f t="shared" si="140"/>
        <v>1.0012665568674755</v>
      </c>
      <c r="F2984" s="4">
        <f>MIN(C2984:$C$7833)/C2984-1</f>
        <v>-0.17447108211548612</v>
      </c>
    </row>
    <row r="2985" spans="1:6" x14ac:dyDescent="0.45">
      <c r="A2985">
        <f t="shared" si="138"/>
        <v>2982</v>
      </c>
      <c r="B2985" s="1">
        <v>37916</v>
      </c>
      <c r="C2985" s="2">
        <v>2124.37</v>
      </c>
      <c r="D2985" s="5">
        <f t="shared" si="139"/>
        <v>-1.5665977814640075E-2</v>
      </c>
      <c r="E2985" s="5">
        <f t="shared" si="140"/>
        <v>0.98433402218535992</v>
      </c>
      <c r="F2985" s="4">
        <f>MIN(C2985:$C$7833)/C2985-1</f>
        <v>-0.16133253623427168</v>
      </c>
    </row>
    <row r="2986" spans="1:6" x14ac:dyDescent="0.45">
      <c r="A2986">
        <f t="shared" si="138"/>
        <v>2983</v>
      </c>
      <c r="B2986" s="1">
        <v>37917</v>
      </c>
      <c r="C2986" s="2">
        <v>2100.48</v>
      </c>
      <c r="D2986" s="5">
        <f t="shared" si="139"/>
        <v>-1.1245686956603551E-2</v>
      </c>
      <c r="E2986" s="5">
        <f t="shared" si="140"/>
        <v>0.98875431304339645</v>
      </c>
      <c r="F2986" s="4">
        <f>MIN(C2986:$C$7833)/C2986-1</f>
        <v>-0.15179387568555758</v>
      </c>
    </row>
    <row r="2987" spans="1:6" x14ac:dyDescent="0.45">
      <c r="A2987">
        <f t="shared" si="138"/>
        <v>2984</v>
      </c>
      <c r="B2987" s="1">
        <v>37918</v>
      </c>
      <c r="C2987" s="2">
        <v>2100.15</v>
      </c>
      <c r="D2987" s="5">
        <f t="shared" si="139"/>
        <v>-1.5710694698356509E-4</v>
      </c>
      <c r="E2987" s="5">
        <f t="shared" si="140"/>
        <v>0.99984289305301643</v>
      </c>
      <c r="F2987" s="4">
        <f>MIN(C2987:$C$7833)/C2987-1</f>
        <v>-0.15166059567173773</v>
      </c>
    </row>
    <row r="2988" spans="1:6" x14ac:dyDescent="0.45">
      <c r="A2988">
        <f t="shared" si="138"/>
        <v>2985</v>
      </c>
      <c r="B2988" s="1">
        <v>37921</v>
      </c>
      <c r="C2988" s="2">
        <v>2106.21</v>
      </c>
      <c r="D2988" s="5">
        <f t="shared" si="139"/>
        <v>2.8855081779872727E-3</v>
      </c>
      <c r="E2988" s="5">
        <f t="shared" si="140"/>
        <v>1.0028855081779873</v>
      </c>
      <c r="F2988" s="4">
        <f>MIN(C2988:$C$7833)/C2988-1</f>
        <v>-0.15410144287606642</v>
      </c>
    </row>
    <row r="2989" spans="1:6" x14ac:dyDescent="0.45">
      <c r="A2989">
        <f t="shared" si="138"/>
        <v>2986</v>
      </c>
      <c r="B2989" s="1">
        <v>37922</v>
      </c>
      <c r="C2989" s="2">
        <v>2116.79</v>
      </c>
      <c r="D2989" s="5">
        <f t="shared" si="139"/>
        <v>5.0232407974513116E-3</v>
      </c>
      <c r="E2989" s="5">
        <f t="shared" si="140"/>
        <v>1.0050232407974513</v>
      </c>
      <c r="F2989" s="4">
        <f>MIN(C2989:$C$7833)/C2989-1</f>
        <v>-0.15832935718706143</v>
      </c>
    </row>
    <row r="2990" spans="1:6" x14ac:dyDescent="0.45">
      <c r="A2990">
        <f t="shared" si="138"/>
        <v>2987</v>
      </c>
      <c r="B2990" s="1">
        <v>37923</v>
      </c>
      <c r="C2990" s="2">
        <v>2114.98</v>
      </c>
      <c r="D2990" s="5">
        <f t="shared" si="139"/>
        <v>-8.5506828735959495E-4</v>
      </c>
      <c r="E2990" s="5">
        <f t="shared" si="140"/>
        <v>0.99914493171264041</v>
      </c>
      <c r="F2990" s="4">
        <f>MIN(C2990:$C$7833)/C2990-1</f>
        <v>-0.15760905540477921</v>
      </c>
    </row>
    <row r="2991" spans="1:6" x14ac:dyDescent="0.45">
      <c r="A2991">
        <f t="shared" si="138"/>
        <v>2988</v>
      </c>
      <c r="B2991" s="1">
        <v>37924</v>
      </c>
      <c r="C2991" s="2">
        <v>2130.2800000000002</v>
      </c>
      <c r="D2991" s="5">
        <f t="shared" si="139"/>
        <v>7.2341109608602405E-3</v>
      </c>
      <c r="E2991" s="5">
        <f t="shared" si="140"/>
        <v>1.0072341109608602</v>
      </c>
      <c r="F2991" s="4">
        <f>MIN(C2991:$C$7833)/C2991-1</f>
        <v>-0.16365923728336185</v>
      </c>
    </row>
    <row r="2992" spans="1:6" x14ac:dyDescent="0.45">
      <c r="A2992">
        <f t="shared" si="138"/>
        <v>2989</v>
      </c>
      <c r="B2992" s="1">
        <v>37925</v>
      </c>
      <c r="C2992" s="2">
        <v>2125.37</v>
      </c>
      <c r="D2992" s="5">
        <f t="shared" si="139"/>
        <v>-2.3048613327827372E-3</v>
      </c>
      <c r="E2992" s="5">
        <f t="shared" si="140"/>
        <v>0.99769513866721726</v>
      </c>
      <c r="F2992" s="4">
        <f>MIN(C2992:$C$7833)/C2992-1</f>
        <v>-0.16172713456951016</v>
      </c>
    </row>
    <row r="2993" spans="1:6" x14ac:dyDescent="0.45">
      <c r="A2993">
        <f t="shared" si="138"/>
        <v>2990</v>
      </c>
      <c r="B2993" s="1">
        <v>37928</v>
      </c>
      <c r="C2993" s="2">
        <v>2146.27</v>
      </c>
      <c r="D2993" s="5">
        <f t="shared" si="139"/>
        <v>9.8335819175014993E-3</v>
      </c>
      <c r="E2993" s="5">
        <f t="shared" si="140"/>
        <v>1.0098335819175015</v>
      </c>
      <c r="F2993" s="4">
        <f>MIN(C2993:$C$7833)/C2993-1</f>
        <v>-0.16989008838589736</v>
      </c>
    </row>
    <row r="2994" spans="1:6" x14ac:dyDescent="0.45">
      <c r="A2994">
        <f t="shared" si="138"/>
        <v>2991</v>
      </c>
      <c r="B2994" s="1">
        <v>37929</v>
      </c>
      <c r="C2994" s="2">
        <v>2145.2199999999998</v>
      </c>
      <c r="D2994" s="5">
        <f t="shared" si="139"/>
        <v>-4.892208342847093E-4</v>
      </c>
      <c r="E2994" s="5">
        <f t="shared" si="140"/>
        <v>0.99951077916571529</v>
      </c>
      <c r="F2994" s="4">
        <f>MIN(C2994:$C$7833)/C2994-1</f>
        <v>-0.16948378254910901</v>
      </c>
    </row>
    <row r="2995" spans="1:6" x14ac:dyDescent="0.45">
      <c r="A2995">
        <f t="shared" si="138"/>
        <v>2992</v>
      </c>
      <c r="B2995" s="1">
        <v>37930</v>
      </c>
      <c r="C2995" s="2">
        <v>2132.15</v>
      </c>
      <c r="D2995" s="5">
        <f t="shared" si="139"/>
        <v>-6.0926152096286712E-3</v>
      </c>
      <c r="E2995" s="5">
        <f t="shared" si="140"/>
        <v>0.99390738479037133</v>
      </c>
      <c r="F2995" s="4">
        <f>MIN(C2995:$C$7833)/C2995-1</f>
        <v>-0.16439274910301804</v>
      </c>
    </row>
    <row r="2996" spans="1:6" x14ac:dyDescent="0.45">
      <c r="A2996">
        <f t="shared" si="138"/>
        <v>2993</v>
      </c>
      <c r="B2996" s="1">
        <v>37931</v>
      </c>
      <c r="C2996" s="2">
        <v>2142.2199999999998</v>
      </c>
      <c r="D2996" s="5">
        <f t="shared" si="139"/>
        <v>4.7229322514830141E-3</v>
      </c>
      <c r="E2996" s="5">
        <f t="shared" si="140"/>
        <v>1.004722932251483</v>
      </c>
      <c r="F2996" s="4">
        <f>MIN(C2996:$C$7833)/C2996-1</f>
        <v>-0.16832071402563686</v>
      </c>
    </row>
    <row r="2997" spans="1:6" x14ac:dyDescent="0.45">
      <c r="A2997">
        <f t="shared" si="138"/>
        <v>2994</v>
      </c>
      <c r="B2997" s="1">
        <v>37932</v>
      </c>
      <c r="C2997" s="2">
        <v>2167.85</v>
      </c>
      <c r="D2997" s="5">
        <f t="shared" si="139"/>
        <v>1.1964224029278103E-2</v>
      </c>
      <c r="E2997" s="5">
        <f t="shared" si="140"/>
        <v>1.0119642240292781</v>
      </c>
      <c r="F2997" s="4">
        <f>MIN(C2997:$C$7833)/C2997-1</f>
        <v>-0.17815347002790771</v>
      </c>
    </row>
    <row r="2998" spans="1:6" x14ac:dyDescent="0.45">
      <c r="A2998">
        <f t="shared" si="138"/>
        <v>2995</v>
      </c>
      <c r="B2998" s="1">
        <v>37935</v>
      </c>
      <c r="C2998" s="2">
        <v>2152.1999999999998</v>
      </c>
      <c r="D2998" s="5">
        <f t="shared" si="139"/>
        <v>-7.2191341651867136E-3</v>
      </c>
      <c r="E2998" s="5">
        <f t="shared" si="140"/>
        <v>0.99278086583481329</v>
      </c>
      <c r="F2998" s="4">
        <f>MIN(C2998:$C$7833)/C2998-1</f>
        <v>-0.17217730694173394</v>
      </c>
    </row>
    <row r="2999" spans="1:6" x14ac:dyDescent="0.45">
      <c r="A2999">
        <f t="shared" si="138"/>
        <v>2996</v>
      </c>
      <c r="B2999" s="1">
        <v>37936</v>
      </c>
      <c r="C2999" s="2">
        <v>2150.79</v>
      </c>
      <c r="D2999" s="5">
        <f t="shared" si="139"/>
        <v>-6.5514357401719181E-4</v>
      </c>
      <c r="E2999" s="5">
        <f t="shared" si="140"/>
        <v>0.99934485642598281</v>
      </c>
      <c r="F2999" s="4">
        <f>MIN(C2999:$C$7833)/C2999-1</f>
        <v>-0.17163460867867153</v>
      </c>
    </row>
    <row r="3000" spans="1:6" x14ac:dyDescent="0.45">
      <c r="A3000">
        <f t="shared" si="138"/>
        <v>2997</v>
      </c>
      <c r="B3000" s="1">
        <v>37937</v>
      </c>
      <c r="C3000" s="2">
        <v>2163.15</v>
      </c>
      <c r="D3000" s="5">
        <f t="shared" si="139"/>
        <v>5.7467256217482721E-3</v>
      </c>
      <c r="E3000" s="5">
        <f t="shared" si="140"/>
        <v>1.0057467256217483</v>
      </c>
      <c r="F3000" s="4">
        <f>MIN(C3000:$C$7833)/C3000-1</f>
        <v>-0.17636779696276261</v>
      </c>
    </row>
    <row r="3001" spans="1:6" x14ac:dyDescent="0.45">
      <c r="A3001">
        <f t="shared" si="138"/>
        <v>2998</v>
      </c>
      <c r="B3001" s="1">
        <v>37938</v>
      </c>
      <c r="C3001" s="2">
        <v>2163.67</v>
      </c>
      <c r="D3001" s="5">
        <f t="shared" si="139"/>
        <v>2.4039017174026789E-4</v>
      </c>
      <c r="E3001" s="5">
        <f t="shared" si="140"/>
        <v>1.0002403901717403</v>
      </c>
      <c r="F3001" s="4">
        <f>MIN(C3001:$C$7833)/C3001-1</f>
        <v>-0.17656574246534817</v>
      </c>
    </row>
    <row r="3002" spans="1:6" x14ac:dyDescent="0.45">
      <c r="A3002">
        <f t="shared" si="138"/>
        <v>2999</v>
      </c>
      <c r="B3002" s="1">
        <v>37939</v>
      </c>
      <c r="C3002" s="2">
        <v>2173.5</v>
      </c>
      <c r="D3002" s="5">
        <f t="shared" si="139"/>
        <v>4.5432066812405303E-3</v>
      </c>
      <c r="E3002" s="5">
        <f t="shared" si="140"/>
        <v>1.0045432066812405</v>
      </c>
      <c r="F3002" s="4">
        <f>MIN(C3002:$C$7833)/C3002-1</f>
        <v>-0.18028985507246376</v>
      </c>
    </row>
    <row r="3003" spans="1:6" x14ac:dyDescent="0.45">
      <c r="A3003">
        <f t="shared" si="138"/>
        <v>3000</v>
      </c>
      <c r="B3003" s="1">
        <v>37942</v>
      </c>
      <c r="C3003" s="2">
        <v>2144.52</v>
      </c>
      <c r="D3003" s="5">
        <f t="shared" si="139"/>
        <v>-1.3333333333333308E-2</v>
      </c>
      <c r="E3003" s="5">
        <f t="shared" si="140"/>
        <v>0.98666666666666669</v>
      </c>
      <c r="F3003" s="4">
        <f>MIN(C3003:$C$7833)/C3003-1</f>
        <v>-0.16921269095182134</v>
      </c>
    </row>
    <row r="3004" spans="1:6" x14ac:dyDescent="0.45">
      <c r="A3004">
        <f t="shared" si="138"/>
        <v>3001</v>
      </c>
      <c r="B3004" s="1">
        <v>37943</v>
      </c>
      <c r="C3004" s="2">
        <v>2151.8000000000002</v>
      </c>
      <c r="D3004" s="5">
        <f t="shared" si="139"/>
        <v>3.394699046872951E-3</v>
      </c>
      <c r="E3004" s="5">
        <f t="shared" si="140"/>
        <v>1.003394699046873</v>
      </c>
      <c r="F3004" s="4">
        <f>MIN(C3004:$C$7833)/C3004-1</f>
        <v>-0.17202342225113865</v>
      </c>
    </row>
    <row r="3005" spans="1:6" x14ac:dyDescent="0.45">
      <c r="A3005">
        <f t="shared" si="138"/>
        <v>3002</v>
      </c>
      <c r="B3005" s="1">
        <v>37944</v>
      </c>
      <c r="C3005" s="2">
        <v>2138.58</v>
      </c>
      <c r="D3005" s="5">
        <f t="shared" si="139"/>
        <v>-6.1436936518265428E-3</v>
      </c>
      <c r="E3005" s="5">
        <f t="shared" si="140"/>
        <v>0.99385630634817346</v>
      </c>
      <c r="F3005" s="4">
        <f>MIN(C3005:$C$7833)/C3005-1</f>
        <v>-0.16690514266475875</v>
      </c>
    </row>
    <row r="3006" spans="1:6" x14ac:dyDescent="0.45">
      <c r="A3006">
        <f t="shared" si="138"/>
        <v>3003</v>
      </c>
      <c r="B3006" s="1">
        <v>37945</v>
      </c>
      <c r="C3006" s="2">
        <v>2127.8000000000002</v>
      </c>
      <c r="D3006" s="5">
        <f t="shared" si="139"/>
        <v>-5.0407279596740295E-3</v>
      </c>
      <c r="E3006" s="5">
        <f t="shared" si="140"/>
        <v>0.99495927204032597</v>
      </c>
      <c r="F3006" s="4">
        <f>MIN(C3006:$C$7833)/C3006-1</f>
        <v>-0.16268446282545357</v>
      </c>
    </row>
    <row r="3007" spans="1:6" x14ac:dyDescent="0.45">
      <c r="A3007">
        <f t="shared" si="138"/>
        <v>3004</v>
      </c>
      <c r="B3007" s="1">
        <v>37946</v>
      </c>
      <c r="C3007" s="2">
        <v>2132.17</v>
      </c>
      <c r="D3007" s="5">
        <f t="shared" si="139"/>
        <v>2.0537644515461473E-3</v>
      </c>
      <c r="E3007" s="5">
        <f t="shared" si="140"/>
        <v>1.0020537644515461</v>
      </c>
      <c r="F3007" s="4">
        <f>MIN(C3007:$C$7833)/C3007-1</f>
        <v>-0.16440058719520489</v>
      </c>
    </row>
    <row r="3008" spans="1:6" x14ac:dyDescent="0.45">
      <c r="A3008">
        <f t="shared" si="138"/>
        <v>3005</v>
      </c>
      <c r="B3008" s="1">
        <v>37949</v>
      </c>
      <c r="C3008" s="2">
        <v>2161.1</v>
      </c>
      <c r="D3008" s="5">
        <f t="shared" si="139"/>
        <v>1.3568336483488652E-2</v>
      </c>
      <c r="E3008" s="5">
        <f t="shared" si="140"/>
        <v>1.0135683364834887</v>
      </c>
      <c r="F3008" s="4">
        <f>MIN(C3008:$C$7833)/C3008-1</f>
        <v>-0.17558650687150057</v>
      </c>
    </row>
    <row r="3009" spans="1:6" x14ac:dyDescent="0.45">
      <c r="A3009">
        <f t="shared" si="138"/>
        <v>3006</v>
      </c>
      <c r="B3009" s="1">
        <v>37950</v>
      </c>
      <c r="C3009" s="2">
        <v>2164.6799999999998</v>
      </c>
      <c r="D3009" s="5">
        <f t="shared" si="139"/>
        <v>1.65656378696033E-3</v>
      </c>
      <c r="E3009" s="5">
        <f t="shared" si="140"/>
        <v>1.0016565637869603</v>
      </c>
      <c r="F3009" s="4">
        <f>MIN(C3009:$C$7833)/C3009-1</f>
        <v>-0.17694994179278223</v>
      </c>
    </row>
    <row r="3010" spans="1:6" x14ac:dyDescent="0.45">
      <c r="A3010">
        <f t="shared" si="138"/>
        <v>3007</v>
      </c>
      <c r="B3010" s="1">
        <v>37951</v>
      </c>
      <c r="C3010" s="2">
        <v>2157.77</v>
      </c>
      <c r="D3010" s="5">
        <f t="shared" si="139"/>
        <v>-3.1921577323206218E-3</v>
      </c>
      <c r="E3010" s="5">
        <f t="shared" si="140"/>
        <v>0.99680784226767938</v>
      </c>
      <c r="F3010" s="4">
        <f>MIN(C3010:$C$7833)/C3010-1</f>
        <v>-0.17431422255384021</v>
      </c>
    </row>
    <row r="3011" spans="1:6" x14ac:dyDescent="0.45">
      <c r="A3011">
        <f t="shared" si="138"/>
        <v>3008</v>
      </c>
      <c r="B3011" s="1">
        <v>37952</v>
      </c>
      <c r="C3011" s="2">
        <v>2153.96</v>
      </c>
      <c r="D3011" s="5">
        <f t="shared" si="139"/>
        <v>-1.7657118228541213E-3</v>
      </c>
      <c r="E3011" s="5">
        <f t="shared" si="140"/>
        <v>0.99823428817714588</v>
      </c>
      <c r="F3011" s="4">
        <f>MIN(C3011:$C$7833)/C3011-1</f>
        <v>-0.17285372058905457</v>
      </c>
    </row>
    <row r="3012" spans="1:6" x14ac:dyDescent="0.45">
      <c r="A3012">
        <f t="shared" si="138"/>
        <v>3009</v>
      </c>
      <c r="B3012" s="1">
        <v>37953</v>
      </c>
      <c r="C3012" s="2">
        <v>2146.7199999999998</v>
      </c>
      <c r="D3012" s="5">
        <f t="shared" si="139"/>
        <v>-3.3612509053093653E-3</v>
      </c>
      <c r="E3012" s="5">
        <f t="shared" si="140"/>
        <v>0.99663874909469063</v>
      </c>
      <c r="F3012" s="4">
        <f>MIN(C3012:$C$7833)/C3012-1</f>
        <v>-0.17006409778639031</v>
      </c>
    </row>
    <row r="3013" spans="1:6" x14ac:dyDescent="0.45">
      <c r="A3013">
        <f t="shared" si="138"/>
        <v>3010</v>
      </c>
      <c r="B3013" s="1">
        <v>37956</v>
      </c>
      <c r="C3013" s="2">
        <v>2176.7800000000002</v>
      </c>
      <c r="D3013" s="5">
        <f t="shared" si="139"/>
        <v>1.400275769546111E-2</v>
      </c>
      <c r="E3013" s="5">
        <f t="shared" si="140"/>
        <v>1.0140027576954611</v>
      </c>
      <c r="F3013" s="4">
        <f>MIN(C3013:$C$7833)/C3013-1</f>
        <v>-0.18152500482363865</v>
      </c>
    </row>
    <row r="3014" spans="1:6" x14ac:dyDescent="0.45">
      <c r="A3014">
        <f t="shared" ref="A3014:A3077" si="141">A3013+1</f>
        <v>3011</v>
      </c>
      <c r="B3014" s="1">
        <v>37957</v>
      </c>
      <c r="C3014" s="2">
        <v>2165.58</v>
      </c>
      <c r="D3014" s="5">
        <f t="shared" ref="D3014:D3077" si="142">C3014/C3013-1</f>
        <v>-5.1452144911292574E-3</v>
      </c>
      <c r="E3014" s="5">
        <f t="shared" ref="E3014:E3077" si="143">D3014+1</f>
        <v>0.99485478550887074</v>
      </c>
      <c r="F3014" s="4">
        <f>MIN(C3014:$C$7833)/C3014-1</f>
        <v>-0.17729199567783216</v>
      </c>
    </row>
    <row r="3015" spans="1:6" x14ac:dyDescent="0.45">
      <c r="A3015">
        <f t="shared" si="141"/>
        <v>3012</v>
      </c>
      <c r="B3015" s="1">
        <v>37958</v>
      </c>
      <c r="C3015" s="2">
        <v>2171.9699999999998</v>
      </c>
      <c r="D3015" s="5">
        <f t="shared" si="142"/>
        <v>2.9507106641175618E-3</v>
      </c>
      <c r="E3015" s="5">
        <f t="shared" si="143"/>
        <v>1.0029507106641176</v>
      </c>
      <c r="F3015" s="4">
        <f>MIN(C3015:$C$7833)/C3015-1</f>
        <v>-0.17971242696722323</v>
      </c>
    </row>
    <row r="3016" spans="1:6" x14ac:dyDescent="0.45">
      <c r="A3016">
        <f t="shared" si="141"/>
        <v>3013</v>
      </c>
      <c r="B3016" s="1">
        <v>37959</v>
      </c>
      <c r="C3016" s="2">
        <v>2166.88</v>
      </c>
      <c r="D3016" s="5">
        <f t="shared" si="142"/>
        <v>-2.3434946154872183E-3</v>
      </c>
      <c r="E3016" s="5">
        <f t="shared" si="143"/>
        <v>0.99765650538451278</v>
      </c>
      <c r="F3016" s="4">
        <f>MIN(C3016:$C$7833)/C3016-1</f>
        <v>-0.17778557188215316</v>
      </c>
    </row>
    <row r="3017" spans="1:6" x14ac:dyDescent="0.45">
      <c r="A3017">
        <f t="shared" si="141"/>
        <v>3014</v>
      </c>
      <c r="B3017" s="1">
        <v>37960</v>
      </c>
      <c r="C3017" s="2">
        <v>2160.42</v>
      </c>
      <c r="D3017" s="5">
        <f t="shared" si="142"/>
        <v>-2.9812449235767646E-3</v>
      </c>
      <c r="E3017" s="5">
        <f t="shared" si="143"/>
        <v>0.99701875507642324</v>
      </c>
      <c r="F3017" s="4">
        <f>MIN(C3017:$C$7833)/C3017-1</f>
        <v>-0.1753270197461605</v>
      </c>
    </row>
    <row r="3018" spans="1:6" x14ac:dyDescent="0.45">
      <c r="A3018">
        <f t="shared" si="141"/>
        <v>3015</v>
      </c>
      <c r="B3018" s="1">
        <v>37963</v>
      </c>
      <c r="C3018" s="2">
        <v>2156.5300000000002</v>
      </c>
      <c r="D3018" s="5">
        <f t="shared" si="142"/>
        <v>-1.8005758139620909E-3</v>
      </c>
      <c r="E3018" s="5">
        <f t="shared" si="143"/>
        <v>0.99819942418603791</v>
      </c>
      <c r="F3018" s="4">
        <f>MIN(C3018:$C$7833)/C3018-1</f>
        <v>-0.1738394550504746</v>
      </c>
    </row>
    <row r="3019" spans="1:6" x14ac:dyDescent="0.45">
      <c r="A3019">
        <f t="shared" si="141"/>
        <v>3016</v>
      </c>
      <c r="B3019" s="1">
        <v>37964</v>
      </c>
      <c r="C3019" s="2">
        <v>2165.46</v>
      </c>
      <c r="D3019" s="5">
        <f t="shared" si="142"/>
        <v>4.1409115569919219E-3</v>
      </c>
      <c r="E3019" s="5">
        <f t="shared" si="143"/>
        <v>1.0041409115569919</v>
      </c>
      <c r="F3019" s="4">
        <f>MIN(C3019:$C$7833)/C3019-1</f>
        <v>-0.17724640492089438</v>
      </c>
    </row>
    <row r="3020" spans="1:6" x14ac:dyDescent="0.45">
      <c r="A3020">
        <f t="shared" si="141"/>
        <v>3017</v>
      </c>
      <c r="B3020" s="1">
        <v>37965</v>
      </c>
      <c r="C3020" s="2">
        <v>2143.67</v>
      </c>
      <c r="D3020" s="5">
        <f t="shared" si="142"/>
        <v>-1.0062527130494159E-2</v>
      </c>
      <c r="E3020" s="5">
        <f t="shared" si="143"/>
        <v>0.98993747286950584</v>
      </c>
      <c r="F3020" s="4">
        <f>MIN(C3020:$C$7833)/C3020-1</f>
        <v>-0.16888327027947392</v>
      </c>
    </row>
    <row r="3021" spans="1:6" x14ac:dyDescent="0.45">
      <c r="A3021">
        <f t="shared" si="141"/>
        <v>3018</v>
      </c>
      <c r="B3021" s="1">
        <v>37966</v>
      </c>
      <c r="C3021" s="2">
        <v>2140.42</v>
      </c>
      <c r="D3021" s="5">
        <f t="shared" si="142"/>
        <v>-1.5160915626005744E-3</v>
      </c>
      <c r="E3021" s="5">
        <f t="shared" si="143"/>
        <v>0.99848390843739943</v>
      </c>
      <c r="F3021" s="4">
        <f>MIN(C3021:$C$7833)/C3021-1</f>
        <v>-0.16762130796759511</v>
      </c>
    </row>
    <row r="3022" spans="1:6" x14ac:dyDescent="0.45">
      <c r="A3022">
        <f t="shared" si="141"/>
        <v>3019</v>
      </c>
      <c r="B3022" s="1">
        <v>37967</v>
      </c>
      <c r="C3022" s="2">
        <v>2147.89</v>
      </c>
      <c r="D3022" s="5">
        <f t="shared" si="142"/>
        <v>3.4899692583698627E-3</v>
      </c>
      <c r="E3022" s="5">
        <f t="shared" si="143"/>
        <v>1.0034899692583699</v>
      </c>
      <c r="F3022" s="4">
        <f>MIN(C3022:$C$7833)/C3022-1</f>
        <v>-0.17051618099623345</v>
      </c>
    </row>
    <row r="3023" spans="1:6" x14ac:dyDescent="0.45">
      <c r="A3023">
        <f t="shared" si="141"/>
        <v>3020</v>
      </c>
      <c r="B3023" s="1">
        <v>37970</v>
      </c>
      <c r="C3023" s="2">
        <v>2149.33</v>
      </c>
      <c r="D3023" s="5">
        <f t="shared" si="142"/>
        <v>6.7042539422401681E-4</v>
      </c>
      <c r="E3023" s="5">
        <f t="shared" si="143"/>
        <v>1.000670425394224</v>
      </c>
      <c r="F3023" s="4">
        <f>MIN(C3023:$C$7833)/C3023-1</f>
        <v>-0.17107191543411193</v>
      </c>
    </row>
    <row r="3024" spans="1:6" x14ac:dyDescent="0.45">
      <c r="A3024">
        <f t="shared" si="141"/>
        <v>3021</v>
      </c>
      <c r="B3024" s="1">
        <v>37971</v>
      </c>
      <c r="C3024" s="2">
        <v>2140.38</v>
      </c>
      <c r="D3024" s="5">
        <f t="shared" si="142"/>
        <v>-4.1640883438094356E-3</v>
      </c>
      <c r="E3024" s="5">
        <f t="shared" si="143"/>
        <v>0.99583591165619056</v>
      </c>
      <c r="F3024" s="4">
        <f>MIN(C3024:$C$7833)/C3024-1</f>
        <v>-0.1676057522496005</v>
      </c>
    </row>
    <row r="3025" spans="1:6" x14ac:dyDescent="0.45">
      <c r="A3025">
        <f t="shared" si="141"/>
        <v>3022</v>
      </c>
      <c r="B3025" s="1">
        <v>37972</v>
      </c>
      <c r="C3025" s="2">
        <v>2148.0700000000002</v>
      </c>
      <c r="D3025" s="5">
        <f t="shared" si="142"/>
        <v>3.5928199665480332E-3</v>
      </c>
      <c r="E3025" s="5">
        <f t="shared" si="143"/>
        <v>1.003592819966548</v>
      </c>
      <c r="F3025" s="4">
        <f>MIN(C3025:$C$7833)/C3025-1</f>
        <v>-0.17058568854832479</v>
      </c>
    </row>
    <row r="3026" spans="1:6" x14ac:dyDescent="0.45">
      <c r="A3026">
        <f t="shared" si="141"/>
        <v>3023</v>
      </c>
      <c r="B3026" s="1">
        <v>37973</v>
      </c>
      <c r="C3026" s="2">
        <v>2167.39</v>
      </c>
      <c r="D3026" s="5">
        <f t="shared" si="142"/>
        <v>8.9941203033419015E-3</v>
      </c>
      <c r="E3026" s="5">
        <f t="shared" si="143"/>
        <v>1.0089941203033419</v>
      </c>
      <c r="F3026" s="4">
        <f>MIN(C3026:$C$7833)/C3026-1</f>
        <v>-0.17797904391918384</v>
      </c>
    </row>
    <row r="3027" spans="1:6" x14ac:dyDescent="0.45">
      <c r="A3027">
        <f t="shared" si="141"/>
        <v>3024</v>
      </c>
      <c r="B3027" s="1">
        <v>37974</v>
      </c>
      <c r="C3027" s="2">
        <v>2175.41</v>
      </c>
      <c r="D3027" s="5">
        <f t="shared" si="142"/>
        <v>3.7003031295705924E-3</v>
      </c>
      <c r="E3027" s="5">
        <f t="shared" si="143"/>
        <v>1.0037003031295706</v>
      </c>
      <c r="F3027" s="4">
        <f>MIN(C3027:$C$7833)/C3027-1</f>
        <v>-0.18100955681917419</v>
      </c>
    </row>
    <row r="3028" spans="1:6" x14ac:dyDescent="0.45">
      <c r="A3028">
        <f t="shared" si="141"/>
        <v>3025</v>
      </c>
      <c r="B3028" s="1">
        <v>37977</v>
      </c>
      <c r="C3028" s="2">
        <v>2180.3000000000002</v>
      </c>
      <c r="D3028" s="5">
        <f t="shared" si="142"/>
        <v>2.2478521290241193E-3</v>
      </c>
      <c r="E3028" s="5">
        <f t="shared" si="143"/>
        <v>1.0022478521290241</v>
      </c>
      <c r="F3028" s="4">
        <f>MIN(C3028:$C$7833)/C3028-1</f>
        <v>-0.18284639728477736</v>
      </c>
    </row>
    <row r="3029" spans="1:6" x14ac:dyDescent="0.45">
      <c r="A3029">
        <f t="shared" si="141"/>
        <v>3026</v>
      </c>
      <c r="B3029" s="1">
        <v>37978</v>
      </c>
      <c r="C3029" s="2">
        <v>2189.12</v>
      </c>
      <c r="D3029" s="5">
        <f t="shared" si="142"/>
        <v>4.0453148649266524E-3</v>
      </c>
      <c r="E3029" s="5">
        <f t="shared" si="143"/>
        <v>1.0040453148649267</v>
      </c>
      <c r="F3029" s="4">
        <f>MIN(C3029:$C$7833)/C3029-1</f>
        <v>-0.18613872240900442</v>
      </c>
    </row>
    <row r="3030" spans="1:6" x14ac:dyDescent="0.45">
      <c r="A3030">
        <f t="shared" si="141"/>
        <v>3027</v>
      </c>
      <c r="B3030" s="1">
        <v>37979</v>
      </c>
      <c r="C3030" s="2">
        <v>2190.98</v>
      </c>
      <c r="D3030" s="5">
        <f t="shared" si="142"/>
        <v>8.4965648297030683E-4</v>
      </c>
      <c r="E3030" s="5">
        <f t="shared" si="143"/>
        <v>1.0008496564829703</v>
      </c>
      <c r="F3030" s="4">
        <f>MIN(C3030:$C$7833)/C3030-1</f>
        <v>-0.18682963787894002</v>
      </c>
    </row>
    <row r="3031" spans="1:6" x14ac:dyDescent="0.45">
      <c r="A3031">
        <f t="shared" si="141"/>
        <v>3028</v>
      </c>
      <c r="B3031" s="1">
        <v>37984</v>
      </c>
      <c r="C3031" s="2">
        <v>2197.52</v>
      </c>
      <c r="D3031" s="5">
        <f t="shared" si="142"/>
        <v>2.9849656318177153E-3</v>
      </c>
      <c r="E3031" s="5">
        <f t="shared" si="143"/>
        <v>1.0029849656318177</v>
      </c>
      <c r="F3031" s="4">
        <f>MIN(C3031:$C$7833)/C3031-1</f>
        <v>-0.18924969966143645</v>
      </c>
    </row>
    <row r="3032" spans="1:6" x14ac:dyDescent="0.45">
      <c r="A3032">
        <f t="shared" si="141"/>
        <v>3029</v>
      </c>
      <c r="B3032" s="1">
        <v>37985</v>
      </c>
      <c r="C3032" s="2">
        <v>2204.67</v>
      </c>
      <c r="D3032" s="5">
        <f t="shared" si="142"/>
        <v>3.253667770941826E-3</v>
      </c>
      <c r="E3032" s="5">
        <f t="shared" si="143"/>
        <v>1.0032536677709418</v>
      </c>
      <c r="F3032" s="4">
        <f>MIN(C3032:$C$7833)/C3032-1</f>
        <v>-0.19187905672957861</v>
      </c>
    </row>
    <row r="3033" spans="1:6" x14ac:dyDescent="0.45">
      <c r="A3033">
        <f t="shared" si="141"/>
        <v>3030</v>
      </c>
      <c r="B3033" s="1">
        <v>37986</v>
      </c>
      <c r="C3033" s="2">
        <v>2207.38</v>
      </c>
      <c r="D3033" s="5">
        <f t="shared" si="142"/>
        <v>1.2292089065484291E-3</v>
      </c>
      <c r="E3033" s="5">
        <f t="shared" si="143"/>
        <v>1.0012292089065484</v>
      </c>
      <c r="F3033" s="4">
        <f>MIN(C3033:$C$7833)/C3033-1</f>
        <v>-0.19287118665567327</v>
      </c>
    </row>
    <row r="3034" spans="1:6" x14ac:dyDescent="0.45">
      <c r="A3034">
        <f t="shared" si="141"/>
        <v>3031</v>
      </c>
      <c r="B3034" s="1">
        <v>37988</v>
      </c>
      <c r="C3034" s="2">
        <v>2222.98</v>
      </c>
      <c r="D3034" s="5">
        <f t="shared" si="142"/>
        <v>7.0672018410966597E-3</v>
      </c>
      <c r="E3034" s="5">
        <f t="shared" si="143"/>
        <v>1.0070672018410967</v>
      </c>
      <c r="F3034" s="4">
        <f>MIN(C3034:$C$7833)/C3034-1</f>
        <v>-0.19853529946288306</v>
      </c>
    </row>
    <row r="3035" spans="1:6" x14ac:dyDescent="0.45">
      <c r="A3035">
        <f t="shared" si="141"/>
        <v>3032</v>
      </c>
      <c r="B3035" s="1">
        <v>37991</v>
      </c>
      <c r="C3035" s="2">
        <v>2224.7399999999998</v>
      </c>
      <c r="D3035" s="5">
        <f t="shared" si="142"/>
        <v>7.9173002006305282E-4</v>
      </c>
      <c r="E3035" s="5">
        <f t="shared" si="143"/>
        <v>1.0007917300200631</v>
      </c>
      <c r="F3035" s="4">
        <f>MIN(C3035:$C$7833)/C3035-1</f>
        <v>-0.19916934113649221</v>
      </c>
    </row>
    <row r="3036" spans="1:6" x14ac:dyDescent="0.45">
      <c r="A3036">
        <f t="shared" si="141"/>
        <v>3033</v>
      </c>
      <c r="B3036" s="1">
        <v>37992</v>
      </c>
      <c r="C3036" s="2">
        <v>2221.7199999999998</v>
      </c>
      <c r="D3036" s="5">
        <f t="shared" si="142"/>
        <v>-1.3574619955589728E-3</v>
      </c>
      <c r="E3036" s="5">
        <f t="shared" si="143"/>
        <v>0.99864253800444103</v>
      </c>
      <c r="F3036" s="4">
        <f>MIN(C3036:$C$7833)/C3036-1</f>
        <v>-0.19808076625317306</v>
      </c>
    </row>
    <row r="3037" spans="1:6" x14ac:dyDescent="0.45">
      <c r="A3037">
        <f t="shared" si="141"/>
        <v>3034</v>
      </c>
      <c r="B3037" s="1">
        <v>37993</v>
      </c>
      <c r="C3037" s="2">
        <v>2208.98</v>
      </c>
      <c r="D3037" s="5">
        <f t="shared" si="142"/>
        <v>-5.7342959508848157E-3</v>
      </c>
      <c r="E3037" s="5">
        <f t="shared" si="143"/>
        <v>0.99426570404911518</v>
      </c>
      <c r="F3037" s="4">
        <f>MIN(C3037:$C$7833)/C3037-1</f>
        <v>-0.19345580313085675</v>
      </c>
    </row>
    <row r="3038" spans="1:6" x14ac:dyDescent="0.45">
      <c r="A3038">
        <f t="shared" si="141"/>
        <v>3035</v>
      </c>
      <c r="B3038" s="1">
        <v>37994</v>
      </c>
      <c r="C3038" s="2">
        <v>2221.75</v>
      </c>
      <c r="D3038" s="5">
        <f t="shared" si="142"/>
        <v>5.7809486731432713E-3</v>
      </c>
      <c r="E3038" s="5">
        <f t="shared" si="143"/>
        <v>1.0057809486731433</v>
      </c>
      <c r="F3038" s="4">
        <f>MIN(C3038:$C$7833)/C3038-1</f>
        <v>-0.19809159446382352</v>
      </c>
    </row>
    <row r="3039" spans="1:6" x14ac:dyDescent="0.45">
      <c r="A3039">
        <f t="shared" si="141"/>
        <v>3036</v>
      </c>
      <c r="B3039" s="1">
        <v>37995</v>
      </c>
      <c r="C3039" s="2">
        <v>2211.39</v>
      </c>
      <c r="D3039" s="5">
        <f t="shared" si="142"/>
        <v>-4.6629908855632118E-3</v>
      </c>
      <c r="E3039" s="5">
        <f t="shared" si="143"/>
        <v>0.99533700911443679</v>
      </c>
      <c r="F3039" s="4">
        <f>MIN(C3039:$C$7833)/C3039-1</f>
        <v>-0.19433478490903899</v>
      </c>
    </row>
    <row r="3040" spans="1:6" x14ac:dyDescent="0.45">
      <c r="A3040">
        <f t="shared" si="141"/>
        <v>3037</v>
      </c>
      <c r="B3040" s="1">
        <v>37998</v>
      </c>
      <c r="C3040" s="2">
        <v>2203.9499999999998</v>
      </c>
      <c r="D3040" s="5">
        <f t="shared" si="142"/>
        <v>-3.3643997666625847E-3</v>
      </c>
      <c r="E3040" s="5">
        <f t="shared" si="143"/>
        <v>0.99663560023333742</v>
      </c>
      <c r="F3040" s="4">
        <f>MIN(C3040:$C$7833)/C3040-1</f>
        <v>-0.19161505478799412</v>
      </c>
    </row>
    <row r="3041" spans="1:6" x14ac:dyDescent="0.45">
      <c r="A3041">
        <f t="shared" si="141"/>
        <v>3038</v>
      </c>
      <c r="B3041" s="1">
        <v>37999</v>
      </c>
      <c r="C3041" s="2">
        <v>2202.31</v>
      </c>
      <c r="D3041" s="5">
        <f t="shared" si="142"/>
        <v>-7.4411851448530353E-4</v>
      </c>
      <c r="E3041" s="5">
        <f t="shared" si="143"/>
        <v>0.9992558814855147</v>
      </c>
      <c r="F3041" s="4">
        <f>MIN(C3041:$C$7833)/C3041-1</f>
        <v>-0.19101307263736711</v>
      </c>
    </row>
    <row r="3042" spans="1:6" x14ac:dyDescent="0.45">
      <c r="A3042">
        <f t="shared" si="141"/>
        <v>3039</v>
      </c>
      <c r="B3042" s="1">
        <v>38000</v>
      </c>
      <c r="C3042" s="2">
        <v>2213.88</v>
      </c>
      <c r="D3042" s="5">
        <f t="shared" si="142"/>
        <v>5.2535746557025309E-3</v>
      </c>
      <c r="E3042" s="5">
        <f t="shared" si="143"/>
        <v>1.0052535746557025</v>
      </c>
      <c r="F3042" s="4">
        <f>MIN(C3042:$C$7833)/C3042-1</f>
        <v>-0.19524093446799284</v>
      </c>
    </row>
    <row r="3043" spans="1:6" x14ac:dyDescent="0.45">
      <c r="A3043">
        <f t="shared" si="141"/>
        <v>3040</v>
      </c>
      <c r="B3043" s="1">
        <v>38001</v>
      </c>
      <c r="C3043" s="2">
        <v>2213.04</v>
      </c>
      <c r="D3043" s="5">
        <f t="shared" si="142"/>
        <v>-3.794243590439228E-4</v>
      </c>
      <c r="E3043" s="5">
        <f t="shared" si="143"/>
        <v>0.99962057564095608</v>
      </c>
      <c r="F3043" s="4">
        <f>MIN(C3043:$C$7833)/C3043-1</f>
        <v>-0.19493547337598949</v>
      </c>
    </row>
    <row r="3044" spans="1:6" x14ac:dyDescent="0.45">
      <c r="A3044">
        <f t="shared" si="141"/>
        <v>3041</v>
      </c>
      <c r="B3044" s="1">
        <v>38002</v>
      </c>
      <c r="C3044" s="2">
        <v>2230.19</v>
      </c>
      <c r="D3044" s="5">
        <f t="shared" si="142"/>
        <v>7.749521020858241E-3</v>
      </c>
      <c r="E3044" s="5">
        <f t="shared" si="143"/>
        <v>1.0077495210208582</v>
      </c>
      <c r="F3044" s="4">
        <f>MIN(C3044:$C$7833)/C3044-1</f>
        <v>-0.20112636143108875</v>
      </c>
    </row>
    <row r="3045" spans="1:6" x14ac:dyDescent="0.45">
      <c r="A3045">
        <f t="shared" si="141"/>
        <v>3042</v>
      </c>
      <c r="B3045" s="1">
        <v>38005</v>
      </c>
      <c r="C3045" s="2">
        <v>2244.62</v>
      </c>
      <c r="D3045" s="5">
        <f t="shared" si="142"/>
        <v>6.4703007367084009E-3</v>
      </c>
      <c r="E3045" s="5">
        <f t="shared" si="143"/>
        <v>1.0064703007367084</v>
      </c>
      <c r="F3045" s="4">
        <f>MIN(C3045:$C$7833)/C3045-1</f>
        <v>-0.20626208445082006</v>
      </c>
    </row>
    <row r="3046" spans="1:6" x14ac:dyDescent="0.45">
      <c r="A3046">
        <f t="shared" si="141"/>
        <v>3043</v>
      </c>
      <c r="B3046" s="1">
        <v>38006</v>
      </c>
      <c r="C3046" s="2">
        <v>2236.54</v>
      </c>
      <c r="D3046" s="5">
        <f t="shared" si="142"/>
        <v>-3.599718437864774E-3</v>
      </c>
      <c r="E3046" s="5">
        <f t="shared" si="143"/>
        <v>0.99640028156213523</v>
      </c>
      <c r="F3046" s="4">
        <f>MIN(C3046:$C$7833)/C3046-1</f>
        <v>-0.20339452904933508</v>
      </c>
    </row>
    <row r="3047" spans="1:6" x14ac:dyDescent="0.45">
      <c r="A3047">
        <f t="shared" si="141"/>
        <v>3044</v>
      </c>
      <c r="B3047" s="1">
        <v>38007</v>
      </c>
      <c r="C3047" s="2">
        <v>2241.12</v>
      </c>
      <c r="D3047" s="5">
        <f t="shared" si="142"/>
        <v>2.0478059860320474E-3</v>
      </c>
      <c r="E3047" s="5">
        <f t="shared" si="143"/>
        <v>1.002047805986032</v>
      </c>
      <c r="F3047" s="4">
        <f>MIN(C3047:$C$7833)/C3047-1</f>
        <v>-0.20502248875562212</v>
      </c>
    </row>
    <row r="3048" spans="1:6" x14ac:dyDescent="0.45">
      <c r="A3048">
        <f t="shared" si="141"/>
        <v>3045</v>
      </c>
      <c r="B3048" s="1">
        <v>38008</v>
      </c>
      <c r="C3048" s="2">
        <v>2224.5100000000002</v>
      </c>
      <c r="D3048" s="5">
        <f t="shared" si="142"/>
        <v>-7.4114728350108683E-3</v>
      </c>
      <c r="E3048" s="5">
        <f t="shared" si="143"/>
        <v>0.99258852716498913</v>
      </c>
      <c r="F3048" s="4">
        <f>MIN(C3048:$C$7833)/C3048-1</f>
        <v>-0.19908654040665141</v>
      </c>
    </row>
    <row r="3049" spans="1:6" x14ac:dyDescent="0.45">
      <c r="A3049">
        <f t="shared" si="141"/>
        <v>3046</v>
      </c>
      <c r="B3049" s="1">
        <v>38009</v>
      </c>
      <c r="C3049" s="2">
        <v>2216.9299999999998</v>
      </c>
      <c r="D3049" s="5">
        <f t="shared" si="142"/>
        <v>-3.4074919869995224E-3</v>
      </c>
      <c r="E3049" s="5">
        <f t="shared" si="143"/>
        <v>0.99659250801300048</v>
      </c>
      <c r="F3049" s="4">
        <f>MIN(C3049:$C$7833)/C3049-1</f>
        <v>-0.19634810300731176</v>
      </c>
    </row>
    <row r="3050" spans="1:6" x14ac:dyDescent="0.45">
      <c r="A3050">
        <f t="shared" si="141"/>
        <v>3047</v>
      </c>
      <c r="B3050" s="1">
        <v>38012</v>
      </c>
      <c r="C3050" s="2">
        <v>2210.19</v>
      </c>
      <c r="D3050" s="5">
        <f t="shared" si="142"/>
        <v>-3.040240332351396E-3</v>
      </c>
      <c r="E3050" s="5">
        <f t="shared" si="143"/>
        <v>0.9969597596676486</v>
      </c>
      <c r="F3050" s="4">
        <f>MIN(C3050:$C$7833)/C3050-1</f>
        <v>-0.19389735724078017</v>
      </c>
    </row>
    <row r="3051" spans="1:6" x14ac:dyDescent="0.45">
      <c r="A3051">
        <f t="shared" si="141"/>
        <v>3048</v>
      </c>
      <c r="B3051" s="1">
        <v>38013</v>
      </c>
      <c r="C3051" s="2">
        <v>2212.0300000000002</v>
      </c>
      <c r="D3051" s="5">
        <f t="shared" si="142"/>
        <v>8.3250761246778104E-4</v>
      </c>
      <c r="E3051" s="5">
        <f t="shared" si="143"/>
        <v>1.0008325076124678</v>
      </c>
      <c r="F3051" s="4">
        <f>MIN(C3051:$C$7833)/C3051-1</f>
        <v>-0.19456788560733806</v>
      </c>
    </row>
    <row r="3052" spans="1:6" x14ac:dyDescent="0.45">
      <c r="A3052">
        <f t="shared" si="141"/>
        <v>3049</v>
      </c>
      <c r="B3052" s="1">
        <v>38014</v>
      </c>
      <c r="C3052" s="2">
        <v>2219.5100000000002</v>
      </c>
      <c r="D3052" s="5">
        <f t="shared" si="142"/>
        <v>3.3815092923694667E-3</v>
      </c>
      <c r="E3052" s="5">
        <f t="shared" si="143"/>
        <v>1.0033815092923695</v>
      </c>
      <c r="F3052" s="4">
        <f>MIN(C3052:$C$7833)/C3052-1</f>
        <v>-0.1972822830264338</v>
      </c>
    </row>
    <row r="3053" spans="1:6" x14ac:dyDescent="0.45">
      <c r="A3053">
        <f t="shared" si="141"/>
        <v>3050</v>
      </c>
      <c r="B3053" s="1">
        <v>38015</v>
      </c>
      <c r="C3053" s="2">
        <v>2192.58</v>
      </c>
      <c r="D3053" s="5">
        <f t="shared" si="142"/>
        <v>-1.213330870327245E-2</v>
      </c>
      <c r="E3053" s="5">
        <f t="shared" si="143"/>
        <v>0.98786669129672755</v>
      </c>
      <c r="F3053" s="4">
        <f>MIN(C3053:$C$7833)/C3053-1</f>
        <v>-0.18742303587554376</v>
      </c>
    </row>
    <row r="3054" spans="1:6" x14ac:dyDescent="0.45">
      <c r="A3054">
        <f t="shared" si="141"/>
        <v>3051</v>
      </c>
      <c r="B3054" s="1">
        <v>38016</v>
      </c>
      <c r="C3054" s="2">
        <v>2187.1</v>
      </c>
      <c r="D3054" s="5">
        <f t="shared" si="142"/>
        <v>-2.4993386786342775E-3</v>
      </c>
      <c r="E3054" s="5">
        <f t="shared" si="143"/>
        <v>0.99750066132136572</v>
      </c>
      <c r="F3054" s="4">
        <f>MIN(C3054:$C$7833)/C3054-1</f>
        <v>-0.18538704220200253</v>
      </c>
    </row>
    <row r="3055" spans="1:6" x14ac:dyDescent="0.45">
      <c r="A3055">
        <f t="shared" si="141"/>
        <v>3052</v>
      </c>
      <c r="B3055" s="1">
        <v>38019</v>
      </c>
      <c r="C3055" s="2">
        <v>2184.8200000000002</v>
      </c>
      <c r="D3055" s="5">
        <f t="shared" si="142"/>
        <v>-1.0424763385303848E-3</v>
      </c>
      <c r="E3055" s="5">
        <f t="shared" si="143"/>
        <v>0.99895752366146962</v>
      </c>
      <c r="F3055" s="4">
        <f>MIN(C3055:$C$7833)/C3055-1</f>
        <v>-0.18453694125831877</v>
      </c>
    </row>
    <row r="3056" spans="1:6" x14ac:dyDescent="0.45">
      <c r="A3056">
        <f t="shared" si="141"/>
        <v>3053</v>
      </c>
      <c r="B3056" s="1">
        <v>38020</v>
      </c>
      <c r="C3056" s="2">
        <v>2187.9299999999998</v>
      </c>
      <c r="D3056" s="5">
        <f t="shared" si="142"/>
        <v>1.4234582253913608E-3</v>
      </c>
      <c r="E3056" s="5">
        <f t="shared" si="143"/>
        <v>1.0014234582253914</v>
      </c>
      <c r="F3056" s="4">
        <f>MIN(C3056:$C$7833)/C3056-1</f>
        <v>-0.18569606888703005</v>
      </c>
    </row>
    <row r="3057" spans="1:6" x14ac:dyDescent="0.45">
      <c r="A3057">
        <f t="shared" si="141"/>
        <v>3054</v>
      </c>
      <c r="B3057" s="1">
        <v>38021</v>
      </c>
      <c r="C3057" s="2">
        <v>2189.48</v>
      </c>
      <c r="D3057" s="5">
        <f t="shared" si="142"/>
        <v>7.0843217104754608E-4</v>
      </c>
      <c r="E3057" s="5">
        <f t="shared" si="143"/>
        <v>1.0007084321710475</v>
      </c>
      <c r="F3057" s="4">
        <f>MIN(C3057:$C$7833)/C3057-1</f>
        <v>-0.18627253959844348</v>
      </c>
    </row>
    <row r="3058" spans="1:6" x14ac:dyDescent="0.45">
      <c r="A3058">
        <f t="shared" si="141"/>
        <v>3055</v>
      </c>
      <c r="B3058" s="1">
        <v>38022</v>
      </c>
      <c r="C3058" s="2">
        <v>2185.31</v>
      </c>
      <c r="D3058" s="5">
        <f t="shared" si="142"/>
        <v>-1.904561813764083E-3</v>
      </c>
      <c r="E3058" s="5">
        <f t="shared" si="143"/>
        <v>0.99809543818623592</v>
      </c>
      <c r="F3058" s="4">
        <f>MIN(C3058:$C$7833)/C3058-1</f>
        <v>-0.18471978803922551</v>
      </c>
    </row>
    <row r="3059" spans="1:6" x14ac:dyDescent="0.45">
      <c r="A3059">
        <f t="shared" si="141"/>
        <v>3056</v>
      </c>
      <c r="B3059" s="1">
        <v>38023</v>
      </c>
      <c r="C3059" s="2">
        <v>2195.64</v>
      </c>
      <c r="D3059" s="5">
        <f t="shared" si="142"/>
        <v>4.727018134726757E-3</v>
      </c>
      <c r="E3059" s="5">
        <f t="shared" si="143"/>
        <v>1.0047270181347268</v>
      </c>
      <c r="F3059" s="4">
        <f>MIN(C3059:$C$7833)/C3059-1</f>
        <v>-0.18855550090178708</v>
      </c>
    </row>
    <row r="3060" spans="1:6" x14ac:dyDescent="0.45">
      <c r="A3060">
        <f t="shared" si="141"/>
        <v>3057</v>
      </c>
      <c r="B3060" s="1">
        <v>38026</v>
      </c>
      <c r="C3060" s="2">
        <v>2210.9</v>
      </c>
      <c r="D3060" s="5">
        <f t="shared" si="142"/>
        <v>6.9501375453171477E-3</v>
      </c>
      <c r="E3060" s="5">
        <f t="shared" si="143"/>
        <v>1.0069501375453171</v>
      </c>
      <c r="F3060" s="4">
        <f>MIN(C3060:$C$7833)/C3060-1</f>
        <v>-0.19415622597132387</v>
      </c>
    </row>
    <row r="3061" spans="1:6" x14ac:dyDescent="0.45">
      <c r="A3061">
        <f t="shared" si="141"/>
        <v>3058</v>
      </c>
      <c r="B3061" s="1">
        <v>38027</v>
      </c>
      <c r="C3061" s="2">
        <v>2197.87</v>
      </c>
      <c r="D3061" s="5">
        <f t="shared" si="142"/>
        <v>-5.8935275227284256E-3</v>
      </c>
      <c r="E3061" s="5">
        <f t="shared" si="143"/>
        <v>0.99410647247727157</v>
      </c>
      <c r="F3061" s="4">
        <f>MIN(C3061:$C$7833)/C3061-1</f>
        <v>-0.18937880766378345</v>
      </c>
    </row>
    <row r="3062" spans="1:6" x14ac:dyDescent="0.45">
      <c r="A3062">
        <f t="shared" si="141"/>
        <v>3059</v>
      </c>
      <c r="B3062" s="1">
        <v>38028</v>
      </c>
      <c r="C3062" s="2">
        <v>2195.08</v>
      </c>
      <c r="D3062" s="5">
        <f t="shared" si="142"/>
        <v>-1.2694108386755998E-3</v>
      </c>
      <c r="E3062" s="5">
        <f t="shared" si="143"/>
        <v>0.9987305891613244</v>
      </c>
      <c r="F3062" s="4">
        <f>MIN(C3062:$C$7833)/C3062-1</f>
        <v>-0.18834848843777896</v>
      </c>
    </row>
    <row r="3063" spans="1:6" x14ac:dyDescent="0.45">
      <c r="A3063">
        <f t="shared" si="141"/>
        <v>3060</v>
      </c>
      <c r="B3063" s="1">
        <v>38029</v>
      </c>
      <c r="C3063" s="2">
        <v>2189.63</v>
      </c>
      <c r="D3063" s="5">
        <f t="shared" si="142"/>
        <v>-2.4828252273264573E-3</v>
      </c>
      <c r="E3063" s="5">
        <f t="shared" si="143"/>
        <v>0.99751717477267354</v>
      </c>
      <c r="F3063" s="4">
        <f>MIN(C3063:$C$7833)/C3063-1</f>
        <v>-0.18632828377397093</v>
      </c>
    </row>
    <row r="3064" spans="1:6" x14ac:dyDescent="0.45">
      <c r="A3064">
        <f t="shared" si="141"/>
        <v>3061</v>
      </c>
      <c r="B3064" s="1">
        <v>38030</v>
      </c>
      <c r="C3064" s="2">
        <v>2205.36</v>
      </c>
      <c r="D3064" s="5">
        <f t="shared" si="142"/>
        <v>7.1838621136903758E-3</v>
      </c>
      <c r="E3064" s="5">
        <f t="shared" si="143"/>
        <v>1.0071838621136904</v>
      </c>
      <c r="F3064" s="4">
        <f>MIN(C3064:$C$7833)/C3064-1</f>
        <v>-0.19213189683317011</v>
      </c>
    </row>
    <row r="3065" spans="1:6" x14ac:dyDescent="0.45">
      <c r="A3065">
        <f t="shared" si="141"/>
        <v>3062</v>
      </c>
      <c r="B3065" s="1">
        <v>38033</v>
      </c>
      <c r="C3065" s="2">
        <v>2204.2399999999998</v>
      </c>
      <c r="D3065" s="5">
        <f t="shared" si="142"/>
        <v>-5.0785359306437794E-4</v>
      </c>
      <c r="E3065" s="5">
        <f t="shared" si="143"/>
        <v>0.99949214640693562</v>
      </c>
      <c r="F3065" s="4">
        <f>MIN(C3065:$C$7833)/C3065-1</f>
        <v>-0.19172140964686224</v>
      </c>
    </row>
    <row r="3066" spans="1:6" x14ac:dyDescent="0.45">
      <c r="A3066">
        <f t="shared" si="141"/>
        <v>3063</v>
      </c>
      <c r="B3066" s="1">
        <v>38034</v>
      </c>
      <c r="C3066" s="2">
        <v>2228.42</v>
      </c>
      <c r="D3066" s="5">
        <f t="shared" si="142"/>
        <v>1.0969767357456695E-2</v>
      </c>
      <c r="E3066" s="5">
        <f t="shared" si="143"/>
        <v>1.0109697673574567</v>
      </c>
      <c r="F3066" s="4">
        <f>MIN(C3066:$C$7833)/C3066-1</f>
        <v>-0.20049182829089662</v>
      </c>
    </row>
    <row r="3067" spans="1:6" x14ac:dyDescent="0.45">
      <c r="A3067">
        <f t="shared" si="141"/>
        <v>3064</v>
      </c>
      <c r="B3067" s="1">
        <v>38035</v>
      </c>
      <c r="C3067" s="2">
        <v>2222.4</v>
      </c>
      <c r="D3067" s="5">
        <f t="shared" si="142"/>
        <v>-2.701465612407028E-3</v>
      </c>
      <c r="E3067" s="5">
        <f t="shared" si="143"/>
        <v>0.99729853438759297</v>
      </c>
      <c r="F3067" s="4">
        <f>MIN(C3067:$C$7833)/C3067-1</f>
        <v>-0.19832613390928722</v>
      </c>
    </row>
    <row r="3068" spans="1:6" x14ac:dyDescent="0.45">
      <c r="A3068">
        <f t="shared" si="141"/>
        <v>3065</v>
      </c>
      <c r="B3068" s="1">
        <v>38036</v>
      </c>
      <c r="C3068" s="2">
        <v>2253.94</v>
      </c>
      <c r="D3068" s="5">
        <f t="shared" si="142"/>
        <v>1.419186465082789E-2</v>
      </c>
      <c r="E3068" s="5">
        <f t="shared" si="143"/>
        <v>1.0141918646508279</v>
      </c>
      <c r="F3068" s="4">
        <f>MIN(C3068:$C$7833)/C3068-1</f>
        <v>-0.20954417597629038</v>
      </c>
    </row>
    <row r="3069" spans="1:6" x14ac:dyDescent="0.45">
      <c r="A3069">
        <f t="shared" si="141"/>
        <v>3066</v>
      </c>
      <c r="B3069" s="1">
        <v>38037</v>
      </c>
      <c r="C3069" s="2">
        <v>2254.39</v>
      </c>
      <c r="D3069" s="5">
        <f t="shared" si="142"/>
        <v>1.9965038998370765E-4</v>
      </c>
      <c r="E3069" s="5">
        <f t="shared" si="143"/>
        <v>1.0001996503899837</v>
      </c>
      <c r="F3069" s="4">
        <f>MIN(C3069:$C$7833)/C3069-1</f>
        <v>-0.2097019592883218</v>
      </c>
    </row>
    <row r="3070" spans="1:6" x14ac:dyDescent="0.45">
      <c r="A3070">
        <f t="shared" si="141"/>
        <v>3067</v>
      </c>
      <c r="B3070" s="1">
        <v>38040</v>
      </c>
      <c r="C3070" s="2">
        <v>2258.06</v>
      </c>
      <c r="D3070" s="5">
        <f t="shared" si="142"/>
        <v>1.6279348293772866E-3</v>
      </c>
      <c r="E3070" s="5">
        <f t="shared" si="143"/>
        <v>1.0016279348293773</v>
      </c>
      <c r="F3070" s="4">
        <f>MIN(C3070:$C$7833)/C3070-1</f>
        <v>-0.2109864219728439</v>
      </c>
    </row>
    <row r="3071" spans="1:6" x14ac:dyDescent="0.45">
      <c r="A3071">
        <f t="shared" si="141"/>
        <v>3068</v>
      </c>
      <c r="B3071" s="1">
        <v>38041</v>
      </c>
      <c r="C3071" s="2">
        <v>2244.09</v>
      </c>
      <c r="D3071" s="5">
        <f t="shared" si="142"/>
        <v>-6.1867266591675296E-3</v>
      </c>
      <c r="E3071" s="5">
        <f t="shared" si="143"/>
        <v>0.99381327334083247</v>
      </c>
      <c r="F3071" s="4">
        <f>MIN(C3071:$C$7833)/C3071-1</f>
        <v>-0.20607462267556109</v>
      </c>
    </row>
    <row r="3072" spans="1:6" x14ac:dyDescent="0.45">
      <c r="A3072">
        <f t="shared" si="141"/>
        <v>3069</v>
      </c>
      <c r="B3072" s="1">
        <v>38042</v>
      </c>
      <c r="C3072" s="2">
        <v>2248.13</v>
      </c>
      <c r="D3072" s="5">
        <f t="shared" si="142"/>
        <v>1.8002843023230408E-3</v>
      </c>
      <c r="E3072" s="5">
        <f t="shared" si="143"/>
        <v>1.001800284302323</v>
      </c>
      <c r="F3072" s="4">
        <f>MIN(C3072:$C$7833)/C3072-1</f>
        <v>-0.20750134556275657</v>
      </c>
    </row>
    <row r="3073" spans="1:6" x14ac:dyDescent="0.45">
      <c r="A3073">
        <f t="shared" si="141"/>
        <v>3070</v>
      </c>
      <c r="B3073" s="1">
        <v>38043</v>
      </c>
      <c r="C3073" s="2">
        <v>2252.33</v>
      </c>
      <c r="D3073" s="5">
        <f t="shared" si="142"/>
        <v>1.8682193645385148E-3</v>
      </c>
      <c r="E3073" s="5">
        <f t="shared" si="143"/>
        <v>1.0018682193645385</v>
      </c>
      <c r="F3073" s="4">
        <f>MIN(C3073:$C$7833)/C3073-1</f>
        <v>-0.20897914603987866</v>
      </c>
    </row>
    <row r="3074" spans="1:6" x14ac:dyDescent="0.45">
      <c r="A3074">
        <f t="shared" si="141"/>
        <v>3071</v>
      </c>
      <c r="B3074" s="1">
        <v>38044</v>
      </c>
      <c r="C3074" s="2">
        <v>2243.41</v>
      </c>
      <c r="D3074" s="5">
        <f t="shared" si="142"/>
        <v>-3.9603432889496748E-3</v>
      </c>
      <c r="E3074" s="5">
        <f t="shared" si="143"/>
        <v>0.99603965671105033</v>
      </c>
      <c r="F3074" s="4">
        <f>MIN(C3074:$C$7833)/C3074-1</f>
        <v>-0.20583397595624509</v>
      </c>
    </row>
    <row r="3075" spans="1:6" x14ac:dyDescent="0.45">
      <c r="A3075">
        <f t="shared" si="141"/>
        <v>3072</v>
      </c>
      <c r="B3075" s="1">
        <v>38047</v>
      </c>
      <c r="C3075" s="2">
        <v>2264.7800000000002</v>
      </c>
      <c r="D3075" s="5">
        <f t="shared" si="142"/>
        <v>9.5256774285574775E-3</v>
      </c>
      <c r="E3075" s="5">
        <f t="shared" si="143"/>
        <v>1.0095256774285575</v>
      </c>
      <c r="F3075" s="4">
        <f>MIN(C3075:$C$7833)/C3075-1</f>
        <v>-0.21332756382518392</v>
      </c>
    </row>
    <row r="3076" spans="1:6" x14ac:dyDescent="0.45">
      <c r="A3076">
        <f t="shared" si="141"/>
        <v>3073</v>
      </c>
      <c r="B3076" s="1">
        <v>38048</v>
      </c>
      <c r="C3076" s="2">
        <v>2267.85</v>
      </c>
      <c r="D3076" s="5">
        <f t="shared" si="142"/>
        <v>1.3555400524551953E-3</v>
      </c>
      <c r="E3076" s="5">
        <f t="shared" si="143"/>
        <v>1.0013555400524552</v>
      </c>
      <c r="F3076" s="4">
        <f>MIN(C3076:$C$7833)/C3076-1</f>
        <v>-0.2143924862755473</v>
      </c>
    </row>
    <row r="3077" spans="1:6" x14ac:dyDescent="0.45">
      <c r="A3077">
        <f t="shared" si="141"/>
        <v>3074</v>
      </c>
      <c r="B3077" s="1">
        <v>38049</v>
      </c>
      <c r="C3077" s="2">
        <v>2259.79</v>
      </c>
      <c r="D3077" s="5">
        <f t="shared" si="142"/>
        <v>-3.5540269418171677E-3</v>
      </c>
      <c r="E3077" s="5">
        <f t="shared" si="143"/>
        <v>0.99644597305818283</v>
      </c>
      <c r="F3077" s="4">
        <f>MIN(C3077:$C$7833)/C3077-1</f>
        <v>-0.21159045752038896</v>
      </c>
    </row>
    <row r="3078" spans="1:6" x14ac:dyDescent="0.45">
      <c r="A3078">
        <f t="shared" ref="A3078:A3141" si="144">A3077+1</f>
        <v>3075</v>
      </c>
      <c r="B3078" s="1">
        <v>38050</v>
      </c>
      <c r="C3078" s="2">
        <v>2274.98</v>
      </c>
      <c r="D3078" s="5">
        <f t="shared" ref="D3078:D3141" si="145">C3078/C3077-1</f>
        <v>6.7218635359922452E-3</v>
      </c>
      <c r="E3078" s="5">
        <f t="shared" ref="E3078:E3141" si="146">D3078+1</f>
        <v>1.0067218635359922</v>
      </c>
      <c r="F3078" s="4">
        <f>MIN(C3078:$C$7833)/C3078-1</f>
        <v>-0.21685465366728496</v>
      </c>
    </row>
    <row r="3079" spans="1:6" x14ac:dyDescent="0.45">
      <c r="A3079">
        <f t="shared" si="144"/>
        <v>3076</v>
      </c>
      <c r="B3079" s="1">
        <v>38051</v>
      </c>
      <c r="C3079" s="2">
        <v>2271.0500000000002</v>
      </c>
      <c r="D3079" s="5">
        <f t="shared" si="145"/>
        <v>-1.7274877141776335E-3</v>
      </c>
      <c r="E3079" s="5">
        <f t="shared" si="146"/>
        <v>0.99827251228582237</v>
      </c>
      <c r="F3079" s="4">
        <f>MIN(C3079:$C$7833)/C3079-1</f>
        <v>-0.21549943858567622</v>
      </c>
    </row>
    <row r="3080" spans="1:6" x14ac:dyDescent="0.45">
      <c r="A3080">
        <f t="shared" si="144"/>
        <v>3077</v>
      </c>
      <c r="B3080" s="1">
        <v>38054</v>
      </c>
      <c r="C3080" s="2">
        <v>2275.5100000000002</v>
      </c>
      <c r="D3080" s="5">
        <f t="shared" si="145"/>
        <v>1.9638493207987384E-3</v>
      </c>
      <c r="E3080" s="5">
        <f t="shared" si="146"/>
        <v>1.0019638493207987</v>
      </c>
      <c r="F3080" s="4">
        <f>MIN(C3080:$C$7833)/C3080-1</f>
        <v>-0.21703705982395161</v>
      </c>
    </row>
    <row r="3081" spans="1:6" x14ac:dyDescent="0.45">
      <c r="A3081">
        <f t="shared" si="144"/>
        <v>3078</v>
      </c>
      <c r="B3081" s="1">
        <v>38055</v>
      </c>
      <c r="C3081" s="2">
        <v>2268.8000000000002</v>
      </c>
      <c r="D3081" s="5">
        <f t="shared" si="145"/>
        <v>-2.9487895021336197E-3</v>
      </c>
      <c r="E3081" s="5">
        <f t="shared" si="146"/>
        <v>0.99705121049786638</v>
      </c>
      <c r="F3081" s="4">
        <f>MIN(C3081:$C$7833)/C3081-1</f>
        <v>-0.21472143864598026</v>
      </c>
    </row>
    <row r="3082" spans="1:6" x14ac:dyDescent="0.45">
      <c r="A3082">
        <f t="shared" si="144"/>
        <v>3079</v>
      </c>
      <c r="B3082" s="1">
        <v>38056</v>
      </c>
      <c r="C3082" s="2">
        <v>2267.0100000000002</v>
      </c>
      <c r="D3082" s="5">
        <f t="shared" si="145"/>
        <v>-7.8896332863187535E-4</v>
      </c>
      <c r="E3082" s="5">
        <f t="shared" si="146"/>
        <v>0.99921103667136812</v>
      </c>
      <c r="F3082" s="4">
        <f>MIN(C3082:$C$7833)/C3082-1</f>
        <v>-0.21410139346540158</v>
      </c>
    </row>
    <row r="3083" spans="1:6" x14ac:dyDescent="0.45">
      <c r="A3083">
        <f t="shared" si="144"/>
        <v>3080</v>
      </c>
      <c r="B3083" s="1">
        <v>38057</v>
      </c>
      <c r="C3083" s="2">
        <v>2218.3000000000002</v>
      </c>
      <c r="D3083" s="5">
        <f t="shared" si="145"/>
        <v>-2.1486451316932942E-2</v>
      </c>
      <c r="E3083" s="5">
        <f t="shared" si="146"/>
        <v>0.97851354868306706</v>
      </c>
      <c r="F3083" s="4">
        <f>MIN(C3083:$C$7833)/C3083-1</f>
        <v>-0.1968444304196908</v>
      </c>
    </row>
    <row r="3084" spans="1:6" x14ac:dyDescent="0.45">
      <c r="A3084">
        <f t="shared" si="144"/>
        <v>3081</v>
      </c>
      <c r="B3084" s="1">
        <v>38058</v>
      </c>
      <c r="C3084" s="2">
        <v>2231.2800000000002</v>
      </c>
      <c r="D3084" s="5">
        <f t="shared" si="145"/>
        <v>5.8513275932019493E-3</v>
      </c>
      <c r="E3084" s="5">
        <f t="shared" si="146"/>
        <v>1.0058513275932019</v>
      </c>
      <c r="F3084" s="4">
        <f>MIN(C3084:$C$7833)/C3084-1</f>
        <v>-0.20151661826395617</v>
      </c>
    </row>
    <row r="3085" spans="1:6" x14ac:dyDescent="0.45">
      <c r="A3085">
        <f t="shared" si="144"/>
        <v>3082</v>
      </c>
      <c r="B3085" s="1">
        <v>38061</v>
      </c>
      <c r="C3085" s="2">
        <v>2204.54</v>
      </c>
      <c r="D3085" s="5">
        <f t="shared" si="145"/>
        <v>-1.1984152594026853E-2</v>
      </c>
      <c r="E3085" s="5">
        <f t="shared" si="146"/>
        <v>0.98801584740597315</v>
      </c>
      <c r="F3085" s="4">
        <f>MIN(C3085:$C$7833)/C3085-1</f>
        <v>-0.1918314024694493</v>
      </c>
    </row>
    <row r="3086" spans="1:6" x14ac:dyDescent="0.45">
      <c r="A3086">
        <f t="shared" si="144"/>
        <v>3083</v>
      </c>
      <c r="B3086" s="1">
        <v>38062</v>
      </c>
      <c r="C3086" s="2">
        <v>2210.06</v>
      </c>
      <c r="D3086" s="5">
        <f t="shared" si="145"/>
        <v>2.5039237210484622E-3</v>
      </c>
      <c r="E3086" s="5">
        <f t="shared" si="146"/>
        <v>1.0025039237210485</v>
      </c>
      <c r="F3086" s="4">
        <f>MIN(C3086:$C$7833)/C3086-1</f>
        <v>-0.19384994072559114</v>
      </c>
    </row>
    <row r="3087" spans="1:6" x14ac:dyDescent="0.45">
      <c r="A3087">
        <f t="shared" si="144"/>
        <v>3084</v>
      </c>
      <c r="B3087" s="1">
        <v>38063</v>
      </c>
      <c r="C3087" s="2">
        <v>2224.2800000000002</v>
      </c>
      <c r="D3087" s="5">
        <f t="shared" si="145"/>
        <v>6.4342144557163472E-3</v>
      </c>
      <c r="E3087" s="5">
        <f t="shared" si="146"/>
        <v>1.0064342144557163</v>
      </c>
      <c r="F3087" s="4">
        <f>MIN(C3087:$C$7833)/C3087-1</f>
        <v>-0.19900372255291598</v>
      </c>
    </row>
    <row r="3088" spans="1:6" x14ac:dyDescent="0.45">
      <c r="A3088">
        <f t="shared" si="144"/>
        <v>3085</v>
      </c>
      <c r="B3088" s="1">
        <v>38064</v>
      </c>
      <c r="C3088" s="2">
        <v>2199.08</v>
      </c>
      <c r="D3088" s="5">
        <f t="shared" si="145"/>
        <v>-1.1329508874782124E-2</v>
      </c>
      <c r="E3088" s="5">
        <f t="shared" si="146"/>
        <v>0.98867049112521788</v>
      </c>
      <c r="F3088" s="4">
        <f>MIN(C3088:$C$7833)/C3088-1</f>
        <v>-0.1898248358404423</v>
      </c>
    </row>
    <row r="3089" spans="1:6" x14ac:dyDescent="0.45">
      <c r="A3089">
        <f t="shared" si="144"/>
        <v>3086</v>
      </c>
      <c r="B3089" s="1">
        <v>38065</v>
      </c>
      <c r="C3089" s="2">
        <v>2209.84</v>
      </c>
      <c r="D3089" s="5">
        <f t="shared" si="145"/>
        <v>4.892955235825891E-3</v>
      </c>
      <c r="E3089" s="5">
        <f t="shared" si="146"/>
        <v>1.0048929552358259</v>
      </c>
      <c r="F3089" s="4">
        <f>MIN(C3089:$C$7833)/C3089-1</f>
        <v>-0.193769684683054</v>
      </c>
    </row>
    <row r="3090" spans="1:6" x14ac:dyDescent="0.45">
      <c r="A3090">
        <f t="shared" si="144"/>
        <v>3087</v>
      </c>
      <c r="B3090" s="1">
        <v>38068</v>
      </c>
      <c r="C3090" s="2">
        <v>2168.9499999999998</v>
      </c>
      <c r="D3090" s="5">
        <f t="shared" si="145"/>
        <v>-1.8503602070738312E-2</v>
      </c>
      <c r="E3090" s="5">
        <f t="shared" si="146"/>
        <v>0.98149639792926169</v>
      </c>
      <c r="F3090" s="4">
        <f>MIN(C3090:$C$7833)/C3090-1</f>
        <v>-0.17857027593997088</v>
      </c>
    </row>
    <row r="3091" spans="1:6" x14ac:dyDescent="0.45">
      <c r="A3091">
        <f t="shared" si="144"/>
        <v>3088</v>
      </c>
      <c r="B3091" s="1">
        <v>38069</v>
      </c>
      <c r="C3091" s="2">
        <v>2162.67</v>
      </c>
      <c r="D3091" s="5">
        <f t="shared" si="145"/>
        <v>-2.8954102215356103E-3</v>
      </c>
      <c r="E3091" s="5">
        <f t="shared" si="146"/>
        <v>0.99710458977846439</v>
      </c>
      <c r="F3091" s="4">
        <f>MIN(C3091:$C$7833)/C3091-1</f>
        <v>-0.17618499354964001</v>
      </c>
    </row>
    <row r="3092" spans="1:6" x14ac:dyDescent="0.45">
      <c r="A3092">
        <f t="shared" si="144"/>
        <v>3089</v>
      </c>
      <c r="B3092" s="1">
        <v>38070</v>
      </c>
      <c r="C3092" s="2">
        <v>2159.56</v>
      </c>
      <c r="D3092" s="5">
        <f t="shared" si="145"/>
        <v>-1.4380372410031095E-3</v>
      </c>
      <c r="E3092" s="5">
        <f t="shared" si="146"/>
        <v>0.99856196275899689</v>
      </c>
      <c r="F3092" s="4">
        <f>MIN(C3092:$C$7833)/C3092-1</f>
        <v>-0.17499861082813162</v>
      </c>
    </row>
    <row r="3093" spans="1:6" x14ac:dyDescent="0.45">
      <c r="A3093">
        <f t="shared" si="144"/>
        <v>3090</v>
      </c>
      <c r="B3093" s="1">
        <v>38071</v>
      </c>
      <c r="C3093" s="2">
        <v>2189.73</v>
      </c>
      <c r="D3093" s="5">
        <f t="shared" si="145"/>
        <v>1.3970438422641784E-2</v>
      </c>
      <c r="E3093" s="5">
        <f t="shared" si="146"/>
        <v>1.0139704384226418</v>
      </c>
      <c r="F3093" s="4">
        <f>MIN(C3093:$C$7833)/C3093-1</f>
        <v>-0.1863654423148059</v>
      </c>
    </row>
    <row r="3094" spans="1:6" x14ac:dyDescent="0.45">
      <c r="A3094">
        <f t="shared" si="144"/>
        <v>3091</v>
      </c>
      <c r="B3094" s="1">
        <v>38072</v>
      </c>
      <c r="C3094" s="2">
        <v>2182.61</v>
      </c>
      <c r="D3094" s="5">
        <f t="shared" si="145"/>
        <v>-3.2515424276051696E-3</v>
      </c>
      <c r="E3094" s="5">
        <f t="shared" si="146"/>
        <v>0.99674845757239483</v>
      </c>
      <c r="F3094" s="4">
        <f>MIN(C3094:$C$7833)/C3094-1</f>
        <v>-0.18371124479407686</v>
      </c>
    </row>
    <row r="3095" spans="1:6" x14ac:dyDescent="0.45">
      <c r="A3095">
        <f t="shared" si="144"/>
        <v>3092</v>
      </c>
      <c r="B3095" s="1">
        <v>38075</v>
      </c>
      <c r="C3095" s="2">
        <v>2204.7800000000002</v>
      </c>
      <c r="D3095" s="5">
        <f t="shared" si="145"/>
        <v>1.0157563650858403E-2</v>
      </c>
      <c r="E3095" s="5">
        <f t="shared" si="146"/>
        <v>1.0101575636508584</v>
      </c>
      <c r="F3095" s="4">
        <f>MIN(C3095:$C$7833)/C3095-1</f>
        <v>-0.19191937517575453</v>
      </c>
    </row>
    <row r="3096" spans="1:6" x14ac:dyDescent="0.45">
      <c r="A3096">
        <f t="shared" si="144"/>
        <v>3093</v>
      </c>
      <c r="B3096" s="1">
        <v>38076</v>
      </c>
      <c r="C3096" s="2">
        <v>2207.9299999999998</v>
      </c>
      <c r="D3096" s="5">
        <f t="shared" si="145"/>
        <v>1.4287139759974199E-3</v>
      </c>
      <c r="E3096" s="5">
        <f t="shared" si="146"/>
        <v>1.0014287139759974</v>
      </c>
      <c r="F3096" s="4">
        <f>MIN(C3096:$C$7833)/C3096-1</f>
        <v>-0.19307224413817459</v>
      </c>
    </row>
    <row r="3097" spans="1:6" x14ac:dyDescent="0.45">
      <c r="A3097">
        <f t="shared" si="144"/>
        <v>3094</v>
      </c>
      <c r="B3097" s="1">
        <v>38077</v>
      </c>
      <c r="C3097" s="2">
        <v>2196.9699999999998</v>
      </c>
      <c r="D3097" s="5">
        <f t="shared" si="145"/>
        <v>-4.9639254867681615E-3</v>
      </c>
      <c r="E3097" s="5">
        <f t="shared" si="146"/>
        <v>0.99503607451323184</v>
      </c>
      <c r="F3097" s="4">
        <f>MIN(C3097:$C$7833)/C3097-1</f>
        <v>-0.18904673254527815</v>
      </c>
    </row>
    <row r="3098" spans="1:6" x14ac:dyDescent="0.45">
      <c r="A3098">
        <f t="shared" si="144"/>
        <v>3095</v>
      </c>
      <c r="B3098" s="1">
        <v>38078</v>
      </c>
      <c r="C3098" s="2">
        <v>2209.08</v>
      </c>
      <c r="D3098" s="5">
        <f t="shared" si="145"/>
        <v>5.5121371707398392E-3</v>
      </c>
      <c r="E3098" s="5">
        <f t="shared" si="146"/>
        <v>1.0055121371707398</v>
      </c>
      <c r="F3098" s="4">
        <f>MIN(C3098:$C$7833)/C3098-1</f>
        <v>-0.19349231354228902</v>
      </c>
    </row>
    <row r="3099" spans="1:6" x14ac:dyDescent="0.45">
      <c r="A3099">
        <f t="shared" si="144"/>
        <v>3096</v>
      </c>
      <c r="B3099" s="1">
        <v>38079</v>
      </c>
      <c r="C3099" s="2">
        <v>2233.98</v>
      </c>
      <c r="D3099" s="5">
        <f t="shared" si="145"/>
        <v>1.127166060079321E-2</v>
      </c>
      <c r="E3099" s="5">
        <f t="shared" si="146"/>
        <v>1.0112716606007932</v>
      </c>
      <c r="F3099" s="4">
        <f>MIN(C3099:$C$7833)/C3099-1</f>
        <v>-0.20248166948674562</v>
      </c>
    </row>
    <row r="3100" spans="1:6" x14ac:dyDescent="0.45">
      <c r="A3100">
        <f t="shared" si="144"/>
        <v>3097</v>
      </c>
      <c r="B3100" s="1">
        <v>38082</v>
      </c>
      <c r="C3100" s="2">
        <v>2239.87</v>
      </c>
      <c r="D3100" s="5">
        <f t="shared" si="145"/>
        <v>2.6365500138765263E-3</v>
      </c>
      <c r="E3100" s="5">
        <f t="shared" si="146"/>
        <v>1.0026365500138765</v>
      </c>
      <c r="F3100" s="4">
        <f>MIN(C3100:$C$7833)/C3100-1</f>
        <v>-0.20457883716465675</v>
      </c>
    </row>
    <row r="3101" spans="1:6" x14ac:dyDescent="0.45">
      <c r="A3101">
        <f t="shared" si="144"/>
        <v>3098</v>
      </c>
      <c r="B3101" s="1">
        <v>38083</v>
      </c>
      <c r="C3101" s="2">
        <v>2235.85</v>
      </c>
      <c r="D3101" s="5">
        <f t="shared" si="145"/>
        <v>-1.7947470165678991E-3</v>
      </c>
      <c r="E3101" s="5">
        <f t="shared" si="146"/>
        <v>0.9982052529834321</v>
      </c>
      <c r="F3101" s="4">
        <f>MIN(C3101:$C$7833)/C3101-1</f>
        <v>-0.20314869065456087</v>
      </c>
    </row>
    <row r="3102" spans="1:6" x14ac:dyDescent="0.45">
      <c r="A3102">
        <f t="shared" si="144"/>
        <v>3099</v>
      </c>
      <c r="B3102" s="1">
        <v>38084</v>
      </c>
      <c r="C3102" s="2">
        <v>2234.92</v>
      </c>
      <c r="D3102" s="5">
        <f t="shared" si="145"/>
        <v>-4.1594919158249866E-4</v>
      </c>
      <c r="E3102" s="5">
        <f t="shared" si="146"/>
        <v>0.9995840508084175</v>
      </c>
      <c r="F3102" s="4">
        <f>MIN(C3102:$C$7833)/C3102-1</f>
        <v>-0.20281710307304057</v>
      </c>
    </row>
    <row r="3103" spans="1:6" x14ac:dyDescent="0.45">
      <c r="A3103">
        <f t="shared" si="144"/>
        <v>3100</v>
      </c>
      <c r="B3103" s="1">
        <v>38085</v>
      </c>
      <c r="C3103" s="2">
        <v>2244.6999999999998</v>
      </c>
      <c r="D3103" s="5">
        <f t="shared" si="145"/>
        <v>4.3759955613622559E-3</v>
      </c>
      <c r="E3103" s="5">
        <f t="shared" si="146"/>
        <v>1.0043759955613623</v>
      </c>
      <c r="F3103" s="4">
        <f>MIN(C3103:$C$7833)/C3103-1</f>
        <v>-0.20629037287833552</v>
      </c>
    </row>
    <row r="3104" spans="1:6" x14ac:dyDescent="0.45">
      <c r="A3104">
        <f t="shared" si="144"/>
        <v>3101</v>
      </c>
      <c r="B3104" s="1">
        <v>38090</v>
      </c>
      <c r="C3104" s="2">
        <v>2256.0300000000002</v>
      </c>
      <c r="D3104" s="5">
        <f t="shared" si="145"/>
        <v>5.0474450928856829E-3</v>
      </c>
      <c r="E3104" s="5">
        <f t="shared" si="146"/>
        <v>1.0050474450928857</v>
      </c>
      <c r="F3104" s="4">
        <f>MIN(C3104:$C$7833)/C3104-1</f>
        <v>-0.21027645908963977</v>
      </c>
    </row>
    <row r="3105" spans="1:6" x14ac:dyDescent="0.45">
      <c r="A3105">
        <f t="shared" si="144"/>
        <v>3102</v>
      </c>
      <c r="B3105" s="1">
        <v>38091</v>
      </c>
      <c r="C3105" s="2">
        <v>2238.83</v>
      </c>
      <c r="D3105" s="5">
        <f t="shared" si="145"/>
        <v>-7.6240120920378907E-3</v>
      </c>
      <c r="E3105" s="5">
        <f t="shared" si="146"/>
        <v>0.99237598790796211</v>
      </c>
      <c r="F3105" s="4">
        <f>MIN(C3105:$C$7833)/C3105-1</f>
        <v>-0.20420934148640135</v>
      </c>
    </row>
    <row r="3106" spans="1:6" x14ac:dyDescent="0.45">
      <c r="A3106">
        <f t="shared" si="144"/>
        <v>3103</v>
      </c>
      <c r="B3106" s="1">
        <v>38092</v>
      </c>
      <c r="C3106" s="2">
        <v>2247.21</v>
      </c>
      <c r="D3106" s="5">
        <f t="shared" si="145"/>
        <v>3.7430264915156997E-3</v>
      </c>
      <c r="E3106" s="5">
        <f t="shared" si="146"/>
        <v>1.0037430264915157</v>
      </c>
      <c r="F3106" s="4">
        <f>MIN(C3106:$C$7833)/C3106-1</f>
        <v>-0.20717689935520045</v>
      </c>
    </row>
    <row r="3107" spans="1:6" x14ac:dyDescent="0.45">
      <c r="A3107">
        <f t="shared" si="144"/>
        <v>3104</v>
      </c>
      <c r="B3107" s="1">
        <v>38093</v>
      </c>
      <c r="C3107" s="2">
        <v>2259.9</v>
      </c>
      <c r="D3107" s="5">
        <f t="shared" si="145"/>
        <v>5.6470022828307709E-3</v>
      </c>
      <c r="E3107" s="5">
        <f t="shared" si="146"/>
        <v>1.0056470022828308</v>
      </c>
      <c r="F3107" s="4">
        <f>MIN(C3107:$C$7833)/C3107-1</f>
        <v>-0.21162883313420944</v>
      </c>
    </row>
    <row r="3108" spans="1:6" x14ac:dyDescent="0.45">
      <c r="A3108">
        <f t="shared" si="144"/>
        <v>3105</v>
      </c>
      <c r="B3108" s="1">
        <v>38096</v>
      </c>
      <c r="C3108" s="2">
        <v>2264.9</v>
      </c>
      <c r="D3108" s="5">
        <f t="shared" si="145"/>
        <v>2.2124872781981164E-3</v>
      </c>
      <c r="E3108" s="5">
        <f t="shared" si="146"/>
        <v>1.0022124872781981</v>
      </c>
      <c r="F3108" s="4">
        <f>MIN(C3108:$C$7833)/C3108-1</f>
        <v>-0.21336924367521748</v>
      </c>
    </row>
    <row r="3109" spans="1:6" x14ac:dyDescent="0.45">
      <c r="A3109">
        <f t="shared" si="144"/>
        <v>3106</v>
      </c>
      <c r="B3109" s="1">
        <v>38097</v>
      </c>
      <c r="C3109" s="2">
        <v>2277.4899999999998</v>
      </c>
      <c r="D3109" s="5">
        <f t="shared" si="145"/>
        <v>5.5587443154221372E-3</v>
      </c>
      <c r="E3109" s="5">
        <f t="shared" si="146"/>
        <v>1.0055587443154221</v>
      </c>
      <c r="F3109" s="4">
        <f>MIN(C3109:$C$7833)/C3109-1</f>
        <v>-0.21771775068167132</v>
      </c>
    </row>
    <row r="3110" spans="1:6" x14ac:dyDescent="0.45">
      <c r="A3110">
        <f t="shared" si="144"/>
        <v>3107</v>
      </c>
      <c r="B3110" s="1">
        <v>38098</v>
      </c>
      <c r="C3110" s="2">
        <v>2262.7199999999998</v>
      </c>
      <c r="D3110" s="5">
        <f t="shared" si="145"/>
        <v>-6.4852095947731669E-3</v>
      </c>
      <c r="E3110" s="5">
        <f t="shared" si="146"/>
        <v>0.99351479040522683</v>
      </c>
      <c r="F3110" s="4">
        <f>MIN(C3110:$C$7833)/C3110-1</f>
        <v>-0.21261137038608391</v>
      </c>
    </row>
    <row r="3111" spans="1:6" x14ac:dyDescent="0.45">
      <c r="A3111">
        <f t="shared" si="144"/>
        <v>3108</v>
      </c>
      <c r="B3111" s="1">
        <v>38099</v>
      </c>
      <c r="C3111" s="2">
        <v>2277.0300000000002</v>
      </c>
      <c r="D3111" s="5">
        <f t="shared" si="145"/>
        <v>6.3242469240560872E-3</v>
      </c>
      <c r="E3111" s="5">
        <f t="shared" si="146"/>
        <v>1.0063242469240561</v>
      </c>
      <c r="F3111" s="4">
        <f>MIN(C3111:$C$7833)/C3111-1</f>
        <v>-0.2175597159457715</v>
      </c>
    </row>
    <row r="3112" spans="1:6" x14ac:dyDescent="0.45">
      <c r="A3112">
        <f t="shared" si="144"/>
        <v>3109</v>
      </c>
      <c r="B3112" s="1">
        <v>38100</v>
      </c>
      <c r="C3112" s="2">
        <v>2279.21</v>
      </c>
      <c r="D3112" s="5">
        <f t="shared" si="145"/>
        <v>9.5738747403406599E-4</v>
      </c>
      <c r="E3112" s="5">
        <f t="shared" si="146"/>
        <v>1.0009573874740341</v>
      </c>
      <c r="F3112" s="4">
        <f>MIN(C3112:$C$7833)/C3112-1</f>
        <v>-0.21830809798131801</v>
      </c>
    </row>
    <row r="3113" spans="1:6" x14ac:dyDescent="0.45">
      <c r="A3113">
        <f t="shared" si="144"/>
        <v>3110</v>
      </c>
      <c r="B3113" s="1">
        <v>38103</v>
      </c>
      <c r="C3113" s="2">
        <v>2280.3200000000002</v>
      </c>
      <c r="D3113" s="5">
        <f t="shared" si="145"/>
        <v>4.8701085025082413E-4</v>
      </c>
      <c r="E3113" s="5">
        <f t="shared" si="146"/>
        <v>1.0004870108502508</v>
      </c>
      <c r="F3113" s="4">
        <f>MIN(C3113:$C$7833)/C3113-1</f>
        <v>-0.21868860510805499</v>
      </c>
    </row>
    <row r="3114" spans="1:6" x14ac:dyDescent="0.45">
      <c r="A3114">
        <f t="shared" si="144"/>
        <v>3111</v>
      </c>
      <c r="B3114" s="1">
        <v>38104</v>
      </c>
      <c r="C3114" s="2">
        <v>2281.44</v>
      </c>
      <c r="D3114" s="5">
        <f t="shared" si="145"/>
        <v>4.9115913555985991E-4</v>
      </c>
      <c r="E3114" s="5">
        <f t="shared" si="146"/>
        <v>1.0004911591355599</v>
      </c>
      <c r="F3114" s="4">
        <f>MIN(C3114:$C$7833)/C3114-1</f>
        <v>-0.21907216494845361</v>
      </c>
    </row>
    <row r="3115" spans="1:6" x14ac:dyDescent="0.45">
      <c r="A3115">
        <f t="shared" si="144"/>
        <v>3112</v>
      </c>
      <c r="B3115" s="1">
        <v>38105</v>
      </c>
      <c r="C3115" s="2">
        <v>2257.46</v>
      </c>
      <c r="D3115" s="5">
        <f t="shared" si="145"/>
        <v>-1.0510905393085079E-2</v>
      </c>
      <c r="E3115" s="5">
        <f t="shared" si="146"/>
        <v>0.98948909460691492</v>
      </c>
      <c r="F3115" s="4">
        <f>MIN(C3115:$C$7833)/C3115-1</f>
        <v>-0.21077671365162609</v>
      </c>
    </row>
    <row r="3116" spans="1:6" x14ac:dyDescent="0.45">
      <c r="A3116">
        <f t="shared" si="144"/>
        <v>3113</v>
      </c>
      <c r="B3116" s="1">
        <v>38106</v>
      </c>
      <c r="C3116" s="2">
        <v>2252.0700000000002</v>
      </c>
      <c r="D3116" s="5">
        <f t="shared" si="145"/>
        <v>-2.3876392051243034E-3</v>
      </c>
      <c r="E3116" s="5">
        <f t="shared" si="146"/>
        <v>0.9976123607948757</v>
      </c>
      <c r="F3116" s="4">
        <f>MIN(C3116:$C$7833)/C3116-1</f>
        <v>-0.20888782320265353</v>
      </c>
    </row>
    <row r="3117" spans="1:6" x14ac:dyDescent="0.45">
      <c r="A3117">
        <f t="shared" si="144"/>
        <v>3114</v>
      </c>
      <c r="B3117" s="1">
        <v>38107</v>
      </c>
      <c r="C3117" s="2">
        <v>2237.34</v>
      </c>
      <c r="D3117" s="5">
        <f t="shared" si="145"/>
        <v>-6.5406492693388385E-3</v>
      </c>
      <c r="E3117" s="5">
        <f t="shared" si="146"/>
        <v>0.99345935073066116</v>
      </c>
      <c r="F3117" s="4">
        <f>MIN(C3117:$C$7833)/C3117-1</f>
        <v>-0.20367936925098551</v>
      </c>
    </row>
    <row r="3118" spans="1:6" x14ac:dyDescent="0.45">
      <c r="A3118">
        <f t="shared" si="144"/>
        <v>3115</v>
      </c>
      <c r="B3118" s="1">
        <v>38111</v>
      </c>
      <c r="C3118" s="2">
        <v>2262.04</v>
      </c>
      <c r="D3118" s="5">
        <f t="shared" si="145"/>
        <v>1.1039895590299054E-2</v>
      </c>
      <c r="E3118" s="5">
        <f t="shared" si="146"/>
        <v>1.0110398955902991</v>
      </c>
      <c r="F3118" s="4">
        <f>MIN(C3118:$C$7833)/C3118-1</f>
        <v>-0.21237467065127047</v>
      </c>
    </row>
    <row r="3119" spans="1:6" x14ac:dyDescent="0.45">
      <c r="A3119">
        <f t="shared" si="144"/>
        <v>3116</v>
      </c>
      <c r="B3119" s="1">
        <v>38112</v>
      </c>
      <c r="C3119" s="2">
        <v>2270.27</v>
      </c>
      <c r="D3119" s="5">
        <f t="shared" si="145"/>
        <v>3.6383087832221328E-3</v>
      </c>
      <c r="E3119" s="5">
        <f t="shared" si="146"/>
        <v>1.0036383087832221</v>
      </c>
      <c r="F3119" s="4">
        <f>MIN(C3119:$C$7833)/C3119-1</f>
        <v>-0.21522990657498886</v>
      </c>
    </row>
    <row r="3120" spans="1:6" x14ac:dyDescent="0.45">
      <c r="A3120">
        <f t="shared" si="144"/>
        <v>3117</v>
      </c>
      <c r="B3120" s="1">
        <v>38113</v>
      </c>
      <c r="C3120" s="2">
        <v>2245.52</v>
      </c>
      <c r="D3120" s="5">
        <f t="shared" si="145"/>
        <v>-1.0901787012117525E-2</v>
      </c>
      <c r="E3120" s="5">
        <f t="shared" si="146"/>
        <v>0.98909821298788247</v>
      </c>
      <c r="F3120" s="4">
        <f>MIN(C3120:$C$7833)/C3120-1</f>
        <v>-0.20658021304642127</v>
      </c>
    </row>
    <row r="3121" spans="1:6" x14ac:dyDescent="0.45">
      <c r="A3121">
        <f t="shared" si="144"/>
        <v>3118</v>
      </c>
      <c r="B3121" s="1">
        <v>38114</v>
      </c>
      <c r="C3121" s="2">
        <v>2235.33</v>
      </c>
      <c r="D3121" s="5">
        <f t="shared" si="145"/>
        <v>-4.5379244005843145E-3</v>
      </c>
      <c r="E3121" s="5">
        <f t="shared" si="146"/>
        <v>0.99546207559941569</v>
      </c>
      <c r="F3121" s="4">
        <f>MIN(C3121:$C$7833)/C3121-1</f>
        <v>-0.20296332085195468</v>
      </c>
    </row>
    <row r="3122" spans="1:6" x14ac:dyDescent="0.45">
      <c r="A3122">
        <f t="shared" si="144"/>
        <v>3119</v>
      </c>
      <c r="B3122" s="1">
        <v>38117</v>
      </c>
      <c r="C3122" s="2">
        <v>2182.48</v>
      </c>
      <c r="D3122" s="5">
        <f t="shared" si="145"/>
        <v>-2.3643041519596619E-2</v>
      </c>
      <c r="E3122" s="5">
        <f t="shared" si="146"/>
        <v>0.97635695848040338</v>
      </c>
      <c r="F3122" s="4">
        <f>MIN(C3122:$C$7833)/C3122-1</f>
        <v>-0.18366262233789077</v>
      </c>
    </row>
    <row r="3123" spans="1:6" x14ac:dyDescent="0.45">
      <c r="A3123">
        <f t="shared" si="144"/>
        <v>3120</v>
      </c>
      <c r="B3123" s="1">
        <v>38118</v>
      </c>
      <c r="C3123" s="2">
        <v>2210.13</v>
      </c>
      <c r="D3123" s="5">
        <f t="shared" si="145"/>
        <v>1.26690737143067E-2</v>
      </c>
      <c r="E3123" s="5">
        <f t="shared" si="146"/>
        <v>1.0126690737143067</v>
      </c>
      <c r="F3123" s="4">
        <f>MIN(C3123:$C$7833)/C3123-1</f>
        <v>-0.19387547338844324</v>
      </c>
    </row>
    <row r="3124" spans="1:6" x14ac:dyDescent="0.45">
      <c r="A3124">
        <f t="shared" si="144"/>
        <v>3121</v>
      </c>
      <c r="B3124" s="1">
        <v>38119</v>
      </c>
      <c r="C3124" s="2">
        <v>2191.04</v>
      </c>
      <c r="D3124" s="5">
        <f t="shared" si="145"/>
        <v>-8.6375009614819698E-3</v>
      </c>
      <c r="E3124" s="5">
        <f t="shared" si="146"/>
        <v>0.99136249903851803</v>
      </c>
      <c r="F3124" s="4">
        <f>MIN(C3124:$C$7833)/C3124-1</f>
        <v>-0.18685190594420908</v>
      </c>
    </row>
    <row r="3125" spans="1:6" x14ac:dyDescent="0.45">
      <c r="A3125">
        <f t="shared" si="144"/>
        <v>3122</v>
      </c>
      <c r="B3125" s="1">
        <v>38120</v>
      </c>
      <c r="C3125" s="2">
        <v>2209.9299999999998</v>
      </c>
      <c r="D3125" s="5">
        <f t="shared" si="145"/>
        <v>8.6214765590768572E-3</v>
      </c>
      <c r="E3125" s="5">
        <f t="shared" si="146"/>
        <v>1.0086214765590769</v>
      </c>
      <c r="F3125" s="4">
        <f>MIN(C3125:$C$7833)/C3125-1</f>
        <v>-0.19380251863181175</v>
      </c>
    </row>
    <row r="3126" spans="1:6" x14ac:dyDescent="0.45">
      <c r="A3126">
        <f t="shared" si="144"/>
        <v>3123</v>
      </c>
      <c r="B3126" s="1">
        <v>38121</v>
      </c>
      <c r="C3126" s="2">
        <v>2203.3200000000002</v>
      </c>
      <c r="D3126" s="5">
        <f t="shared" si="145"/>
        <v>-2.9910449652249538E-3</v>
      </c>
      <c r="E3126" s="5">
        <f t="shared" si="146"/>
        <v>0.99700895503477505</v>
      </c>
      <c r="F3126" s="4">
        <f>MIN(C3126:$C$7833)/C3126-1</f>
        <v>-0.19138391155165846</v>
      </c>
    </row>
    <row r="3127" spans="1:6" x14ac:dyDescent="0.45">
      <c r="A3127">
        <f t="shared" si="144"/>
        <v>3124</v>
      </c>
      <c r="B3127" s="1">
        <v>38124</v>
      </c>
      <c r="C3127" s="2">
        <v>2180.85</v>
      </c>
      <c r="D3127" s="5">
        <f t="shared" si="145"/>
        <v>-1.0198246282882351E-2</v>
      </c>
      <c r="E3127" s="5">
        <f t="shared" si="146"/>
        <v>0.98980175371711765</v>
      </c>
      <c r="F3127" s="4">
        <f>MIN(C3127:$C$7833)/C3127-1</f>
        <v>-0.1830524795377948</v>
      </c>
    </row>
    <row r="3128" spans="1:6" x14ac:dyDescent="0.45">
      <c r="A3128">
        <f t="shared" si="144"/>
        <v>3125</v>
      </c>
      <c r="B3128" s="1">
        <v>38125</v>
      </c>
      <c r="C3128" s="2">
        <v>2188.7399999999998</v>
      </c>
      <c r="D3128" s="5">
        <f t="shared" si="145"/>
        <v>3.6178554233441407E-3</v>
      </c>
      <c r="E3128" s="5">
        <f t="shared" si="146"/>
        <v>1.0036178554233441</v>
      </c>
      <c r="F3128" s="4">
        <f>MIN(C3128:$C$7833)/C3128-1</f>
        <v>-0.18599742317497725</v>
      </c>
    </row>
    <row r="3129" spans="1:6" x14ac:dyDescent="0.45">
      <c r="A3129">
        <f t="shared" si="144"/>
        <v>3126</v>
      </c>
      <c r="B3129" s="1">
        <v>38126</v>
      </c>
      <c r="C3129" s="2">
        <v>2217.2199999999998</v>
      </c>
      <c r="D3129" s="5">
        <f t="shared" si="145"/>
        <v>1.301205259647098E-2</v>
      </c>
      <c r="E3129" s="5">
        <f t="shared" si="146"/>
        <v>1.013012052596471</v>
      </c>
      <c r="F3129" s="4">
        <f>MIN(C3129:$C$7833)/C3129-1</f>
        <v>-0.19645321618964273</v>
      </c>
    </row>
    <row r="3130" spans="1:6" x14ac:dyDescent="0.45">
      <c r="A3130">
        <f t="shared" si="144"/>
        <v>3127</v>
      </c>
      <c r="B3130" s="1">
        <v>38127</v>
      </c>
      <c r="C3130" s="2">
        <v>2196.7199999999998</v>
      </c>
      <c r="D3130" s="5">
        <f t="shared" si="145"/>
        <v>-9.2458123235402701E-3</v>
      </c>
      <c r="E3130" s="5">
        <f t="shared" si="146"/>
        <v>0.99075418767645973</v>
      </c>
      <c r="F3130" s="4">
        <f>MIN(C3130:$C$7833)/C3130-1</f>
        <v>-0.18895444116683047</v>
      </c>
    </row>
    <row r="3131" spans="1:6" x14ac:dyDescent="0.45">
      <c r="A3131">
        <f t="shared" si="144"/>
        <v>3128</v>
      </c>
      <c r="B3131" s="1">
        <v>38128</v>
      </c>
      <c r="C3131" s="2">
        <v>2198.81</v>
      </c>
      <c r="D3131" s="5">
        <f t="shared" si="145"/>
        <v>9.514184784589208E-4</v>
      </c>
      <c r="E3131" s="5">
        <f t="shared" si="146"/>
        <v>1.0009514184784589</v>
      </c>
      <c r="F3131" s="4">
        <f>MIN(C3131:$C$7833)/C3131-1</f>
        <v>-0.18972535144009706</v>
      </c>
    </row>
    <row r="3132" spans="1:6" x14ac:dyDescent="0.45">
      <c r="A3132">
        <f t="shared" si="144"/>
        <v>3129</v>
      </c>
      <c r="B3132" s="1">
        <v>38131</v>
      </c>
      <c r="C3132" s="2">
        <v>2198.34</v>
      </c>
      <c r="D3132" s="5">
        <f t="shared" si="145"/>
        <v>-2.1375198402762141E-4</v>
      </c>
      <c r="E3132" s="5">
        <f t="shared" si="146"/>
        <v>0.99978624801597238</v>
      </c>
      <c r="F3132" s="4">
        <f>MIN(C3132:$C$7833)/C3132-1</f>
        <v>-0.18955211659706872</v>
      </c>
    </row>
    <row r="3133" spans="1:6" x14ac:dyDescent="0.45">
      <c r="A3133">
        <f t="shared" si="144"/>
        <v>3130</v>
      </c>
      <c r="B3133" s="1">
        <v>38132</v>
      </c>
      <c r="C3133" s="2">
        <v>2192.6</v>
      </c>
      <c r="D3133" s="5">
        <f t="shared" si="145"/>
        <v>-2.6110610733554029E-3</v>
      </c>
      <c r="E3133" s="5">
        <f t="shared" si="146"/>
        <v>0.9973889389266446</v>
      </c>
      <c r="F3133" s="4">
        <f>MIN(C3133:$C$7833)/C3133-1</f>
        <v>-0.18743044787010843</v>
      </c>
    </row>
    <row r="3134" spans="1:6" x14ac:dyDescent="0.45">
      <c r="A3134">
        <f t="shared" si="144"/>
        <v>3131</v>
      </c>
      <c r="B3134" s="1">
        <v>38133</v>
      </c>
      <c r="C3134" s="2">
        <v>2203.69</v>
      </c>
      <c r="D3134" s="5">
        <f t="shared" si="145"/>
        <v>5.0579221016144871E-3</v>
      </c>
      <c r="E3134" s="5">
        <f t="shared" si="146"/>
        <v>1.0050579221016145</v>
      </c>
      <c r="F3134" s="4">
        <f>MIN(C3134:$C$7833)/C3134-1</f>
        <v>-0.1915196783576637</v>
      </c>
    </row>
    <row r="3135" spans="1:6" x14ac:dyDescent="0.45">
      <c r="A3135">
        <f t="shared" si="144"/>
        <v>3132</v>
      </c>
      <c r="B3135" s="1">
        <v>38134</v>
      </c>
      <c r="C3135" s="2">
        <v>2210.17</v>
      </c>
      <c r="D3135" s="5">
        <f t="shared" si="145"/>
        <v>2.9405224872827151E-3</v>
      </c>
      <c r="E3135" s="5">
        <f t="shared" si="146"/>
        <v>1.0029405224872827</v>
      </c>
      <c r="F3135" s="4">
        <f>MIN(C3135:$C$7833)/C3135-1</f>
        <v>-0.19389006275535359</v>
      </c>
    </row>
    <row r="3136" spans="1:6" x14ac:dyDescent="0.45">
      <c r="A3136">
        <f t="shared" si="144"/>
        <v>3133</v>
      </c>
      <c r="B3136" s="1">
        <v>38135</v>
      </c>
      <c r="C3136" s="2">
        <v>2201.81</v>
      </c>
      <c r="D3136" s="5">
        <f t="shared" si="145"/>
        <v>-3.7825144672130051E-3</v>
      </c>
      <c r="E3136" s="5">
        <f t="shared" si="146"/>
        <v>0.99621748553278699</v>
      </c>
      <c r="F3136" s="4">
        <f>MIN(C3136:$C$7833)/C3136-1</f>
        <v>-0.19082936311489174</v>
      </c>
    </row>
    <row r="3137" spans="1:6" x14ac:dyDescent="0.45">
      <c r="A3137">
        <f t="shared" si="144"/>
        <v>3134</v>
      </c>
      <c r="B3137" s="1">
        <v>38139</v>
      </c>
      <c r="C3137" s="2">
        <v>2196.9699999999998</v>
      </c>
      <c r="D3137" s="5">
        <f t="shared" si="145"/>
        <v>-2.1981914879123376E-3</v>
      </c>
      <c r="E3137" s="5">
        <f t="shared" si="146"/>
        <v>0.99780180851208766</v>
      </c>
      <c r="F3137" s="4">
        <f>MIN(C3137:$C$7833)/C3137-1</f>
        <v>-0.18904673254527815</v>
      </c>
    </row>
    <row r="3138" spans="1:6" x14ac:dyDescent="0.45">
      <c r="A3138">
        <f t="shared" si="144"/>
        <v>3135</v>
      </c>
      <c r="B3138" s="1">
        <v>38140</v>
      </c>
      <c r="C3138" s="2">
        <v>2198.21</v>
      </c>
      <c r="D3138" s="5">
        <f t="shared" si="145"/>
        <v>5.644137152533979E-4</v>
      </c>
      <c r="E3138" s="5">
        <f t="shared" si="146"/>
        <v>1.0005644137152534</v>
      </c>
      <c r="F3138" s="4">
        <f>MIN(C3138:$C$7833)/C3138-1</f>
        <v>-0.18950418749800968</v>
      </c>
    </row>
    <row r="3139" spans="1:6" x14ac:dyDescent="0.45">
      <c r="A3139">
        <f t="shared" si="144"/>
        <v>3136</v>
      </c>
      <c r="B3139" s="1">
        <v>38141</v>
      </c>
      <c r="C3139" s="2">
        <v>2203.09</v>
      </c>
      <c r="D3139" s="5">
        <f t="shared" si="145"/>
        <v>2.2199880812114881E-3</v>
      </c>
      <c r="E3139" s="5">
        <f t="shared" si="146"/>
        <v>1.0022199880812115</v>
      </c>
      <c r="F3139" s="4">
        <f>MIN(C3139:$C$7833)/C3139-1</f>
        <v>-0.19129949298485305</v>
      </c>
    </row>
    <row r="3140" spans="1:6" x14ac:dyDescent="0.45">
      <c r="A3140">
        <f t="shared" si="144"/>
        <v>3137</v>
      </c>
      <c r="B3140" s="1">
        <v>38142</v>
      </c>
      <c r="C3140" s="2">
        <v>2213.7800000000002</v>
      </c>
      <c r="D3140" s="5">
        <f t="shared" si="145"/>
        <v>4.8522756673581302E-3</v>
      </c>
      <c r="E3140" s="5">
        <f t="shared" si="146"/>
        <v>1.0048522756673581</v>
      </c>
      <c r="F3140" s="4">
        <f>MIN(C3140:$C$7833)/C3140-1</f>
        <v>-0.19520458220780745</v>
      </c>
    </row>
    <row r="3141" spans="1:6" x14ac:dyDescent="0.45">
      <c r="A3141">
        <f t="shared" si="144"/>
        <v>3138</v>
      </c>
      <c r="B3141" s="1">
        <v>38145</v>
      </c>
      <c r="C3141" s="2">
        <v>2231.11</v>
      </c>
      <c r="D3141" s="5">
        <f t="shared" si="145"/>
        <v>7.8282394817912326E-3</v>
      </c>
      <c r="E3141" s="5">
        <f t="shared" si="146"/>
        <v>1.0078282394817912</v>
      </c>
      <c r="F3141" s="4">
        <f>MIN(C3141:$C$7833)/C3141-1</f>
        <v>-0.20145577761741917</v>
      </c>
    </row>
    <row r="3142" spans="1:6" x14ac:dyDescent="0.45">
      <c r="A3142">
        <f t="shared" ref="A3142:A3205" si="147">A3141+1</f>
        <v>3139</v>
      </c>
      <c r="B3142" s="1">
        <v>38146</v>
      </c>
      <c r="C3142" s="2">
        <v>2237.84</v>
      </c>
      <c r="D3142" s="5">
        <f t="shared" ref="D3142:D3205" si="148">C3142/C3141-1</f>
        <v>3.0164357651571994E-3</v>
      </c>
      <c r="E3142" s="5">
        <f t="shared" ref="E3142:E3205" si="149">D3142+1</f>
        <v>1.0030164357651572</v>
      </c>
      <c r="F3142" s="4">
        <f>MIN(C3142:$C$7833)/C3142-1</f>
        <v>-0.20385729095913918</v>
      </c>
    </row>
    <row r="3143" spans="1:6" x14ac:dyDescent="0.45">
      <c r="A3143">
        <f t="shared" si="147"/>
        <v>3140</v>
      </c>
      <c r="B3143" s="1">
        <v>38147</v>
      </c>
      <c r="C3143" s="2">
        <v>2232.36</v>
      </c>
      <c r="D3143" s="5">
        <f t="shared" si="148"/>
        <v>-2.4487899045507744E-3</v>
      </c>
      <c r="E3143" s="5">
        <f t="shared" si="149"/>
        <v>0.99755121009544923</v>
      </c>
      <c r="F3143" s="4">
        <f>MIN(C3143:$C$7833)/C3143-1</f>
        <v>-0.20190291888405099</v>
      </c>
    </row>
    <row r="3144" spans="1:6" x14ac:dyDescent="0.45">
      <c r="A3144">
        <f t="shared" si="147"/>
        <v>3141</v>
      </c>
      <c r="B3144" s="1">
        <v>38148</v>
      </c>
      <c r="C3144" s="2">
        <v>2231.3200000000002</v>
      </c>
      <c r="D3144" s="5">
        <f t="shared" si="148"/>
        <v>-4.6587467971115348E-4</v>
      </c>
      <c r="E3144" s="5">
        <f t="shared" si="149"/>
        <v>0.99953412532028885</v>
      </c>
      <c r="F3144" s="4">
        <f>MIN(C3144:$C$7833)/C3144-1</f>
        <v>-0.20153093236290631</v>
      </c>
    </row>
    <row r="3145" spans="1:6" x14ac:dyDescent="0.45">
      <c r="A3145">
        <f t="shared" si="147"/>
        <v>3142</v>
      </c>
      <c r="B3145" s="1">
        <v>38149</v>
      </c>
      <c r="C3145" s="2">
        <v>2230.12</v>
      </c>
      <c r="D3145" s="5">
        <f t="shared" si="148"/>
        <v>-5.3779825394850711E-4</v>
      </c>
      <c r="E3145" s="5">
        <f t="shared" si="149"/>
        <v>0.99946220174605149</v>
      </c>
      <c r="F3145" s="4">
        <f>MIN(C3145:$C$7833)/C3145-1</f>
        <v>-0.20110128602945121</v>
      </c>
    </row>
    <row r="3146" spans="1:6" x14ac:dyDescent="0.45">
      <c r="A3146">
        <f t="shared" si="147"/>
        <v>3143</v>
      </c>
      <c r="B3146" s="1">
        <v>38152</v>
      </c>
      <c r="C3146" s="2">
        <v>2206</v>
      </c>
      <c r="D3146" s="5">
        <f t="shared" si="148"/>
        <v>-1.0815561494448733E-2</v>
      </c>
      <c r="E3146" s="5">
        <f t="shared" si="149"/>
        <v>0.98918443850555127</v>
      </c>
      <c r="F3146" s="4">
        <f>MIN(C3146:$C$7833)/C3146-1</f>
        <v>-0.19236627379873072</v>
      </c>
    </row>
    <row r="3147" spans="1:6" x14ac:dyDescent="0.45">
      <c r="A3147">
        <f t="shared" si="147"/>
        <v>3144</v>
      </c>
      <c r="B3147" s="1">
        <v>38153</v>
      </c>
      <c r="C3147" s="2">
        <v>2216.63</v>
      </c>
      <c r="D3147" s="5">
        <f t="shared" si="148"/>
        <v>4.8186763372619623E-3</v>
      </c>
      <c r="E3147" s="5">
        <f t="shared" si="149"/>
        <v>1.004818676337262</v>
      </c>
      <c r="F3147" s="4">
        <f>MIN(C3147:$C$7833)/C3147-1</f>
        <v>-0.19623933628977319</v>
      </c>
    </row>
    <row r="3148" spans="1:6" x14ac:dyDescent="0.45">
      <c r="A3148">
        <f t="shared" si="147"/>
        <v>3145</v>
      </c>
      <c r="B3148" s="1">
        <v>38154</v>
      </c>
      <c r="C3148" s="2">
        <v>2231.7600000000002</v>
      </c>
      <c r="D3148" s="5">
        <f t="shared" si="148"/>
        <v>6.8256768157066716E-3</v>
      </c>
      <c r="E3148" s="5">
        <f t="shared" si="149"/>
        <v>1.0068256768157067</v>
      </c>
      <c r="F3148" s="4">
        <f>MIN(C3148:$C$7833)/C3148-1</f>
        <v>-0.20168835358640713</v>
      </c>
    </row>
    <row r="3149" spans="1:6" x14ac:dyDescent="0.45">
      <c r="A3149">
        <f t="shared" si="147"/>
        <v>3146</v>
      </c>
      <c r="B3149" s="1">
        <v>38155</v>
      </c>
      <c r="C3149" s="2">
        <v>2233.2399999999998</v>
      </c>
      <c r="D3149" s="5">
        <f t="shared" si="148"/>
        <v>6.6315374412995176E-4</v>
      </c>
      <c r="E3149" s="5">
        <f t="shared" si="149"/>
        <v>1.00066315374413</v>
      </c>
      <c r="F3149" s="4">
        <f>MIN(C3149:$C$7833)/C3149-1</f>
        <v>-0.20221740610055339</v>
      </c>
    </row>
    <row r="3150" spans="1:6" x14ac:dyDescent="0.45">
      <c r="A3150">
        <f t="shared" si="147"/>
        <v>3147</v>
      </c>
      <c r="B3150" s="1">
        <v>38156</v>
      </c>
      <c r="C3150" s="2">
        <v>2238.0100000000002</v>
      </c>
      <c r="D3150" s="5">
        <f t="shared" si="148"/>
        <v>2.1359101574396355E-3</v>
      </c>
      <c r="E3150" s="5">
        <f t="shared" si="149"/>
        <v>1.0021359101574396</v>
      </c>
      <c r="F3150" s="4">
        <f>MIN(C3150:$C$7833)/C3150-1</f>
        <v>-0.20391776622982027</v>
      </c>
    </row>
    <row r="3151" spans="1:6" x14ac:dyDescent="0.45">
      <c r="A3151">
        <f t="shared" si="147"/>
        <v>3148</v>
      </c>
      <c r="B3151" s="1">
        <v>38159</v>
      </c>
      <c r="C3151" s="2">
        <v>2238.3200000000002</v>
      </c>
      <c r="D3151" s="5">
        <f t="shared" si="148"/>
        <v>1.3851591369107297E-4</v>
      </c>
      <c r="E3151" s="5">
        <f t="shared" si="149"/>
        <v>1.0001385159136911</v>
      </c>
      <c r="F3151" s="4">
        <f>MIN(C3151:$C$7833)/C3151-1</f>
        <v>-0.20402802101576178</v>
      </c>
    </row>
    <row r="3152" spans="1:6" x14ac:dyDescent="0.45">
      <c r="A3152">
        <f t="shared" si="147"/>
        <v>3149</v>
      </c>
      <c r="B3152" s="1">
        <v>38160</v>
      </c>
      <c r="C3152" s="2">
        <v>2224.13</v>
      </c>
      <c r="D3152" s="5">
        <f t="shared" si="148"/>
        <v>-6.339576110654388E-3</v>
      </c>
      <c r="E3152" s="5">
        <f t="shared" si="149"/>
        <v>0.99366042388934561</v>
      </c>
      <c r="F3152" s="4">
        <f>MIN(C3152:$C$7833)/C3152-1</f>
        <v>-0.19894970168110682</v>
      </c>
    </row>
    <row r="3153" spans="1:6" x14ac:dyDescent="0.45">
      <c r="A3153">
        <f t="shared" si="147"/>
        <v>3150</v>
      </c>
      <c r="B3153" s="1">
        <v>38161</v>
      </c>
      <c r="C3153" s="2">
        <v>2233.06</v>
      </c>
      <c r="D3153" s="5">
        <f t="shared" si="148"/>
        <v>4.0150530769333947E-3</v>
      </c>
      <c r="E3153" s="5">
        <f t="shared" si="149"/>
        <v>1.0040150530769334</v>
      </c>
      <c r="F3153" s="4">
        <f>MIN(C3153:$C$7833)/C3153-1</f>
        <v>-0.20215309933454539</v>
      </c>
    </row>
    <row r="3154" spans="1:6" x14ac:dyDescent="0.45">
      <c r="A3154">
        <f t="shared" si="147"/>
        <v>3151</v>
      </c>
      <c r="B3154" s="1">
        <v>38162</v>
      </c>
      <c r="C3154" s="2">
        <v>2240.39</v>
      </c>
      <c r="D3154" s="5">
        <f t="shared" si="148"/>
        <v>3.2824912899787062E-3</v>
      </c>
      <c r="E3154" s="5">
        <f t="shared" si="149"/>
        <v>1.0032824912899787</v>
      </c>
      <c r="F3154" s="4">
        <f>MIN(C3154:$C$7833)/C3154-1</f>
        <v>-0.20476345636250826</v>
      </c>
    </row>
    <row r="3155" spans="1:6" x14ac:dyDescent="0.45">
      <c r="A3155">
        <f t="shared" si="147"/>
        <v>3152</v>
      </c>
      <c r="B3155" s="1">
        <v>38163</v>
      </c>
      <c r="C3155" s="2">
        <v>2238.29</v>
      </c>
      <c r="D3155" s="5">
        <f t="shared" si="148"/>
        <v>-9.3733680296725908E-4</v>
      </c>
      <c r="E3155" s="5">
        <f t="shared" si="149"/>
        <v>0.99906266319703274</v>
      </c>
      <c r="F3155" s="4">
        <f>MIN(C3155:$C$7833)/C3155-1</f>
        <v>-0.20401735253251363</v>
      </c>
    </row>
    <row r="3156" spans="1:6" x14ac:dyDescent="0.45">
      <c r="A3156">
        <f t="shared" si="147"/>
        <v>3153</v>
      </c>
      <c r="B3156" s="1">
        <v>38166</v>
      </c>
      <c r="C3156" s="2">
        <v>2249.94</v>
      </c>
      <c r="D3156" s="5">
        <f t="shared" si="148"/>
        <v>5.2048662148336255E-3</v>
      </c>
      <c r="E3156" s="5">
        <f t="shared" si="149"/>
        <v>1.0052048662148336</v>
      </c>
      <c r="F3156" s="4">
        <f>MIN(C3156:$C$7833)/C3156-1</f>
        <v>-0.20813888370356537</v>
      </c>
    </row>
    <row r="3157" spans="1:6" x14ac:dyDescent="0.45">
      <c r="A3157">
        <f t="shared" si="147"/>
        <v>3154</v>
      </c>
      <c r="B3157" s="1">
        <v>38167</v>
      </c>
      <c r="C3157" s="2">
        <v>2247.5700000000002</v>
      </c>
      <c r="D3157" s="5">
        <f t="shared" si="148"/>
        <v>-1.0533614229711885E-3</v>
      </c>
      <c r="E3157" s="5">
        <f t="shared" si="149"/>
        <v>0.99894663857702881</v>
      </c>
      <c r="F3157" s="4">
        <f>MIN(C3157:$C$7833)/C3157-1</f>
        <v>-0.20730388819925516</v>
      </c>
    </row>
    <row r="3158" spans="1:6" x14ac:dyDescent="0.45">
      <c r="A3158">
        <f t="shared" si="147"/>
        <v>3155</v>
      </c>
      <c r="B3158" s="1">
        <v>38168</v>
      </c>
      <c r="C3158" s="2">
        <v>2228.67</v>
      </c>
      <c r="D3158" s="5">
        <f t="shared" si="148"/>
        <v>-8.4090818083530916E-3</v>
      </c>
      <c r="E3158" s="5">
        <f t="shared" si="149"/>
        <v>0.99159091819164691</v>
      </c>
      <c r="F3158" s="4">
        <f>MIN(C3158:$C$7833)/C3158-1</f>
        <v>-0.20058151274078262</v>
      </c>
    </row>
    <row r="3159" spans="1:6" x14ac:dyDescent="0.45">
      <c r="A3159">
        <f t="shared" si="147"/>
        <v>3156</v>
      </c>
      <c r="B3159" s="1">
        <v>38169</v>
      </c>
      <c r="C3159" s="2">
        <v>2210.46</v>
      </c>
      <c r="D3159" s="5">
        <f t="shared" si="148"/>
        <v>-8.170792445718722E-3</v>
      </c>
      <c r="E3159" s="5">
        <f t="shared" si="149"/>
        <v>0.99182920755428128</v>
      </c>
      <c r="F3159" s="4">
        <f>MIN(C3159:$C$7833)/C3159-1</f>
        <v>-0.19399581987459624</v>
      </c>
    </row>
    <row r="3160" spans="1:6" x14ac:dyDescent="0.45">
      <c r="A3160">
        <f t="shared" si="147"/>
        <v>3157</v>
      </c>
      <c r="B3160" s="1">
        <v>38170</v>
      </c>
      <c r="C3160" s="2">
        <v>2201.9899999999998</v>
      </c>
      <c r="D3160" s="5">
        <f t="shared" si="148"/>
        <v>-3.8317816201154375E-3</v>
      </c>
      <c r="E3160" s="5">
        <f t="shared" si="149"/>
        <v>0.99616821837988456</v>
      </c>
      <c r="F3160" s="4">
        <f>MIN(C3160:$C$7833)/C3160-1</f>
        <v>-0.19089550815398781</v>
      </c>
    </row>
    <row r="3161" spans="1:6" x14ac:dyDescent="0.45">
      <c r="A3161">
        <f t="shared" si="147"/>
        <v>3158</v>
      </c>
      <c r="B3161" s="1">
        <v>38173</v>
      </c>
      <c r="C3161" s="2">
        <v>2198.6799999999998</v>
      </c>
      <c r="D3161" s="5">
        <f t="shared" si="148"/>
        <v>-1.5031857547036509E-3</v>
      </c>
      <c r="E3161" s="5">
        <f t="shared" si="149"/>
        <v>0.99849681424529635</v>
      </c>
      <c r="F3161" s="4">
        <f>MIN(C3161:$C$7833)/C3161-1</f>
        <v>-0.18967744282933385</v>
      </c>
    </row>
    <row r="3162" spans="1:6" x14ac:dyDescent="0.45">
      <c r="A3162">
        <f t="shared" si="147"/>
        <v>3159</v>
      </c>
      <c r="B3162" s="1">
        <v>38174</v>
      </c>
      <c r="C3162" s="2">
        <v>2182.17</v>
      </c>
      <c r="D3162" s="5">
        <f t="shared" si="148"/>
        <v>-7.5090508850763626E-3</v>
      </c>
      <c r="E3162" s="5">
        <f t="shared" si="149"/>
        <v>0.99249094911492364</v>
      </c>
      <c r="F3162" s="4">
        <f>MIN(C3162:$C$7833)/C3162-1</f>
        <v>-0.18354665310218721</v>
      </c>
    </row>
    <row r="3163" spans="1:6" x14ac:dyDescent="0.45">
      <c r="A3163">
        <f t="shared" si="147"/>
        <v>3160</v>
      </c>
      <c r="B3163" s="1">
        <v>38175</v>
      </c>
      <c r="C3163" s="2">
        <v>2176.04</v>
      </c>
      <c r="D3163" s="5">
        <f t="shared" si="148"/>
        <v>-2.8091303610626728E-3</v>
      </c>
      <c r="E3163" s="5">
        <f t="shared" si="149"/>
        <v>0.99719086963893733</v>
      </c>
      <c r="F3163" s="4">
        <f>MIN(C3163:$C$7833)/C3163-1</f>
        <v>-0.18124666825977453</v>
      </c>
    </row>
    <row r="3164" spans="1:6" x14ac:dyDescent="0.45">
      <c r="A3164">
        <f t="shared" si="147"/>
        <v>3161</v>
      </c>
      <c r="B3164" s="1">
        <v>38176</v>
      </c>
      <c r="C3164" s="2">
        <v>2183.69</v>
      </c>
      <c r="D3164" s="5">
        <f t="shared" si="148"/>
        <v>3.5155603757284215E-3</v>
      </c>
      <c r="E3164" s="5">
        <f t="shared" si="149"/>
        <v>1.0035155603757284</v>
      </c>
      <c r="F3164" s="4">
        <f>MIN(C3164:$C$7833)/C3164-1</f>
        <v>-0.18411496137272232</v>
      </c>
    </row>
    <row r="3165" spans="1:6" x14ac:dyDescent="0.45">
      <c r="A3165">
        <f t="shared" si="147"/>
        <v>3162</v>
      </c>
      <c r="B3165" s="1">
        <v>38177</v>
      </c>
      <c r="C3165" s="2">
        <v>2188.8200000000002</v>
      </c>
      <c r="D3165" s="5">
        <f t="shared" si="148"/>
        <v>2.3492345525235603E-3</v>
      </c>
      <c r="E3165" s="5">
        <f t="shared" si="149"/>
        <v>1.0023492345525236</v>
      </c>
      <c r="F3165" s="4">
        <f>MIN(C3165:$C$7833)/C3165-1</f>
        <v>-0.18602717445929773</v>
      </c>
    </row>
    <row r="3166" spans="1:6" x14ac:dyDescent="0.45">
      <c r="A3166">
        <f t="shared" si="147"/>
        <v>3163</v>
      </c>
      <c r="B3166" s="1">
        <v>38180</v>
      </c>
      <c r="C3166" s="2">
        <v>2174.86</v>
      </c>
      <c r="D3166" s="5">
        <f t="shared" si="148"/>
        <v>-6.3778656993266347E-3</v>
      </c>
      <c r="E3166" s="5">
        <f t="shared" si="149"/>
        <v>0.99362213430067337</v>
      </c>
      <c r="F3166" s="4">
        <f>MIN(C3166:$C$7833)/C3166-1</f>
        <v>-0.18080244245606614</v>
      </c>
    </row>
    <row r="3167" spans="1:6" x14ac:dyDescent="0.45">
      <c r="A3167">
        <f t="shared" si="147"/>
        <v>3164</v>
      </c>
      <c r="B3167" s="1">
        <v>38181</v>
      </c>
      <c r="C3167" s="2">
        <v>2174.9499999999998</v>
      </c>
      <c r="D3167" s="5">
        <f t="shared" si="148"/>
        <v>4.1381974011933664E-5</v>
      </c>
      <c r="E3167" s="5">
        <f t="shared" si="149"/>
        <v>1.0000413819740119</v>
      </c>
      <c r="F3167" s="4">
        <f>MIN(C3167:$C$7833)/C3167-1</f>
        <v>-0.18083634106531177</v>
      </c>
    </row>
    <row r="3168" spans="1:6" x14ac:dyDescent="0.45">
      <c r="A3168">
        <f t="shared" si="147"/>
        <v>3165</v>
      </c>
      <c r="B3168" s="1">
        <v>38182</v>
      </c>
      <c r="C3168" s="2">
        <v>2178.9299999999998</v>
      </c>
      <c r="D3168" s="5">
        <f t="shared" si="148"/>
        <v>1.8299271247614879E-3</v>
      </c>
      <c r="E3168" s="5">
        <f t="shared" si="149"/>
        <v>1.0018299271247615</v>
      </c>
      <c r="F3168" s="4">
        <f>MIN(C3168:$C$7833)/C3168-1</f>
        <v>-0.18233261279618884</v>
      </c>
    </row>
    <row r="3169" spans="1:6" x14ac:dyDescent="0.45">
      <c r="A3169">
        <f t="shared" si="147"/>
        <v>3166</v>
      </c>
      <c r="B3169" s="1">
        <v>38183</v>
      </c>
      <c r="C3169" s="2">
        <v>2164.42</v>
      </c>
      <c r="D3169" s="5">
        <f t="shared" si="148"/>
        <v>-6.6592318247946647E-3</v>
      </c>
      <c r="E3169" s="5">
        <f t="shared" si="149"/>
        <v>0.99334076817520534</v>
      </c>
      <c r="F3169" s="4">
        <f>MIN(C3169:$C$7833)/C3169-1</f>
        <v>-0.17685107326674121</v>
      </c>
    </row>
    <row r="3170" spans="1:6" x14ac:dyDescent="0.45">
      <c r="A3170">
        <f t="shared" si="147"/>
        <v>3167</v>
      </c>
      <c r="B3170" s="1">
        <v>38184</v>
      </c>
      <c r="C3170" s="2">
        <v>2165.42</v>
      </c>
      <c r="D3170" s="5">
        <f t="shared" si="148"/>
        <v>4.6201753818575497E-4</v>
      </c>
      <c r="E3170" s="5">
        <f t="shared" si="149"/>
        <v>1.0004620175381858</v>
      </c>
      <c r="F3170" s="4">
        <f>MIN(C3170:$C$7833)/C3170-1</f>
        <v>-0.17723120687903504</v>
      </c>
    </row>
    <row r="3171" spans="1:6" x14ac:dyDescent="0.45">
      <c r="A3171">
        <f t="shared" si="147"/>
        <v>3168</v>
      </c>
      <c r="B3171" s="1">
        <v>38187</v>
      </c>
      <c r="C3171" s="2">
        <v>2157.19</v>
      </c>
      <c r="D3171" s="5">
        <f t="shared" si="148"/>
        <v>-3.8006483730639307E-3</v>
      </c>
      <c r="E3171" s="5">
        <f t="shared" si="149"/>
        <v>0.99619935162693607</v>
      </c>
      <c r="F3171" s="4">
        <f>MIN(C3171:$C$7833)/C3171-1</f>
        <v>-0.17409222182561568</v>
      </c>
    </row>
    <row r="3172" spans="1:6" x14ac:dyDescent="0.45">
      <c r="A3172">
        <f t="shared" si="147"/>
        <v>3169</v>
      </c>
      <c r="B3172" s="1">
        <v>38188</v>
      </c>
      <c r="C3172" s="2">
        <v>2163.5300000000002</v>
      </c>
      <c r="D3172" s="5">
        <f t="shared" si="148"/>
        <v>2.9390086176925845E-3</v>
      </c>
      <c r="E3172" s="5">
        <f t="shared" si="149"/>
        <v>1.0029390086176926</v>
      </c>
      <c r="F3172" s="4">
        <f>MIN(C3172:$C$7833)/C3172-1</f>
        <v>-0.17651245880574806</v>
      </c>
    </row>
    <row r="3173" spans="1:6" x14ac:dyDescent="0.45">
      <c r="A3173">
        <f t="shared" si="147"/>
        <v>3170</v>
      </c>
      <c r="B3173" s="1">
        <v>38189</v>
      </c>
      <c r="C3173" s="2">
        <v>2180.86</v>
      </c>
      <c r="D3173" s="5">
        <f t="shared" si="148"/>
        <v>8.0100576372872379E-3</v>
      </c>
      <c r="E3173" s="5">
        <f t="shared" si="149"/>
        <v>1.0080100576372872</v>
      </c>
      <c r="F3173" s="4">
        <f>MIN(C3173:$C$7833)/C3173-1</f>
        <v>-0.18305622552570999</v>
      </c>
    </row>
    <row r="3174" spans="1:6" x14ac:dyDescent="0.45">
      <c r="A3174">
        <f t="shared" si="147"/>
        <v>3171</v>
      </c>
      <c r="B3174" s="1">
        <v>38190</v>
      </c>
      <c r="C3174" s="2">
        <v>2147.17</v>
      </c>
      <c r="D3174" s="5">
        <f t="shared" si="148"/>
        <v>-1.5448034261713262E-2</v>
      </c>
      <c r="E3174" s="5">
        <f t="shared" si="149"/>
        <v>0.98455196573828674</v>
      </c>
      <c r="F3174" s="4">
        <f>MIN(C3174:$C$7833)/C3174-1</f>
        <v>-0.17023803424973338</v>
      </c>
    </row>
    <row r="3175" spans="1:6" x14ac:dyDescent="0.45">
      <c r="A3175">
        <f t="shared" si="147"/>
        <v>3172</v>
      </c>
      <c r="B3175" s="1">
        <v>38191</v>
      </c>
      <c r="C3175" s="2">
        <v>2155.13</v>
      </c>
      <c r="D3175" s="5">
        <f t="shared" si="148"/>
        <v>3.7072052981366177E-3</v>
      </c>
      <c r="E3175" s="5">
        <f t="shared" si="149"/>
        <v>1.0037072052981366</v>
      </c>
      <c r="F3175" s="4">
        <f>MIN(C3175:$C$7833)/C3175-1</f>
        <v>-0.17330277059852539</v>
      </c>
    </row>
    <row r="3176" spans="1:6" x14ac:dyDescent="0.45">
      <c r="A3176">
        <f t="shared" si="147"/>
        <v>3173</v>
      </c>
      <c r="B3176" s="1">
        <v>38194</v>
      </c>
      <c r="C3176" s="2">
        <v>2135.4</v>
      </c>
      <c r="D3176" s="5">
        <f t="shared" si="148"/>
        <v>-9.1549001684353426E-3</v>
      </c>
      <c r="E3176" s="5">
        <f t="shared" si="149"/>
        <v>0.99084509983156466</v>
      </c>
      <c r="F3176" s="4">
        <f>MIN(C3176:$C$7833)/C3176-1</f>
        <v>-0.16566451250351222</v>
      </c>
    </row>
    <row r="3177" spans="1:6" x14ac:dyDescent="0.45">
      <c r="A3177">
        <f t="shared" si="147"/>
        <v>3174</v>
      </c>
      <c r="B3177" s="1">
        <v>38195</v>
      </c>
      <c r="C3177" s="2">
        <v>2152.0100000000002</v>
      </c>
      <c r="D3177" s="5">
        <f t="shared" si="148"/>
        <v>7.7784021728950492E-3</v>
      </c>
      <c r="E3177" s="5">
        <f t="shared" si="149"/>
        <v>1.007778402172895</v>
      </c>
      <c r="F3177" s="4">
        <f>MIN(C3177:$C$7833)/C3177-1</f>
        <v>-0.17210421884656668</v>
      </c>
    </row>
    <row r="3178" spans="1:6" x14ac:dyDescent="0.45">
      <c r="A3178">
        <f t="shared" si="147"/>
        <v>3175</v>
      </c>
      <c r="B3178" s="1">
        <v>38196</v>
      </c>
      <c r="C3178" s="2">
        <v>2165.64</v>
      </c>
      <c r="D3178" s="5">
        <f t="shared" si="148"/>
        <v>6.3336136913860752E-3</v>
      </c>
      <c r="E3178" s="5">
        <f t="shared" si="149"/>
        <v>1.0063336136913861</v>
      </c>
      <c r="F3178" s="4">
        <f>MIN(C3178:$C$7833)/C3178-1</f>
        <v>-0.17731478916163346</v>
      </c>
    </row>
    <row r="3179" spans="1:6" x14ac:dyDescent="0.45">
      <c r="A3179">
        <f t="shared" si="147"/>
        <v>3176</v>
      </c>
      <c r="B3179" s="1">
        <v>38197</v>
      </c>
      <c r="C3179" s="2">
        <v>2194.1</v>
      </c>
      <c r="D3179" s="5">
        <f t="shared" si="148"/>
        <v>1.3141611717552237E-2</v>
      </c>
      <c r="E3179" s="5">
        <f t="shared" si="149"/>
        <v>1.0131416117175522</v>
      </c>
      <c r="F3179" s="4">
        <f>MIN(C3179:$C$7833)/C3179-1</f>
        <v>-0.18798596235358456</v>
      </c>
    </row>
    <row r="3180" spans="1:6" x14ac:dyDescent="0.45">
      <c r="A3180">
        <f t="shared" si="147"/>
        <v>3177</v>
      </c>
      <c r="B3180" s="1">
        <v>38198</v>
      </c>
      <c r="C3180" s="2">
        <v>2192.2199999999998</v>
      </c>
      <c r="D3180" s="5">
        <f t="shared" si="148"/>
        <v>-8.5684335262758982E-4</v>
      </c>
      <c r="E3180" s="5">
        <f t="shared" si="149"/>
        <v>0.99914315664737241</v>
      </c>
      <c r="F3180" s="4">
        <f>MIN(C3180:$C$7833)/C3180-1</f>
        <v>-0.18728959684703161</v>
      </c>
    </row>
    <row r="3181" spans="1:6" x14ac:dyDescent="0.45">
      <c r="A3181">
        <f t="shared" si="147"/>
        <v>3178</v>
      </c>
      <c r="B3181" s="1">
        <v>38201</v>
      </c>
      <c r="C3181" s="2">
        <v>2192.98</v>
      </c>
      <c r="D3181" s="5">
        <f t="shared" si="148"/>
        <v>3.466805338880885E-4</v>
      </c>
      <c r="E3181" s="5">
        <f t="shared" si="149"/>
        <v>1.0003466805338881</v>
      </c>
      <c r="F3181" s="4">
        <f>MIN(C3181:$C$7833)/C3181-1</f>
        <v>-0.18757125007980002</v>
      </c>
    </row>
    <row r="3182" spans="1:6" x14ac:dyDescent="0.45">
      <c r="A3182">
        <f t="shared" si="147"/>
        <v>3179</v>
      </c>
      <c r="B3182" s="1">
        <v>38202</v>
      </c>
      <c r="C3182" s="2">
        <v>2199.17</v>
      </c>
      <c r="D3182" s="5">
        <f t="shared" si="148"/>
        <v>2.822643161360272E-3</v>
      </c>
      <c r="E3182" s="5">
        <f t="shared" si="149"/>
        <v>1.0028226431613603</v>
      </c>
      <c r="F3182" s="4">
        <f>MIN(C3182:$C$7833)/C3182-1</f>
        <v>-0.18985799187875418</v>
      </c>
    </row>
    <row r="3183" spans="1:6" x14ac:dyDescent="0.45">
      <c r="A3183">
        <f t="shared" si="147"/>
        <v>3180</v>
      </c>
      <c r="B3183" s="1">
        <v>38203</v>
      </c>
      <c r="C3183" s="2">
        <v>2186.2399999999998</v>
      </c>
      <c r="D3183" s="5">
        <f t="shared" si="148"/>
        <v>-5.8794908988392125E-3</v>
      </c>
      <c r="E3183" s="5">
        <f t="shared" si="149"/>
        <v>0.99412050910116079</v>
      </c>
      <c r="F3183" s="4">
        <f>MIN(C3183:$C$7833)/C3183-1</f>
        <v>-0.18506659836065564</v>
      </c>
    </row>
    <row r="3184" spans="1:6" x14ac:dyDescent="0.45">
      <c r="A3184">
        <f t="shared" si="147"/>
        <v>3181</v>
      </c>
      <c r="B3184" s="1">
        <v>38204</v>
      </c>
      <c r="C3184" s="2">
        <v>2188.6799999999998</v>
      </c>
      <c r="D3184" s="5">
        <f t="shared" si="148"/>
        <v>1.1160714285713969E-3</v>
      </c>
      <c r="E3184" s="5">
        <f t="shared" si="149"/>
        <v>1.0011160714285714</v>
      </c>
      <c r="F3184" s="4">
        <f>MIN(C3184:$C$7833)/C3184-1</f>
        <v>-0.1859751082844453</v>
      </c>
    </row>
    <row r="3185" spans="1:6" x14ac:dyDescent="0.45">
      <c r="A3185">
        <f t="shared" si="147"/>
        <v>3182</v>
      </c>
      <c r="B3185" s="1">
        <v>38205</v>
      </c>
      <c r="C3185" s="2">
        <v>2153.4699999999998</v>
      </c>
      <c r="D3185" s="5">
        <f t="shared" si="148"/>
        <v>-1.6087322038854435E-2</v>
      </c>
      <c r="E3185" s="5">
        <f t="shared" si="149"/>
        <v>0.98391267796114557</v>
      </c>
      <c r="F3185" s="4">
        <f>MIN(C3185:$C$7833)/C3185-1</f>
        <v>-0.17266551194119251</v>
      </c>
    </row>
    <row r="3186" spans="1:6" x14ac:dyDescent="0.45">
      <c r="A3186">
        <f t="shared" si="147"/>
        <v>3183</v>
      </c>
      <c r="B3186" s="1">
        <v>38208</v>
      </c>
      <c r="C3186" s="2">
        <v>2140.91</v>
      </c>
      <c r="D3186" s="5">
        <f t="shared" si="148"/>
        <v>-5.8324471666658662E-3</v>
      </c>
      <c r="E3186" s="5">
        <f t="shared" si="149"/>
        <v>0.99416755283333413</v>
      </c>
      <c r="F3186" s="4">
        <f>MIN(C3186:$C$7833)/C3186-1</f>
        <v>-0.16781181833893055</v>
      </c>
    </row>
    <row r="3187" spans="1:6" x14ac:dyDescent="0.45">
      <c r="A3187">
        <f t="shared" si="147"/>
        <v>3184</v>
      </c>
      <c r="B3187" s="1">
        <v>38209</v>
      </c>
      <c r="C3187" s="2">
        <v>2158.02</v>
      </c>
      <c r="D3187" s="5">
        <f t="shared" si="148"/>
        <v>7.9919286658478583E-3</v>
      </c>
      <c r="E3187" s="5">
        <f t="shared" si="149"/>
        <v>1.0079919286658479</v>
      </c>
      <c r="F3187" s="4">
        <f>MIN(C3187:$C$7833)/C3187-1</f>
        <v>-0.17440987571940936</v>
      </c>
    </row>
    <row r="3188" spans="1:6" x14ac:dyDescent="0.45">
      <c r="A3188">
        <f t="shared" si="147"/>
        <v>3185</v>
      </c>
      <c r="B3188" s="1">
        <v>38210</v>
      </c>
      <c r="C3188" s="2">
        <v>2141.14</v>
      </c>
      <c r="D3188" s="5">
        <f t="shared" si="148"/>
        <v>-7.8219849677019226E-3</v>
      </c>
      <c r="E3188" s="5">
        <f t="shared" si="149"/>
        <v>0.99217801503229808</v>
      </c>
      <c r="F3188" s="4">
        <f>MIN(C3188:$C$7833)/C3188-1</f>
        <v>-0.16790121150415194</v>
      </c>
    </row>
    <row r="3189" spans="1:6" x14ac:dyDescent="0.45">
      <c r="A3189">
        <f t="shared" si="147"/>
        <v>3186</v>
      </c>
      <c r="B3189" s="1">
        <v>38211</v>
      </c>
      <c r="C3189" s="2">
        <v>2148.1999999999998</v>
      </c>
      <c r="D3189" s="5">
        <f t="shared" si="148"/>
        <v>3.2973089102066311E-3</v>
      </c>
      <c r="E3189" s="5">
        <f t="shared" si="149"/>
        <v>1.0032973089102066</v>
      </c>
      <c r="F3189" s="4">
        <f>MIN(C3189:$C$7833)/C3189-1</f>
        <v>-0.17063588120286743</v>
      </c>
    </row>
    <row r="3190" spans="1:6" x14ac:dyDescent="0.45">
      <c r="A3190">
        <f t="shared" si="147"/>
        <v>3187</v>
      </c>
      <c r="B3190" s="1">
        <v>38212</v>
      </c>
      <c r="C3190" s="2">
        <v>2136.5300000000002</v>
      </c>
      <c r="D3190" s="5">
        <f t="shared" si="148"/>
        <v>-5.4324550786702952E-3</v>
      </c>
      <c r="E3190" s="5">
        <f t="shared" si="149"/>
        <v>0.9945675449213297</v>
      </c>
      <c r="F3190" s="4">
        <f>MIN(C3190:$C$7833)/C3190-1</f>
        <v>-0.16610578835775769</v>
      </c>
    </row>
    <row r="3191" spans="1:6" x14ac:dyDescent="0.45">
      <c r="A3191">
        <f t="shared" si="147"/>
        <v>3188</v>
      </c>
      <c r="B3191" s="1">
        <v>38215</v>
      </c>
      <c r="C3191" s="2">
        <v>2157.79</v>
      </c>
      <c r="D3191" s="5">
        <f t="shared" si="148"/>
        <v>9.950714476276934E-3</v>
      </c>
      <c r="E3191" s="5">
        <f t="shared" si="149"/>
        <v>1.0099507144762769</v>
      </c>
      <c r="F3191" s="4">
        <f>MIN(C3191:$C$7833)/C3191-1</f>
        <v>-0.17432187562274359</v>
      </c>
    </row>
    <row r="3192" spans="1:6" x14ac:dyDescent="0.45">
      <c r="A3192">
        <f t="shared" si="147"/>
        <v>3189</v>
      </c>
      <c r="B3192" s="1">
        <v>38216</v>
      </c>
      <c r="C3192" s="2">
        <v>2162.7399999999998</v>
      </c>
      <c r="D3192" s="5">
        <f t="shared" si="148"/>
        <v>2.2940137826201745E-3</v>
      </c>
      <c r="E3192" s="5">
        <f t="shared" si="149"/>
        <v>1.0022940137826202</v>
      </c>
      <c r="F3192" s="4">
        <f>MIN(C3192:$C$7833)/C3192-1</f>
        <v>-0.17621165743455047</v>
      </c>
    </row>
    <row r="3193" spans="1:6" x14ac:dyDescent="0.45">
      <c r="A3193">
        <f t="shared" si="147"/>
        <v>3190</v>
      </c>
      <c r="B3193" s="1">
        <v>38217</v>
      </c>
      <c r="C3193" s="2">
        <v>2161.64</v>
      </c>
      <c r="D3193" s="5">
        <f t="shared" si="148"/>
        <v>-5.0861407288893545E-4</v>
      </c>
      <c r="E3193" s="5">
        <f t="shared" si="149"/>
        <v>0.99949138592711106</v>
      </c>
      <c r="F3193" s="4">
        <f>MIN(C3193:$C$7833)/C3193-1</f>
        <v>-0.17579245387761133</v>
      </c>
    </row>
    <row r="3194" spans="1:6" x14ac:dyDescent="0.45">
      <c r="A3194">
        <f t="shared" si="147"/>
        <v>3191</v>
      </c>
      <c r="B3194" s="1">
        <v>38218</v>
      </c>
      <c r="C3194" s="2">
        <v>2166.9299999999998</v>
      </c>
      <c r="D3194" s="5">
        <f t="shared" si="148"/>
        <v>2.4472160026647316E-3</v>
      </c>
      <c r="E3194" s="5">
        <f t="shared" si="149"/>
        <v>1.0024472160026647</v>
      </c>
      <c r="F3194" s="4">
        <f>MIN(C3194:$C$7833)/C3194-1</f>
        <v>-0.17780454375545118</v>
      </c>
    </row>
    <row r="3195" spans="1:6" x14ac:dyDescent="0.45">
      <c r="A3195">
        <f t="shared" si="147"/>
        <v>3192</v>
      </c>
      <c r="B3195" s="1">
        <v>38219</v>
      </c>
      <c r="C3195" s="2">
        <v>2169.7600000000002</v>
      </c>
      <c r="D3195" s="5">
        <f t="shared" si="148"/>
        <v>1.3059951175167228E-3</v>
      </c>
      <c r="E3195" s="5">
        <f t="shared" si="149"/>
        <v>1.0013059951175167</v>
      </c>
      <c r="F3195" s="4">
        <f>MIN(C3195:$C$7833)/C3195-1</f>
        <v>-0.17887692648034814</v>
      </c>
    </row>
    <row r="3196" spans="1:6" x14ac:dyDescent="0.45">
      <c r="A3196">
        <f t="shared" si="147"/>
        <v>3193</v>
      </c>
      <c r="B3196" s="1">
        <v>38222</v>
      </c>
      <c r="C3196" s="2">
        <v>2187.6999999999998</v>
      </c>
      <c r="D3196" s="5">
        <f t="shared" si="148"/>
        <v>8.2681955607992741E-3</v>
      </c>
      <c r="E3196" s="5">
        <f t="shared" si="149"/>
        <v>1.0082681955607993</v>
      </c>
      <c r="F3196" s="4">
        <f>MIN(C3196:$C$7833)/C3196-1</f>
        <v>-0.18561045847236812</v>
      </c>
    </row>
    <row r="3197" spans="1:6" x14ac:dyDescent="0.45">
      <c r="A3197">
        <f t="shared" si="147"/>
        <v>3194</v>
      </c>
      <c r="B3197" s="1">
        <v>38223</v>
      </c>
      <c r="C3197" s="2">
        <v>2189.65</v>
      </c>
      <c r="D3197" s="5">
        <f t="shared" si="148"/>
        <v>8.9134707683879988E-4</v>
      </c>
      <c r="E3197" s="5">
        <f t="shared" si="149"/>
        <v>1.0008913470768388</v>
      </c>
      <c r="F3197" s="4">
        <f>MIN(C3197:$C$7833)/C3197-1</f>
        <v>-0.18633571575365926</v>
      </c>
    </row>
    <row r="3198" spans="1:6" x14ac:dyDescent="0.45">
      <c r="A3198">
        <f t="shared" si="147"/>
        <v>3195</v>
      </c>
      <c r="B3198" s="1">
        <v>38224</v>
      </c>
      <c r="C3198" s="2">
        <v>2191.4899999999998</v>
      </c>
      <c r="D3198" s="5">
        <f t="shared" si="148"/>
        <v>8.4031694563035941E-4</v>
      </c>
      <c r="E3198" s="5">
        <f t="shared" si="149"/>
        <v>1.0008403169456304</v>
      </c>
      <c r="F3198" s="4">
        <f>MIN(C3198:$C$7833)/C3198-1</f>
        <v>-0.18701887756731705</v>
      </c>
    </row>
    <row r="3199" spans="1:6" x14ac:dyDescent="0.45">
      <c r="A3199">
        <f t="shared" si="147"/>
        <v>3196</v>
      </c>
      <c r="B3199" s="1">
        <v>38225</v>
      </c>
      <c r="C3199" s="2">
        <v>2211.06</v>
      </c>
      <c r="D3199" s="5">
        <f t="shared" si="148"/>
        <v>8.9299973990299986E-3</v>
      </c>
      <c r="E3199" s="5">
        <f t="shared" si="149"/>
        <v>1.00892999739903</v>
      </c>
      <c r="F3199" s="4">
        <f>MIN(C3199:$C$7833)/C3199-1</f>
        <v>-0.1942145396325744</v>
      </c>
    </row>
    <row r="3200" spans="1:6" x14ac:dyDescent="0.45">
      <c r="A3200">
        <f t="shared" si="147"/>
        <v>3197</v>
      </c>
      <c r="B3200" s="1">
        <v>38226</v>
      </c>
      <c r="C3200" s="2">
        <v>2226.7800000000002</v>
      </c>
      <c r="D3200" s="5">
        <f t="shared" si="148"/>
        <v>7.1097120837970706E-3</v>
      </c>
      <c r="E3200" s="5">
        <f t="shared" si="149"/>
        <v>1.0071097120837971</v>
      </c>
      <c r="F3200" s="4">
        <f>MIN(C3200:$C$7833)/C3200-1</f>
        <v>-0.19990299894915531</v>
      </c>
    </row>
    <row r="3201" spans="1:6" x14ac:dyDescent="0.45">
      <c r="A3201">
        <f t="shared" si="147"/>
        <v>3198</v>
      </c>
      <c r="B3201" s="1">
        <v>38230</v>
      </c>
      <c r="C3201" s="2">
        <v>2214.19</v>
      </c>
      <c r="D3201" s="5">
        <f t="shared" si="148"/>
        <v>-5.6539038432176225E-3</v>
      </c>
      <c r="E3201" s="5">
        <f t="shared" si="149"/>
        <v>0.99434609615678238</v>
      </c>
      <c r="F3201" s="4">
        <f>MIN(C3201:$C$7833)/C3201-1</f>
        <v>-0.19535360560746817</v>
      </c>
    </row>
    <row r="3202" spans="1:6" x14ac:dyDescent="0.45">
      <c r="A3202">
        <f t="shared" si="147"/>
        <v>3199</v>
      </c>
      <c r="B3202" s="1">
        <v>38231</v>
      </c>
      <c r="C3202" s="2">
        <v>2233.13</v>
      </c>
      <c r="D3202" s="5">
        <f t="shared" si="148"/>
        <v>8.5539181371065975E-3</v>
      </c>
      <c r="E3202" s="5">
        <f t="shared" si="149"/>
        <v>1.0085539181371066</v>
      </c>
      <c r="F3202" s="4">
        <f>MIN(C3202:$C$7833)/C3202-1</f>
        <v>-0.20217810875318498</v>
      </c>
    </row>
    <row r="3203" spans="1:6" x14ac:dyDescent="0.45">
      <c r="A3203">
        <f t="shared" si="147"/>
        <v>3200</v>
      </c>
      <c r="B3203" s="1">
        <v>38232</v>
      </c>
      <c r="C3203" s="2">
        <v>2241.5500000000002</v>
      </c>
      <c r="D3203" s="5">
        <f t="shared" si="148"/>
        <v>3.7704925373802656E-3</v>
      </c>
      <c r="E3203" s="5">
        <f t="shared" si="149"/>
        <v>1.0037704925373803</v>
      </c>
      <c r="F3203" s="4">
        <f>MIN(C3203:$C$7833)/C3203-1</f>
        <v>-0.20517499051995269</v>
      </c>
    </row>
    <row r="3204" spans="1:6" x14ac:dyDescent="0.45">
      <c r="A3204">
        <f t="shared" si="147"/>
        <v>3201</v>
      </c>
      <c r="B3204" s="1">
        <v>38233</v>
      </c>
      <c r="C3204" s="2">
        <v>2256.21</v>
      </c>
      <c r="D3204" s="5">
        <f t="shared" si="148"/>
        <v>6.5401173295263071E-3</v>
      </c>
      <c r="E3204" s="5">
        <f t="shared" si="149"/>
        <v>1.0065401173295263</v>
      </c>
      <c r="F3204" s="4">
        <f>MIN(C3204:$C$7833)/C3204-1</f>
        <v>-0.210339463081894</v>
      </c>
    </row>
    <row r="3205" spans="1:6" x14ac:dyDescent="0.45">
      <c r="A3205">
        <f t="shared" si="147"/>
        <v>3202</v>
      </c>
      <c r="B3205" s="1">
        <v>38236</v>
      </c>
      <c r="C3205" s="2">
        <v>2264.08</v>
      </c>
      <c r="D3205" s="5">
        <f t="shared" si="148"/>
        <v>3.4881504824462173E-3</v>
      </c>
      <c r="E3205" s="5">
        <f t="shared" si="149"/>
        <v>1.0034881504824462</v>
      </c>
      <c r="F3205" s="4">
        <f>MIN(C3205:$C$7833)/C3205-1</f>
        <v>-0.21308434330942361</v>
      </c>
    </row>
    <row r="3206" spans="1:6" x14ac:dyDescent="0.45">
      <c r="A3206">
        <f t="shared" ref="A3206:A3269" si="150">A3205+1</f>
        <v>3203</v>
      </c>
      <c r="B3206" s="1">
        <v>38237</v>
      </c>
      <c r="C3206" s="2">
        <v>2266.1999999999998</v>
      </c>
      <c r="D3206" s="5">
        <f t="shared" ref="D3206:D3269" si="151">C3206/C3205-1</f>
        <v>9.363626726970331E-4</v>
      </c>
      <c r="E3206" s="5">
        <f t="shared" ref="E3206:E3269" si="152">D3206+1</f>
        <v>1.000936362672697</v>
      </c>
      <c r="F3206" s="4">
        <f>MIN(C3206:$C$7833)/C3206-1</f>
        <v>-0.21382049245432877</v>
      </c>
    </row>
    <row r="3207" spans="1:6" x14ac:dyDescent="0.45">
      <c r="A3207">
        <f t="shared" si="150"/>
        <v>3204</v>
      </c>
      <c r="B3207" s="1">
        <v>38238</v>
      </c>
      <c r="C3207" s="2">
        <v>2264.27</v>
      </c>
      <c r="D3207" s="5">
        <f t="shared" si="151"/>
        <v>-8.5164592710251785E-4</v>
      </c>
      <c r="E3207" s="5">
        <f t="shared" si="152"/>
        <v>0.99914835407289748</v>
      </c>
      <c r="F3207" s="4">
        <f>MIN(C3207:$C$7833)/C3207-1</f>
        <v>-0.21315037517610524</v>
      </c>
    </row>
    <row r="3208" spans="1:6" x14ac:dyDescent="0.45">
      <c r="A3208">
        <f t="shared" si="150"/>
        <v>3205</v>
      </c>
      <c r="B3208" s="1">
        <v>38239</v>
      </c>
      <c r="C3208" s="2">
        <v>2255.48</v>
      </c>
      <c r="D3208" s="5">
        <f t="shared" si="151"/>
        <v>-3.8820458690880244E-3</v>
      </c>
      <c r="E3208" s="5">
        <f t="shared" si="152"/>
        <v>0.99611795413091198</v>
      </c>
      <c r="F3208" s="4">
        <f>MIN(C3208:$C$7833)/C3208-1</f>
        <v>-0.21008388458332594</v>
      </c>
    </row>
    <row r="3209" spans="1:6" x14ac:dyDescent="0.45">
      <c r="A3209">
        <f t="shared" si="150"/>
        <v>3206</v>
      </c>
      <c r="B3209" s="1">
        <v>38240</v>
      </c>
      <c r="C3209" s="2">
        <v>2259.86</v>
      </c>
      <c r="D3209" s="5">
        <f t="shared" si="151"/>
        <v>1.9419369712878609E-3</v>
      </c>
      <c r="E3209" s="5">
        <f t="shared" si="152"/>
        <v>1.0019419369712879</v>
      </c>
      <c r="F3209" s="4">
        <f>MIN(C3209:$C$7833)/C3209-1</f>
        <v>-0.21161487879780161</v>
      </c>
    </row>
    <row r="3210" spans="1:6" x14ac:dyDescent="0.45">
      <c r="A3210">
        <f t="shared" si="150"/>
        <v>3207</v>
      </c>
      <c r="B3210" s="1">
        <v>38243</v>
      </c>
      <c r="C3210" s="2">
        <v>2266.96</v>
      </c>
      <c r="D3210" s="5">
        <f t="shared" si="151"/>
        <v>3.1417875443611187E-3</v>
      </c>
      <c r="E3210" s="5">
        <f t="shared" si="152"/>
        <v>1.0031417875443611</v>
      </c>
      <c r="F3210" s="4">
        <f>MIN(C3210:$C$7833)/C3210-1</f>
        <v>-0.21408405970991984</v>
      </c>
    </row>
    <row r="3211" spans="1:6" x14ac:dyDescent="0.45">
      <c r="A3211">
        <f t="shared" si="150"/>
        <v>3208</v>
      </c>
      <c r="B3211" s="1">
        <v>38244</v>
      </c>
      <c r="C3211" s="2">
        <v>2260.62</v>
      </c>
      <c r="D3211" s="5">
        <f t="shared" si="151"/>
        <v>-2.7966968980485118E-3</v>
      </c>
      <c r="E3211" s="5">
        <f t="shared" si="152"/>
        <v>0.99720330310195149</v>
      </c>
      <c r="F3211" s="4">
        <f>MIN(C3211:$C$7833)/C3211-1</f>
        <v>-0.21187992674575995</v>
      </c>
    </row>
    <row r="3212" spans="1:6" x14ac:dyDescent="0.45">
      <c r="A3212">
        <f t="shared" si="150"/>
        <v>3209</v>
      </c>
      <c r="B3212" s="1">
        <v>38245</v>
      </c>
      <c r="C3212" s="2">
        <v>2261.69</v>
      </c>
      <c r="D3212" s="5">
        <f t="shared" si="151"/>
        <v>4.7332147817868986E-4</v>
      </c>
      <c r="E3212" s="5">
        <f t="shared" si="152"/>
        <v>1.0004733214781787</v>
      </c>
      <c r="F3212" s="4">
        <f>MIN(C3212:$C$7833)/C3212-1</f>
        <v>-0.21225278442226825</v>
      </c>
    </row>
    <row r="3213" spans="1:6" x14ac:dyDescent="0.45">
      <c r="A3213">
        <f t="shared" si="150"/>
        <v>3210</v>
      </c>
      <c r="B3213" s="1">
        <v>38246</v>
      </c>
      <c r="C3213" s="2">
        <v>2265.6</v>
      </c>
      <c r="D3213" s="5">
        <f t="shared" si="151"/>
        <v>1.7287957235518903E-3</v>
      </c>
      <c r="E3213" s="5">
        <f t="shared" si="152"/>
        <v>1.0017287957235519</v>
      </c>
      <c r="F3213" s="4">
        <f>MIN(C3213:$C$7833)/C3213-1</f>
        <v>-0.21361228813559319</v>
      </c>
    </row>
    <row r="3214" spans="1:6" x14ac:dyDescent="0.45">
      <c r="A3214">
        <f t="shared" si="150"/>
        <v>3211</v>
      </c>
      <c r="B3214" s="1">
        <v>38247</v>
      </c>
      <c r="C3214" s="2">
        <v>2281.88</v>
      </c>
      <c r="D3214" s="5">
        <f t="shared" si="151"/>
        <v>7.1857344632768605E-3</v>
      </c>
      <c r="E3214" s="5">
        <f t="shared" si="152"/>
        <v>1.0071857344632769</v>
      </c>
      <c r="F3214" s="4">
        <f>MIN(C3214:$C$7833)/C3214-1</f>
        <v>-0.21922274615667781</v>
      </c>
    </row>
    <row r="3215" spans="1:6" x14ac:dyDescent="0.45">
      <c r="A3215">
        <f t="shared" si="150"/>
        <v>3212</v>
      </c>
      <c r="B3215" s="1">
        <v>38250</v>
      </c>
      <c r="C3215" s="2">
        <v>2276.1999999999998</v>
      </c>
      <c r="D3215" s="5">
        <f t="shared" si="151"/>
        <v>-2.4891755920557479E-3</v>
      </c>
      <c r="E3215" s="5">
        <f t="shared" si="152"/>
        <v>0.99751082440794425</v>
      </c>
      <c r="F3215" s="4">
        <f>MIN(C3215:$C$7833)/C3215-1</f>
        <v>-0.21727440470960357</v>
      </c>
    </row>
    <row r="3216" spans="1:6" x14ac:dyDescent="0.45">
      <c r="A3216">
        <f t="shared" si="150"/>
        <v>3213</v>
      </c>
      <c r="B3216" s="1">
        <v>38251</v>
      </c>
      <c r="C3216" s="2">
        <v>2288.06</v>
      </c>
      <c r="D3216" s="5">
        <f t="shared" si="151"/>
        <v>5.2104384500484269E-3</v>
      </c>
      <c r="E3216" s="5">
        <f t="shared" si="152"/>
        <v>1.0052104384500484</v>
      </c>
      <c r="F3216" s="4">
        <f>MIN(C3216:$C$7833)/C3216-1</f>
        <v>-0.22133160843684163</v>
      </c>
    </row>
    <row r="3217" spans="1:6" x14ac:dyDescent="0.45">
      <c r="A3217">
        <f t="shared" si="150"/>
        <v>3214</v>
      </c>
      <c r="B3217" s="1">
        <v>38252</v>
      </c>
      <c r="C3217" s="2">
        <v>2281.0500000000002</v>
      </c>
      <c r="D3217" s="5">
        <f t="shared" si="151"/>
        <v>-3.063730846218915E-3</v>
      </c>
      <c r="E3217" s="5">
        <f t="shared" si="152"/>
        <v>0.99693626915378108</v>
      </c>
      <c r="F3217" s="4">
        <f>MIN(C3217:$C$7833)/C3217-1</f>
        <v>-0.21893864667587293</v>
      </c>
    </row>
    <row r="3218" spans="1:6" x14ac:dyDescent="0.45">
      <c r="A3218">
        <f t="shared" si="150"/>
        <v>3215</v>
      </c>
      <c r="B3218" s="1">
        <v>38253</v>
      </c>
      <c r="C3218" s="2">
        <v>2267.5300000000002</v>
      </c>
      <c r="D3218" s="5">
        <f t="shared" si="151"/>
        <v>-5.9270949781898841E-3</v>
      </c>
      <c r="E3218" s="5">
        <f t="shared" si="152"/>
        <v>0.99407290502181012</v>
      </c>
      <c r="F3218" s="4">
        <f>MIN(C3218:$C$7833)/C3218-1</f>
        <v>-0.21428161920680211</v>
      </c>
    </row>
    <row r="3219" spans="1:6" x14ac:dyDescent="0.45">
      <c r="A3219">
        <f t="shared" si="150"/>
        <v>3216</v>
      </c>
      <c r="B3219" s="1">
        <v>38254</v>
      </c>
      <c r="C3219" s="2">
        <v>2272.41</v>
      </c>
      <c r="D3219" s="5">
        <f t="shared" si="151"/>
        <v>2.1521214713806636E-3</v>
      </c>
      <c r="E3219" s="5">
        <f t="shared" si="152"/>
        <v>1.0021521214713807</v>
      </c>
      <c r="F3219" s="4">
        <f>MIN(C3219:$C$7833)/C3219-1</f>
        <v>-0.21596894926531729</v>
      </c>
    </row>
    <row r="3220" spans="1:6" x14ac:dyDescent="0.45">
      <c r="A3220">
        <f t="shared" si="150"/>
        <v>3217</v>
      </c>
      <c r="B3220" s="1">
        <v>38257</v>
      </c>
      <c r="C3220" s="2">
        <v>2257.0100000000002</v>
      </c>
      <c r="D3220" s="5">
        <f t="shared" si="151"/>
        <v>-6.7769460616700083E-3</v>
      </c>
      <c r="E3220" s="5">
        <f t="shared" si="152"/>
        <v>0.99322305393832999</v>
      </c>
      <c r="F3220" s="4">
        <f>MIN(C3220:$C$7833)/C3220-1</f>
        <v>-0.21061935924076547</v>
      </c>
    </row>
    <row r="3221" spans="1:6" x14ac:dyDescent="0.45">
      <c r="A3221">
        <f t="shared" si="150"/>
        <v>3218</v>
      </c>
      <c r="B3221" s="1">
        <v>38258</v>
      </c>
      <c r="C3221" s="2">
        <v>2268.14</v>
      </c>
      <c r="D3221" s="5">
        <f t="shared" si="151"/>
        <v>4.9313029184627766E-3</v>
      </c>
      <c r="E3221" s="5">
        <f t="shared" si="152"/>
        <v>1.0049313029184628</v>
      </c>
      <c r="F3221" s="4">
        <f>MIN(C3221:$C$7833)/C3221-1</f>
        <v>-0.21449293253502866</v>
      </c>
    </row>
    <row r="3222" spans="1:6" x14ac:dyDescent="0.45">
      <c r="A3222">
        <f t="shared" si="150"/>
        <v>3219</v>
      </c>
      <c r="B3222" s="1">
        <v>38259</v>
      </c>
      <c r="C3222" s="2">
        <v>2278.38</v>
      </c>
      <c r="D3222" s="5">
        <f t="shared" si="151"/>
        <v>4.5147124957014562E-3</v>
      </c>
      <c r="E3222" s="5">
        <f t="shared" si="152"/>
        <v>1.0045147124957015</v>
      </c>
      <c r="F3222" s="4">
        <f>MIN(C3222:$C$7833)/C3222-1</f>
        <v>-0.21802333236773497</v>
      </c>
    </row>
    <row r="3223" spans="1:6" x14ac:dyDescent="0.45">
      <c r="A3223">
        <f t="shared" si="150"/>
        <v>3220</v>
      </c>
      <c r="B3223" s="1">
        <v>38260</v>
      </c>
      <c r="C3223" s="2">
        <v>2271.67</v>
      </c>
      <c r="D3223" s="5">
        <f t="shared" si="151"/>
        <v>-2.9450750094365263E-3</v>
      </c>
      <c r="E3223" s="5">
        <f t="shared" si="152"/>
        <v>0.99705492499056347</v>
      </c>
      <c r="F3223" s="4">
        <f>MIN(C3223:$C$7833)/C3223-1</f>
        <v>-0.21571354994343361</v>
      </c>
    </row>
    <row r="3224" spans="1:6" x14ac:dyDescent="0.45">
      <c r="A3224">
        <f t="shared" si="150"/>
        <v>3221</v>
      </c>
      <c r="B3224" s="1">
        <v>38261</v>
      </c>
      <c r="C3224" s="2">
        <v>2311.63</v>
      </c>
      <c r="D3224" s="5">
        <f t="shared" si="151"/>
        <v>1.7590583139276417E-2</v>
      </c>
      <c r="E3224" s="5">
        <f t="shared" si="152"/>
        <v>1.0175905831392764</v>
      </c>
      <c r="F3224" s="4">
        <f>MIN(C3224:$C$7833)/C3224-1</f>
        <v>-0.22927112037826125</v>
      </c>
    </row>
    <row r="3225" spans="1:6" x14ac:dyDescent="0.45">
      <c r="A3225">
        <f t="shared" si="150"/>
        <v>3222</v>
      </c>
      <c r="B3225" s="1">
        <v>38264</v>
      </c>
      <c r="C3225" s="2">
        <v>2324.52</v>
      </c>
      <c r="D3225" s="5">
        <f t="shared" si="151"/>
        <v>5.5761518928201248E-3</v>
      </c>
      <c r="E3225" s="5">
        <f t="shared" si="152"/>
        <v>1.0055761518928201</v>
      </c>
      <c r="F3225" s="4">
        <f>MIN(C3225:$C$7833)/C3225-1</f>
        <v>-0.23354498993340556</v>
      </c>
    </row>
    <row r="3226" spans="1:6" x14ac:dyDescent="0.45">
      <c r="A3226">
        <f t="shared" si="150"/>
        <v>3223</v>
      </c>
      <c r="B3226" s="1">
        <v>38265</v>
      </c>
      <c r="C3226" s="2">
        <v>2334.84</v>
      </c>
      <c r="D3226" s="5">
        <f t="shared" si="151"/>
        <v>4.4396262454184932E-3</v>
      </c>
      <c r="E3226" s="5">
        <f t="shared" si="152"/>
        <v>1.0044396262454185</v>
      </c>
      <c r="F3226" s="4">
        <f>MIN(C3226:$C$7833)/C3226-1</f>
        <v>-0.23693272344143501</v>
      </c>
    </row>
    <row r="3227" spans="1:6" x14ac:dyDescent="0.45">
      <c r="A3227">
        <f t="shared" si="150"/>
        <v>3224</v>
      </c>
      <c r="B3227" s="1">
        <v>38266</v>
      </c>
      <c r="C3227" s="2">
        <v>2333.88</v>
      </c>
      <c r="D3227" s="5">
        <f t="shared" si="151"/>
        <v>-4.1116307755562076E-4</v>
      </c>
      <c r="E3227" s="5">
        <f t="shared" si="152"/>
        <v>0.99958883692244438</v>
      </c>
      <c r="F3227" s="4">
        <f>MIN(C3227:$C$7833)/C3227-1</f>
        <v>-0.23661884929816446</v>
      </c>
    </row>
    <row r="3228" spans="1:6" x14ac:dyDescent="0.45">
      <c r="A3228">
        <f t="shared" si="150"/>
        <v>3225</v>
      </c>
      <c r="B3228" s="1">
        <v>38267</v>
      </c>
      <c r="C3228" s="2">
        <v>2331.63</v>
      </c>
      <c r="D3228" s="5">
        <f t="shared" si="151"/>
        <v>-9.6405984883540796E-4</v>
      </c>
      <c r="E3228" s="5">
        <f t="shared" si="152"/>
        <v>0.99903594015116459</v>
      </c>
      <c r="F3228" s="4">
        <f>MIN(C3228:$C$7833)/C3228-1</f>
        <v>-0.23588219400162114</v>
      </c>
    </row>
    <row r="3229" spans="1:6" x14ac:dyDescent="0.45">
      <c r="A3229">
        <f t="shared" si="150"/>
        <v>3226</v>
      </c>
      <c r="B3229" s="1">
        <v>38268</v>
      </c>
      <c r="C3229" s="2">
        <v>2331.5300000000002</v>
      </c>
      <c r="D3229" s="5">
        <f t="shared" si="151"/>
        <v>-4.2888451426636998E-5</v>
      </c>
      <c r="E3229" s="5">
        <f t="shared" si="152"/>
        <v>0.99995711154857336</v>
      </c>
      <c r="F3229" s="4">
        <f>MIN(C3229:$C$7833)/C3229-1</f>
        <v>-0.23584942076662108</v>
      </c>
    </row>
    <row r="3230" spans="1:6" x14ac:dyDescent="0.45">
      <c r="A3230">
        <f t="shared" si="150"/>
        <v>3227</v>
      </c>
      <c r="B3230" s="1">
        <v>38271</v>
      </c>
      <c r="C3230" s="2">
        <v>2325.61</v>
      </c>
      <c r="D3230" s="5">
        <f t="shared" si="151"/>
        <v>-2.5391052227508037E-3</v>
      </c>
      <c r="E3230" s="5">
        <f t="shared" si="152"/>
        <v>0.9974608947772492</v>
      </c>
      <c r="F3230" s="4">
        <f>MIN(C3230:$C$7833)/C3230-1</f>
        <v>-0.23390422297805735</v>
      </c>
    </row>
    <row r="3231" spans="1:6" x14ac:dyDescent="0.45">
      <c r="A3231">
        <f t="shared" si="150"/>
        <v>3228</v>
      </c>
      <c r="B3231" s="1">
        <v>38272</v>
      </c>
      <c r="C3231" s="2">
        <v>2306.83</v>
      </c>
      <c r="D3231" s="5">
        <f t="shared" si="151"/>
        <v>-8.0753006738017996E-3</v>
      </c>
      <c r="E3231" s="5">
        <f t="shared" si="152"/>
        <v>0.9919246993261982</v>
      </c>
      <c r="F3231" s="4">
        <f>MIN(C3231:$C$7833)/C3231-1</f>
        <v>-0.22766740505368832</v>
      </c>
    </row>
    <row r="3232" spans="1:6" x14ac:dyDescent="0.45">
      <c r="A3232">
        <f t="shared" si="150"/>
        <v>3229</v>
      </c>
      <c r="B3232" s="1">
        <v>38273</v>
      </c>
      <c r="C3232" s="2">
        <v>2299.33</v>
      </c>
      <c r="D3232" s="5">
        <f t="shared" si="151"/>
        <v>-3.2512148706232979E-3</v>
      </c>
      <c r="E3232" s="5">
        <f t="shared" si="152"/>
        <v>0.9967487851293767</v>
      </c>
      <c r="F3232" s="4">
        <f>MIN(C3232:$C$7833)/C3232-1</f>
        <v>-0.22514819534386099</v>
      </c>
    </row>
    <row r="3233" spans="1:6" x14ac:dyDescent="0.45">
      <c r="A3233">
        <f t="shared" si="150"/>
        <v>3230</v>
      </c>
      <c r="B3233" s="1">
        <v>38274</v>
      </c>
      <c r="C3233" s="2">
        <v>2296</v>
      </c>
      <c r="D3233" s="5">
        <f t="shared" si="151"/>
        <v>-1.4482479678862292E-3</v>
      </c>
      <c r="E3233" s="5">
        <f t="shared" si="152"/>
        <v>0.99855175203211377</v>
      </c>
      <c r="F3233" s="4">
        <f>MIN(C3233:$C$7833)/C3233-1</f>
        <v>-0.22402439024390242</v>
      </c>
    </row>
    <row r="3234" spans="1:6" x14ac:dyDescent="0.45">
      <c r="A3234">
        <f t="shared" si="150"/>
        <v>3231</v>
      </c>
      <c r="B3234" s="1">
        <v>38275</v>
      </c>
      <c r="C3234" s="2">
        <v>2294.1799999999998</v>
      </c>
      <c r="D3234" s="5">
        <f t="shared" si="151"/>
        <v>-7.9268292682932451E-4</v>
      </c>
      <c r="E3234" s="5">
        <f t="shared" si="152"/>
        <v>0.99920731707317068</v>
      </c>
      <c r="F3234" s="4">
        <f>MIN(C3234:$C$7833)/C3234-1</f>
        <v>-0.22340879965826554</v>
      </c>
    </row>
    <row r="3235" spans="1:6" x14ac:dyDescent="0.45">
      <c r="A3235">
        <f t="shared" si="150"/>
        <v>3232</v>
      </c>
      <c r="B3235" s="1">
        <v>38278</v>
      </c>
      <c r="C3235" s="2">
        <v>2294.71</v>
      </c>
      <c r="D3235" s="5">
        <f t="shared" si="151"/>
        <v>2.3101936203784312E-4</v>
      </c>
      <c r="E3235" s="5">
        <f t="shared" si="152"/>
        <v>1.0002310193620378</v>
      </c>
      <c r="F3235" s="4">
        <f>MIN(C3235:$C$7833)/C3235-1</f>
        <v>-0.2235881658248754</v>
      </c>
    </row>
    <row r="3236" spans="1:6" x14ac:dyDescent="0.45">
      <c r="A3236">
        <f t="shared" si="150"/>
        <v>3233</v>
      </c>
      <c r="B3236" s="1">
        <v>38279</v>
      </c>
      <c r="C3236" s="2">
        <v>2308.58</v>
      </c>
      <c r="D3236" s="5">
        <f t="shared" si="151"/>
        <v>6.0443367571501039E-3</v>
      </c>
      <c r="E3236" s="5">
        <f t="shared" si="152"/>
        <v>1.0060443367571501</v>
      </c>
      <c r="F3236" s="4">
        <f>MIN(C3236:$C$7833)/C3236-1</f>
        <v>-0.22825286539777689</v>
      </c>
    </row>
    <row r="3237" spans="1:6" x14ac:dyDescent="0.45">
      <c r="A3237">
        <f t="shared" si="150"/>
        <v>3234</v>
      </c>
      <c r="B3237" s="1">
        <v>38280</v>
      </c>
      <c r="C3237" s="2">
        <v>2289.9899999999998</v>
      </c>
      <c r="D3237" s="5">
        <f t="shared" si="151"/>
        <v>-8.0525691117484532E-3</v>
      </c>
      <c r="E3237" s="5">
        <f t="shared" si="152"/>
        <v>0.99194743088825155</v>
      </c>
      <c r="F3237" s="4">
        <f>MIN(C3237:$C$7833)/C3237-1</f>
        <v>-0.22198786894265898</v>
      </c>
    </row>
    <row r="3238" spans="1:6" x14ac:dyDescent="0.45">
      <c r="A3238">
        <f t="shared" si="150"/>
        <v>3235</v>
      </c>
      <c r="B3238" s="1">
        <v>38281</v>
      </c>
      <c r="C3238" s="2">
        <v>2291.7399999999998</v>
      </c>
      <c r="D3238" s="5">
        <f t="shared" si="151"/>
        <v>7.6419547683603817E-4</v>
      </c>
      <c r="E3238" s="5">
        <f t="shared" si="152"/>
        <v>1.000764195476836</v>
      </c>
      <c r="F3238" s="4">
        <f>MIN(C3238:$C$7833)/C3238-1</f>
        <v>-0.22258196828610566</v>
      </c>
    </row>
    <row r="3239" spans="1:6" x14ac:dyDescent="0.45">
      <c r="A3239">
        <f t="shared" si="150"/>
        <v>3236</v>
      </c>
      <c r="B3239" s="1">
        <v>38282</v>
      </c>
      <c r="C3239" s="2">
        <v>2292.16</v>
      </c>
      <c r="D3239" s="5">
        <f t="shared" si="151"/>
        <v>1.8326686273306692E-4</v>
      </c>
      <c r="E3239" s="5">
        <f t="shared" si="152"/>
        <v>1.0001832668627331</v>
      </c>
      <c r="F3239" s="4">
        <f>MIN(C3239:$C$7833)/C3239-1</f>
        <v>-0.22272441714365476</v>
      </c>
    </row>
    <row r="3240" spans="1:6" x14ac:dyDescent="0.45">
      <c r="A3240">
        <f t="shared" si="150"/>
        <v>3237</v>
      </c>
      <c r="B3240" s="1">
        <v>38285</v>
      </c>
      <c r="C3240" s="2">
        <v>2268.63</v>
      </c>
      <c r="D3240" s="5">
        <f t="shared" si="151"/>
        <v>-1.0265426497277574E-2</v>
      </c>
      <c r="E3240" s="5">
        <f t="shared" si="152"/>
        <v>0.98973457350272243</v>
      </c>
      <c r="F3240" s="4">
        <f>MIN(C3240:$C$7833)/C3240-1</f>
        <v>-0.21466259372396557</v>
      </c>
    </row>
    <row r="3241" spans="1:6" x14ac:dyDescent="0.45">
      <c r="A3241">
        <f t="shared" si="150"/>
        <v>3238</v>
      </c>
      <c r="B3241" s="1">
        <v>38286</v>
      </c>
      <c r="C3241" s="2">
        <v>2278.21</v>
      </c>
      <c r="D3241" s="5">
        <f t="shared" si="151"/>
        <v>4.2228128870727133E-3</v>
      </c>
      <c r="E3241" s="5">
        <f t="shared" si="152"/>
        <v>1.0042228128870727</v>
      </c>
      <c r="F3241" s="4">
        <f>MIN(C3241:$C$7833)/C3241-1</f>
        <v>-0.21796498127916208</v>
      </c>
    </row>
    <row r="3242" spans="1:6" x14ac:dyDescent="0.45">
      <c r="A3242">
        <f t="shared" si="150"/>
        <v>3239</v>
      </c>
      <c r="B3242" s="1">
        <v>38287</v>
      </c>
      <c r="C3242" s="2">
        <v>2299.89</v>
      </c>
      <c r="D3242" s="5">
        <f t="shared" si="151"/>
        <v>9.5162430153497013E-3</v>
      </c>
      <c r="E3242" s="5">
        <f t="shared" si="152"/>
        <v>1.0095162430153497</v>
      </c>
      <c r="F3242" s="4">
        <f>MIN(C3242:$C$7833)/C3242-1</f>
        <v>-0.22533686393697083</v>
      </c>
    </row>
    <row r="3243" spans="1:6" x14ac:dyDescent="0.45">
      <c r="A3243">
        <f t="shared" si="150"/>
        <v>3240</v>
      </c>
      <c r="B3243" s="1">
        <v>38288</v>
      </c>
      <c r="C3243" s="2">
        <v>2305.5500000000002</v>
      </c>
      <c r="D3243" s="5">
        <f t="shared" si="151"/>
        <v>2.4609872646084163E-3</v>
      </c>
      <c r="E3243" s="5">
        <f t="shared" si="152"/>
        <v>1.0024609872646084</v>
      </c>
      <c r="F3243" s="4">
        <f>MIN(C3243:$C$7833)/C3243-1</f>
        <v>-0.22723861985209604</v>
      </c>
    </row>
    <row r="3244" spans="1:6" x14ac:dyDescent="0.45">
      <c r="A3244">
        <f t="shared" si="150"/>
        <v>3241</v>
      </c>
      <c r="B3244" s="1">
        <v>38289</v>
      </c>
      <c r="C3244" s="2">
        <v>2297.66</v>
      </c>
      <c r="D3244" s="5">
        <f t="shared" si="151"/>
        <v>-3.4221769209084041E-3</v>
      </c>
      <c r="E3244" s="5">
        <f t="shared" si="152"/>
        <v>0.9965778230790916</v>
      </c>
      <c r="F3244" s="4">
        <f>MIN(C3244:$C$7833)/C3244-1</f>
        <v>-0.22458501257801411</v>
      </c>
    </row>
    <row r="3245" spans="1:6" x14ac:dyDescent="0.45">
      <c r="A3245">
        <f t="shared" si="150"/>
        <v>3242</v>
      </c>
      <c r="B3245" s="1">
        <v>38292</v>
      </c>
      <c r="C3245" s="2">
        <v>2320.19</v>
      </c>
      <c r="D3245" s="5">
        <f t="shared" si="151"/>
        <v>9.8056283349148288E-3</v>
      </c>
      <c r="E3245" s="5">
        <f t="shared" si="152"/>
        <v>1.0098056283349148</v>
      </c>
      <c r="F3245" s="4">
        <f>MIN(C3245:$C$7833)/C3245-1</f>
        <v>-0.23211461130338462</v>
      </c>
    </row>
    <row r="3246" spans="1:6" x14ac:dyDescent="0.45">
      <c r="A3246">
        <f t="shared" si="150"/>
        <v>3243</v>
      </c>
      <c r="B3246" s="1">
        <v>38293</v>
      </c>
      <c r="C3246" s="2">
        <v>2330.4299999999998</v>
      </c>
      <c r="D3246" s="5">
        <f t="shared" si="151"/>
        <v>4.4134316586139644E-3</v>
      </c>
      <c r="E3246" s="5">
        <f t="shared" si="152"/>
        <v>1.004413431658614</v>
      </c>
      <c r="F3246" s="4">
        <f>MIN(C3246:$C$7833)/C3246-1</f>
        <v>-0.23548872954776578</v>
      </c>
    </row>
    <row r="3247" spans="1:6" x14ac:dyDescent="0.45">
      <c r="A3247">
        <f t="shared" si="150"/>
        <v>3244</v>
      </c>
      <c r="B3247" s="1">
        <v>38294</v>
      </c>
      <c r="C3247" s="2">
        <v>2343.4699999999998</v>
      </c>
      <c r="D3247" s="5">
        <f t="shared" si="151"/>
        <v>5.5955338714315239E-3</v>
      </c>
      <c r="E3247" s="5">
        <f t="shared" si="152"/>
        <v>1.0055955338714315</v>
      </c>
      <c r="F3247" s="4">
        <f>MIN(C3247:$C$7833)/C3247-1</f>
        <v>-0.23974277460347249</v>
      </c>
    </row>
    <row r="3248" spans="1:6" x14ac:dyDescent="0.45">
      <c r="A3248">
        <f t="shared" si="150"/>
        <v>3245</v>
      </c>
      <c r="B3248" s="1">
        <v>38295</v>
      </c>
      <c r="C3248" s="2">
        <v>2348.46</v>
      </c>
      <c r="D3248" s="5">
        <f t="shared" si="151"/>
        <v>2.1293210495547665E-3</v>
      </c>
      <c r="E3248" s="5">
        <f t="shared" si="152"/>
        <v>1.0021293210495548</v>
      </c>
      <c r="F3248" s="4">
        <f>MIN(C3248:$C$7833)/C3248-1</f>
        <v>-0.24135816662834364</v>
      </c>
    </row>
    <row r="3249" spans="1:6" x14ac:dyDescent="0.45">
      <c r="A3249">
        <f t="shared" si="150"/>
        <v>3246</v>
      </c>
      <c r="B3249" s="1">
        <v>38296</v>
      </c>
      <c r="C3249" s="2">
        <v>2356.19</v>
      </c>
      <c r="D3249" s="5">
        <f t="shared" si="151"/>
        <v>3.2915186973592192E-3</v>
      </c>
      <c r="E3249" s="5">
        <f t="shared" si="152"/>
        <v>1.0032915186973592</v>
      </c>
      <c r="F3249" s="4">
        <f>MIN(C3249:$C$7833)/C3249-1</f>
        <v>-0.24384705817442565</v>
      </c>
    </row>
    <row r="3250" spans="1:6" x14ac:dyDescent="0.45">
      <c r="A3250">
        <f t="shared" si="150"/>
        <v>3247</v>
      </c>
      <c r="B3250" s="1">
        <v>38299</v>
      </c>
      <c r="C3250" s="2">
        <v>2344.63</v>
      </c>
      <c r="D3250" s="5">
        <f t="shared" si="151"/>
        <v>-4.9062257288249311E-3</v>
      </c>
      <c r="E3250" s="5">
        <f t="shared" si="152"/>
        <v>0.99509377427117507</v>
      </c>
      <c r="F3250" s="4">
        <f>MIN(C3250:$C$7833)/C3250-1</f>
        <v>-0.24011891001991781</v>
      </c>
    </row>
    <row r="3251" spans="1:6" x14ac:dyDescent="0.45">
      <c r="A3251">
        <f t="shared" si="150"/>
        <v>3248</v>
      </c>
      <c r="B3251" s="1">
        <v>38300</v>
      </c>
      <c r="C3251" s="2">
        <v>2344.98</v>
      </c>
      <c r="D3251" s="5">
        <f t="shared" si="151"/>
        <v>1.4927728468872026E-4</v>
      </c>
      <c r="E3251" s="5">
        <f t="shared" si="152"/>
        <v>1.0001492772846887</v>
      </c>
      <c r="F3251" s="4">
        <f>MIN(C3251:$C$7833)/C3251-1</f>
        <v>-0.24023232607527567</v>
      </c>
    </row>
    <row r="3252" spans="1:6" x14ac:dyDescent="0.45">
      <c r="A3252">
        <f t="shared" si="150"/>
        <v>3249</v>
      </c>
      <c r="B3252" s="1">
        <v>38301</v>
      </c>
      <c r="C3252" s="2">
        <v>2353.31</v>
      </c>
      <c r="D3252" s="5">
        <f t="shared" si="151"/>
        <v>3.5522691025082764E-3</v>
      </c>
      <c r="E3252" s="5">
        <f t="shared" si="152"/>
        <v>1.0035522691025083</v>
      </c>
      <c r="F3252" s="4">
        <f>MIN(C3252:$C$7833)/C3252-1</f>
        <v>-0.2429216720279096</v>
      </c>
    </row>
    <row r="3253" spans="1:6" x14ac:dyDescent="0.45">
      <c r="A3253">
        <f t="shared" si="150"/>
        <v>3250</v>
      </c>
      <c r="B3253" s="1">
        <v>38302</v>
      </c>
      <c r="C3253" s="2">
        <v>2373.04</v>
      </c>
      <c r="D3253" s="5">
        <f t="shared" si="151"/>
        <v>8.3839358180606283E-3</v>
      </c>
      <c r="E3253" s="5">
        <f t="shared" si="152"/>
        <v>1.0083839358180606</v>
      </c>
      <c r="F3253" s="4">
        <f>MIN(C3253:$C$7833)/C3253-1</f>
        <v>-0.24921619526008831</v>
      </c>
    </row>
    <row r="3254" spans="1:6" x14ac:dyDescent="0.45">
      <c r="A3254">
        <f t="shared" si="150"/>
        <v>3251</v>
      </c>
      <c r="B3254" s="1">
        <v>38303</v>
      </c>
      <c r="C3254" s="2">
        <v>2382.83</v>
      </c>
      <c r="D3254" s="5">
        <f t="shared" si="151"/>
        <v>4.1255098944812385E-3</v>
      </c>
      <c r="E3254" s="5">
        <f t="shared" si="152"/>
        <v>1.0041255098944812</v>
      </c>
      <c r="F3254" s="4">
        <f>MIN(C3254:$C$7833)/C3254-1</f>
        <v>-0.25230083556107652</v>
      </c>
    </row>
    <row r="3255" spans="1:6" x14ac:dyDescent="0.45">
      <c r="A3255">
        <f t="shared" si="150"/>
        <v>3252</v>
      </c>
      <c r="B3255" s="1">
        <v>38306</v>
      </c>
      <c r="C3255" s="2">
        <v>2387.2399999999998</v>
      </c>
      <c r="D3255" s="5">
        <f t="shared" si="151"/>
        <v>1.8507405060368409E-3</v>
      </c>
      <c r="E3255" s="5">
        <f t="shared" si="152"/>
        <v>1.0018507405060368</v>
      </c>
      <c r="F3255" s="4">
        <f>MIN(C3255:$C$7833)/C3255-1</f>
        <v>-0.25368207637271478</v>
      </c>
    </row>
    <row r="3256" spans="1:6" x14ac:dyDescent="0.45">
      <c r="A3256">
        <f t="shared" si="150"/>
        <v>3253</v>
      </c>
      <c r="B3256" s="1">
        <v>38307</v>
      </c>
      <c r="C3256" s="2">
        <v>2371.89</v>
      </c>
      <c r="D3256" s="5">
        <f t="shared" si="151"/>
        <v>-6.4300196042290647E-3</v>
      </c>
      <c r="E3256" s="5">
        <f t="shared" si="152"/>
        <v>0.99356998039577094</v>
      </c>
      <c r="F3256" s="4">
        <f>MIN(C3256:$C$7833)/C3256-1</f>
        <v>-0.24885218117197672</v>
      </c>
    </row>
    <row r="3257" spans="1:6" x14ac:dyDescent="0.45">
      <c r="A3257">
        <f t="shared" si="150"/>
        <v>3254</v>
      </c>
      <c r="B3257" s="1">
        <v>38308</v>
      </c>
      <c r="C3257" s="2">
        <v>2384.66</v>
      </c>
      <c r="D3257" s="5">
        <f t="shared" si="151"/>
        <v>5.3838921703788234E-3</v>
      </c>
      <c r="E3257" s="5">
        <f t="shared" si="152"/>
        <v>1.0053838921703788</v>
      </c>
      <c r="F3257" s="4">
        <f>MIN(C3257:$C$7833)/C3257-1</f>
        <v>-0.25287462363607383</v>
      </c>
    </row>
    <row r="3258" spans="1:6" x14ac:dyDescent="0.45">
      <c r="A3258">
        <f t="shared" si="150"/>
        <v>3255</v>
      </c>
      <c r="B3258" s="1">
        <v>38309</v>
      </c>
      <c r="C3258" s="2">
        <v>2389.0100000000002</v>
      </c>
      <c r="D3258" s="5">
        <f t="shared" si="151"/>
        <v>1.8241594189529753E-3</v>
      </c>
      <c r="E3258" s="5">
        <f t="shared" si="152"/>
        <v>1.001824159418953</v>
      </c>
      <c r="F3258" s="4">
        <f>MIN(C3258:$C$7833)/C3258-1</f>
        <v>-0.25423501785258329</v>
      </c>
    </row>
    <row r="3259" spans="1:6" x14ac:dyDescent="0.45">
      <c r="A3259">
        <f t="shared" si="150"/>
        <v>3256</v>
      </c>
      <c r="B3259" s="1">
        <v>38310</v>
      </c>
      <c r="C3259" s="2">
        <v>2370.35</v>
      </c>
      <c r="D3259" s="5">
        <f t="shared" si="151"/>
        <v>-7.8107668029854249E-3</v>
      </c>
      <c r="E3259" s="5">
        <f t="shared" si="152"/>
        <v>0.99218923319701458</v>
      </c>
      <c r="F3259" s="4">
        <f>MIN(C3259:$C$7833)/C3259-1</f>
        <v>-0.24836416562954833</v>
      </c>
    </row>
    <row r="3260" spans="1:6" x14ac:dyDescent="0.45">
      <c r="A3260">
        <f t="shared" si="150"/>
        <v>3257</v>
      </c>
      <c r="B3260" s="1">
        <v>38313</v>
      </c>
      <c r="C3260" s="2">
        <v>2355.77</v>
      </c>
      <c r="D3260" s="5">
        <f t="shared" si="151"/>
        <v>-6.1509903600733828E-3</v>
      </c>
      <c r="E3260" s="5">
        <f t="shared" si="152"/>
        <v>0.99384900963992662</v>
      </c>
      <c r="F3260" s="4">
        <f>MIN(C3260:$C$7833)/C3260-1</f>
        <v>-0.24371224695110294</v>
      </c>
    </row>
    <row r="3261" spans="1:6" x14ac:dyDescent="0.45">
      <c r="A3261">
        <f t="shared" si="150"/>
        <v>3258</v>
      </c>
      <c r="B3261" s="1">
        <v>38314</v>
      </c>
      <c r="C3261" s="2">
        <v>2361.2199999999998</v>
      </c>
      <c r="D3261" s="5">
        <f t="shared" si="151"/>
        <v>2.3134686323367237E-3</v>
      </c>
      <c r="E3261" s="5">
        <f t="shared" si="152"/>
        <v>1.0023134686323367</v>
      </c>
      <c r="F3261" s="4">
        <f>MIN(C3261:$C$7833)/C3261-1</f>
        <v>-0.24545785653179275</v>
      </c>
    </row>
    <row r="3262" spans="1:6" x14ac:dyDescent="0.45">
      <c r="A3262">
        <f t="shared" si="150"/>
        <v>3259</v>
      </c>
      <c r="B3262" s="1">
        <v>38315</v>
      </c>
      <c r="C3262" s="2">
        <v>2352.34</v>
      </c>
      <c r="D3262" s="5">
        <f t="shared" si="151"/>
        <v>-3.760767738711146E-3</v>
      </c>
      <c r="E3262" s="5">
        <f t="shared" si="152"/>
        <v>0.99623923226128885</v>
      </c>
      <c r="F3262" s="4">
        <f>MIN(C3262:$C$7833)/C3262-1</f>
        <v>-0.24260948672385796</v>
      </c>
    </row>
    <row r="3263" spans="1:6" x14ac:dyDescent="0.45">
      <c r="A3263">
        <f t="shared" si="150"/>
        <v>3260</v>
      </c>
      <c r="B3263" s="1">
        <v>38316</v>
      </c>
      <c r="C3263" s="2">
        <v>2367.12</v>
      </c>
      <c r="D3263" s="5">
        <f t="shared" si="151"/>
        <v>6.2831053334124753E-3</v>
      </c>
      <c r="E3263" s="5">
        <f t="shared" si="152"/>
        <v>1.0062831053334125</v>
      </c>
      <c r="F3263" s="4">
        <f>MIN(C3263:$C$7833)/C3263-1</f>
        <v>-0.24733853797019156</v>
      </c>
    </row>
    <row r="3264" spans="1:6" x14ac:dyDescent="0.45">
      <c r="A3264">
        <f t="shared" si="150"/>
        <v>3261</v>
      </c>
      <c r="B3264" s="1">
        <v>38317</v>
      </c>
      <c r="C3264" s="2">
        <v>2362.13</v>
      </c>
      <c r="D3264" s="5">
        <f t="shared" si="151"/>
        <v>-2.1080469093243126E-3</v>
      </c>
      <c r="E3264" s="5">
        <f t="shared" si="152"/>
        <v>0.99789195309067569</v>
      </c>
      <c r="F3264" s="4">
        <f>MIN(C3264:$C$7833)/C3264-1</f>
        <v>-0.24574854051216488</v>
      </c>
    </row>
    <row r="3265" spans="1:6" x14ac:dyDescent="0.45">
      <c r="A3265">
        <f t="shared" si="150"/>
        <v>3262</v>
      </c>
      <c r="B3265" s="1">
        <v>38320</v>
      </c>
      <c r="C3265" s="2">
        <v>2365.33</v>
      </c>
      <c r="D3265" s="5">
        <f t="shared" si="151"/>
        <v>1.354709520644537E-3</v>
      </c>
      <c r="E3265" s="5">
        <f t="shared" si="152"/>
        <v>1.0013547095206445</v>
      </c>
      <c r="F3265" s="4">
        <f>MIN(C3265:$C$7833)/C3265-1</f>
        <v>-0.24676894978713326</v>
      </c>
    </row>
    <row r="3266" spans="1:6" x14ac:dyDescent="0.45">
      <c r="A3266">
        <f t="shared" si="150"/>
        <v>3263</v>
      </c>
      <c r="B3266" s="1">
        <v>38321</v>
      </c>
      <c r="C3266" s="2">
        <v>2345.21</v>
      </c>
      <c r="D3266" s="5">
        <f t="shared" si="151"/>
        <v>-8.5062126637720503E-3</v>
      </c>
      <c r="E3266" s="5">
        <f t="shared" si="152"/>
        <v>0.99149378733622795</v>
      </c>
      <c r="F3266" s="4">
        <f>MIN(C3266:$C$7833)/C3266-1</f>
        <v>-0.24030683819359455</v>
      </c>
    </row>
    <row r="3267" spans="1:6" x14ac:dyDescent="0.45">
      <c r="A3267">
        <f t="shared" si="150"/>
        <v>3264</v>
      </c>
      <c r="B3267" s="1">
        <v>38322</v>
      </c>
      <c r="C3267" s="2">
        <v>2359.4699999999998</v>
      </c>
      <c r="D3267" s="5">
        <f t="shared" si="151"/>
        <v>6.0804789336561527E-3</v>
      </c>
      <c r="E3267" s="5">
        <f t="shared" si="152"/>
        <v>1.0060804789336562</v>
      </c>
      <c r="F3267" s="4">
        <f>MIN(C3267:$C$7833)/C3267-1</f>
        <v>-0.24489821866775152</v>
      </c>
    </row>
    <row r="3268" spans="1:6" x14ac:dyDescent="0.45">
      <c r="A3268">
        <f t="shared" si="150"/>
        <v>3265</v>
      </c>
      <c r="B3268" s="1">
        <v>38323</v>
      </c>
      <c r="C3268" s="2">
        <v>2367.29</v>
      </c>
      <c r="D3268" s="5">
        <f t="shared" si="151"/>
        <v>3.3143036359861711E-3</v>
      </c>
      <c r="E3268" s="5">
        <f t="shared" si="152"/>
        <v>1.0033143036359862</v>
      </c>
      <c r="F3268" s="4">
        <f>MIN(C3268:$C$7833)/C3268-1</f>
        <v>-0.24739258814931842</v>
      </c>
    </row>
    <row r="3269" spans="1:6" x14ac:dyDescent="0.45">
      <c r="A3269">
        <f t="shared" si="150"/>
        <v>3266</v>
      </c>
      <c r="B3269" s="1">
        <v>38324</v>
      </c>
      <c r="C3269" s="2">
        <v>2367.83</v>
      </c>
      <c r="D3269" s="5">
        <f t="shared" si="151"/>
        <v>2.28108934688942E-4</v>
      </c>
      <c r="E3269" s="5">
        <f t="shared" si="152"/>
        <v>1.0002281089346889</v>
      </c>
      <c r="F3269" s="4">
        <f>MIN(C3269:$C$7833)/C3269-1</f>
        <v>-0.24756422547226775</v>
      </c>
    </row>
    <row r="3270" spans="1:6" x14ac:dyDescent="0.45">
      <c r="A3270">
        <f t="shared" ref="A3270:A3333" si="153">A3269+1</f>
        <v>3267</v>
      </c>
      <c r="B3270" s="1">
        <v>38327</v>
      </c>
      <c r="C3270" s="2">
        <v>2356.34</v>
      </c>
      <c r="D3270" s="5">
        <f t="shared" ref="D3270:D3333" si="154">C3270/C3269-1</f>
        <v>-4.8525443127250822E-3</v>
      </c>
      <c r="E3270" s="5">
        <f t="shared" ref="E3270:E3333" si="155">D3270+1</f>
        <v>0.99514745568727492</v>
      </c>
      <c r="F3270" s="4">
        <f>MIN(C3270:$C$7833)/C3270-1</f>
        <v>-0.24389519339314358</v>
      </c>
    </row>
    <row r="3271" spans="1:6" x14ac:dyDescent="0.45">
      <c r="A3271">
        <f t="shared" si="153"/>
        <v>3268</v>
      </c>
      <c r="B3271" s="1">
        <v>38328</v>
      </c>
      <c r="C3271" s="2">
        <v>2360.17</v>
      </c>
      <c r="D3271" s="5">
        <f t="shared" si="154"/>
        <v>1.625402106656848E-3</v>
      </c>
      <c r="E3271" s="5">
        <f t="shared" si="155"/>
        <v>1.0016254021066568</v>
      </c>
      <c r="F3271" s="4">
        <f>MIN(C3271:$C$7833)/C3271-1</f>
        <v>-0.24512217340276332</v>
      </c>
    </row>
    <row r="3272" spans="1:6" x14ac:dyDescent="0.45">
      <c r="A3272">
        <f t="shared" si="153"/>
        <v>3269</v>
      </c>
      <c r="B3272" s="1">
        <v>38329</v>
      </c>
      <c r="C3272" s="2">
        <v>2349.62</v>
      </c>
      <c r="D3272" s="5">
        <f t="shared" si="154"/>
        <v>-4.4700169903015841E-3</v>
      </c>
      <c r="E3272" s="5">
        <f t="shared" si="155"/>
        <v>0.99552998300969842</v>
      </c>
      <c r="F3272" s="4">
        <f>MIN(C3272:$C$7833)/C3272-1</f>
        <v>-0.24173270571411543</v>
      </c>
    </row>
    <row r="3273" spans="1:6" x14ac:dyDescent="0.45">
      <c r="A3273">
        <f t="shared" si="153"/>
        <v>3270</v>
      </c>
      <c r="B3273" s="1">
        <v>38330</v>
      </c>
      <c r="C3273" s="2">
        <v>2342.33</v>
      </c>
      <c r="D3273" s="5">
        <f t="shared" si="154"/>
        <v>-3.1026293613435341E-3</v>
      </c>
      <c r="E3273" s="5">
        <f t="shared" si="155"/>
        <v>0.99689737063865647</v>
      </c>
      <c r="F3273" s="4">
        <f>MIN(C3273:$C$7833)/C3273-1</f>
        <v>-0.23937276131031915</v>
      </c>
    </row>
    <row r="3274" spans="1:6" x14ac:dyDescent="0.45">
      <c r="A3274">
        <f t="shared" si="153"/>
        <v>3271</v>
      </c>
      <c r="B3274" s="1">
        <v>38331</v>
      </c>
      <c r="C3274" s="2">
        <v>2346.46</v>
      </c>
      <c r="D3274" s="5">
        <f t="shared" si="154"/>
        <v>1.7632015984083704E-3</v>
      </c>
      <c r="E3274" s="5">
        <f t="shared" si="155"/>
        <v>1.0017632015984084</v>
      </c>
      <c r="F3274" s="4">
        <f>MIN(C3274:$C$7833)/C3274-1</f>
        <v>-0.24071153993675576</v>
      </c>
    </row>
    <row r="3275" spans="1:6" x14ac:dyDescent="0.45">
      <c r="A3275">
        <f t="shared" si="153"/>
        <v>3272</v>
      </c>
      <c r="B3275" s="1">
        <v>38334</v>
      </c>
      <c r="C3275" s="2">
        <v>2366.94</v>
      </c>
      <c r="D3275" s="5">
        <f t="shared" si="154"/>
        <v>8.7280413900088227E-3</v>
      </c>
      <c r="E3275" s="5">
        <f t="shared" si="155"/>
        <v>1.0087280413900088</v>
      </c>
      <c r="F3275" s="4">
        <f>MIN(C3275:$C$7833)/C3275-1</f>
        <v>-0.24728129990620795</v>
      </c>
    </row>
    <row r="3276" spans="1:6" x14ac:dyDescent="0.45">
      <c r="A3276">
        <f t="shared" si="153"/>
        <v>3273</v>
      </c>
      <c r="B3276" s="1">
        <v>38335</v>
      </c>
      <c r="C3276" s="2">
        <v>2360.5100000000002</v>
      </c>
      <c r="D3276" s="5">
        <f t="shared" si="154"/>
        <v>-2.716587661706571E-3</v>
      </c>
      <c r="E3276" s="5">
        <f t="shared" si="155"/>
        <v>0.99728341233829343</v>
      </c>
      <c r="F3276" s="4">
        <f>MIN(C3276:$C$7833)/C3276-1</f>
        <v>-0.2452309034911947</v>
      </c>
    </row>
    <row r="3277" spans="1:6" x14ac:dyDescent="0.45">
      <c r="A3277">
        <f t="shared" si="153"/>
        <v>3274</v>
      </c>
      <c r="B3277" s="1">
        <v>38336</v>
      </c>
      <c r="C3277" s="2">
        <v>2364.88</v>
      </c>
      <c r="D3277" s="5">
        <f t="shared" si="154"/>
        <v>1.8512948472999557E-3</v>
      </c>
      <c r="E3277" s="5">
        <f t="shared" si="155"/>
        <v>1.0018512948473</v>
      </c>
      <c r="F3277" s="4">
        <f>MIN(C3277:$C$7833)/C3277-1</f>
        <v>-0.24662562159602175</v>
      </c>
    </row>
    <row r="3278" spans="1:6" x14ac:dyDescent="0.45">
      <c r="A3278">
        <f t="shared" si="153"/>
        <v>3275</v>
      </c>
      <c r="B3278" s="1">
        <v>38337</v>
      </c>
      <c r="C3278" s="2">
        <v>2369.5300000000002</v>
      </c>
      <c r="D3278" s="5">
        <f t="shared" si="154"/>
        <v>1.9662731301377523E-3</v>
      </c>
      <c r="E3278" s="5">
        <f t="shared" si="155"/>
        <v>1.0019662731301378</v>
      </c>
      <c r="F3278" s="4">
        <f>MIN(C3278:$C$7833)/C3278-1</f>
        <v>-0.24810405439053318</v>
      </c>
    </row>
    <row r="3279" spans="1:6" x14ac:dyDescent="0.45">
      <c r="A3279">
        <f t="shared" si="153"/>
        <v>3276</v>
      </c>
      <c r="B3279" s="1">
        <v>38338</v>
      </c>
      <c r="C3279" s="2">
        <v>2352.37</v>
      </c>
      <c r="D3279" s="5">
        <f t="shared" si="154"/>
        <v>-7.2419424949252686E-3</v>
      </c>
      <c r="E3279" s="5">
        <f t="shared" si="155"/>
        <v>0.99275805750507473</v>
      </c>
      <c r="F3279" s="4">
        <f>MIN(C3279:$C$7833)/C3279-1</f>
        <v>-0.24261914579764232</v>
      </c>
    </row>
    <row r="3280" spans="1:6" x14ac:dyDescent="0.45">
      <c r="A3280">
        <f t="shared" si="153"/>
        <v>3277</v>
      </c>
      <c r="B3280" s="1">
        <v>38341</v>
      </c>
      <c r="C3280" s="2">
        <v>2367.6799999999998</v>
      </c>
      <c r="D3280" s="5">
        <f t="shared" si="154"/>
        <v>6.5083298970824988E-3</v>
      </c>
      <c r="E3280" s="5">
        <f t="shared" si="155"/>
        <v>1.0065083298970825</v>
      </c>
      <c r="F3280" s="4">
        <f>MIN(C3280:$C$7833)/C3280-1</f>
        <v>-0.24751655629139069</v>
      </c>
    </row>
    <row r="3281" spans="1:6" x14ac:dyDescent="0.45">
      <c r="A3281">
        <f t="shared" si="153"/>
        <v>3278</v>
      </c>
      <c r="B3281" s="1">
        <v>38342</v>
      </c>
      <c r="C3281" s="2">
        <v>2369.64</v>
      </c>
      <c r="D3281" s="5">
        <f t="shared" si="154"/>
        <v>8.2781456953640031E-4</v>
      </c>
      <c r="E3281" s="5">
        <f t="shared" si="155"/>
        <v>1.0008278145695364</v>
      </c>
      <c r="F3281" s="4">
        <f>MIN(C3281:$C$7833)/C3281-1</f>
        <v>-0.24813895781637707</v>
      </c>
    </row>
    <row r="3282" spans="1:6" x14ac:dyDescent="0.45">
      <c r="A3282">
        <f t="shared" si="153"/>
        <v>3279</v>
      </c>
      <c r="B3282" s="1">
        <v>38343</v>
      </c>
      <c r="C3282" s="2">
        <v>2389.96</v>
      </c>
      <c r="D3282" s="5">
        <f t="shared" si="154"/>
        <v>8.5751422156952195E-3</v>
      </c>
      <c r="E3282" s="5">
        <f t="shared" si="155"/>
        <v>1.0085751422156952</v>
      </c>
      <c r="F3282" s="4">
        <f>MIN(C3282:$C$7833)/C3282-1</f>
        <v>-0.25453145659341581</v>
      </c>
    </row>
    <row r="3283" spans="1:6" x14ac:dyDescent="0.45">
      <c r="A3283">
        <f t="shared" si="153"/>
        <v>3280</v>
      </c>
      <c r="B3283" s="1">
        <v>38344</v>
      </c>
      <c r="C3283" s="2">
        <v>2395.9899999999998</v>
      </c>
      <c r="D3283" s="5">
        <f t="shared" si="154"/>
        <v>2.5230547791594837E-3</v>
      </c>
      <c r="E3283" s="5">
        <f t="shared" si="155"/>
        <v>1.0025230547791595</v>
      </c>
      <c r="F3283" s="4">
        <f>MIN(C3283:$C$7833)/C3283-1</f>
        <v>-0.25640758099992056</v>
      </c>
    </row>
    <row r="3284" spans="1:6" x14ac:dyDescent="0.45">
      <c r="A3284">
        <f t="shared" si="153"/>
        <v>3281</v>
      </c>
      <c r="B3284" s="1">
        <v>38345</v>
      </c>
      <c r="C3284" s="2">
        <v>2400</v>
      </c>
      <c r="D3284" s="5">
        <f t="shared" si="154"/>
        <v>1.6736296896064928E-3</v>
      </c>
      <c r="E3284" s="5">
        <f t="shared" si="155"/>
        <v>1.0016736296896065</v>
      </c>
      <c r="F3284" s="4">
        <f>MIN(C3284:$C$7833)/C3284-1</f>
        <v>-0.25764999999999993</v>
      </c>
    </row>
    <row r="3285" spans="1:6" x14ac:dyDescent="0.45">
      <c r="A3285">
        <f t="shared" si="153"/>
        <v>3282</v>
      </c>
      <c r="B3285" s="1">
        <v>38350</v>
      </c>
      <c r="C3285" s="2">
        <v>2410.5500000000002</v>
      </c>
      <c r="D3285" s="5">
        <f t="shared" si="154"/>
        <v>4.3958333333333766E-3</v>
      </c>
      <c r="E3285" s="5">
        <f t="shared" si="155"/>
        <v>1.0043958333333334</v>
      </c>
      <c r="F3285" s="4">
        <f>MIN(C3285:$C$7833)/C3285-1</f>
        <v>-0.26089896496650145</v>
      </c>
    </row>
    <row r="3286" spans="1:6" x14ac:dyDescent="0.45">
      <c r="A3286">
        <f t="shared" si="153"/>
        <v>3283</v>
      </c>
      <c r="B3286" s="1">
        <v>38351</v>
      </c>
      <c r="C3286" s="2">
        <v>2412.3000000000002</v>
      </c>
      <c r="D3286" s="5">
        <f t="shared" si="154"/>
        <v>7.2597539980501224E-4</v>
      </c>
      <c r="E3286" s="5">
        <f t="shared" si="155"/>
        <v>1.000725975399805</v>
      </c>
      <c r="F3286" s="4">
        <f>MIN(C3286:$C$7833)/C3286-1</f>
        <v>-0.26143514488247732</v>
      </c>
    </row>
    <row r="3287" spans="1:6" x14ac:dyDescent="0.45">
      <c r="A3287">
        <f t="shared" si="153"/>
        <v>3284</v>
      </c>
      <c r="B3287" s="1">
        <v>38352</v>
      </c>
      <c r="C3287" s="2">
        <v>2410.75</v>
      </c>
      <c r="D3287" s="5">
        <f t="shared" si="154"/>
        <v>-6.4254031422306124E-4</v>
      </c>
      <c r="E3287" s="5">
        <f t="shared" si="155"/>
        <v>0.99935745968577694</v>
      </c>
      <c r="F3287" s="4">
        <f>MIN(C3287:$C$7833)/C3287-1</f>
        <v>-0.26096028206989519</v>
      </c>
    </row>
    <row r="3288" spans="1:6" x14ac:dyDescent="0.45">
      <c r="A3288">
        <f t="shared" si="153"/>
        <v>3285</v>
      </c>
      <c r="B3288" s="1">
        <v>38356</v>
      </c>
      <c r="C3288" s="2">
        <v>2426.86</v>
      </c>
      <c r="D3288" s="5">
        <f t="shared" si="154"/>
        <v>6.6825676656643296E-3</v>
      </c>
      <c r="E3288" s="5">
        <f t="shared" si="155"/>
        <v>1.0066825676656643</v>
      </c>
      <c r="F3288" s="4">
        <f>MIN(C3288:$C$7833)/C3288-1</f>
        <v>-0.26586618099107484</v>
      </c>
    </row>
    <row r="3289" spans="1:6" x14ac:dyDescent="0.45">
      <c r="A3289">
        <f t="shared" si="153"/>
        <v>3286</v>
      </c>
      <c r="B3289" s="1">
        <v>38357</v>
      </c>
      <c r="C3289" s="2">
        <v>2406.56</v>
      </c>
      <c r="D3289" s="5">
        <f t="shared" si="154"/>
        <v>-8.36471819552842E-3</v>
      </c>
      <c r="E3289" s="5">
        <f t="shared" si="155"/>
        <v>0.99163528180447158</v>
      </c>
      <c r="F3289" s="4">
        <f>MIN(C3289:$C$7833)/C3289-1</f>
        <v>-0.25967355893890032</v>
      </c>
    </row>
    <row r="3290" spans="1:6" x14ac:dyDescent="0.45">
      <c r="A3290">
        <f t="shared" si="153"/>
        <v>3287</v>
      </c>
      <c r="B3290" s="1">
        <v>38358</v>
      </c>
      <c r="C3290" s="2">
        <v>2414.5</v>
      </c>
      <c r="D3290" s="5">
        <f t="shared" si="154"/>
        <v>3.2993152051059571E-3</v>
      </c>
      <c r="E3290" s="5">
        <f t="shared" si="155"/>
        <v>1.003299315205106</v>
      </c>
      <c r="F3290" s="4">
        <f>MIN(C3290:$C$7833)/C3290-1</f>
        <v>-0.26210809691447501</v>
      </c>
    </row>
    <row r="3291" spans="1:6" x14ac:dyDescent="0.45">
      <c r="A3291">
        <f t="shared" si="153"/>
        <v>3288</v>
      </c>
      <c r="B3291" s="1">
        <v>38359</v>
      </c>
      <c r="C3291" s="2">
        <v>2429.23</v>
      </c>
      <c r="D3291" s="5">
        <f t="shared" si="154"/>
        <v>6.1006419548561563E-3</v>
      </c>
      <c r="E3291" s="5">
        <f t="shared" si="155"/>
        <v>1.0061006419548562</v>
      </c>
      <c r="F3291" s="4">
        <f>MIN(C3291:$C$7833)/C3291-1</f>
        <v>-0.26658241500393121</v>
      </c>
    </row>
    <row r="3292" spans="1:6" x14ac:dyDescent="0.45">
      <c r="A3292">
        <f t="shared" si="153"/>
        <v>3289</v>
      </c>
      <c r="B3292" s="1">
        <v>38362</v>
      </c>
      <c r="C3292" s="2">
        <v>2423.5300000000002</v>
      </c>
      <c r="D3292" s="5">
        <f t="shared" si="154"/>
        <v>-2.3464225289494545E-3</v>
      </c>
      <c r="E3292" s="5">
        <f t="shared" si="155"/>
        <v>0.99765357747105055</v>
      </c>
      <c r="F3292" s="4">
        <f>MIN(C3292:$C$7833)/C3292-1</f>
        <v>-0.26485745998605337</v>
      </c>
    </row>
    <row r="3293" spans="1:6" x14ac:dyDescent="0.45">
      <c r="A3293">
        <f t="shared" si="153"/>
        <v>3290</v>
      </c>
      <c r="B3293" s="1">
        <v>38363</v>
      </c>
      <c r="C3293" s="2">
        <v>2414.2600000000002</v>
      </c>
      <c r="D3293" s="5">
        <f t="shared" si="154"/>
        <v>-3.8249990716021642E-3</v>
      </c>
      <c r="E3293" s="5">
        <f t="shared" si="155"/>
        <v>0.99617500092839784</v>
      </c>
      <c r="F3293" s="4">
        <f>MIN(C3293:$C$7833)/C3293-1</f>
        <v>-0.26203474356531609</v>
      </c>
    </row>
    <row r="3294" spans="1:6" x14ac:dyDescent="0.45">
      <c r="A3294">
        <f t="shared" si="153"/>
        <v>3291</v>
      </c>
      <c r="B3294" s="1">
        <v>38364</v>
      </c>
      <c r="C3294" s="2">
        <v>2400.92</v>
      </c>
      <c r="D3294" s="5">
        <f t="shared" si="154"/>
        <v>-5.525502638489721E-3</v>
      </c>
      <c r="E3294" s="5">
        <f t="shared" si="155"/>
        <v>0.99447449736151028</v>
      </c>
      <c r="F3294" s="4">
        <f>MIN(C3294:$C$7833)/C3294-1</f>
        <v>-0.25793445845759122</v>
      </c>
    </row>
    <row r="3295" spans="1:6" x14ac:dyDescent="0.45">
      <c r="A3295">
        <f t="shared" si="153"/>
        <v>3292</v>
      </c>
      <c r="B3295" s="1">
        <v>38365</v>
      </c>
      <c r="C3295" s="2">
        <v>2410.15</v>
      </c>
      <c r="D3295" s="5">
        <f t="shared" si="154"/>
        <v>3.8443596621295928E-3</v>
      </c>
      <c r="E3295" s="5">
        <f t="shared" si="155"/>
        <v>1.0038443596621296</v>
      </c>
      <c r="F3295" s="4">
        <f>MIN(C3295:$C$7833)/C3295-1</f>
        <v>-0.26077630023027609</v>
      </c>
    </row>
    <row r="3296" spans="1:6" x14ac:dyDescent="0.45">
      <c r="A3296">
        <f t="shared" si="153"/>
        <v>3293</v>
      </c>
      <c r="B3296" s="1">
        <v>38366</v>
      </c>
      <c r="C3296" s="2">
        <v>2420.23</v>
      </c>
      <c r="D3296" s="5">
        <f t="shared" si="154"/>
        <v>4.1823123042135091E-3</v>
      </c>
      <c r="E3296" s="5">
        <f t="shared" si="155"/>
        <v>1.0041823123042135</v>
      </c>
      <c r="F3296" s="4">
        <f>MIN(C3296:$C$7833)/C3296-1</f>
        <v>-0.26385508815277881</v>
      </c>
    </row>
    <row r="3297" spans="1:6" x14ac:dyDescent="0.45">
      <c r="A3297">
        <f t="shared" si="153"/>
        <v>3294</v>
      </c>
      <c r="B3297" s="1">
        <v>38369</v>
      </c>
      <c r="C3297" s="2">
        <v>2432.54</v>
      </c>
      <c r="D3297" s="5">
        <f t="shared" si="154"/>
        <v>5.0862934514488423E-3</v>
      </c>
      <c r="E3297" s="5">
        <f t="shared" si="155"/>
        <v>1.0050862934514488</v>
      </c>
      <c r="F3297" s="4">
        <f>MIN(C3297:$C$7833)/C3297-1</f>
        <v>-0.26758038922278771</v>
      </c>
    </row>
    <row r="3298" spans="1:6" x14ac:dyDescent="0.45">
      <c r="A3298">
        <f t="shared" si="153"/>
        <v>3295</v>
      </c>
      <c r="B3298" s="1">
        <v>38370</v>
      </c>
      <c r="C3298" s="2">
        <v>2422.4499999999998</v>
      </c>
      <c r="D3298" s="5">
        <f t="shared" si="154"/>
        <v>-4.1479276805315157E-3</v>
      </c>
      <c r="E3298" s="5">
        <f t="shared" si="155"/>
        <v>0.99585207231946848</v>
      </c>
      <c r="F3298" s="4">
        <f>MIN(C3298:$C$7833)/C3298-1</f>
        <v>-0.26452971165555528</v>
      </c>
    </row>
    <row r="3299" spans="1:6" x14ac:dyDescent="0.45">
      <c r="A3299">
        <f t="shared" si="153"/>
        <v>3296</v>
      </c>
      <c r="B3299" s="1">
        <v>38371</v>
      </c>
      <c r="C3299" s="2">
        <v>2422.06</v>
      </c>
      <c r="D3299" s="5">
        <f t="shared" si="154"/>
        <v>-1.6099403496450115E-4</v>
      </c>
      <c r="E3299" s="5">
        <f t="shared" si="155"/>
        <v>0.9998390059650355</v>
      </c>
      <c r="F3299" s="4">
        <f>MIN(C3299:$C$7833)/C3299-1</f>
        <v>-0.26441128626045596</v>
      </c>
    </row>
    <row r="3300" spans="1:6" x14ac:dyDescent="0.45">
      <c r="A3300">
        <f t="shared" si="153"/>
        <v>3297</v>
      </c>
      <c r="B3300" s="1">
        <v>38372</v>
      </c>
      <c r="C3300" s="2">
        <v>2415.1999999999998</v>
      </c>
      <c r="D3300" s="5">
        <f t="shared" si="154"/>
        <v>-2.8322997778751358E-3</v>
      </c>
      <c r="E3300" s="5">
        <f t="shared" si="155"/>
        <v>0.99716770022212486</v>
      </c>
      <c r="F3300" s="4">
        <f>MIN(C3300:$C$7833)/C3300-1</f>
        <v>-0.2623219609142099</v>
      </c>
    </row>
    <row r="3301" spans="1:6" x14ac:dyDescent="0.45">
      <c r="A3301">
        <f t="shared" si="153"/>
        <v>3298</v>
      </c>
      <c r="B3301" s="1">
        <v>38373</v>
      </c>
      <c r="C3301" s="2">
        <v>2416.2800000000002</v>
      </c>
      <c r="D3301" s="5">
        <f t="shared" si="154"/>
        <v>4.4716793640287023E-4</v>
      </c>
      <c r="E3301" s="5">
        <f t="shared" si="155"/>
        <v>1.0004471679364029</v>
      </c>
      <c r="F3301" s="4">
        <f>MIN(C3301:$C$7833)/C3301-1</f>
        <v>-0.26265167944112444</v>
      </c>
    </row>
    <row r="3302" spans="1:6" x14ac:dyDescent="0.45">
      <c r="A3302">
        <f t="shared" si="153"/>
        <v>3299</v>
      </c>
      <c r="B3302" s="1">
        <v>38376</v>
      </c>
      <c r="C3302" s="2">
        <v>2419.12</v>
      </c>
      <c r="D3302" s="5">
        <f t="shared" si="154"/>
        <v>1.1753604714683785E-3</v>
      </c>
      <c r="E3302" s="5">
        <f t="shared" si="155"/>
        <v>1.0011753604714684</v>
      </c>
      <c r="F3302" s="4">
        <f>MIN(C3302:$C$7833)/C3302-1</f>
        <v>-0.26351731208042584</v>
      </c>
    </row>
    <row r="3303" spans="1:6" x14ac:dyDescent="0.45">
      <c r="A3303">
        <f t="shared" si="153"/>
        <v>3300</v>
      </c>
      <c r="B3303" s="1">
        <v>38377</v>
      </c>
      <c r="C3303" s="2">
        <v>2433.21</v>
      </c>
      <c r="D3303" s="5">
        <f t="shared" si="154"/>
        <v>5.8244320248685977E-3</v>
      </c>
      <c r="E3303" s="5">
        <f t="shared" si="155"/>
        <v>1.0058244320248686</v>
      </c>
      <c r="F3303" s="4">
        <f>MIN(C3303:$C$7833)/C3303-1</f>
        <v>-0.267782065666342</v>
      </c>
    </row>
    <row r="3304" spans="1:6" x14ac:dyDescent="0.45">
      <c r="A3304">
        <f t="shared" si="153"/>
        <v>3301</v>
      </c>
      <c r="B3304" s="1">
        <v>38378</v>
      </c>
      <c r="C3304" s="2">
        <v>2435.7199999999998</v>
      </c>
      <c r="D3304" s="5">
        <f t="shared" si="154"/>
        <v>1.0315591338190266E-3</v>
      </c>
      <c r="E3304" s="5">
        <f t="shared" si="155"/>
        <v>1.001031559133819</v>
      </c>
      <c r="F3304" s="4">
        <f>MIN(C3304:$C$7833)/C3304-1</f>
        <v>-0.26853661340383939</v>
      </c>
    </row>
    <row r="3305" spans="1:6" x14ac:dyDescent="0.45">
      <c r="A3305">
        <f t="shared" si="153"/>
        <v>3302</v>
      </c>
      <c r="B3305" s="1">
        <v>38379</v>
      </c>
      <c r="C3305" s="2">
        <v>2438.37</v>
      </c>
      <c r="D3305" s="5">
        <f t="shared" si="154"/>
        <v>1.0879739871578753E-3</v>
      </c>
      <c r="E3305" s="5">
        <f t="shared" si="155"/>
        <v>1.0010879739871579</v>
      </c>
      <c r="F3305" s="4">
        <f>MIN(C3305:$C$7833)/C3305-1</f>
        <v>-0.26933156165799277</v>
      </c>
    </row>
    <row r="3306" spans="1:6" x14ac:dyDescent="0.45">
      <c r="A3306">
        <f t="shared" si="153"/>
        <v>3303</v>
      </c>
      <c r="B3306" s="1">
        <v>38380</v>
      </c>
      <c r="C3306" s="2">
        <v>2430.0500000000002</v>
      </c>
      <c r="D3306" s="5">
        <f t="shared" si="154"/>
        <v>-3.4121154705806234E-3</v>
      </c>
      <c r="E3306" s="5">
        <f t="shared" si="155"/>
        <v>0.99658788452941938</v>
      </c>
      <c r="F3306" s="4">
        <f>MIN(C3306:$C$7833)/C3306-1</f>
        <v>-0.26682990061932887</v>
      </c>
    </row>
    <row r="3307" spans="1:6" x14ac:dyDescent="0.45">
      <c r="A3307">
        <f t="shared" si="153"/>
        <v>3304</v>
      </c>
      <c r="B3307" s="1">
        <v>38383</v>
      </c>
      <c r="C3307" s="2">
        <v>2441.2199999999998</v>
      </c>
      <c r="D3307" s="5">
        <f t="shared" si="154"/>
        <v>4.5966132384105407E-3</v>
      </c>
      <c r="E3307" s="5">
        <f t="shared" si="155"/>
        <v>1.0045966132384105</v>
      </c>
      <c r="F3307" s="4">
        <f>MIN(C3307:$C$7833)/C3307-1</f>
        <v>-0.27018457984122679</v>
      </c>
    </row>
    <row r="3308" spans="1:6" x14ac:dyDescent="0.45">
      <c r="A3308">
        <f t="shared" si="153"/>
        <v>3305</v>
      </c>
      <c r="B3308" s="1">
        <v>38384</v>
      </c>
      <c r="C3308" s="2">
        <v>2466.81</v>
      </c>
      <c r="D3308" s="5">
        <f t="shared" si="154"/>
        <v>1.0482463686189769E-2</v>
      </c>
      <c r="E3308" s="5">
        <f t="shared" si="155"/>
        <v>1.0104824636861898</v>
      </c>
      <c r="F3308" s="4">
        <f>MIN(C3308:$C$7833)/C3308-1</f>
        <v>-0.27775548177605891</v>
      </c>
    </row>
    <row r="3309" spans="1:6" x14ac:dyDescent="0.45">
      <c r="A3309">
        <f t="shared" si="153"/>
        <v>3306</v>
      </c>
      <c r="B3309" s="1">
        <v>38385</v>
      </c>
      <c r="C3309" s="2">
        <v>2473.04</v>
      </c>
      <c r="D3309" s="5">
        <f t="shared" si="154"/>
        <v>2.5255289219681121E-3</v>
      </c>
      <c r="E3309" s="5">
        <f t="shared" si="155"/>
        <v>1.0025255289219681</v>
      </c>
      <c r="F3309" s="4">
        <f>MIN(C3309:$C$7833)/C3309-1</f>
        <v>-0.27957493611102124</v>
      </c>
    </row>
    <row r="3310" spans="1:6" x14ac:dyDescent="0.45">
      <c r="A3310">
        <f t="shared" si="153"/>
        <v>3307</v>
      </c>
      <c r="B3310" s="1">
        <v>38386</v>
      </c>
      <c r="C3310" s="2">
        <v>2470.44</v>
      </c>
      <c r="D3310" s="5">
        <f t="shared" si="154"/>
        <v>-1.0513376249473572E-3</v>
      </c>
      <c r="E3310" s="5">
        <f t="shared" si="155"/>
        <v>0.99894866237505264</v>
      </c>
      <c r="F3310" s="4">
        <f>MIN(C3310:$C$7833)/C3310-1</f>
        <v>-0.27881672900374022</v>
      </c>
    </row>
    <row r="3311" spans="1:6" x14ac:dyDescent="0.45">
      <c r="A3311">
        <f t="shared" si="153"/>
        <v>3308</v>
      </c>
      <c r="B3311" s="1">
        <v>38387</v>
      </c>
      <c r="C3311" s="2">
        <v>2485.91</v>
      </c>
      <c r="D3311" s="5">
        <f t="shared" si="154"/>
        <v>6.2620423892099097E-3</v>
      </c>
      <c r="E3311" s="5">
        <f t="shared" si="155"/>
        <v>1.0062620423892099</v>
      </c>
      <c r="F3311" s="4">
        <f>MIN(C3311:$C$7833)/C3311-1</f>
        <v>-0.28330470531917884</v>
      </c>
    </row>
    <row r="3312" spans="1:6" x14ac:dyDescent="0.45">
      <c r="A3312">
        <f t="shared" si="153"/>
        <v>3309</v>
      </c>
      <c r="B3312" s="1">
        <v>38390</v>
      </c>
      <c r="C3312" s="2">
        <v>2503.39</v>
      </c>
      <c r="D3312" s="5">
        <f t="shared" si="154"/>
        <v>7.0316302681914244E-3</v>
      </c>
      <c r="E3312" s="5">
        <f t="shared" si="155"/>
        <v>1.0070316302681914</v>
      </c>
      <c r="F3312" s="4">
        <f>MIN(C3312:$C$7833)/C3312-1</f>
        <v>-0.2883090529242347</v>
      </c>
    </row>
    <row r="3313" spans="1:6" x14ac:dyDescent="0.45">
      <c r="A3313">
        <f t="shared" si="153"/>
        <v>3310</v>
      </c>
      <c r="B3313" s="1">
        <v>38391</v>
      </c>
      <c r="C3313" s="2">
        <v>2512.0500000000002</v>
      </c>
      <c r="D3313" s="5">
        <f t="shared" si="154"/>
        <v>3.4593091767565198E-3</v>
      </c>
      <c r="E3313" s="5">
        <f t="shared" si="155"/>
        <v>1.0034593091767565</v>
      </c>
      <c r="F3313" s="4">
        <f>MIN(C3313:$C$7833)/C3313-1</f>
        <v>-0.29076252463127727</v>
      </c>
    </row>
    <row r="3314" spans="1:6" x14ac:dyDescent="0.45">
      <c r="A3314">
        <f t="shared" si="153"/>
        <v>3311</v>
      </c>
      <c r="B3314" s="1">
        <v>38392</v>
      </c>
      <c r="C3314" s="2">
        <v>2509.71</v>
      </c>
      <c r="D3314" s="5">
        <f t="shared" si="154"/>
        <v>-9.3151012121583943E-4</v>
      </c>
      <c r="E3314" s="5">
        <f t="shared" si="155"/>
        <v>0.99906848987878416</v>
      </c>
      <c r="F3314" s="4">
        <f>MIN(C3314:$C$7833)/C3314-1</f>
        <v>-0.29010124675759352</v>
      </c>
    </row>
    <row r="3315" spans="1:6" x14ac:dyDescent="0.45">
      <c r="A3315">
        <f t="shared" si="153"/>
        <v>3312</v>
      </c>
      <c r="B3315" s="1">
        <v>38393</v>
      </c>
      <c r="C3315" s="2">
        <v>2513.62</v>
      </c>
      <c r="D3315" s="5">
        <f t="shared" si="154"/>
        <v>1.5579489263699564E-3</v>
      </c>
      <c r="E3315" s="5">
        <f t="shared" si="155"/>
        <v>1.00155794892637</v>
      </c>
      <c r="F3315" s="4">
        <f>MIN(C3315:$C$7833)/C3315-1</f>
        <v>-0.29120551236861569</v>
      </c>
    </row>
    <row r="3316" spans="1:6" x14ac:dyDescent="0.45">
      <c r="A3316">
        <f t="shared" si="153"/>
        <v>3313</v>
      </c>
      <c r="B3316" s="1">
        <v>38394</v>
      </c>
      <c r="C3316" s="2">
        <v>2533.3200000000002</v>
      </c>
      <c r="D3316" s="5">
        <f t="shared" si="154"/>
        <v>7.8373023766520333E-3</v>
      </c>
      <c r="E3316" s="5">
        <f t="shared" si="155"/>
        <v>1.007837302376652</v>
      </c>
      <c r="F3316" s="4">
        <f>MIN(C3316:$C$7833)/C3316-1</f>
        <v>-0.29671735114395337</v>
      </c>
    </row>
    <row r="3317" spans="1:6" x14ac:dyDescent="0.45">
      <c r="A3317">
        <f t="shared" si="153"/>
        <v>3314</v>
      </c>
      <c r="B3317" s="1">
        <v>38397</v>
      </c>
      <c r="C3317" s="2">
        <v>2532.41</v>
      </c>
      <c r="D3317" s="5">
        <f t="shared" si="154"/>
        <v>-3.5921241690761718E-4</v>
      </c>
      <c r="E3317" s="5">
        <f t="shared" si="155"/>
        <v>0.99964078758309238</v>
      </c>
      <c r="F3317" s="4">
        <f>MIN(C3317:$C$7833)/C3317-1</f>
        <v>-0.29646463250421529</v>
      </c>
    </row>
    <row r="3318" spans="1:6" x14ac:dyDescent="0.45">
      <c r="A3318">
        <f t="shared" si="153"/>
        <v>3315</v>
      </c>
      <c r="B3318" s="1">
        <v>38398</v>
      </c>
      <c r="C3318" s="2">
        <v>2539.06</v>
      </c>
      <c r="D3318" s="5">
        <f t="shared" si="154"/>
        <v>2.6259570922559927E-3</v>
      </c>
      <c r="E3318" s="5">
        <f t="shared" si="155"/>
        <v>1.002625957092256</v>
      </c>
      <c r="F3318" s="4">
        <f>MIN(C3318:$C$7833)/C3318-1</f>
        <v>-0.29830724756405913</v>
      </c>
    </row>
    <row r="3319" spans="1:6" x14ac:dyDescent="0.45">
      <c r="A3319">
        <f t="shared" si="153"/>
        <v>3316</v>
      </c>
      <c r="B3319" s="1">
        <v>38399</v>
      </c>
      <c r="C3319" s="2">
        <v>2533.3000000000002</v>
      </c>
      <c r="D3319" s="5">
        <f t="shared" si="154"/>
        <v>-2.2685560798090254E-3</v>
      </c>
      <c r="E3319" s="5">
        <f t="shared" si="155"/>
        <v>0.99773144392019097</v>
      </c>
      <c r="F3319" s="4">
        <f>MIN(C3319:$C$7833)/C3319-1</f>
        <v>-0.29671179883945842</v>
      </c>
    </row>
    <row r="3320" spans="1:6" x14ac:dyDescent="0.45">
      <c r="A3320">
        <f t="shared" si="153"/>
        <v>3317</v>
      </c>
      <c r="B3320" s="1">
        <v>38400</v>
      </c>
      <c r="C3320" s="2">
        <v>2535.06</v>
      </c>
      <c r="D3320" s="5">
        <f t="shared" si="154"/>
        <v>6.947459834996117E-4</v>
      </c>
      <c r="E3320" s="5">
        <f t="shared" si="155"/>
        <v>1.0006947459834996</v>
      </c>
      <c r="F3320" s="4">
        <f>MIN(C3320:$C$7833)/C3320-1</f>
        <v>-0.29720006627062079</v>
      </c>
    </row>
    <row r="3321" spans="1:6" x14ac:dyDescent="0.45">
      <c r="A3321">
        <f t="shared" si="153"/>
        <v>3318</v>
      </c>
      <c r="B3321" s="1">
        <v>38401</v>
      </c>
      <c r="C3321" s="2">
        <v>2534.73</v>
      </c>
      <c r="D3321" s="5">
        <f t="shared" si="154"/>
        <v>-1.3017443374119253E-4</v>
      </c>
      <c r="E3321" s="5">
        <f t="shared" si="155"/>
        <v>0.99986982556625881</v>
      </c>
      <c r="F3321" s="4">
        <f>MIN(C3321:$C$7833)/C3321-1</f>
        <v>-0.29710856777644956</v>
      </c>
    </row>
    <row r="3322" spans="1:6" x14ac:dyDescent="0.45">
      <c r="A3322">
        <f t="shared" si="153"/>
        <v>3319</v>
      </c>
      <c r="B3322" s="1">
        <v>38404</v>
      </c>
      <c r="C3322" s="2">
        <v>2533.23</v>
      </c>
      <c r="D3322" s="5">
        <f t="shared" si="154"/>
        <v>-5.9177900604800993E-4</v>
      </c>
      <c r="E3322" s="5">
        <f t="shared" si="155"/>
        <v>0.99940822099395199</v>
      </c>
      <c r="F3322" s="4">
        <f>MIN(C3322:$C$7833)/C3322-1</f>
        <v>-0.29669236508331254</v>
      </c>
    </row>
    <row r="3323" spans="1:6" x14ac:dyDescent="0.45">
      <c r="A3323">
        <f t="shared" si="153"/>
        <v>3320</v>
      </c>
      <c r="B3323" s="1">
        <v>38405</v>
      </c>
      <c r="C3323" s="2">
        <v>2519.38</v>
      </c>
      <c r="D3323" s="5">
        <f t="shared" si="154"/>
        <v>-5.4673282726005468E-3</v>
      </c>
      <c r="E3323" s="5">
        <f t="shared" si="155"/>
        <v>0.99453267172739945</v>
      </c>
      <c r="F3323" s="4">
        <f>MIN(C3323:$C$7833)/C3323-1</f>
        <v>-0.29282601274916842</v>
      </c>
    </row>
    <row r="3324" spans="1:6" x14ac:dyDescent="0.45">
      <c r="A3324">
        <f t="shared" si="153"/>
        <v>3321</v>
      </c>
      <c r="B3324" s="1">
        <v>38406</v>
      </c>
      <c r="C3324" s="2">
        <v>2499.3000000000002</v>
      </c>
      <c r="D3324" s="5">
        <f t="shared" si="154"/>
        <v>-7.9702148941406259E-3</v>
      </c>
      <c r="E3324" s="5">
        <f t="shared" si="155"/>
        <v>0.99202978510585937</v>
      </c>
      <c r="F3324" s="4">
        <f>MIN(C3324:$C$7833)/C3324-1</f>
        <v>-0.28714440043212097</v>
      </c>
    </row>
    <row r="3325" spans="1:6" x14ac:dyDescent="0.45">
      <c r="A3325">
        <f t="shared" si="153"/>
        <v>3322</v>
      </c>
      <c r="B3325" s="1">
        <v>38407</v>
      </c>
      <c r="C3325" s="2">
        <v>2493.19</v>
      </c>
      <c r="D3325" s="5">
        <f t="shared" si="154"/>
        <v>-2.4446845116633531E-3</v>
      </c>
      <c r="E3325" s="5">
        <f t="shared" si="155"/>
        <v>0.99755531548833665</v>
      </c>
      <c r="F3325" s="4">
        <f>MIN(C3325:$C$7833)/C3325-1</f>
        <v>-0.2853974225791055</v>
      </c>
    </row>
    <row r="3326" spans="1:6" x14ac:dyDescent="0.45">
      <c r="A3326">
        <f t="shared" si="153"/>
        <v>3323</v>
      </c>
      <c r="B3326" s="1">
        <v>38408</v>
      </c>
      <c r="C3326" s="2">
        <v>2510.7199999999998</v>
      </c>
      <c r="D3326" s="5">
        <f t="shared" si="154"/>
        <v>7.0311528603916873E-3</v>
      </c>
      <c r="E3326" s="5">
        <f t="shared" si="155"/>
        <v>1.0070311528603917</v>
      </c>
      <c r="F3326" s="4">
        <f>MIN(C3326:$C$7833)/C3326-1</f>
        <v>-0.29038682131022164</v>
      </c>
    </row>
    <row r="3327" spans="1:6" x14ac:dyDescent="0.45">
      <c r="A3327">
        <f t="shared" si="153"/>
        <v>3324</v>
      </c>
      <c r="B3327" s="1">
        <v>38411</v>
      </c>
      <c r="C3327" s="2">
        <v>2495.46</v>
      </c>
      <c r="D3327" s="5">
        <f t="shared" si="154"/>
        <v>-6.0779378027019382E-3</v>
      </c>
      <c r="E3327" s="5">
        <f t="shared" si="155"/>
        <v>0.99392206219729806</v>
      </c>
      <c r="F3327" s="4">
        <f>MIN(C3327:$C$7833)/C3327-1</f>
        <v>-0.28604746219133947</v>
      </c>
    </row>
    <row r="3328" spans="1:6" x14ac:dyDescent="0.45">
      <c r="A3328">
        <f t="shared" si="153"/>
        <v>3325</v>
      </c>
      <c r="B3328" s="1">
        <v>38412</v>
      </c>
      <c r="C3328" s="2">
        <v>2510.04</v>
      </c>
      <c r="D3328" s="5">
        <f t="shared" si="154"/>
        <v>5.8426101800870267E-3</v>
      </c>
      <c r="E3328" s="5">
        <f t="shared" si="155"/>
        <v>1.005842610180087</v>
      </c>
      <c r="F3328" s="4">
        <f>MIN(C3328:$C$7833)/C3328-1</f>
        <v>-0.29019457857245301</v>
      </c>
    </row>
    <row r="3329" spans="1:6" x14ac:dyDescent="0.45">
      <c r="A3329">
        <f t="shared" si="153"/>
        <v>3326</v>
      </c>
      <c r="B3329" s="1">
        <v>38413</v>
      </c>
      <c r="C3329" s="2">
        <v>2506.14</v>
      </c>
      <c r="D3329" s="5">
        <f t="shared" si="154"/>
        <v>-1.5537600994406375E-3</v>
      </c>
      <c r="E3329" s="5">
        <f t="shared" si="155"/>
        <v>0.99844623990055936</v>
      </c>
      <c r="F3329" s="4">
        <f>MIN(C3329:$C$7833)/C3329-1</f>
        <v>-0.28908999497234789</v>
      </c>
    </row>
    <row r="3330" spans="1:6" x14ac:dyDescent="0.45">
      <c r="A3330">
        <f t="shared" si="153"/>
        <v>3327</v>
      </c>
      <c r="B3330" s="1">
        <v>38414</v>
      </c>
      <c r="C3330" s="2">
        <v>2515.98</v>
      </c>
      <c r="D3330" s="5">
        <f t="shared" si="154"/>
        <v>3.9263568675333982E-3</v>
      </c>
      <c r="E3330" s="5">
        <f t="shared" si="155"/>
        <v>1.0039263568675334</v>
      </c>
      <c r="F3330" s="4">
        <f>MIN(C3330:$C$7833)/C3330-1</f>
        <v>-0.2918703646292895</v>
      </c>
    </row>
    <row r="3331" spans="1:6" x14ac:dyDescent="0.45">
      <c r="A3331">
        <f t="shared" si="153"/>
        <v>3328</v>
      </c>
      <c r="B3331" s="1">
        <v>38415</v>
      </c>
      <c r="C3331" s="2">
        <v>2527.25</v>
      </c>
      <c r="D3331" s="5">
        <f t="shared" si="154"/>
        <v>4.4793678805077342E-3</v>
      </c>
      <c r="E3331" s="5">
        <f t="shared" si="155"/>
        <v>1.0044793678805077</v>
      </c>
      <c r="F3331" s="4">
        <f>MIN(C3331:$C$7833)/C3331-1</f>
        <v>-0.29502819269957459</v>
      </c>
    </row>
    <row r="3332" spans="1:6" x14ac:dyDescent="0.45">
      <c r="A3332">
        <f t="shared" si="153"/>
        <v>3329</v>
      </c>
      <c r="B3332" s="1">
        <v>38418</v>
      </c>
      <c r="C3332" s="2">
        <v>2522.94</v>
      </c>
      <c r="D3332" s="5">
        <f t="shared" si="154"/>
        <v>-1.7054110198831962E-3</v>
      </c>
      <c r="E3332" s="5">
        <f t="shared" si="155"/>
        <v>0.9982945889801168</v>
      </c>
      <c r="F3332" s="4">
        <f>MIN(C3332:$C$7833)/C3332-1</f>
        <v>-0.29382387214915928</v>
      </c>
    </row>
    <row r="3333" spans="1:6" x14ac:dyDescent="0.45">
      <c r="A3333">
        <f t="shared" si="153"/>
        <v>3330</v>
      </c>
      <c r="B3333" s="1">
        <v>38419</v>
      </c>
      <c r="C3333" s="2">
        <v>2514.73</v>
      </c>
      <c r="D3333" s="5">
        <f t="shared" si="154"/>
        <v>-3.2541400112566787E-3</v>
      </c>
      <c r="E3333" s="5">
        <f t="shared" si="155"/>
        <v>0.99674585998874332</v>
      </c>
      <c r="F3333" s="4">
        <f>MIN(C3333:$C$7833)/C3333-1</f>
        <v>-0.29151837374191258</v>
      </c>
    </row>
    <row r="3334" spans="1:6" x14ac:dyDescent="0.45">
      <c r="A3334">
        <f t="shared" ref="A3334:A3397" si="156">A3333+1</f>
        <v>3331</v>
      </c>
      <c r="B3334" s="1">
        <v>38420</v>
      </c>
      <c r="C3334" s="2">
        <v>2508.12</v>
      </c>
      <c r="D3334" s="5">
        <f t="shared" ref="D3334:D3397" si="157">C3334/C3333-1</f>
        <v>-2.6285128025673732E-3</v>
      </c>
      <c r="E3334" s="5">
        <f t="shared" ref="E3334:E3397" si="158">D3334+1</f>
        <v>0.99737148719743263</v>
      </c>
      <c r="F3334" s="4">
        <f>MIN(C3334:$C$7833)/C3334-1</f>
        <v>-0.28965121286062856</v>
      </c>
    </row>
    <row r="3335" spans="1:6" x14ac:dyDescent="0.45">
      <c r="A3335">
        <f t="shared" si="156"/>
        <v>3332</v>
      </c>
      <c r="B3335" s="1">
        <v>38421</v>
      </c>
      <c r="C3335" s="2">
        <v>2492.84</v>
      </c>
      <c r="D3335" s="5">
        <f t="shared" si="157"/>
        <v>-6.0922124938199707E-3</v>
      </c>
      <c r="E3335" s="5">
        <f t="shared" si="158"/>
        <v>0.99390778750618003</v>
      </c>
      <c r="F3335" s="4">
        <f>MIN(C3335:$C$7833)/C3335-1</f>
        <v>-0.28529709086824662</v>
      </c>
    </row>
    <row r="3336" spans="1:6" x14ac:dyDescent="0.45">
      <c r="A3336">
        <f t="shared" si="156"/>
        <v>3333</v>
      </c>
      <c r="B3336" s="1">
        <v>38422</v>
      </c>
      <c r="C3336" s="2">
        <v>2502.83</v>
      </c>
      <c r="D3336" s="5">
        <f t="shared" si="157"/>
        <v>4.0074774153173731E-3</v>
      </c>
      <c r="E3336" s="5">
        <f t="shared" si="158"/>
        <v>1.0040074774153174</v>
      </c>
      <c r="F3336" s="4">
        <f>MIN(C3336:$C$7833)/C3336-1</f>
        <v>-0.28814981441008769</v>
      </c>
    </row>
    <row r="3337" spans="1:6" x14ac:dyDescent="0.45">
      <c r="A3337">
        <f t="shared" si="156"/>
        <v>3334</v>
      </c>
      <c r="B3337" s="1">
        <v>38425</v>
      </c>
      <c r="C3337" s="2">
        <v>2499.36</v>
      </c>
      <c r="D3337" s="5">
        <f t="shared" si="157"/>
        <v>-1.3864305606052785E-3</v>
      </c>
      <c r="E3337" s="5">
        <f t="shared" si="158"/>
        <v>0.99861356943939472</v>
      </c>
      <c r="F3337" s="4">
        <f>MIN(C3337:$C$7833)/C3337-1</f>
        <v>-0.28716151334741691</v>
      </c>
    </row>
    <row r="3338" spans="1:6" x14ac:dyDescent="0.45">
      <c r="A3338">
        <f t="shared" si="156"/>
        <v>3335</v>
      </c>
      <c r="B3338" s="1">
        <v>38426</v>
      </c>
      <c r="C3338" s="2">
        <v>2510.1</v>
      </c>
      <c r="D3338" s="5">
        <f t="shared" si="157"/>
        <v>4.2971000576146334E-3</v>
      </c>
      <c r="E3338" s="5">
        <f t="shared" si="158"/>
        <v>1.0042971000576146</v>
      </c>
      <c r="F3338" s="4">
        <f>MIN(C3338:$C$7833)/C3338-1</f>
        <v>-0.29021154535675864</v>
      </c>
    </row>
    <row r="3339" spans="1:6" x14ac:dyDescent="0.45">
      <c r="A3339">
        <f t="shared" si="156"/>
        <v>3336</v>
      </c>
      <c r="B3339" s="1">
        <v>38427</v>
      </c>
      <c r="C3339" s="2">
        <v>2481.4</v>
      </c>
      <c r="D3339" s="5">
        <f t="shared" si="157"/>
        <v>-1.1433807418031128E-2</v>
      </c>
      <c r="E3339" s="5">
        <f t="shared" si="158"/>
        <v>0.98856619258196887</v>
      </c>
      <c r="F3339" s="4">
        <f>MIN(C3339:$C$7833)/C3339-1</f>
        <v>-0.28200209559119849</v>
      </c>
    </row>
    <row r="3340" spans="1:6" x14ac:dyDescent="0.45">
      <c r="A3340">
        <f t="shared" si="156"/>
        <v>3337</v>
      </c>
      <c r="B3340" s="1">
        <v>38428</v>
      </c>
      <c r="C3340" s="2">
        <v>2474.37</v>
      </c>
      <c r="D3340" s="5">
        <f t="shared" si="157"/>
        <v>-2.8330781010720285E-3</v>
      </c>
      <c r="E3340" s="5">
        <f t="shared" si="158"/>
        <v>0.99716692189892797</v>
      </c>
      <c r="F3340" s="4">
        <f>MIN(C3340:$C$7833)/C3340-1</f>
        <v>-0.27996217218928443</v>
      </c>
    </row>
    <row r="3341" spans="1:6" x14ac:dyDescent="0.45">
      <c r="A3341">
        <f t="shared" si="156"/>
        <v>3338</v>
      </c>
      <c r="B3341" s="1">
        <v>38429</v>
      </c>
      <c r="C3341" s="2">
        <v>2476.21</v>
      </c>
      <c r="D3341" s="5">
        <f t="shared" si="157"/>
        <v>7.4362362944913052E-4</v>
      </c>
      <c r="E3341" s="5">
        <f t="shared" si="158"/>
        <v>1.0007436236294491</v>
      </c>
      <c r="F3341" s="4">
        <f>MIN(C3341:$C$7833)/C3341-1</f>
        <v>-0.28049721146429418</v>
      </c>
    </row>
    <row r="3342" spans="1:6" x14ac:dyDescent="0.45">
      <c r="A3342">
        <f t="shared" si="156"/>
        <v>3339</v>
      </c>
      <c r="B3342" s="1">
        <v>38432</v>
      </c>
      <c r="C3342" s="2">
        <v>2480.52</v>
      </c>
      <c r="D3342" s="5">
        <f t="shared" si="157"/>
        <v>1.7405631994056314E-3</v>
      </c>
      <c r="E3342" s="5">
        <f t="shared" si="158"/>
        <v>1.0017405631994056</v>
      </c>
      <c r="F3342" s="4">
        <f>MIN(C3342:$C$7833)/C3342-1</f>
        <v>-0.28174737555028784</v>
      </c>
    </row>
    <row r="3343" spans="1:6" x14ac:dyDescent="0.45">
      <c r="A3343">
        <f t="shared" si="156"/>
        <v>3340</v>
      </c>
      <c r="B3343" s="1">
        <v>38433</v>
      </c>
      <c r="C3343" s="2">
        <v>2480.12</v>
      </c>
      <c r="D3343" s="5">
        <f t="shared" si="157"/>
        <v>-1.6125651073162217E-4</v>
      </c>
      <c r="E3343" s="5">
        <f t="shared" si="158"/>
        <v>0.99983874348926838</v>
      </c>
      <c r="F3343" s="4">
        <f>MIN(C3343:$C$7833)/C3343-1</f>
        <v>-0.2816315339580342</v>
      </c>
    </row>
    <row r="3344" spans="1:6" x14ac:dyDescent="0.45">
      <c r="A3344">
        <f t="shared" si="156"/>
        <v>3341</v>
      </c>
      <c r="B3344" s="1">
        <v>38434</v>
      </c>
      <c r="C3344" s="2">
        <v>2462.79</v>
      </c>
      <c r="D3344" s="5">
        <f t="shared" si="157"/>
        <v>-6.9875651178168408E-3</v>
      </c>
      <c r="E3344" s="5">
        <f t="shared" si="158"/>
        <v>0.99301243488218316</v>
      </c>
      <c r="F3344" s="4">
        <f>MIN(C3344:$C$7833)/C3344-1</f>
        <v>-0.27657656560242649</v>
      </c>
    </row>
    <row r="3345" spans="1:6" x14ac:dyDescent="0.45">
      <c r="A3345">
        <f t="shared" si="156"/>
        <v>3342</v>
      </c>
      <c r="B3345" s="1">
        <v>38435</v>
      </c>
      <c r="C3345" s="2">
        <v>2470.58</v>
      </c>
      <c r="D3345" s="5">
        <f t="shared" si="157"/>
        <v>3.1630792718826406E-3</v>
      </c>
      <c r="E3345" s="5">
        <f t="shared" si="158"/>
        <v>1.0031630792718826</v>
      </c>
      <c r="F3345" s="4">
        <f>MIN(C3345:$C$7833)/C3345-1</f>
        <v>-0.27885759619198724</v>
      </c>
    </row>
    <row r="3346" spans="1:6" x14ac:dyDescent="0.45">
      <c r="A3346">
        <f t="shared" si="156"/>
        <v>3343</v>
      </c>
      <c r="B3346" s="1">
        <v>38440</v>
      </c>
      <c r="C3346" s="2">
        <v>2467.63</v>
      </c>
      <c r="D3346" s="5">
        <f t="shared" si="157"/>
        <v>-1.1940515992195921E-3</v>
      </c>
      <c r="E3346" s="5">
        <f t="shared" si="158"/>
        <v>0.99880594840078041</v>
      </c>
      <c r="F3346" s="4">
        <f>MIN(C3346:$C$7833)/C3346-1</f>
        <v>-0.27799548554686071</v>
      </c>
    </row>
    <row r="3347" spans="1:6" x14ac:dyDescent="0.45">
      <c r="A3347">
        <f t="shared" si="156"/>
        <v>3344</v>
      </c>
      <c r="B3347" s="1">
        <v>38441</v>
      </c>
      <c r="C3347" s="2">
        <v>2457.62</v>
      </c>
      <c r="D3347" s="5">
        <f t="shared" si="157"/>
        <v>-4.0565238710829066E-3</v>
      </c>
      <c r="E3347" s="5">
        <f t="shared" si="158"/>
        <v>0.99594347612891709</v>
      </c>
      <c r="F3347" s="4">
        <f>MIN(C3347:$C$7833)/C3347-1</f>
        <v>-0.27505472774472861</v>
      </c>
    </row>
    <row r="3348" spans="1:6" x14ac:dyDescent="0.45">
      <c r="A3348">
        <f t="shared" si="156"/>
        <v>3345</v>
      </c>
      <c r="B3348" s="1">
        <v>38442</v>
      </c>
      <c r="C3348" s="2">
        <v>2457.73</v>
      </c>
      <c r="D3348" s="5">
        <f t="shared" si="157"/>
        <v>4.4758750335827102E-5</v>
      </c>
      <c r="E3348" s="5">
        <f t="shared" si="158"/>
        <v>1.0000447587503358</v>
      </c>
      <c r="F3348" s="4">
        <f>MIN(C3348:$C$7833)/C3348-1</f>
        <v>-0.2750871739369255</v>
      </c>
    </row>
    <row r="3349" spans="1:6" x14ac:dyDescent="0.45">
      <c r="A3349">
        <f t="shared" si="156"/>
        <v>3346</v>
      </c>
      <c r="B3349" s="1">
        <v>38443</v>
      </c>
      <c r="C3349" s="2">
        <v>2468.46</v>
      </c>
      <c r="D3349" s="5">
        <f t="shared" si="157"/>
        <v>4.3658172378577831E-3</v>
      </c>
      <c r="E3349" s="5">
        <f t="shared" si="158"/>
        <v>1.0043658172378578</v>
      </c>
      <c r="F3349" s="4">
        <f>MIN(C3349:$C$7833)/C3349-1</f>
        <v>-0.27823825381006784</v>
      </c>
    </row>
    <row r="3350" spans="1:6" x14ac:dyDescent="0.45">
      <c r="A3350">
        <f t="shared" si="156"/>
        <v>3347</v>
      </c>
      <c r="B3350" s="1">
        <v>38446</v>
      </c>
      <c r="C3350" s="2">
        <v>2458.69</v>
      </c>
      <c r="D3350" s="5">
        <f t="shared" si="157"/>
        <v>-3.9579332863404204E-3</v>
      </c>
      <c r="E3350" s="5">
        <f t="shared" si="158"/>
        <v>0.99604206671365958</v>
      </c>
      <c r="F3350" s="4">
        <f>MIN(C3350:$C$7833)/C3350-1</f>
        <v>-0.27537021747353263</v>
      </c>
    </row>
    <row r="3351" spans="1:6" x14ac:dyDescent="0.45">
      <c r="A3351">
        <f t="shared" si="156"/>
        <v>3348</v>
      </c>
      <c r="B3351" s="1">
        <v>38447</v>
      </c>
      <c r="C3351" s="2">
        <v>2479.16</v>
      </c>
      <c r="D3351" s="5">
        <f t="shared" si="157"/>
        <v>8.3255717475565483E-3</v>
      </c>
      <c r="E3351" s="5">
        <f t="shared" si="158"/>
        <v>1.0083255717475565</v>
      </c>
      <c r="F3351" s="4">
        <f>MIN(C3351:$C$7833)/C3351-1</f>
        <v>-0.28135336162248492</v>
      </c>
    </row>
    <row r="3352" spans="1:6" x14ac:dyDescent="0.45">
      <c r="A3352">
        <f t="shared" si="156"/>
        <v>3349</v>
      </c>
      <c r="B3352" s="1">
        <v>38448</v>
      </c>
      <c r="C3352" s="2">
        <v>2483.84</v>
      </c>
      <c r="D3352" s="5">
        <f t="shared" si="157"/>
        <v>1.8877361687024141E-3</v>
      </c>
      <c r="E3352" s="5">
        <f t="shared" si="158"/>
        <v>1.0018877361687024</v>
      </c>
      <c r="F3352" s="4">
        <f>MIN(C3352:$C$7833)/C3352-1</f>
        <v>-0.28270742076784339</v>
      </c>
    </row>
    <row r="3353" spans="1:6" x14ac:dyDescent="0.45">
      <c r="A3353">
        <f t="shared" si="156"/>
        <v>3350</v>
      </c>
      <c r="B3353" s="1">
        <v>38449</v>
      </c>
      <c r="C3353" s="2">
        <v>2497.5300000000002</v>
      </c>
      <c r="D3353" s="5">
        <f t="shared" si="157"/>
        <v>5.5116271579489506E-3</v>
      </c>
      <c r="E3353" s="5">
        <f t="shared" si="158"/>
        <v>1.005511627157949</v>
      </c>
      <c r="F3353" s="4">
        <f>MIN(C3353:$C$7833)/C3353-1</f>
        <v>-0.28663919952913475</v>
      </c>
    </row>
    <row r="3354" spans="1:6" x14ac:dyDescent="0.45">
      <c r="A3354">
        <f t="shared" si="156"/>
        <v>3351</v>
      </c>
      <c r="B3354" s="1">
        <v>38450</v>
      </c>
      <c r="C3354" s="2">
        <v>2501.89</v>
      </c>
      <c r="D3354" s="5">
        <f t="shared" si="157"/>
        <v>1.7457247760785943E-3</v>
      </c>
      <c r="E3354" s="5">
        <f t="shared" si="158"/>
        <v>1.0017457247760786</v>
      </c>
      <c r="F3354" s="4">
        <f>MIN(C3354:$C$7833)/C3354-1</f>
        <v>-0.28788236093513297</v>
      </c>
    </row>
    <row r="3355" spans="1:6" x14ac:dyDescent="0.45">
      <c r="A3355">
        <f t="shared" si="156"/>
        <v>3352</v>
      </c>
      <c r="B3355" s="1">
        <v>38453</v>
      </c>
      <c r="C3355" s="2">
        <v>2496.44</v>
      </c>
      <c r="D3355" s="5">
        <f t="shared" si="157"/>
        <v>-2.1783531650071408E-3</v>
      </c>
      <c r="E3355" s="5">
        <f t="shared" si="158"/>
        <v>0.99782164683499286</v>
      </c>
      <c r="F3355" s="4">
        <f>MIN(C3355:$C$7833)/C3355-1</f>
        <v>-0.28632773068850037</v>
      </c>
    </row>
    <row r="3356" spans="1:6" x14ac:dyDescent="0.45">
      <c r="A3356">
        <f t="shared" si="156"/>
        <v>3353</v>
      </c>
      <c r="B3356" s="1">
        <v>38454</v>
      </c>
      <c r="C3356" s="2">
        <v>2484.5500000000002</v>
      </c>
      <c r="D3356" s="5">
        <f t="shared" si="157"/>
        <v>-4.7627822018554422E-3</v>
      </c>
      <c r="E3356" s="5">
        <f t="shared" si="158"/>
        <v>0.99523721779814456</v>
      </c>
      <c r="F3356" s="4">
        <f>MIN(C3356:$C$7833)/C3356-1</f>
        <v>-0.28291239862349316</v>
      </c>
    </row>
    <row r="3357" spans="1:6" x14ac:dyDescent="0.45">
      <c r="A3357">
        <f t="shared" si="156"/>
        <v>3354</v>
      </c>
      <c r="B3357" s="1">
        <v>38455</v>
      </c>
      <c r="C3357" s="2">
        <v>2491.5500000000002</v>
      </c>
      <c r="D3357" s="5">
        <f t="shared" si="157"/>
        <v>2.817411603710962E-3</v>
      </c>
      <c r="E3357" s="5">
        <f t="shared" si="158"/>
        <v>1.002817411603711</v>
      </c>
      <c r="F3357" s="4">
        <f>MIN(C3357:$C$7833)/C3357-1</f>
        <v>-0.2849270534406293</v>
      </c>
    </row>
    <row r="3358" spans="1:6" x14ac:dyDescent="0.45">
      <c r="A3358">
        <f t="shared" si="156"/>
        <v>3355</v>
      </c>
      <c r="B3358" s="1">
        <v>38456</v>
      </c>
      <c r="C3358" s="2">
        <v>2481.08</v>
      </c>
      <c r="D3358" s="5">
        <f t="shared" si="157"/>
        <v>-4.2022034476532077E-3</v>
      </c>
      <c r="E3358" s="5">
        <f t="shared" si="158"/>
        <v>0.99579779655234679</v>
      </c>
      <c r="F3358" s="4">
        <f>MIN(C3358:$C$7833)/C3358-1</f>
        <v>-0.28190949102810059</v>
      </c>
    </row>
    <row r="3359" spans="1:6" x14ac:dyDescent="0.45">
      <c r="A3359">
        <f t="shared" si="156"/>
        <v>3356</v>
      </c>
      <c r="B3359" s="1">
        <v>38457</v>
      </c>
      <c r="C3359" s="2">
        <v>2453.9</v>
      </c>
      <c r="D3359" s="5">
        <f t="shared" si="157"/>
        <v>-1.0954906734164105E-2</v>
      </c>
      <c r="E3359" s="5">
        <f t="shared" si="158"/>
        <v>0.9890450932658359</v>
      </c>
      <c r="F3359" s="4">
        <f>MIN(C3359:$C$7833)/C3359-1</f>
        <v>-0.27395574391784505</v>
      </c>
    </row>
    <row r="3360" spans="1:6" x14ac:dyDescent="0.45">
      <c r="A3360">
        <f t="shared" si="156"/>
        <v>3357</v>
      </c>
      <c r="B3360" s="1">
        <v>38460</v>
      </c>
      <c r="C3360" s="2">
        <v>2418.79</v>
      </c>
      <c r="D3360" s="5">
        <f t="shared" si="157"/>
        <v>-1.4307836505155103E-2</v>
      </c>
      <c r="E3360" s="5">
        <f t="shared" si="158"/>
        <v>0.9856921634948449</v>
      </c>
      <c r="F3360" s="4">
        <f>MIN(C3360:$C$7833)/C3360-1</f>
        <v>-0.26341683238313363</v>
      </c>
    </row>
    <row r="3361" spans="1:6" x14ac:dyDescent="0.45">
      <c r="A3361">
        <f t="shared" si="156"/>
        <v>3358</v>
      </c>
      <c r="B3361" s="1">
        <v>38461</v>
      </c>
      <c r="C3361" s="2">
        <v>2434.2399999999998</v>
      </c>
      <c r="D3361" s="5">
        <f t="shared" si="157"/>
        <v>6.3874912662942318E-3</v>
      </c>
      <c r="E3361" s="5">
        <f t="shared" si="158"/>
        <v>1.0063874912662942</v>
      </c>
      <c r="F3361" s="4">
        <f>MIN(C3361:$C$7833)/C3361-1</f>
        <v>-0.2680918890495595</v>
      </c>
    </row>
    <row r="3362" spans="1:6" x14ac:dyDescent="0.45">
      <c r="A3362">
        <f t="shared" si="156"/>
        <v>3359</v>
      </c>
      <c r="B3362" s="1">
        <v>38462</v>
      </c>
      <c r="C3362" s="2">
        <v>2419.59</v>
      </c>
      <c r="D3362" s="5">
        <f t="shared" si="157"/>
        <v>-6.018305508084465E-3</v>
      </c>
      <c r="E3362" s="5">
        <f t="shared" si="158"/>
        <v>0.99398169449191554</v>
      </c>
      <c r="F3362" s="4">
        <f>MIN(C3362:$C$7833)/C3362-1</f>
        <v>-0.26366037221182104</v>
      </c>
    </row>
    <row r="3363" spans="1:6" x14ac:dyDescent="0.45">
      <c r="A3363">
        <f t="shared" si="156"/>
        <v>3360</v>
      </c>
      <c r="B3363" s="1">
        <v>38463</v>
      </c>
      <c r="C3363" s="2">
        <v>2418.0700000000002</v>
      </c>
      <c r="D3363" s="5">
        <f t="shared" si="157"/>
        <v>-6.2820560508181078E-4</v>
      </c>
      <c r="E3363" s="5">
        <f t="shared" si="158"/>
        <v>0.99937179439491819</v>
      </c>
      <c r="F3363" s="4">
        <f>MIN(C3363:$C$7833)/C3363-1</f>
        <v>-0.26319750875698389</v>
      </c>
    </row>
    <row r="3364" spans="1:6" x14ac:dyDescent="0.45">
      <c r="A3364">
        <f t="shared" si="156"/>
        <v>3361</v>
      </c>
      <c r="B3364" s="1">
        <v>38464</v>
      </c>
      <c r="C3364" s="2">
        <v>2432.85</v>
      </c>
      <c r="D3364" s="5">
        <f t="shared" si="157"/>
        <v>6.1123127122042487E-3</v>
      </c>
      <c r="E3364" s="5">
        <f t="shared" si="158"/>
        <v>1.0061123127122042</v>
      </c>
      <c r="F3364" s="4">
        <f>MIN(C3364:$C$7833)/C3364-1</f>
        <v>-0.26767371601208456</v>
      </c>
    </row>
    <row r="3365" spans="1:6" x14ac:dyDescent="0.45">
      <c r="A3365">
        <f t="shared" si="156"/>
        <v>3362</v>
      </c>
      <c r="B3365" s="1">
        <v>38467</v>
      </c>
      <c r="C3365" s="2">
        <v>2439.4499999999998</v>
      </c>
      <c r="D3365" s="5">
        <f t="shared" si="157"/>
        <v>2.7128676243910466E-3</v>
      </c>
      <c r="E3365" s="5">
        <f t="shared" si="158"/>
        <v>1.002712867624391</v>
      </c>
      <c r="F3365" s="4">
        <f>MIN(C3365:$C$7833)/C3365-1</f>
        <v>-0.26965504519461347</v>
      </c>
    </row>
    <row r="3366" spans="1:6" x14ac:dyDescent="0.45">
      <c r="A3366">
        <f t="shared" si="156"/>
        <v>3363</v>
      </c>
      <c r="B3366" s="1">
        <v>38468</v>
      </c>
      <c r="C3366" s="2">
        <v>2428.0500000000002</v>
      </c>
      <c r="D3366" s="5">
        <f t="shared" si="157"/>
        <v>-4.6731845292994345E-3</v>
      </c>
      <c r="E3366" s="5">
        <f t="shared" si="158"/>
        <v>0.99532681547070057</v>
      </c>
      <c r="F3366" s="4">
        <f>MIN(C3366:$C$7833)/C3366-1</f>
        <v>-0.26622598381417184</v>
      </c>
    </row>
    <row r="3367" spans="1:6" x14ac:dyDescent="0.45">
      <c r="A3367">
        <f t="shared" si="156"/>
        <v>3364</v>
      </c>
      <c r="B3367" s="1">
        <v>38469</v>
      </c>
      <c r="C3367" s="2">
        <v>2397.9</v>
      </c>
      <c r="D3367" s="5">
        <f t="shared" si="157"/>
        <v>-1.2417371965157242E-2</v>
      </c>
      <c r="E3367" s="5">
        <f t="shared" si="158"/>
        <v>0.98758262803484276</v>
      </c>
      <c r="F3367" s="4">
        <f>MIN(C3367:$C$7833)/C3367-1</f>
        <v>-0.25699987489052922</v>
      </c>
    </row>
    <row r="3368" spans="1:6" x14ac:dyDescent="0.45">
      <c r="A3368">
        <f t="shared" si="156"/>
        <v>3365</v>
      </c>
      <c r="B3368" s="1">
        <v>38470</v>
      </c>
      <c r="C3368" s="2">
        <v>2393.29</v>
      </c>
      <c r="D3368" s="5">
        <f t="shared" si="157"/>
        <v>-1.922515534426017E-3</v>
      </c>
      <c r="E3368" s="5">
        <f t="shared" si="158"/>
        <v>0.99807748446557398</v>
      </c>
      <c r="F3368" s="4">
        <f>MIN(C3368:$C$7833)/C3368-1</f>
        <v>-0.25556869414070171</v>
      </c>
    </row>
    <row r="3369" spans="1:6" x14ac:dyDescent="0.45">
      <c r="A3369">
        <f t="shared" si="156"/>
        <v>3366</v>
      </c>
      <c r="B3369" s="1">
        <v>38471</v>
      </c>
      <c r="C3369" s="2">
        <v>2397.0500000000002</v>
      </c>
      <c r="D3369" s="5">
        <f t="shared" si="157"/>
        <v>1.5710590860280593E-3</v>
      </c>
      <c r="E3369" s="5">
        <f t="shared" si="158"/>
        <v>1.0015710590860281</v>
      </c>
      <c r="F3369" s="4">
        <f>MIN(C3369:$C$7833)/C3369-1</f>
        <v>-0.25673640516468155</v>
      </c>
    </row>
    <row r="3370" spans="1:6" x14ac:dyDescent="0.45">
      <c r="A3370">
        <f t="shared" si="156"/>
        <v>3367</v>
      </c>
      <c r="B3370" s="1">
        <v>38475</v>
      </c>
      <c r="C3370" s="2">
        <v>2424.59</v>
      </c>
      <c r="D3370" s="5">
        <f t="shared" si="157"/>
        <v>1.1489122045847955E-2</v>
      </c>
      <c r="E3370" s="5">
        <f t="shared" si="158"/>
        <v>1.011489122045848</v>
      </c>
      <c r="F3370" s="4">
        <f>MIN(C3370:$C$7833)/C3370-1</f>
        <v>-0.26517885498166704</v>
      </c>
    </row>
    <row r="3371" spans="1:6" x14ac:dyDescent="0.45">
      <c r="A3371">
        <f t="shared" si="156"/>
        <v>3368</v>
      </c>
      <c r="B3371" s="1">
        <v>38476</v>
      </c>
      <c r="C3371" s="2">
        <v>2431.0100000000002</v>
      </c>
      <c r="D3371" s="5">
        <f t="shared" si="157"/>
        <v>2.6478703615868682E-3</v>
      </c>
      <c r="E3371" s="5">
        <f t="shared" si="158"/>
        <v>1.0026478703615869</v>
      </c>
      <c r="F3371" s="4">
        <f>MIN(C3371:$C$7833)/C3371-1</f>
        <v>-0.26711942772757002</v>
      </c>
    </row>
    <row r="3372" spans="1:6" x14ac:dyDescent="0.45">
      <c r="A3372">
        <f t="shared" si="156"/>
        <v>3369</v>
      </c>
      <c r="B3372" s="1">
        <v>38477</v>
      </c>
      <c r="C3372" s="2">
        <v>2441.73</v>
      </c>
      <c r="D3372" s="5">
        <f t="shared" si="157"/>
        <v>4.4096897997127904E-3</v>
      </c>
      <c r="E3372" s="5">
        <f t="shared" si="158"/>
        <v>1.0044096897997128</v>
      </c>
      <c r="F3372" s="4">
        <f>MIN(C3372:$C$7833)/C3372-1</f>
        <v>-0.27033701514909503</v>
      </c>
    </row>
    <row r="3373" spans="1:6" x14ac:dyDescent="0.45">
      <c r="A3373">
        <f t="shared" si="156"/>
        <v>3370</v>
      </c>
      <c r="B3373" s="1">
        <v>38478</v>
      </c>
      <c r="C3373" s="2">
        <v>2448.06</v>
      </c>
      <c r="D3373" s="5">
        <f t="shared" si="157"/>
        <v>2.5924242238084538E-3</v>
      </c>
      <c r="E3373" s="5">
        <f t="shared" si="158"/>
        <v>1.0025924242238085</v>
      </c>
      <c r="F3373" s="4">
        <f>MIN(C3373:$C$7833)/C3373-1</f>
        <v>-0.27222372000686257</v>
      </c>
    </row>
    <row r="3374" spans="1:6" x14ac:dyDescent="0.45">
      <c r="A3374">
        <f t="shared" si="156"/>
        <v>3371</v>
      </c>
      <c r="B3374" s="1">
        <v>38481</v>
      </c>
      <c r="C3374" s="2">
        <v>2444.7800000000002</v>
      </c>
      <c r="D3374" s="5">
        <f t="shared" si="157"/>
        <v>-1.3398364419171527E-3</v>
      </c>
      <c r="E3374" s="5">
        <f t="shared" si="158"/>
        <v>0.99866016355808285</v>
      </c>
      <c r="F3374" s="4">
        <f>MIN(C3374:$C$7833)/C3374-1</f>
        <v>-0.27124731059645446</v>
      </c>
    </row>
    <row r="3375" spans="1:6" x14ac:dyDescent="0.45">
      <c r="A3375">
        <f t="shared" si="156"/>
        <v>3372</v>
      </c>
      <c r="B3375" s="1">
        <v>38482</v>
      </c>
      <c r="C3375" s="2">
        <v>2434.84</v>
      </c>
      <c r="D3375" s="5">
        <f t="shared" si="157"/>
        <v>-4.0658055121524095E-3</v>
      </c>
      <c r="E3375" s="5">
        <f t="shared" si="158"/>
        <v>0.99593419448784759</v>
      </c>
      <c r="F3375" s="4">
        <f>MIN(C3375:$C$7833)/C3375-1</f>
        <v>-0.26827224786844306</v>
      </c>
    </row>
    <row r="3376" spans="1:6" x14ac:dyDescent="0.45">
      <c r="A3376">
        <f t="shared" si="156"/>
        <v>3373</v>
      </c>
      <c r="B3376" s="1">
        <v>38483</v>
      </c>
      <c r="C3376" s="2">
        <v>2427.0500000000002</v>
      </c>
      <c r="D3376" s="5">
        <f t="shared" si="157"/>
        <v>-3.1993888715480256E-3</v>
      </c>
      <c r="E3376" s="5">
        <f t="shared" si="158"/>
        <v>0.99680061112845197</v>
      </c>
      <c r="F3376" s="4">
        <f>MIN(C3376:$C$7833)/C3376-1</f>
        <v>-0.2659236521703302</v>
      </c>
    </row>
    <row r="3377" spans="1:6" x14ac:dyDescent="0.45">
      <c r="A3377">
        <f t="shared" si="156"/>
        <v>3374</v>
      </c>
      <c r="B3377" s="1">
        <v>38484</v>
      </c>
      <c r="C3377" s="2">
        <v>2437.6999999999998</v>
      </c>
      <c r="D3377" s="5">
        <f t="shared" si="157"/>
        <v>4.3880430975875573E-3</v>
      </c>
      <c r="E3377" s="5">
        <f t="shared" si="158"/>
        <v>1.0043880430975876</v>
      </c>
      <c r="F3377" s="4">
        <f>MIN(C3377:$C$7833)/C3377-1</f>
        <v>-0.26913073799072884</v>
      </c>
    </row>
    <row r="3378" spans="1:6" x14ac:dyDescent="0.45">
      <c r="A3378">
        <f t="shared" si="156"/>
        <v>3375</v>
      </c>
      <c r="B3378" s="1">
        <v>38485</v>
      </c>
      <c r="C3378" s="2">
        <v>2434.2600000000002</v>
      </c>
      <c r="D3378" s="5">
        <f t="shared" si="157"/>
        <v>-1.4111662632807498E-3</v>
      </c>
      <c r="E3378" s="5">
        <f t="shared" si="158"/>
        <v>0.99858883373671925</v>
      </c>
      <c r="F3378" s="4">
        <f>MIN(C3378:$C$7833)/C3378-1</f>
        <v>-0.26809790244263143</v>
      </c>
    </row>
    <row r="3379" spans="1:6" x14ac:dyDescent="0.45">
      <c r="A3379">
        <f t="shared" si="156"/>
        <v>3376</v>
      </c>
      <c r="B3379" s="1">
        <v>38488</v>
      </c>
      <c r="C3379" s="2">
        <v>2433.6799999999998</v>
      </c>
      <c r="D3379" s="5">
        <f t="shared" si="157"/>
        <v>-2.3826542768656811E-4</v>
      </c>
      <c r="E3379" s="5">
        <f t="shared" si="158"/>
        <v>0.99976173457231343</v>
      </c>
      <c r="F3379" s="4">
        <f>MIN(C3379:$C$7833)/C3379-1</f>
        <v>-0.26792347391604476</v>
      </c>
    </row>
    <row r="3380" spans="1:6" x14ac:dyDescent="0.45">
      <c r="A3380">
        <f t="shared" si="156"/>
        <v>3377</v>
      </c>
      <c r="B3380" s="1">
        <v>38489</v>
      </c>
      <c r="C3380" s="2">
        <v>2441.02</v>
      </c>
      <c r="D3380" s="5">
        <f t="shared" si="157"/>
        <v>3.0160086782158313E-3</v>
      </c>
      <c r="E3380" s="5">
        <f t="shared" si="158"/>
        <v>1.0030160086782158</v>
      </c>
      <c r="F3380" s="4">
        <f>MIN(C3380:$C$7833)/C3380-1</f>
        <v>-0.27012478390181149</v>
      </c>
    </row>
    <row r="3381" spans="1:6" x14ac:dyDescent="0.45">
      <c r="A3381">
        <f t="shared" si="156"/>
        <v>3378</v>
      </c>
      <c r="B3381" s="1">
        <v>38490</v>
      </c>
      <c r="C3381" s="2">
        <v>2463.4499999999998</v>
      </c>
      <c r="D3381" s="5">
        <f t="shared" si="157"/>
        <v>9.1887817387812376E-3</v>
      </c>
      <c r="E3381" s="5">
        <f t="shared" si="158"/>
        <v>1.0091887817387812</v>
      </c>
      <c r="F3381" s="4">
        <f>MIN(C3381:$C$7833)/C3381-1</f>
        <v>-0.27677038299945189</v>
      </c>
    </row>
    <row r="3382" spans="1:6" x14ac:dyDescent="0.45">
      <c r="A3382">
        <f t="shared" si="156"/>
        <v>3379</v>
      </c>
      <c r="B3382" s="1">
        <v>38491</v>
      </c>
      <c r="C3382" s="2">
        <v>2472.7600000000002</v>
      </c>
      <c r="D3382" s="5">
        <f t="shared" si="157"/>
        <v>3.7792526740954013E-3</v>
      </c>
      <c r="E3382" s="5">
        <f t="shared" si="158"/>
        <v>1.0037792526740954</v>
      </c>
      <c r="F3382" s="4">
        <f>MIN(C3382:$C$7833)/C3382-1</f>
        <v>-0.27949335964671063</v>
      </c>
    </row>
    <row r="3383" spans="1:6" x14ac:dyDescent="0.45">
      <c r="A3383">
        <f t="shared" si="156"/>
        <v>3380</v>
      </c>
      <c r="B3383" s="1">
        <v>38492</v>
      </c>
      <c r="C3383" s="2">
        <v>2476.83</v>
      </c>
      <c r="D3383" s="5">
        <f t="shared" si="157"/>
        <v>1.6459340979309012E-3</v>
      </c>
      <c r="E3383" s="5">
        <f t="shared" si="158"/>
        <v>1.0016459340979309</v>
      </c>
      <c r="F3383" s="4">
        <f>MIN(C3383:$C$7833)/C3383-1</f>
        <v>-0.28067731737745416</v>
      </c>
    </row>
    <row r="3384" spans="1:6" x14ac:dyDescent="0.45">
      <c r="A3384">
        <f t="shared" si="156"/>
        <v>3381</v>
      </c>
      <c r="B3384" s="1">
        <v>38495</v>
      </c>
      <c r="C3384" s="2">
        <v>2486.91</v>
      </c>
      <c r="D3384" s="5">
        <f t="shared" si="157"/>
        <v>4.0697181477937772E-3</v>
      </c>
      <c r="E3384" s="5">
        <f t="shared" si="158"/>
        <v>1.0040697181477938</v>
      </c>
      <c r="F3384" s="4">
        <f>MIN(C3384:$C$7833)/C3384-1</f>
        <v>-0.28359289238452534</v>
      </c>
    </row>
    <row r="3385" spans="1:6" x14ac:dyDescent="0.45">
      <c r="A3385">
        <f t="shared" si="156"/>
        <v>3382</v>
      </c>
      <c r="B3385" s="1">
        <v>38496</v>
      </c>
      <c r="C3385" s="2">
        <v>2484.6799999999998</v>
      </c>
      <c r="D3385" s="5">
        <f t="shared" si="157"/>
        <v>-8.9669509552015025E-4</v>
      </c>
      <c r="E3385" s="5">
        <f t="shared" si="158"/>
        <v>0.99910330490447985</v>
      </c>
      <c r="F3385" s="4">
        <f>MIN(C3385:$C$7833)/C3385-1</f>
        <v>-0.28294991709193928</v>
      </c>
    </row>
    <row r="3386" spans="1:6" x14ac:dyDescent="0.45">
      <c r="A3386">
        <f t="shared" si="156"/>
        <v>3383</v>
      </c>
      <c r="B3386" s="1">
        <v>38497</v>
      </c>
      <c r="C3386" s="2">
        <v>2481.14</v>
      </c>
      <c r="D3386" s="5">
        <f t="shared" si="157"/>
        <v>-1.4247307500362405E-3</v>
      </c>
      <c r="E3386" s="5">
        <f t="shared" si="158"/>
        <v>0.99857526924996376</v>
      </c>
      <c r="F3386" s="4">
        <f>MIN(C3386:$C$7833)/C3386-1</f>
        <v>-0.2819268562031968</v>
      </c>
    </row>
    <row r="3387" spans="1:6" x14ac:dyDescent="0.45">
      <c r="A3387">
        <f t="shared" si="156"/>
        <v>3384</v>
      </c>
      <c r="B3387" s="1">
        <v>38498</v>
      </c>
      <c r="C3387" s="2">
        <v>2494.64</v>
      </c>
      <c r="D3387" s="5">
        <f t="shared" si="157"/>
        <v>5.4410472605335158E-3</v>
      </c>
      <c r="E3387" s="5">
        <f t="shared" si="158"/>
        <v>1.0054410472605335</v>
      </c>
      <c r="F3387" s="4">
        <f>MIN(C3387:$C$7833)/C3387-1</f>
        <v>-0.28581278260590703</v>
      </c>
    </row>
    <row r="3388" spans="1:6" x14ac:dyDescent="0.45">
      <c r="A3388">
        <f t="shared" si="156"/>
        <v>3385</v>
      </c>
      <c r="B3388" s="1">
        <v>38499</v>
      </c>
      <c r="C3388" s="2">
        <v>2492.0100000000002</v>
      </c>
      <c r="D3388" s="5">
        <f t="shared" si="157"/>
        <v>-1.0542603341563428E-3</v>
      </c>
      <c r="E3388" s="5">
        <f t="shared" si="158"/>
        <v>0.99894573966584366</v>
      </c>
      <c r="F3388" s="4">
        <f>MIN(C3388:$C$7833)/C3388-1</f>
        <v>-0.28505904871970822</v>
      </c>
    </row>
    <row r="3389" spans="1:6" x14ac:dyDescent="0.45">
      <c r="A3389">
        <f t="shared" si="156"/>
        <v>3386</v>
      </c>
      <c r="B3389" s="1">
        <v>38503</v>
      </c>
      <c r="C3389" s="2">
        <v>2483.35</v>
      </c>
      <c r="D3389" s="5">
        <f t="shared" si="157"/>
        <v>-3.4751064401828957E-3</v>
      </c>
      <c r="E3389" s="5">
        <f t="shared" si="158"/>
        <v>0.9965248935598171</v>
      </c>
      <c r="F3389" s="4">
        <f>MIN(C3389:$C$7833)/C3389-1</f>
        <v>-0.28256588881953804</v>
      </c>
    </row>
    <row r="3390" spans="1:6" x14ac:dyDescent="0.45">
      <c r="A3390">
        <f t="shared" si="156"/>
        <v>3387</v>
      </c>
      <c r="B3390" s="1">
        <v>38504</v>
      </c>
      <c r="C3390" s="2">
        <v>2504.8200000000002</v>
      </c>
      <c r="D3390" s="5">
        <f t="shared" si="157"/>
        <v>8.6455795598687768E-3</v>
      </c>
      <c r="E3390" s="5">
        <f t="shared" si="158"/>
        <v>1.0086455795598688</v>
      </c>
      <c r="F3390" s="4">
        <f>MIN(C3390:$C$7833)/C3390-1</f>
        <v>-0.2887153567921048</v>
      </c>
    </row>
    <row r="3391" spans="1:6" x14ac:dyDescent="0.45">
      <c r="A3391">
        <f t="shared" si="156"/>
        <v>3388</v>
      </c>
      <c r="B3391" s="1">
        <v>38505</v>
      </c>
      <c r="C3391" s="2">
        <v>2503.7199999999998</v>
      </c>
      <c r="D3391" s="5">
        <f t="shared" si="157"/>
        <v>-4.3915331241384248E-4</v>
      </c>
      <c r="E3391" s="5">
        <f t="shared" si="158"/>
        <v>0.99956084668758616</v>
      </c>
      <c r="F3391" s="4">
        <f>MIN(C3391:$C$7833)/C3391-1</f>
        <v>-0.2884028565494543</v>
      </c>
    </row>
    <row r="3392" spans="1:6" x14ac:dyDescent="0.45">
      <c r="A3392">
        <f t="shared" si="156"/>
        <v>3389</v>
      </c>
      <c r="B3392" s="1">
        <v>38506</v>
      </c>
      <c r="C3392" s="2">
        <v>2503.35</v>
      </c>
      <c r="D3392" s="5">
        <f t="shared" si="157"/>
        <v>-1.4778010320637414E-4</v>
      </c>
      <c r="E3392" s="5">
        <f t="shared" si="158"/>
        <v>0.99985221989679363</v>
      </c>
      <c r="F3392" s="4">
        <f>MIN(C3392:$C$7833)/C3392-1</f>
        <v>-0.28829768110731613</v>
      </c>
    </row>
    <row r="3393" spans="1:6" x14ac:dyDescent="0.45">
      <c r="A3393">
        <f t="shared" si="156"/>
        <v>3390</v>
      </c>
      <c r="B3393" s="1">
        <v>38509</v>
      </c>
      <c r="C3393" s="2">
        <v>2494.79</v>
      </c>
      <c r="D3393" s="5">
        <f t="shared" si="157"/>
        <v>-3.419417979906858E-3</v>
      </c>
      <c r="E3393" s="5">
        <f t="shared" si="158"/>
        <v>0.99658058202009314</v>
      </c>
      <c r="F3393" s="4">
        <f>MIN(C3393:$C$7833)/C3393-1</f>
        <v>-0.28585572332741427</v>
      </c>
    </row>
    <row r="3394" spans="1:6" x14ac:dyDescent="0.45">
      <c r="A3394">
        <f t="shared" si="156"/>
        <v>3391</v>
      </c>
      <c r="B3394" s="1">
        <v>38510</v>
      </c>
      <c r="C3394" s="2">
        <v>2516.0700000000002</v>
      </c>
      <c r="D3394" s="5">
        <f t="shared" si="157"/>
        <v>8.5297760532951905E-3</v>
      </c>
      <c r="E3394" s="5">
        <f t="shared" si="158"/>
        <v>1.0085297760532952</v>
      </c>
      <c r="F3394" s="4">
        <f>MIN(C3394:$C$7833)/C3394-1</f>
        <v>-0.29189569447590891</v>
      </c>
    </row>
    <row r="3395" spans="1:6" x14ac:dyDescent="0.45">
      <c r="A3395">
        <f t="shared" si="156"/>
        <v>3392</v>
      </c>
      <c r="B3395" s="1">
        <v>38511</v>
      </c>
      <c r="C3395" s="2">
        <v>2506.46</v>
      </c>
      <c r="D3395" s="5">
        <f t="shared" si="157"/>
        <v>-3.8194485844988968E-3</v>
      </c>
      <c r="E3395" s="5">
        <f t="shared" si="158"/>
        <v>0.9961805514155011</v>
      </c>
      <c r="F3395" s="4">
        <f>MIN(C3395:$C$7833)/C3395-1</f>
        <v>-0.28918075692410805</v>
      </c>
    </row>
    <row r="3396" spans="1:6" x14ac:dyDescent="0.45">
      <c r="A3396">
        <f t="shared" si="156"/>
        <v>3393</v>
      </c>
      <c r="B3396" s="1">
        <v>38512</v>
      </c>
      <c r="C3396" s="2">
        <v>2508.46</v>
      </c>
      <c r="D3396" s="5">
        <f t="shared" si="157"/>
        <v>7.9793812787753993E-4</v>
      </c>
      <c r="E3396" s="5">
        <f t="shared" si="158"/>
        <v>1.0007979381278775</v>
      </c>
      <c r="F3396" s="4">
        <f>MIN(C3396:$C$7833)/C3396-1</f>
        <v>-0.28974749447868409</v>
      </c>
    </row>
    <row r="3397" spans="1:6" x14ac:dyDescent="0.45">
      <c r="A3397">
        <f t="shared" si="156"/>
        <v>3394</v>
      </c>
      <c r="B3397" s="1">
        <v>38513</v>
      </c>
      <c r="C3397" s="2">
        <v>2519.73</v>
      </c>
      <c r="D3397" s="5">
        <f t="shared" si="157"/>
        <v>4.4927963770600154E-3</v>
      </c>
      <c r="E3397" s="5">
        <f t="shared" si="158"/>
        <v>1.00449279637706</v>
      </c>
      <c r="F3397" s="4">
        <f>MIN(C3397:$C$7833)/C3397-1</f>
        <v>-0.29292424188305888</v>
      </c>
    </row>
    <row r="3398" spans="1:6" x14ac:dyDescent="0.45">
      <c r="A3398">
        <f t="shared" ref="A3398:A3461" si="159">A3397+1</f>
        <v>3395</v>
      </c>
      <c r="B3398" s="1">
        <v>38516</v>
      </c>
      <c r="C3398" s="2">
        <v>2530.34</v>
      </c>
      <c r="D3398" s="5">
        <f t="shared" ref="D3398:D3461" si="160">C3398/C3397-1</f>
        <v>4.2107686140975265E-3</v>
      </c>
      <c r="E3398" s="5">
        <f t="shared" ref="E3398:E3461" si="161">D3398+1</f>
        <v>1.0042107686140975</v>
      </c>
      <c r="F3398" s="4">
        <f>MIN(C3398:$C$7833)/C3398-1</f>
        <v>-0.29588909000371488</v>
      </c>
    </row>
    <row r="3399" spans="1:6" x14ac:dyDescent="0.45">
      <c r="A3399">
        <f t="shared" si="159"/>
        <v>3396</v>
      </c>
      <c r="B3399" s="1">
        <v>38517</v>
      </c>
      <c r="C3399" s="2">
        <v>2528.1</v>
      </c>
      <c r="D3399" s="5">
        <f t="shared" si="160"/>
        <v>-8.8525652679094513E-4</v>
      </c>
      <c r="E3399" s="5">
        <f t="shared" si="161"/>
        <v>0.99911474347320905</v>
      </c>
      <c r="F3399" s="4">
        <f>MIN(C3399:$C$7833)/C3399-1</f>
        <v>-0.29526521893912416</v>
      </c>
    </row>
    <row r="3400" spans="1:6" x14ac:dyDescent="0.45">
      <c r="A3400">
        <f t="shared" si="159"/>
        <v>3397</v>
      </c>
      <c r="B3400" s="1">
        <v>38518</v>
      </c>
      <c r="C3400" s="2">
        <v>2515.35</v>
      </c>
      <c r="D3400" s="5">
        <f t="shared" si="160"/>
        <v>-5.0433131600806647E-3</v>
      </c>
      <c r="E3400" s="5">
        <f t="shared" si="161"/>
        <v>0.99495668683991934</v>
      </c>
      <c r="F3400" s="4">
        <f>MIN(C3400:$C$7833)/C3400-1</f>
        <v>-0.29169300494960937</v>
      </c>
    </row>
    <row r="3401" spans="1:6" x14ac:dyDescent="0.45">
      <c r="A3401">
        <f t="shared" si="159"/>
        <v>3398</v>
      </c>
      <c r="B3401" s="1">
        <v>38519</v>
      </c>
      <c r="C3401" s="2">
        <v>2529</v>
      </c>
      <c r="D3401" s="5">
        <f t="shared" si="160"/>
        <v>5.4266801836722056E-3</v>
      </c>
      <c r="E3401" s="5">
        <f t="shared" si="161"/>
        <v>1.0054266801836722</v>
      </c>
      <c r="F3401" s="4">
        <f>MIN(C3401:$C$7833)/C3401-1</f>
        <v>-0.29551601423487539</v>
      </c>
    </row>
    <row r="3402" spans="1:6" x14ac:dyDescent="0.45">
      <c r="A3402">
        <f t="shared" si="159"/>
        <v>3399</v>
      </c>
      <c r="B3402" s="1">
        <v>38520</v>
      </c>
      <c r="C3402" s="2">
        <v>2544.59</v>
      </c>
      <c r="D3402" s="5">
        <f t="shared" si="160"/>
        <v>6.1644918940293447E-3</v>
      </c>
      <c r="E3402" s="5">
        <f t="shared" si="161"/>
        <v>1.0061644918940293</v>
      </c>
      <c r="F3402" s="4">
        <f>MIN(C3402:$C$7833)/C3402-1</f>
        <v>-0.29983219300555297</v>
      </c>
    </row>
    <row r="3403" spans="1:6" x14ac:dyDescent="0.45">
      <c r="A3403">
        <f t="shared" si="159"/>
        <v>3400</v>
      </c>
      <c r="B3403" s="1">
        <v>38523</v>
      </c>
      <c r="C3403" s="2">
        <v>2541.38</v>
      </c>
      <c r="D3403" s="5">
        <f t="shared" si="160"/>
        <v>-1.2614998879977302E-3</v>
      </c>
      <c r="E3403" s="5">
        <f t="shared" si="161"/>
        <v>0.99873850011200227</v>
      </c>
      <c r="F3403" s="4">
        <f>MIN(C3403:$C$7833)/C3403-1</f>
        <v>-0.2989478157536456</v>
      </c>
    </row>
    <row r="3404" spans="1:6" x14ac:dyDescent="0.45">
      <c r="A3404">
        <f t="shared" si="159"/>
        <v>3401</v>
      </c>
      <c r="B3404" s="1">
        <v>38524</v>
      </c>
      <c r="C3404" s="2">
        <v>2544.17</v>
      </c>
      <c r="D3404" s="5">
        <f t="shared" si="160"/>
        <v>1.0978287387166663E-3</v>
      </c>
      <c r="E3404" s="5">
        <f t="shared" si="161"/>
        <v>1.0010978287387167</v>
      </c>
      <c r="F3404" s="4">
        <f>MIN(C3404:$C$7833)/C3404-1</f>
        <v>-0.29971660698774061</v>
      </c>
    </row>
    <row r="3405" spans="1:6" x14ac:dyDescent="0.45">
      <c r="A3405">
        <f t="shared" si="159"/>
        <v>3402</v>
      </c>
      <c r="B3405" s="1">
        <v>38525</v>
      </c>
      <c r="C3405" s="2">
        <v>2553.4299999999998</v>
      </c>
      <c r="D3405" s="5">
        <f t="shared" si="160"/>
        <v>3.6396938883800356E-3</v>
      </c>
      <c r="E3405" s="5">
        <f t="shared" si="161"/>
        <v>1.00363969388838</v>
      </c>
      <c r="F3405" s="4">
        <f>MIN(C3405:$C$7833)/C3405-1</f>
        <v>-0.30225618090176731</v>
      </c>
    </row>
    <row r="3406" spans="1:6" x14ac:dyDescent="0.45">
      <c r="A3406">
        <f t="shared" si="159"/>
        <v>3403</v>
      </c>
      <c r="B3406" s="1">
        <v>38526</v>
      </c>
      <c r="C3406" s="2">
        <v>2561.6999999999998</v>
      </c>
      <c r="D3406" s="5">
        <f t="shared" si="160"/>
        <v>3.2387807772289445E-3</v>
      </c>
      <c r="E3406" s="5">
        <f t="shared" si="161"/>
        <v>1.0032387807772289</v>
      </c>
      <c r="F3406" s="4">
        <f>MIN(C3406:$C$7833)/C3406-1</f>
        <v>-0.30450872467502044</v>
      </c>
    </row>
    <row r="3407" spans="1:6" x14ac:dyDescent="0.45">
      <c r="A3407">
        <f t="shared" si="159"/>
        <v>3404</v>
      </c>
      <c r="B3407" s="1">
        <v>38527</v>
      </c>
      <c r="C3407" s="2">
        <v>2544.34</v>
      </c>
      <c r="D3407" s="5">
        <f t="shared" si="160"/>
        <v>-6.7767498145760996E-3</v>
      </c>
      <c r="E3407" s="5">
        <f t="shared" si="161"/>
        <v>0.9932232501854239</v>
      </c>
      <c r="F3407" s="4">
        <f>MIN(C3407:$C$7833)/C3407-1</f>
        <v>-0.29976339640142435</v>
      </c>
    </row>
    <row r="3408" spans="1:6" x14ac:dyDescent="0.45">
      <c r="A3408">
        <f t="shared" si="159"/>
        <v>3405</v>
      </c>
      <c r="B3408" s="1">
        <v>38530</v>
      </c>
      <c r="C3408" s="2">
        <v>2526.29</v>
      </c>
      <c r="D3408" s="5">
        <f t="shared" si="160"/>
        <v>-7.0941776649348087E-3</v>
      </c>
      <c r="E3408" s="5">
        <f t="shared" si="161"/>
        <v>0.99290582233506519</v>
      </c>
      <c r="F3408" s="4">
        <f>MIN(C3408:$C$7833)/C3408-1</f>
        <v>-0.29476030067806935</v>
      </c>
    </row>
    <row r="3409" spans="1:6" x14ac:dyDescent="0.45">
      <c r="A3409">
        <f t="shared" si="159"/>
        <v>3406</v>
      </c>
      <c r="B3409" s="1">
        <v>38531</v>
      </c>
      <c r="C3409" s="2">
        <v>2547.86</v>
      </c>
      <c r="D3409" s="5">
        <f t="shared" si="160"/>
        <v>8.5382121609158812E-3</v>
      </c>
      <c r="E3409" s="5">
        <f t="shared" si="161"/>
        <v>1.0085382121609159</v>
      </c>
      <c r="F3409" s="4">
        <f>MIN(C3409:$C$7833)/C3409-1</f>
        <v>-0.30073080938513108</v>
      </c>
    </row>
    <row r="3410" spans="1:6" x14ac:dyDescent="0.45">
      <c r="A3410">
        <f t="shared" si="159"/>
        <v>3407</v>
      </c>
      <c r="B3410" s="1">
        <v>38532</v>
      </c>
      <c r="C3410" s="2">
        <v>2556.54</v>
      </c>
      <c r="D3410" s="5">
        <f t="shared" si="160"/>
        <v>3.4067805923401195E-3</v>
      </c>
      <c r="E3410" s="5">
        <f t="shared" si="161"/>
        <v>1.0034067805923401</v>
      </c>
      <c r="F3410" s="4">
        <f>MIN(C3410:$C$7833)/C3410-1</f>
        <v>-0.30310497782158696</v>
      </c>
    </row>
    <row r="3411" spans="1:6" x14ac:dyDescent="0.45">
      <c r="A3411">
        <f t="shared" si="159"/>
        <v>3408</v>
      </c>
      <c r="B3411" s="1">
        <v>38533</v>
      </c>
      <c r="C3411" s="2">
        <v>2560.17</v>
      </c>
      <c r="D3411" s="5">
        <f t="shared" si="160"/>
        <v>1.4198878171278739E-3</v>
      </c>
      <c r="E3411" s="5">
        <f t="shared" si="161"/>
        <v>1.0014198878171279</v>
      </c>
      <c r="F3411" s="4">
        <f>MIN(C3411:$C$7833)/C3411-1</f>
        <v>-0.30409308756840359</v>
      </c>
    </row>
    <row r="3412" spans="1:6" x14ac:dyDescent="0.45">
      <c r="A3412">
        <f t="shared" si="159"/>
        <v>3409</v>
      </c>
      <c r="B3412" s="1">
        <v>38534</v>
      </c>
      <c r="C3412" s="2">
        <v>2583.9</v>
      </c>
      <c r="D3412" s="5">
        <f t="shared" si="160"/>
        <v>9.2689157360643648E-3</v>
      </c>
      <c r="E3412" s="5">
        <f t="shared" si="161"/>
        <v>1.0092689157360644</v>
      </c>
      <c r="F3412" s="4">
        <f>MIN(C3412:$C$7833)/C3412-1</f>
        <v>-0.31048415186346223</v>
      </c>
    </row>
    <row r="3413" spans="1:6" x14ac:dyDescent="0.45">
      <c r="A3413">
        <f t="shared" si="159"/>
        <v>3410</v>
      </c>
      <c r="B3413" s="1">
        <v>38537</v>
      </c>
      <c r="C3413" s="2">
        <v>2593.34</v>
      </c>
      <c r="D3413" s="5">
        <f t="shared" si="160"/>
        <v>3.6533921591392904E-3</v>
      </c>
      <c r="E3413" s="5">
        <f t="shared" si="161"/>
        <v>1.0036533921591393</v>
      </c>
      <c r="F3413" s="4">
        <f>MIN(C3413:$C$7833)/C3413-1</f>
        <v>-0.31299405399986113</v>
      </c>
    </row>
    <row r="3414" spans="1:6" x14ac:dyDescent="0.45">
      <c r="A3414">
        <f t="shared" si="159"/>
        <v>3411</v>
      </c>
      <c r="B3414" s="1">
        <v>38538</v>
      </c>
      <c r="C3414" s="2">
        <v>2594.5300000000002</v>
      </c>
      <c r="D3414" s="5">
        <f t="shared" si="160"/>
        <v>4.5886771499303869E-4</v>
      </c>
      <c r="E3414" s="5">
        <f t="shared" si="161"/>
        <v>1.000458867714993</v>
      </c>
      <c r="F3414" s="4">
        <f>MIN(C3414:$C$7833)/C3414-1</f>
        <v>-0.31330915425915296</v>
      </c>
    </row>
    <row r="3415" spans="1:6" x14ac:dyDescent="0.45">
      <c r="A3415">
        <f t="shared" si="159"/>
        <v>3412</v>
      </c>
      <c r="B3415" s="1">
        <v>38539</v>
      </c>
      <c r="C3415" s="2">
        <v>2615.66</v>
      </c>
      <c r="D3415" s="5">
        <f t="shared" si="160"/>
        <v>8.1440569197501755E-3</v>
      </c>
      <c r="E3415" s="5">
        <f t="shared" si="161"/>
        <v>1.0081440569197502</v>
      </c>
      <c r="F3415" s="4">
        <f>MIN(C3415:$C$7833)/C3415-1</f>
        <v>-0.31885642629393718</v>
      </c>
    </row>
    <row r="3416" spans="1:6" x14ac:dyDescent="0.45">
      <c r="A3416">
        <f t="shared" si="159"/>
        <v>3413</v>
      </c>
      <c r="B3416" s="1">
        <v>38540</v>
      </c>
      <c r="C3416" s="2">
        <v>2579.7399999999998</v>
      </c>
      <c r="D3416" s="5">
        <f t="shared" si="160"/>
        <v>-1.3732671677511576E-2</v>
      </c>
      <c r="E3416" s="5">
        <f t="shared" si="161"/>
        <v>0.98626732832248842</v>
      </c>
      <c r="F3416" s="4">
        <f>MIN(C3416:$C$7833)/C3416-1</f>
        <v>-0.30937226232100901</v>
      </c>
    </row>
    <row r="3417" spans="1:6" x14ac:dyDescent="0.45">
      <c r="A3417">
        <f t="shared" si="159"/>
        <v>3414</v>
      </c>
      <c r="B3417" s="1">
        <v>38541</v>
      </c>
      <c r="C3417" s="2">
        <v>2617.63</v>
      </c>
      <c r="D3417" s="5">
        <f t="shared" si="160"/>
        <v>1.4687526649972638E-2</v>
      </c>
      <c r="E3417" s="5">
        <f t="shared" si="161"/>
        <v>1.0146875266499726</v>
      </c>
      <c r="F3417" s="4">
        <f>MIN(C3417:$C$7833)/C3417-1</f>
        <v>-0.31936904757356843</v>
      </c>
    </row>
    <row r="3418" spans="1:6" x14ac:dyDescent="0.45">
      <c r="A3418">
        <f t="shared" si="159"/>
        <v>3415</v>
      </c>
      <c r="B3418" s="1">
        <v>38544</v>
      </c>
      <c r="C3418" s="2">
        <v>2624.76</v>
      </c>
      <c r="D3418" s="5">
        <f t="shared" si="160"/>
        <v>2.7238379755734066E-3</v>
      </c>
      <c r="E3418" s="5">
        <f t="shared" si="161"/>
        <v>1.0027238379755734</v>
      </c>
      <c r="F3418" s="4">
        <f>MIN(C3418:$C$7833)/C3418-1</f>
        <v>-0.32121793992593606</v>
      </c>
    </row>
    <row r="3419" spans="1:6" x14ac:dyDescent="0.45">
      <c r="A3419">
        <f t="shared" si="159"/>
        <v>3416</v>
      </c>
      <c r="B3419" s="1">
        <v>38545</v>
      </c>
      <c r="C3419" s="2">
        <v>2612.7399999999998</v>
      </c>
      <c r="D3419" s="5">
        <f t="shared" si="160"/>
        <v>-4.5794663131106805E-3</v>
      </c>
      <c r="E3419" s="5">
        <f t="shared" si="161"/>
        <v>0.99542053368688932</v>
      </c>
      <c r="F3419" s="4">
        <f>MIN(C3419:$C$7833)/C3419-1</f>
        <v>-0.31809517977295854</v>
      </c>
    </row>
    <row r="3420" spans="1:6" x14ac:dyDescent="0.45">
      <c r="A3420">
        <f t="shared" si="159"/>
        <v>3417</v>
      </c>
      <c r="B3420" s="1">
        <v>38546</v>
      </c>
      <c r="C3420" s="2">
        <v>2625.32</v>
      </c>
      <c r="D3420" s="5">
        <f t="shared" si="160"/>
        <v>4.8148686819202702E-3</v>
      </c>
      <c r="E3420" s="5">
        <f t="shared" si="161"/>
        <v>1.0048148686819203</v>
      </c>
      <c r="F3420" s="4">
        <f>MIN(C3420:$C$7833)/C3420-1</f>
        <v>-0.32136272911492691</v>
      </c>
    </row>
    <row r="3421" spans="1:6" x14ac:dyDescent="0.45">
      <c r="A3421">
        <f t="shared" si="159"/>
        <v>3418</v>
      </c>
      <c r="B3421" s="1">
        <v>38547</v>
      </c>
      <c r="C3421" s="2">
        <v>2629.59</v>
      </c>
      <c r="D3421" s="5">
        <f t="shared" si="160"/>
        <v>1.6264683924245293E-3</v>
      </c>
      <c r="E3421" s="5">
        <f t="shared" si="161"/>
        <v>1.0016264683924245</v>
      </c>
      <c r="F3421" s="4">
        <f>MIN(C3421:$C$7833)/C3421-1</f>
        <v>-0.32246471883449512</v>
      </c>
    </row>
    <row r="3422" spans="1:6" x14ac:dyDescent="0.45">
      <c r="A3422">
        <f t="shared" si="159"/>
        <v>3419</v>
      </c>
      <c r="B3422" s="1">
        <v>38548</v>
      </c>
      <c r="C3422" s="2">
        <v>2615.7199999999998</v>
      </c>
      <c r="D3422" s="5">
        <f t="shared" si="160"/>
        <v>-5.2745865325013463E-3</v>
      </c>
      <c r="E3422" s="5">
        <f t="shared" si="161"/>
        <v>0.99472541346749865</v>
      </c>
      <c r="F3422" s="4">
        <f>MIN(C3422:$C$7833)/C3422-1</f>
        <v>-0.31887205052528544</v>
      </c>
    </row>
    <row r="3423" spans="1:6" x14ac:dyDescent="0.45">
      <c r="A3423">
        <f t="shared" si="159"/>
        <v>3420</v>
      </c>
      <c r="B3423" s="1">
        <v>38551</v>
      </c>
      <c r="C3423" s="2">
        <v>2607.0700000000002</v>
      </c>
      <c r="D3423" s="5">
        <f t="shared" si="160"/>
        <v>-3.306928876179227E-3</v>
      </c>
      <c r="E3423" s="5">
        <f t="shared" si="161"/>
        <v>0.99669307112382077</v>
      </c>
      <c r="F3423" s="4">
        <f>MIN(C3423:$C$7833)/C3423-1</f>
        <v>-0.31661213546241562</v>
      </c>
    </row>
    <row r="3424" spans="1:6" x14ac:dyDescent="0.45">
      <c r="A3424">
        <f t="shared" si="159"/>
        <v>3421</v>
      </c>
      <c r="B3424" s="1">
        <v>38552</v>
      </c>
      <c r="C3424" s="2">
        <v>2600.39</v>
      </c>
      <c r="D3424" s="5">
        <f t="shared" si="160"/>
        <v>-2.5622633837988351E-3</v>
      </c>
      <c r="E3424" s="5">
        <f t="shared" si="161"/>
        <v>0.99743773661620116</v>
      </c>
      <c r="F3424" s="4">
        <f>MIN(C3424:$C$7833)/C3424-1</f>
        <v>-0.31485661766119688</v>
      </c>
    </row>
    <row r="3425" spans="1:6" x14ac:dyDescent="0.45">
      <c r="A3425">
        <f t="shared" si="159"/>
        <v>3422</v>
      </c>
      <c r="B3425" s="1">
        <v>38553</v>
      </c>
      <c r="C3425" s="2">
        <v>2607.4</v>
      </c>
      <c r="D3425" s="5">
        <f t="shared" si="160"/>
        <v>2.6957494837314133E-3</v>
      </c>
      <c r="E3425" s="5">
        <f t="shared" si="161"/>
        <v>1.0026957494837314</v>
      </c>
      <c r="F3425" s="4">
        <f>MIN(C3425:$C$7833)/C3425-1</f>
        <v>-0.31669862698473572</v>
      </c>
    </row>
    <row r="3426" spans="1:6" x14ac:dyDescent="0.45">
      <c r="A3426">
        <f t="shared" si="159"/>
        <v>3423</v>
      </c>
      <c r="B3426" s="1">
        <v>38554</v>
      </c>
      <c r="C3426" s="2">
        <v>2611.31</v>
      </c>
      <c r="D3426" s="5">
        <f t="shared" si="160"/>
        <v>1.499578123801415E-3</v>
      </c>
      <c r="E3426" s="5">
        <f t="shared" si="161"/>
        <v>1.0014995781238014</v>
      </c>
      <c r="F3426" s="4">
        <f>MIN(C3426:$C$7833)/C3426-1</f>
        <v>-0.31772175651301449</v>
      </c>
    </row>
    <row r="3427" spans="1:6" x14ac:dyDescent="0.45">
      <c r="A3427">
        <f t="shared" si="159"/>
        <v>3424</v>
      </c>
      <c r="B3427" s="1">
        <v>38555</v>
      </c>
      <c r="C3427" s="2">
        <v>2621.31</v>
      </c>
      <c r="D3427" s="5">
        <f t="shared" si="160"/>
        <v>3.8294955405524522E-3</v>
      </c>
      <c r="E3427" s="5">
        <f t="shared" si="161"/>
        <v>1.0038294955405525</v>
      </c>
      <c r="F3427" s="4">
        <f>MIN(C3427:$C$7833)/C3427-1</f>
        <v>-0.32032457053915786</v>
      </c>
    </row>
    <row r="3428" spans="1:6" x14ac:dyDescent="0.45">
      <c r="A3428">
        <f t="shared" si="159"/>
        <v>3425</v>
      </c>
      <c r="B3428" s="1">
        <v>38558</v>
      </c>
      <c r="C3428" s="2">
        <v>2633.86</v>
      </c>
      <c r="D3428" s="5">
        <f t="shared" si="160"/>
        <v>4.7876824946306851E-3</v>
      </c>
      <c r="E3428" s="5">
        <f t="shared" si="161"/>
        <v>1.0047876824946307</v>
      </c>
      <c r="F3428" s="4">
        <f>MIN(C3428:$C$7833)/C3428-1</f>
        <v>-0.32356313547417104</v>
      </c>
    </row>
    <row r="3429" spans="1:6" x14ac:dyDescent="0.45">
      <c r="A3429">
        <f t="shared" si="159"/>
        <v>3426</v>
      </c>
      <c r="B3429" s="1">
        <v>38559</v>
      </c>
      <c r="C3429" s="2">
        <v>2627.62</v>
      </c>
      <c r="D3429" s="5">
        <f t="shared" si="160"/>
        <v>-2.3691464238798643E-3</v>
      </c>
      <c r="E3429" s="5">
        <f t="shared" si="161"/>
        <v>0.99763085357612014</v>
      </c>
      <c r="F3429" s="4">
        <f>MIN(C3429:$C$7833)/C3429-1</f>
        <v>-0.32195675173731353</v>
      </c>
    </row>
    <row r="3430" spans="1:6" x14ac:dyDescent="0.45">
      <c r="A3430">
        <f t="shared" si="159"/>
        <v>3427</v>
      </c>
      <c r="B3430" s="1">
        <v>38560</v>
      </c>
      <c r="C3430" s="2">
        <v>2633.86</v>
      </c>
      <c r="D3430" s="5">
        <f t="shared" si="160"/>
        <v>2.3747726079115239E-3</v>
      </c>
      <c r="E3430" s="5">
        <f t="shared" si="161"/>
        <v>1.0023747726079115</v>
      </c>
      <c r="F3430" s="4">
        <f>MIN(C3430:$C$7833)/C3430-1</f>
        <v>-0.32356313547417104</v>
      </c>
    </row>
    <row r="3431" spans="1:6" x14ac:dyDescent="0.45">
      <c r="A3431">
        <f t="shared" si="159"/>
        <v>3428</v>
      </c>
      <c r="B3431" s="1">
        <v>38561</v>
      </c>
      <c r="C3431" s="2">
        <v>2638.06</v>
      </c>
      <c r="D3431" s="5">
        <f t="shared" si="160"/>
        <v>1.5946177853036758E-3</v>
      </c>
      <c r="E3431" s="5">
        <f t="shared" si="161"/>
        <v>1.0015946177853037</v>
      </c>
      <c r="F3431" s="4">
        <f>MIN(C3431:$C$7833)/C3431-1</f>
        <v>-0.32464007641979331</v>
      </c>
    </row>
    <row r="3432" spans="1:6" x14ac:dyDescent="0.45">
      <c r="A3432">
        <f t="shared" si="159"/>
        <v>3429</v>
      </c>
      <c r="B3432" s="1">
        <v>38562</v>
      </c>
      <c r="C3432" s="2">
        <v>2644.75</v>
      </c>
      <c r="D3432" s="5">
        <f t="shared" si="160"/>
        <v>2.5359544513772203E-3</v>
      </c>
      <c r="E3432" s="5">
        <f t="shared" si="161"/>
        <v>1.0025359544513772</v>
      </c>
      <c r="F3432" s="4">
        <f>MIN(C3432:$C$7833)/C3432-1</f>
        <v>-0.32634842612723314</v>
      </c>
    </row>
    <row r="3433" spans="1:6" x14ac:dyDescent="0.45">
      <c r="A3433">
        <f t="shared" si="159"/>
        <v>3430</v>
      </c>
      <c r="B3433" s="1">
        <v>38565</v>
      </c>
      <c r="C3433" s="2">
        <v>2649.12</v>
      </c>
      <c r="D3433" s="5">
        <f t="shared" si="160"/>
        <v>1.6523300879098812E-3</v>
      </c>
      <c r="E3433" s="5">
        <f t="shared" si="161"/>
        <v>1.0016523300879099</v>
      </c>
      <c r="F3433" s="4">
        <f>MIN(C3433:$C$7833)/C3433-1</f>
        <v>-0.32745968472549369</v>
      </c>
    </row>
    <row r="3434" spans="1:6" x14ac:dyDescent="0.45">
      <c r="A3434">
        <f t="shared" si="159"/>
        <v>3431</v>
      </c>
      <c r="B3434" s="1">
        <v>38566</v>
      </c>
      <c r="C3434" s="2">
        <v>2665.89</v>
      </c>
      <c r="D3434" s="5">
        <f t="shared" si="160"/>
        <v>6.3304040587062183E-3</v>
      </c>
      <c r="E3434" s="5">
        <f t="shared" si="161"/>
        <v>1.0063304040587062</v>
      </c>
      <c r="F3434" s="4">
        <f>MIN(C3434:$C$7833)/C3434-1</f>
        <v>-0.33169035481584008</v>
      </c>
    </row>
    <row r="3435" spans="1:6" x14ac:dyDescent="0.45">
      <c r="A3435">
        <f t="shared" si="159"/>
        <v>3432</v>
      </c>
      <c r="B3435" s="1">
        <v>38567</v>
      </c>
      <c r="C3435" s="2">
        <v>2669.72</v>
      </c>
      <c r="D3435" s="5">
        <f t="shared" si="160"/>
        <v>1.4366684296800436E-3</v>
      </c>
      <c r="E3435" s="5">
        <f t="shared" si="161"/>
        <v>1.00143666842968</v>
      </c>
      <c r="F3435" s="4">
        <f>MIN(C3435:$C$7833)/C3435-1</f>
        <v>-0.33264911676130826</v>
      </c>
    </row>
    <row r="3436" spans="1:6" x14ac:dyDescent="0.45">
      <c r="A3436">
        <f t="shared" si="159"/>
        <v>3433</v>
      </c>
      <c r="B3436" s="1">
        <v>38568</v>
      </c>
      <c r="C3436" s="2">
        <v>2663.22</v>
      </c>
      <c r="D3436" s="5">
        <f t="shared" si="160"/>
        <v>-2.4347122544686739E-3</v>
      </c>
      <c r="E3436" s="5">
        <f t="shared" si="161"/>
        <v>0.99756528774553133</v>
      </c>
      <c r="F3436" s="4">
        <f>MIN(C3436:$C$7833)/C3436-1</f>
        <v>-0.33102034379435408</v>
      </c>
    </row>
    <row r="3437" spans="1:6" x14ac:dyDescent="0.45">
      <c r="A3437">
        <f t="shared" si="159"/>
        <v>3434</v>
      </c>
      <c r="B3437" s="1">
        <v>38569</v>
      </c>
      <c r="C3437" s="2">
        <v>2662.74</v>
      </c>
      <c r="D3437" s="5">
        <f t="shared" si="160"/>
        <v>-1.8023295108926529E-4</v>
      </c>
      <c r="E3437" s="5">
        <f t="shared" si="161"/>
        <v>0.99981976704891073</v>
      </c>
      <c r="F3437" s="4">
        <f>MIN(C3437:$C$7833)/C3437-1</f>
        <v>-0.33089974988170068</v>
      </c>
    </row>
    <row r="3438" spans="1:6" x14ac:dyDescent="0.45">
      <c r="A3438">
        <f t="shared" si="159"/>
        <v>3435</v>
      </c>
      <c r="B3438" s="1">
        <v>38572</v>
      </c>
      <c r="C3438" s="2">
        <v>2675.08</v>
      </c>
      <c r="D3438" s="5">
        <f t="shared" si="160"/>
        <v>4.6343240421520271E-3</v>
      </c>
      <c r="E3438" s="5">
        <f t="shared" si="161"/>
        <v>1.004634324042152</v>
      </c>
      <c r="F3438" s="4">
        <f>MIN(C3438:$C$7833)/C3438-1</f>
        <v>-0.33398627330771413</v>
      </c>
    </row>
    <row r="3439" spans="1:6" x14ac:dyDescent="0.45">
      <c r="A3439">
        <f t="shared" si="159"/>
        <v>3436</v>
      </c>
      <c r="B3439" s="1">
        <v>38573</v>
      </c>
      <c r="C3439" s="2">
        <v>2684.49</v>
      </c>
      <c r="D3439" s="5">
        <f t="shared" si="160"/>
        <v>3.51765180854402E-3</v>
      </c>
      <c r="E3439" s="5">
        <f t="shared" si="161"/>
        <v>1.003517651808544</v>
      </c>
      <c r="F3439" s="4">
        <f>MIN(C3439:$C$7833)/C3439-1</f>
        <v>-0.33632086541577721</v>
      </c>
    </row>
    <row r="3440" spans="1:6" x14ac:dyDescent="0.45">
      <c r="A3440">
        <f t="shared" si="159"/>
        <v>3437</v>
      </c>
      <c r="B3440" s="1">
        <v>38574</v>
      </c>
      <c r="C3440" s="2">
        <v>2691.93</v>
      </c>
      <c r="D3440" s="5">
        <f t="shared" si="160"/>
        <v>2.771476146307128E-3</v>
      </c>
      <c r="E3440" s="5">
        <f t="shared" si="161"/>
        <v>1.0027714761463071</v>
      </c>
      <c r="F3440" s="4">
        <f>MIN(C3440:$C$7833)/C3440-1</f>
        <v>-0.33815515262283935</v>
      </c>
    </row>
    <row r="3441" spans="1:6" x14ac:dyDescent="0.45">
      <c r="A3441">
        <f t="shared" si="159"/>
        <v>3438</v>
      </c>
      <c r="B3441" s="1">
        <v>38575</v>
      </c>
      <c r="C3441" s="2">
        <v>2682.23</v>
      </c>
      <c r="D3441" s="5">
        <f t="shared" si="160"/>
        <v>-3.6033626431593024E-3</v>
      </c>
      <c r="E3441" s="5">
        <f t="shared" si="161"/>
        <v>0.9963966373568407</v>
      </c>
      <c r="F3441" s="4">
        <f>MIN(C3441:$C$7833)/C3441-1</f>
        <v>-0.33576166100595395</v>
      </c>
    </row>
    <row r="3442" spans="1:6" x14ac:dyDescent="0.45">
      <c r="A3442">
        <f t="shared" si="159"/>
        <v>3439</v>
      </c>
      <c r="B3442" s="1">
        <v>38576</v>
      </c>
      <c r="C3442" s="2">
        <v>2677.29</v>
      </c>
      <c r="D3442" s="5">
        <f t="shared" si="160"/>
        <v>-1.8417510802578585E-3</v>
      </c>
      <c r="E3442" s="5">
        <f t="shared" si="161"/>
        <v>0.99815824891974214</v>
      </c>
      <c r="F3442" s="4">
        <f>MIN(C3442:$C$7833)/C3442-1</f>
        <v>-0.33453604204251308</v>
      </c>
    </row>
    <row r="3443" spans="1:6" x14ac:dyDescent="0.45">
      <c r="A3443">
        <f t="shared" si="159"/>
        <v>3440</v>
      </c>
      <c r="B3443" s="1">
        <v>38579</v>
      </c>
      <c r="C3443" s="2">
        <v>2676.74</v>
      </c>
      <c r="D3443" s="5">
        <f t="shared" si="160"/>
        <v>-2.0543161181652003E-4</v>
      </c>
      <c r="E3443" s="5">
        <f t="shared" si="161"/>
        <v>0.99979456838818348</v>
      </c>
      <c r="F3443" s="4">
        <f>MIN(C3443:$C$7833)/C3443-1</f>
        <v>-0.33439930661924566</v>
      </c>
    </row>
    <row r="3444" spans="1:6" x14ac:dyDescent="0.45">
      <c r="A3444">
        <f t="shared" si="159"/>
        <v>3441</v>
      </c>
      <c r="B3444" s="1">
        <v>38580</v>
      </c>
      <c r="C3444" s="2">
        <v>2667.01</v>
      </c>
      <c r="D3444" s="5">
        <f t="shared" si="160"/>
        <v>-3.635018716797167E-3</v>
      </c>
      <c r="E3444" s="5">
        <f t="shared" si="161"/>
        <v>0.99636498128320283</v>
      </c>
      <c r="F3444" s="4">
        <f>MIN(C3444:$C$7833)/C3444-1</f>
        <v>-0.33197100873262564</v>
      </c>
    </row>
    <row r="3445" spans="1:6" x14ac:dyDescent="0.45">
      <c r="A3445">
        <f t="shared" si="159"/>
        <v>3442</v>
      </c>
      <c r="B3445" s="1">
        <v>38581</v>
      </c>
      <c r="C3445" s="2">
        <v>2652.54</v>
      </c>
      <c r="D3445" s="5">
        <f t="shared" si="160"/>
        <v>-5.4255514602495891E-3</v>
      </c>
      <c r="E3445" s="5">
        <f t="shared" si="161"/>
        <v>0.99457444853975041</v>
      </c>
      <c r="F3445" s="4">
        <f>MIN(C3445:$C$7833)/C3445-1</f>
        <v>-0.32832681128277041</v>
      </c>
    </row>
    <row r="3446" spans="1:6" x14ac:dyDescent="0.45">
      <c r="A3446">
        <f t="shared" si="159"/>
        <v>3443</v>
      </c>
      <c r="B3446" s="1">
        <v>38582</v>
      </c>
      <c r="C3446" s="2">
        <v>2640.96</v>
      </c>
      <c r="D3446" s="5">
        <f t="shared" si="160"/>
        <v>-4.3656269085480259E-3</v>
      </c>
      <c r="E3446" s="5">
        <f t="shared" si="161"/>
        <v>0.99563437309145197</v>
      </c>
      <c r="F3446" s="4">
        <f>MIN(C3446:$C$7833)/C3446-1</f>
        <v>-0.32538167938931295</v>
      </c>
    </row>
    <row r="3447" spans="1:6" x14ac:dyDescent="0.45">
      <c r="A3447">
        <f t="shared" si="159"/>
        <v>3444</v>
      </c>
      <c r="B3447" s="1">
        <v>38583</v>
      </c>
      <c r="C3447" s="2">
        <v>2661.32</v>
      </c>
      <c r="D3447" s="5">
        <f t="shared" si="160"/>
        <v>7.7093178238216709E-3</v>
      </c>
      <c r="E3447" s="5">
        <f t="shared" si="161"/>
        <v>1.0077093178238217</v>
      </c>
      <c r="F3447" s="4">
        <f>MIN(C3447:$C$7833)/C3447-1</f>
        <v>-0.33054273819007107</v>
      </c>
    </row>
    <row r="3448" spans="1:6" x14ac:dyDescent="0.45">
      <c r="A3448">
        <f t="shared" si="159"/>
        <v>3445</v>
      </c>
      <c r="B3448" s="1">
        <v>38586</v>
      </c>
      <c r="C3448" s="2">
        <v>2665.1</v>
      </c>
      <c r="D3448" s="5">
        <f t="shared" si="160"/>
        <v>1.4203477973335765E-3</v>
      </c>
      <c r="E3448" s="5">
        <f t="shared" si="161"/>
        <v>1.0014203477973336</v>
      </c>
      <c r="F3448" s="4">
        <f>MIN(C3448:$C$7833)/C3448-1</f>
        <v>-0.33149225169787244</v>
      </c>
    </row>
    <row r="3449" spans="1:6" x14ac:dyDescent="0.45">
      <c r="A3449">
        <f t="shared" si="159"/>
        <v>3446</v>
      </c>
      <c r="B3449" s="1">
        <v>38587</v>
      </c>
      <c r="C3449" s="2">
        <v>2658.13</v>
      </c>
      <c r="D3449" s="5">
        <f t="shared" si="160"/>
        <v>-2.6152864808074439E-3</v>
      </c>
      <c r="E3449" s="5">
        <f t="shared" si="161"/>
        <v>0.99738471351919256</v>
      </c>
      <c r="F3449" s="4">
        <f>MIN(C3449:$C$7833)/C3449-1</f>
        <v>-0.32973932802383632</v>
      </c>
    </row>
    <row r="3450" spans="1:6" x14ac:dyDescent="0.45">
      <c r="A3450">
        <f t="shared" si="159"/>
        <v>3447</v>
      </c>
      <c r="B3450" s="1">
        <v>38588</v>
      </c>
      <c r="C3450" s="2">
        <v>2647.52</v>
      </c>
      <c r="D3450" s="5">
        <f t="shared" si="160"/>
        <v>-3.9915278786214481E-3</v>
      </c>
      <c r="E3450" s="5">
        <f t="shared" si="161"/>
        <v>0.99600847212137855</v>
      </c>
      <c r="F3450" s="4">
        <f>MIN(C3450:$C$7833)/C3450-1</f>
        <v>-0.32705324227956722</v>
      </c>
    </row>
    <row r="3451" spans="1:6" x14ac:dyDescent="0.45">
      <c r="A3451">
        <f t="shared" si="159"/>
        <v>3448</v>
      </c>
      <c r="B3451" s="1">
        <v>38589</v>
      </c>
      <c r="C3451" s="2">
        <v>2638.1</v>
      </c>
      <c r="D3451" s="5">
        <f t="shared" si="160"/>
        <v>-3.5580467758505874E-3</v>
      </c>
      <c r="E3451" s="5">
        <f t="shared" si="161"/>
        <v>0.99644195322414941</v>
      </c>
      <c r="F3451" s="4">
        <f>MIN(C3451:$C$7833)/C3451-1</f>
        <v>-0.32465031651567411</v>
      </c>
    </row>
    <row r="3452" spans="1:6" x14ac:dyDescent="0.45">
      <c r="A3452">
        <f t="shared" si="159"/>
        <v>3449</v>
      </c>
      <c r="B3452" s="1">
        <v>38590</v>
      </c>
      <c r="C3452" s="2">
        <v>2627.58</v>
      </c>
      <c r="D3452" s="5">
        <f t="shared" si="160"/>
        <v>-3.9877184337212546E-3</v>
      </c>
      <c r="E3452" s="5">
        <f t="shared" si="161"/>
        <v>0.99601228156627875</v>
      </c>
      <c r="F3452" s="4">
        <f>MIN(C3452:$C$7833)/C3452-1</f>
        <v>-0.32194642979471599</v>
      </c>
    </row>
    <row r="3453" spans="1:6" x14ac:dyDescent="0.45">
      <c r="A3453">
        <f t="shared" si="159"/>
        <v>3450</v>
      </c>
      <c r="B3453" s="1">
        <v>38594</v>
      </c>
      <c r="C3453" s="2">
        <v>2640.58</v>
      </c>
      <c r="D3453" s="5">
        <f t="shared" si="160"/>
        <v>4.9475182487308533E-3</v>
      </c>
      <c r="E3453" s="5">
        <f t="shared" si="161"/>
        <v>1.0049475182487309</v>
      </c>
      <c r="F3453" s="4">
        <f>MIN(C3453:$C$7833)/C3453-1</f>
        <v>-0.32528459656590591</v>
      </c>
    </row>
    <row r="3454" spans="1:6" x14ac:dyDescent="0.45">
      <c r="A3454">
        <f t="shared" si="159"/>
        <v>3451</v>
      </c>
      <c r="B3454" s="1">
        <v>38595</v>
      </c>
      <c r="C3454" s="2">
        <v>2659.21</v>
      </c>
      <c r="D3454" s="5">
        <f t="shared" si="160"/>
        <v>7.0552681607829459E-3</v>
      </c>
      <c r="E3454" s="5">
        <f t="shared" si="161"/>
        <v>1.0070552681607829</v>
      </c>
      <c r="F3454" s="4">
        <f>MIN(C3454:$C$7833)/C3454-1</f>
        <v>-0.33001154478209693</v>
      </c>
    </row>
    <row r="3455" spans="1:6" x14ac:dyDescent="0.45">
      <c r="A3455">
        <f t="shared" si="159"/>
        <v>3452</v>
      </c>
      <c r="B3455" s="1">
        <v>38596</v>
      </c>
      <c r="C3455" s="2">
        <v>2675.4</v>
      </c>
      <c r="D3455" s="5">
        <f t="shared" si="160"/>
        <v>6.0882743371151182E-3</v>
      </c>
      <c r="E3455" s="5">
        <f t="shared" si="161"/>
        <v>1.0060882743371151</v>
      </c>
      <c r="F3455" s="4">
        <f>MIN(C3455:$C$7833)/C3455-1</f>
        <v>-0.3340659340659341</v>
      </c>
    </row>
    <row r="3456" spans="1:6" x14ac:dyDescent="0.45">
      <c r="A3456">
        <f t="shared" si="159"/>
        <v>3453</v>
      </c>
      <c r="B3456" s="1">
        <v>38597</v>
      </c>
      <c r="C3456" s="2">
        <v>2674.61</v>
      </c>
      <c r="D3456" s="5">
        <f t="shared" si="160"/>
        <v>-2.9528294834413327E-4</v>
      </c>
      <c r="E3456" s="5">
        <f t="shared" si="161"/>
        <v>0.99970471705165587</v>
      </c>
      <c r="F3456" s="4">
        <f>MIN(C3456:$C$7833)/C3456-1</f>
        <v>-0.33386923701025573</v>
      </c>
    </row>
    <row r="3457" spans="1:6" x14ac:dyDescent="0.45">
      <c r="A3457">
        <f t="shared" si="159"/>
        <v>3454</v>
      </c>
      <c r="B3457" s="1">
        <v>38600</v>
      </c>
      <c r="C3457" s="2">
        <v>2679</v>
      </c>
      <c r="D3457" s="5">
        <f t="shared" si="160"/>
        <v>1.6413607965273247E-3</v>
      </c>
      <c r="E3457" s="5">
        <f t="shared" si="161"/>
        <v>1.0016413607965273</v>
      </c>
      <c r="F3457" s="4">
        <f>MIN(C3457:$C$7833)/C3457-1</f>
        <v>-0.33496080627099656</v>
      </c>
    </row>
    <row r="3458" spans="1:6" x14ac:dyDescent="0.45">
      <c r="A3458">
        <f t="shared" si="159"/>
        <v>3455</v>
      </c>
      <c r="B3458" s="1">
        <v>38601</v>
      </c>
      <c r="C3458" s="2">
        <v>2688.03</v>
      </c>
      <c r="D3458" s="5">
        <f t="shared" si="160"/>
        <v>3.3706606942889294E-3</v>
      </c>
      <c r="E3458" s="5">
        <f t="shared" si="161"/>
        <v>1.0033706606942889</v>
      </c>
      <c r="F3458" s="4">
        <f>MIN(C3458:$C$7833)/C3458-1</f>
        <v>-0.33719489737837749</v>
      </c>
    </row>
    <row r="3459" spans="1:6" x14ac:dyDescent="0.45">
      <c r="A3459">
        <f t="shared" si="159"/>
        <v>3456</v>
      </c>
      <c r="B3459" s="1">
        <v>38602</v>
      </c>
      <c r="C3459" s="2">
        <v>2693.48</v>
      </c>
      <c r="D3459" s="5">
        <f t="shared" si="160"/>
        <v>2.0275071334767691E-3</v>
      </c>
      <c r="E3459" s="5">
        <f t="shared" si="161"/>
        <v>1.0020275071334768</v>
      </c>
      <c r="F3459" s="4">
        <f>MIN(C3459:$C$7833)/C3459-1</f>
        <v>-0.33853602031572538</v>
      </c>
    </row>
    <row r="3460" spans="1:6" x14ac:dyDescent="0.45">
      <c r="A3460">
        <f t="shared" si="159"/>
        <v>3457</v>
      </c>
      <c r="B3460" s="1">
        <v>38603</v>
      </c>
      <c r="C3460" s="2">
        <v>2680.95</v>
      </c>
      <c r="D3460" s="5">
        <f t="shared" si="160"/>
        <v>-4.6519743974339223E-3</v>
      </c>
      <c r="E3460" s="5">
        <f t="shared" si="161"/>
        <v>0.99534802560256608</v>
      </c>
      <c r="F3460" s="4">
        <f>MIN(C3460:$C$7833)/C3460-1</f>
        <v>-0.33544452526156765</v>
      </c>
    </row>
    <row r="3461" spans="1:6" x14ac:dyDescent="0.45">
      <c r="A3461">
        <f t="shared" si="159"/>
        <v>3458</v>
      </c>
      <c r="B3461" s="1">
        <v>38604</v>
      </c>
      <c r="C3461" s="2">
        <v>2690.83</v>
      </c>
      <c r="D3461" s="5">
        <f t="shared" si="160"/>
        <v>3.6852608217237126E-3</v>
      </c>
      <c r="E3461" s="5">
        <f t="shared" si="161"/>
        <v>1.0036852608217237</v>
      </c>
      <c r="F3461" s="4">
        <f>MIN(C3461:$C$7833)/C3461-1</f>
        <v>-0.3378845932295983</v>
      </c>
    </row>
    <row r="3462" spans="1:6" x14ac:dyDescent="0.45">
      <c r="A3462">
        <f t="shared" ref="A3462:A3525" si="162">A3461+1</f>
        <v>3459</v>
      </c>
      <c r="B3462" s="1">
        <v>38607</v>
      </c>
      <c r="C3462" s="2">
        <v>2699.92</v>
      </c>
      <c r="D3462" s="5">
        <f t="shared" ref="D3462:D3525" si="163">C3462/C3461-1</f>
        <v>3.3781398304613131E-3</v>
      </c>
      <c r="E3462" s="5">
        <f t="shared" ref="E3462:E3525" si="164">D3462+1</f>
        <v>1.0033781398304613</v>
      </c>
      <c r="F3462" s="4">
        <f>MIN(C3462:$C$7833)/C3462-1</f>
        <v>-0.34011378114907109</v>
      </c>
    </row>
    <row r="3463" spans="1:6" x14ac:dyDescent="0.45">
      <c r="A3463">
        <f t="shared" si="162"/>
        <v>3460</v>
      </c>
      <c r="B3463" s="1">
        <v>38608</v>
      </c>
      <c r="C3463" s="2">
        <v>2681.03</v>
      </c>
      <c r="D3463" s="5">
        <f t="shared" si="163"/>
        <v>-6.9965036001066183E-3</v>
      </c>
      <c r="E3463" s="5">
        <f t="shared" si="164"/>
        <v>0.99300349639989338</v>
      </c>
      <c r="F3463" s="4">
        <f>MIN(C3463:$C$7833)/C3463-1</f>
        <v>-0.3354643551172497</v>
      </c>
    </row>
    <row r="3464" spans="1:6" x14ac:dyDescent="0.45">
      <c r="A3464">
        <f t="shared" si="162"/>
        <v>3461</v>
      </c>
      <c r="B3464" s="1">
        <v>38609</v>
      </c>
      <c r="C3464" s="2">
        <v>2686.29</v>
      </c>
      <c r="D3464" s="5">
        <f t="shared" si="163"/>
        <v>1.9619325408517518E-3</v>
      </c>
      <c r="E3464" s="5">
        <f t="shared" si="164"/>
        <v>1.0019619325408518</v>
      </c>
      <c r="F3464" s="4">
        <f>MIN(C3464:$C$7833)/C3464-1</f>
        <v>-0.33676557631528981</v>
      </c>
    </row>
    <row r="3465" spans="1:6" x14ac:dyDescent="0.45">
      <c r="A3465">
        <f t="shared" si="162"/>
        <v>3462</v>
      </c>
      <c r="B3465" s="1">
        <v>38610</v>
      </c>
      <c r="C3465" s="2">
        <v>2701.9</v>
      </c>
      <c r="D3465" s="5">
        <f t="shared" si="163"/>
        <v>5.8109883891910297E-3</v>
      </c>
      <c r="E3465" s="5">
        <f t="shared" si="164"/>
        <v>1.005810988389191</v>
      </c>
      <c r="F3465" s="4">
        <f>MIN(C3465:$C$7833)/C3465-1</f>
        <v>-0.34059735741515229</v>
      </c>
    </row>
    <row r="3466" spans="1:6" x14ac:dyDescent="0.45">
      <c r="A3466">
        <f t="shared" si="162"/>
        <v>3463</v>
      </c>
      <c r="B3466" s="1">
        <v>38611</v>
      </c>
      <c r="C3466" s="2">
        <v>2713.8</v>
      </c>
      <c r="D3466" s="5">
        <f t="shared" si="163"/>
        <v>4.4043080794995415E-3</v>
      </c>
      <c r="E3466" s="5">
        <f t="shared" si="164"/>
        <v>1.0044043080794995</v>
      </c>
      <c r="F3466" s="4">
        <f>MIN(C3466:$C$7833)/C3466-1</f>
        <v>-0.34348883484413006</v>
      </c>
    </row>
    <row r="3467" spans="1:6" x14ac:dyDescent="0.45">
      <c r="A3467">
        <f t="shared" si="162"/>
        <v>3464</v>
      </c>
      <c r="B3467" s="1">
        <v>38614</v>
      </c>
      <c r="C3467" s="2">
        <v>2724.41</v>
      </c>
      <c r="D3467" s="5">
        <f t="shared" si="163"/>
        <v>3.9096469894610575E-3</v>
      </c>
      <c r="E3467" s="5">
        <f t="shared" si="164"/>
        <v>1.0039096469894611</v>
      </c>
      <c r="F3467" s="4">
        <f>MIN(C3467:$C$7833)/C3467-1</f>
        <v>-0.34604556582893164</v>
      </c>
    </row>
    <row r="3468" spans="1:6" x14ac:dyDescent="0.45">
      <c r="A3468">
        <f t="shared" si="162"/>
        <v>3465</v>
      </c>
      <c r="B3468" s="1">
        <v>38615</v>
      </c>
      <c r="C3468" s="2">
        <v>2719</v>
      </c>
      <c r="D3468" s="5">
        <f t="shared" si="163"/>
        <v>-1.9857510433450853E-3</v>
      </c>
      <c r="E3468" s="5">
        <f t="shared" si="164"/>
        <v>0.99801424895665491</v>
      </c>
      <c r="F3468" s="4">
        <f>MIN(C3468:$C$7833)/C3468-1</f>
        <v>-0.34474439132033829</v>
      </c>
    </row>
    <row r="3469" spans="1:6" x14ac:dyDescent="0.45">
      <c r="A3469">
        <f t="shared" si="162"/>
        <v>3466</v>
      </c>
      <c r="B3469" s="1">
        <v>38616</v>
      </c>
      <c r="C3469" s="2">
        <v>2695.18</v>
      </c>
      <c r="D3469" s="5">
        <f t="shared" si="163"/>
        <v>-8.7605737403457784E-3</v>
      </c>
      <c r="E3469" s="5">
        <f t="shared" si="164"/>
        <v>0.99123942625965422</v>
      </c>
      <c r="F3469" s="4">
        <f>MIN(C3469:$C$7833)/C3469-1</f>
        <v>-0.33895324245504932</v>
      </c>
    </row>
    <row r="3470" spans="1:6" x14ac:dyDescent="0.45">
      <c r="A3470">
        <f t="shared" si="162"/>
        <v>3467</v>
      </c>
      <c r="B3470" s="1">
        <v>38617</v>
      </c>
      <c r="C3470" s="2">
        <v>2701.25</v>
      </c>
      <c r="D3470" s="5">
        <f t="shared" si="163"/>
        <v>2.2521686863214985E-3</v>
      </c>
      <c r="E3470" s="5">
        <f t="shared" si="164"/>
        <v>1.0022521686863215</v>
      </c>
      <c r="F3470" s="4">
        <f>MIN(C3470:$C$7833)/C3470-1</f>
        <v>-0.34043868579361403</v>
      </c>
    </row>
    <row r="3471" spans="1:6" x14ac:dyDescent="0.45">
      <c r="A3471">
        <f t="shared" si="162"/>
        <v>3468</v>
      </c>
      <c r="B3471" s="1">
        <v>38618</v>
      </c>
      <c r="C3471" s="2">
        <v>2714.33</v>
      </c>
      <c r="D3471" s="5">
        <f t="shared" si="163"/>
        <v>4.8422026839425314E-3</v>
      </c>
      <c r="E3471" s="5">
        <f t="shared" si="164"/>
        <v>1.0048422026839425</v>
      </c>
      <c r="F3471" s="4">
        <f>MIN(C3471:$C$7833)/C3471-1</f>
        <v>-0.34361702519590465</v>
      </c>
    </row>
    <row r="3472" spans="1:6" x14ac:dyDescent="0.45">
      <c r="A3472">
        <f t="shared" si="162"/>
        <v>3469</v>
      </c>
      <c r="B3472" s="1">
        <v>38621</v>
      </c>
      <c r="C3472" s="2">
        <v>2732.4</v>
      </c>
      <c r="D3472" s="5">
        <f t="shared" si="163"/>
        <v>6.6572598026033436E-3</v>
      </c>
      <c r="E3472" s="5">
        <f t="shared" si="164"/>
        <v>1.0066572598026033</v>
      </c>
      <c r="F3472" s="4">
        <f>MIN(C3472:$C$7833)/C3472-1</f>
        <v>-0.34795783926218704</v>
      </c>
    </row>
    <row r="3473" spans="1:6" x14ac:dyDescent="0.45">
      <c r="A3473">
        <f t="shared" si="162"/>
        <v>3470</v>
      </c>
      <c r="B3473" s="1">
        <v>38622</v>
      </c>
      <c r="C3473" s="2">
        <v>2729.87</v>
      </c>
      <c r="D3473" s="5">
        <f t="shared" si="163"/>
        <v>-9.2592592592599665E-4</v>
      </c>
      <c r="E3473" s="5">
        <f t="shared" si="164"/>
        <v>0.999074074074074</v>
      </c>
      <c r="F3473" s="4">
        <f>MIN(C3473:$C$7833)/C3473-1</f>
        <v>-0.34735353698161442</v>
      </c>
    </row>
    <row r="3474" spans="1:6" x14ac:dyDescent="0.45">
      <c r="A3474">
        <f t="shared" si="162"/>
        <v>3471</v>
      </c>
      <c r="B3474" s="1">
        <v>38623</v>
      </c>
      <c r="C3474" s="2">
        <v>2752.01</v>
      </c>
      <c r="D3474" s="5">
        <f t="shared" si="163"/>
        <v>8.1102763135241229E-3</v>
      </c>
      <c r="E3474" s="5">
        <f t="shared" si="164"/>
        <v>1.0081102763135241</v>
      </c>
      <c r="F3474" s="4">
        <f>MIN(C3474:$C$7833)/C3474-1</f>
        <v>-0.35260409664209069</v>
      </c>
    </row>
    <row r="3475" spans="1:6" x14ac:dyDescent="0.45">
      <c r="A3475">
        <f t="shared" si="162"/>
        <v>3472</v>
      </c>
      <c r="B3475" s="1">
        <v>38624</v>
      </c>
      <c r="C3475" s="2">
        <v>2744.73</v>
      </c>
      <c r="D3475" s="5">
        <f t="shared" si="163"/>
        <v>-2.6453392247848262E-3</v>
      </c>
      <c r="E3475" s="5">
        <f t="shared" si="164"/>
        <v>0.99735466077521517</v>
      </c>
      <c r="F3475" s="4">
        <f>MIN(C3475:$C$7833)/C3475-1</f>
        <v>-0.35088697248909728</v>
      </c>
    </row>
    <row r="3476" spans="1:6" x14ac:dyDescent="0.45">
      <c r="A3476">
        <f t="shared" si="162"/>
        <v>3473</v>
      </c>
      <c r="B3476" s="1">
        <v>38625</v>
      </c>
      <c r="C3476" s="2">
        <v>2745.79</v>
      </c>
      <c r="D3476" s="5">
        <f t="shared" si="163"/>
        <v>3.8619463480915606E-4</v>
      </c>
      <c r="E3476" s="5">
        <f t="shared" si="164"/>
        <v>1.0003861946348092</v>
      </c>
      <c r="F3476" s="4">
        <f>MIN(C3476:$C$7833)/C3476-1</f>
        <v>-0.35113755968227722</v>
      </c>
    </row>
    <row r="3477" spans="1:6" x14ac:dyDescent="0.45">
      <c r="A3477">
        <f t="shared" si="162"/>
        <v>3474</v>
      </c>
      <c r="B3477" s="1">
        <v>38628</v>
      </c>
      <c r="C3477" s="2">
        <v>2756.75</v>
      </c>
      <c r="D3477" s="5">
        <f t="shared" si="163"/>
        <v>3.9915652690118986E-3</v>
      </c>
      <c r="E3477" s="5">
        <f t="shared" si="164"/>
        <v>1.0039915652690119</v>
      </c>
      <c r="F3477" s="4">
        <f>MIN(C3477:$C$7833)/C3477-1</f>
        <v>-0.35371723950303802</v>
      </c>
    </row>
    <row r="3478" spans="1:6" x14ac:dyDescent="0.45">
      <c r="A3478">
        <f t="shared" si="162"/>
        <v>3475</v>
      </c>
      <c r="B3478" s="1">
        <v>38629</v>
      </c>
      <c r="C3478" s="2">
        <v>2754.22</v>
      </c>
      <c r="D3478" s="5">
        <f t="shared" si="163"/>
        <v>-9.1774734742000597E-4</v>
      </c>
      <c r="E3478" s="5">
        <f t="shared" si="164"/>
        <v>0.99908225265257999</v>
      </c>
      <c r="F3478" s="4">
        <f>MIN(C3478:$C$7833)/C3478-1</f>
        <v>-0.35312357037564168</v>
      </c>
    </row>
    <row r="3479" spans="1:6" x14ac:dyDescent="0.45">
      <c r="A3479">
        <f t="shared" si="162"/>
        <v>3476</v>
      </c>
      <c r="B3479" s="1">
        <v>38630</v>
      </c>
      <c r="C3479" s="2">
        <v>2721.29</v>
      </c>
      <c r="D3479" s="5">
        <f t="shared" si="163"/>
        <v>-1.1956198125058992E-2</v>
      </c>
      <c r="E3479" s="5">
        <f t="shared" si="164"/>
        <v>0.98804380187494101</v>
      </c>
      <c r="F3479" s="4">
        <f>MIN(C3479:$C$7833)/C3479-1</f>
        <v>-0.34529579721382131</v>
      </c>
    </row>
    <row r="3480" spans="1:6" x14ac:dyDescent="0.45">
      <c r="A3480">
        <f t="shared" si="162"/>
        <v>3477</v>
      </c>
      <c r="B3480" s="1">
        <v>38631</v>
      </c>
      <c r="C3480" s="2">
        <v>2692.07</v>
      </c>
      <c r="D3480" s="5">
        <f t="shared" si="163"/>
        <v>-1.0737554615641742E-2</v>
      </c>
      <c r="E3480" s="5">
        <f t="shared" si="164"/>
        <v>0.98926244538435826</v>
      </c>
      <c r="F3480" s="4">
        <f>MIN(C3480:$C$7833)/C3480-1</f>
        <v>-0.33818957159360641</v>
      </c>
    </row>
    <row r="3481" spans="1:6" x14ac:dyDescent="0.45">
      <c r="A3481">
        <f t="shared" si="162"/>
        <v>3478</v>
      </c>
      <c r="B3481" s="1">
        <v>38632</v>
      </c>
      <c r="C3481" s="2">
        <v>2686.3</v>
      </c>
      <c r="D3481" s="5">
        <f t="shared" si="163"/>
        <v>-2.1433320827467517E-3</v>
      </c>
      <c r="E3481" s="5">
        <f t="shared" si="164"/>
        <v>0.99785666791725325</v>
      </c>
      <c r="F3481" s="4">
        <f>MIN(C3481:$C$7833)/C3481-1</f>
        <v>-0.33676804526672377</v>
      </c>
    </row>
    <row r="3482" spans="1:6" x14ac:dyDescent="0.45">
      <c r="A3482">
        <f t="shared" si="162"/>
        <v>3479</v>
      </c>
      <c r="B3482" s="1">
        <v>38635</v>
      </c>
      <c r="C3482" s="2">
        <v>2692.78</v>
      </c>
      <c r="D3482" s="5">
        <f t="shared" si="163"/>
        <v>2.4122398838550829E-3</v>
      </c>
      <c r="E3482" s="5">
        <f t="shared" si="164"/>
        <v>1.0024122398838551</v>
      </c>
      <c r="F3482" s="4">
        <f>MIN(C3482:$C$7833)/C3482-1</f>
        <v>-0.33836406984603273</v>
      </c>
    </row>
    <row r="3483" spans="1:6" x14ac:dyDescent="0.45">
      <c r="A3483">
        <f t="shared" si="162"/>
        <v>3480</v>
      </c>
      <c r="B3483" s="1">
        <v>38636</v>
      </c>
      <c r="C3483" s="2">
        <v>2697.19</v>
      </c>
      <c r="D3483" s="5">
        <f t="shared" si="163"/>
        <v>1.6377126984008505E-3</v>
      </c>
      <c r="E3483" s="5">
        <f t="shared" si="164"/>
        <v>1.0016377126984009</v>
      </c>
      <c r="F3483" s="4">
        <f>MIN(C3483:$C$7833)/C3483-1</f>
        <v>-0.33944586773642194</v>
      </c>
    </row>
    <row r="3484" spans="1:6" x14ac:dyDescent="0.45">
      <c r="A3484">
        <f t="shared" si="162"/>
        <v>3481</v>
      </c>
      <c r="B3484" s="1">
        <v>38637</v>
      </c>
      <c r="C3484" s="2">
        <v>2678.56</v>
      </c>
      <c r="D3484" s="5">
        <f t="shared" si="163"/>
        <v>-6.9071885925723331E-3</v>
      </c>
      <c r="E3484" s="5">
        <f t="shared" si="164"/>
        <v>0.99309281140742767</v>
      </c>
      <c r="F3484" s="4">
        <f>MIN(C3484:$C$7833)/C3484-1</f>
        <v>-0.33485156203333133</v>
      </c>
    </row>
    <row r="3485" spans="1:6" x14ac:dyDescent="0.45">
      <c r="A3485">
        <f t="shared" si="162"/>
        <v>3482</v>
      </c>
      <c r="B3485" s="1">
        <v>38638</v>
      </c>
      <c r="C3485" s="2">
        <v>2639.17</v>
      </c>
      <c r="D3485" s="5">
        <f t="shared" si="163"/>
        <v>-1.4705662744160963E-2</v>
      </c>
      <c r="E3485" s="5">
        <f t="shared" si="164"/>
        <v>0.98529433725583904</v>
      </c>
      <c r="F3485" s="4">
        <f>MIN(C3485:$C$7833)/C3485-1</f>
        <v>-0.32492412387227798</v>
      </c>
    </row>
    <row r="3486" spans="1:6" x14ac:dyDescent="0.45">
      <c r="A3486">
        <f t="shared" si="162"/>
        <v>3483</v>
      </c>
      <c r="B3486" s="1">
        <v>38639</v>
      </c>
      <c r="C3486" s="2">
        <v>2643.3</v>
      </c>
      <c r="D3486" s="5">
        <f t="shared" si="163"/>
        <v>1.5648859300463336E-3</v>
      </c>
      <c r="E3486" s="5">
        <f t="shared" si="164"/>
        <v>1.0015648859300463</v>
      </c>
      <c r="F3486" s="4">
        <f>MIN(C3486:$C$7833)/C3486-1</f>
        <v>-0.32597889002383384</v>
      </c>
    </row>
    <row r="3487" spans="1:6" x14ac:dyDescent="0.45">
      <c r="A3487">
        <f t="shared" si="162"/>
        <v>3484</v>
      </c>
      <c r="B3487" s="1">
        <v>38642</v>
      </c>
      <c r="C3487" s="2">
        <v>2648.04</v>
      </c>
      <c r="D3487" s="5">
        <f t="shared" si="163"/>
        <v>1.7932130291680171E-3</v>
      </c>
      <c r="E3487" s="5">
        <f t="shared" si="164"/>
        <v>1.001793213029168</v>
      </c>
      <c r="F3487" s="4">
        <f>MIN(C3487:$C$7833)/C3487-1</f>
        <v>-0.32718538994879232</v>
      </c>
    </row>
    <row r="3488" spans="1:6" x14ac:dyDescent="0.45">
      <c r="A3488">
        <f t="shared" si="162"/>
        <v>3485</v>
      </c>
      <c r="B3488" s="1">
        <v>38643</v>
      </c>
      <c r="C3488" s="2">
        <v>2637.49</v>
      </c>
      <c r="D3488" s="5">
        <f t="shared" si="163"/>
        <v>-3.9840787903506758E-3</v>
      </c>
      <c r="E3488" s="5">
        <f t="shared" si="164"/>
        <v>0.99601592120964932</v>
      </c>
      <c r="F3488" s="4">
        <f>MIN(C3488:$C$7833)/C3488-1</f>
        <v>-0.32449412130472521</v>
      </c>
    </row>
    <row r="3489" spans="1:6" x14ac:dyDescent="0.45">
      <c r="A3489">
        <f t="shared" si="162"/>
        <v>3486</v>
      </c>
      <c r="B3489" s="1">
        <v>38644</v>
      </c>
      <c r="C3489" s="2">
        <v>2587.1999999999998</v>
      </c>
      <c r="D3489" s="5">
        <f t="shared" si="163"/>
        <v>-1.9067370871548306E-2</v>
      </c>
      <c r="E3489" s="5">
        <f t="shared" si="164"/>
        <v>0.98093262912845169</v>
      </c>
      <c r="F3489" s="4">
        <f>MIN(C3489:$C$7833)/C3489-1</f>
        <v>-0.31136363636363629</v>
      </c>
    </row>
    <row r="3490" spans="1:6" x14ac:dyDescent="0.45">
      <c r="A3490">
        <f t="shared" si="162"/>
        <v>3487</v>
      </c>
      <c r="B3490" s="1">
        <v>38645</v>
      </c>
      <c r="C3490" s="2">
        <v>2588.83</v>
      </c>
      <c r="D3490" s="5">
        <f t="shared" si="163"/>
        <v>6.3002473716755603E-4</v>
      </c>
      <c r="E3490" s="5">
        <f t="shared" si="164"/>
        <v>1.0006300247371676</v>
      </c>
      <c r="F3490" s="4">
        <f>MIN(C3490:$C$7833)/C3490-1</f>
        <v>-0.3117972211385065</v>
      </c>
    </row>
    <row r="3491" spans="1:6" x14ac:dyDescent="0.45">
      <c r="A3491">
        <f t="shared" si="162"/>
        <v>3488</v>
      </c>
      <c r="B3491" s="1">
        <v>38646</v>
      </c>
      <c r="C3491" s="2">
        <v>2577.4699999999998</v>
      </c>
      <c r="D3491" s="5">
        <f t="shared" si="163"/>
        <v>-4.388082647373559E-3</v>
      </c>
      <c r="E3491" s="5">
        <f t="shared" si="164"/>
        <v>0.99561191735262644</v>
      </c>
      <c r="F3491" s="4">
        <f>MIN(C3491:$C$7833)/C3491-1</f>
        <v>-0.30876402053176166</v>
      </c>
    </row>
    <row r="3492" spans="1:6" x14ac:dyDescent="0.45">
      <c r="A3492">
        <f t="shared" si="162"/>
        <v>3489</v>
      </c>
      <c r="B3492" s="1">
        <v>38649</v>
      </c>
      <c r="C3492" s="2">
        <v>2610.09</v>
      </c>
      <c r="D3492" s="5">
        <f t="shared" si="163"/>
        <v>1.2655821406262868E-2</v>
      </c>
      <c r="E3492" s="5">
        <f t="shared" si="164"/>
        <v>1.0126558214062629</v>
      </c>
      <c r="F3492" s="4">
        <f>MIN(C3492:$C$7833)/C3492-1</f>
        <v>-0.31740284817764908</v>
      </c>
    </row>
    <row r="3493" spans="1:6" x14ac:dyDescent="0.45">
      <c r="A3493">
        <f t="shared" si="162"/>
        <v>3490</v>
      </c>
      <c r="B3493" s="1">
        <v>38650</v>
      </c>
      <c r="C3493" s="2">
        <v>2598.66</v>
      </c>
      <c r="D3493" s="5">
        <f t="shared" si="163"/>
        <v>-4.379159339333194E-3</v>
      </c>
      <c r="E3493" s="5">
        <f t="shared" si="164"/>
        <v>0.99562084066066681</v>
      </c>
      <c r="F3493" s="4">
        <f>MIN(C3493:$C$7833)/C3493-1</f>
        <v>-0.31440049871857023</v>
      </c>
    </row>
    <row r="3494" spans="1:6" x14ac:dyDescent="0.45">
      <c r="A3494">
        <f t="shared" si="162"/>
        <v>3491</v>
      </c>
      <c r="B3494" s="1">
        <v>38651</v>
      </c>
      <c r="C3494" s="2">
        <v>2623.01</v>
      </c>
      <c r="D3494" s="5">
        <f t="shared" si="163"/>
        <v>9.3702138794611312E-3</v>
      </c>
      <c r="E3494" s="5">
        <f t="shared" si="164"/>
        <v>1.0093702138794611</v>
      </c>
      <c r="F3494" s="4">
        <f>MIN(C3494:$C$7833)/C3494-1</f>
        <v>-0.32076507523798992</v>
      </c>
    </row>
    <row r="3495" spans="1:6" x14ac:dyDescent="0.45">
      <c r="A3495">
        <f t="shared" si="162"/>
        <v>3492</v>
      </c>
      <c r="B3495" s="1">
        <v>38652</v>
      </c>
      <c r="C3495" s="2">
        <v>2599.17</v>
      </c>
      <c r="D3495" s="5">
        <f t="shared" si="163"/>
        <v>-9.088794934064337E-3</v>
      </c>
      <c r="E3495" s="5">
        <f t="shared" si="164"/>
        <v>0.99091120506593566</v>
      </c>
      <c r="F3495" s="4">
        <f>MIN(C3495:$C$7833)/C3495-1</f>
        <v>-0.31453502464248195</v>
      </c>
    </row>
    <row r="3496" spans="1:6" x14ac:dyDescent="0.45">
      <c r="A3496">
        <f t="shared" si="162"/>
        <v>3493</v>
      </c>
      <c r="B3496" s="1">
        <v>38653</v>
      </c>
      <c r="C3496" s="2">
        <v>2610.2800000000002</v>
      </c>
      <c r="D3496" s="5">
        <f t="shared" si="163"/>
        <v>4.2744414563111732E-3</v>
      </c>
      <c r="E3496" s="5">
        <f t="shared" si="164"/>
        <v>1.0042744414563112</v>
      </c>
      <c r="F3496" s="4">
        <f>MIN(C3496:$C$7833)/C3496-1</f>
        <v>-0.3174525338277886</v>
      </c>
    </row>
    <row r="3497" spans="1:6" x14ac:dyDescent="0.45">
      <c r="A3497">
        <f t="shared" si="162"/>
        <v>3494</v>
      </c>
      <c r="B3497" s="1">
        <v>38656</v>
      </c>
      <c r="C3497" s="2">
        <v>2664.4</v>
      </c>
      <c r="D3497" s="5">
        <f t="shared" si="163"/>
        <v>2.0733407910262347E-2</v>
      </c>
      <c r="E3497" s="5">
        <f t="shared" si="164"/>
        <v>1.0207334079102623</v>
      </c>
      <c r="F3497" s="4">
        <f>MIN(C3497:$C$7833)/C3497-1</f>
        <v>-0.33131661912625732</v>
      </c>
    </row>
    <row r="3498" spans="1:6" x14ac:dyDescent="0.45">
      <c r="A3498">
        <f t="shared" si="162"/>
        <v>3495</v>
      </c>
      <c r="B3498" s="1">
        <v>38657</v>
      </c>
      <c r="C3498" s="2">
        <v>2678.92</v>
      </c>
      <c r="D3498" s="5">
        <f t="shared" si="163"/>
        <v>5.4496321873591658E-3</v>
      </c>
      <c r="E3498" s="5">
        <f t="shared" si="164"/>
        <v>1.0054496321873592</v>
      </c>
      <c r="F3498" s="4">
        <f>MIN(C3498:$C$7833)/C3498-1</f>
        <v>-0.33494094635151472</v>
      </c>
    </row>
    <row r="3499" spans="1:6" x14ac:dyDescent="0.45">
      <c r="A3499">
        <f t="shared" si="162"/>
        <v>3496</v>
      </c>
      <c r="B3499" s="1">
        <v>38658</v>
      </c>
      <c r="C3499" s="2">
        <v>2689.51</v>
      </c>
      <c r="D3499" s="5">
        <f t="shared" si="163"/>
        <v>3.9530855717977431E-3</v>
      </c>
      <c r="E3499" s="5">
        <f t="shared" si="164"/>
        <v>1.0039530855717977</v>
      </c>
      <c r="F3499" s="4">
        <f>MIN(C3499:$C$7833)/C3499-1</f>
        <v>-0.33755962982104548</v>
      </c>
    </row>
    <row r="3500" spans="1:6" x14ac:dyDescent="0.45">
      <c r="A3500">
        <f t="shared" si="162"/>
        <v>3497</v>
      </c>
      <c r="B3500" s="1">
        <v>38659</v>
      </c>
      <c r="C3500" s="2">
        <v>2725.07</v>
      </c>
      <c r="D3500" s="5">
        <f t="shared" si="163"/>
        <v>1.3221739275927513E-2</v>
      </c>
      <c r="E3500" s="5">
        <f t="shared" si="164"/>
        <v>1.0132217392759275</v>
      </c>
      <c r="F3500" s="4">
        <f>MIN(C3500:$C$7833)/C3500-1</f>
        <v>-0.34620395072420163</v>
      </c>
    </row>
    <row r="3501" spans="1:6" x14ac:dyDescent="0.45">
      <c r="A3501">
        <f t="shared" si="162"/>
        <v>3498</v>
      </c>
      <c r="B3501" s="1">
        <v>38660</v>
      </c>
      <c r="C3501" s="2">
        <v>2721.38</v>
      </c>
      <c r="D3501" s="5">
        <f t="shared" si="163"/>
        <v>-1.354093656309785E-3</v>
      </c>
      <c r="E3501" s="5">
        <f t="shared" si="164"/>
        <v>0.99864590634369022</v>
      </c>
      <c r="F3501" s="4">
        <f>MIN(C3501:$C$7833)/C3501-1</f>
        <v>-0.34531744923531438</v>
      </c>
    </row>
    <row r="3502" spans="1:6" x14ac:dyDescent="0.45">
      <c r="A3502">
        <f t="shared" si="162"/>
        <v>3499</v>
      </c>
      <c r="B3502" s="1">
        <v>38663</v>
      </c>
      <c r="C3502" s="2">
        <v>2740.17</v>
      </c>
      <c r="D3502" s="5">
        <f t="shared" si="163"/>
        <v>6.9045851736986297E-3</v>
      </c>
      <c r="E3502" s="5">
        <f t="shared" si="164"/>
        <v>1.0069045851736986</v>
      </c>
      <c r="F3502" s="4">
        <f>MIN(C3502:$C$7833)/C3502-1</f>
        <v>-0.34980676381392395</v>
      </c>
    </row>
    <row r="3503" spans="1:6" x14ac:dyDescent="0.45">
      <c r="A3503">
        <f t="shared" si="162"/>
        <v>3500</v>
      </c>
      <c r="B3503" s="1">
        <v>38664</v>
      </c>
      <c r="C3503" s="2">
        <v>2740.07</v>
      </c>
      <c r="D3503" s="5">
        <f t="shared" si="163"/>
        <v>-3.6494086133265213E-5</v>
      </c>
      <c r="E3503" s="5">
        <f t="shared" si="164"/>
        <v>0.99996350591386673</v>
      </c>
      <c r="F3503" s="4">
        <f>MIN(C3503:$C$7833)/C3503-1</f>
        <v>-0.3497830347399884</v>
      </c>
    </row>
    <row r="3504" spans="1:6" x14ac:dyDescent="0.45">
      <c r="A3504">
        <f t="shared" si="162"/>
        <v>3501</v>
      </c>
      <c r="B3504" s="1">
        <v>38665</v>
      </c>
      <c r="C3504" s="2">
        <v>2730.39</v>
      </c>
      <c r="D3504" s="5">
        <f t="shared" si="163"/>
        <v>-3.5327564624262342E-3</v>
      </c>
      <c r="E3504" s="5">
        <f t="shared" si="164"/>
        <v>0.99646724353757377</v>
      </c>
      <c r="F3504" s="4">
        <f>MIN(C3504:$C$7833)/C3504-1</f>
        <v>-0.34747783283706712</v>
      </c>
    </row>
    <row r="3505" spans="1:6" x14ac:dyDescent="0.45">
      <c r="A3505">
        <f t="shared" si="162"/>
        <v>3502</v>
      </c>
      <c r="B3505" s="1">
        <v>38666</v>
      </c>
      <c r="C3505" s="2">
        <v>2724.54</v>
      </c>
      <c r="D3505" s="5">
        <f t="shared" si="163"/>
        <v>-2.1425510641336354E-3</v>
      </c>
      <c r="E3505" s="5">
        <f t="shared" si="164"/>
        <v>0.99785744893586636</v>
      </c>
      <c r="F3505" s="4">
        <f>MIN(C3505:$C$7833)/C3505-1</f>
        <v>-0.34607676892246031</v>
      </c>
    </row>
    <row r="3506" spans="1:6" x14ac:dyDescent="0.45">
      <c r="A3506">
        <f t="shared" si="162"/>
        <v>3503</v>
      </c>
      <c r="B3506" s="1">
        <v>38667</v>
      </c>
      <c r="C3506" s="2">
        <v>2744.18</v>
      </c>
      <c r="D3506" s="5">
        <f t="shared" si="163"/>
        <v>7.2085563067525449E-3</v>
      </c>
      <c r="E3506" s="5">
        <f t="shared" si="164"/>
        <v>1.0072085563067525</v>
      </c>
      <c r="F3506" s="4">
        <f>MIN(C3506:$C$7833)/C3506-1</f>
        <v>-0.35075687454904558</v>
      </c>
    </row>
    <row r="3507" spans="1:6" x14ac:dyDescent="0.45">
      <c r="A3507">
        <f t="shared" si="162"/>
        <v>3504</v>
      </c>
      <c r="B3507" s="1">
        <v>38670</v>
      </c>
      <c r="C3507" s="2">
        <v>2748.34</v>
      </c>
      <c r="D3507" s="5">
        <f t="shared" si="163"/>
        <v>1.515935543586977E-3</v>
      </c>
      <c r="E3507" s="5">
        <f t="shared" si="164"/>
        <v>1.001515935543587</v>
      </c>
      <c r="F3507" s="4">
        <f>MIN(C3507:$C$7833)/C3507-1</f>
        <v>-0.35173959553766998</v>
      </c>
    </row>
    <row r="3508" spans="1:6" x14ac:dyDescent="0.45">
      <c r="A3508">
        <f t="shared" si="162"/>
        <v>3505</v>
      </c>
      <c r="B3508" s="1">
        <v>38671</v>
      </c>
      <c r="C3508" s="2">
        <v>2735.86</v>
      </c>
      <c r="D3508" s="5">
        <f t="shared" si="163"/>
        <v>-4.5409228843592553E-3</v>
      </c>
      <c r="E3508" s="5">
        <f t="shared" si="164"/>
        <v>0.99545907711564074</v>
      </c>
      <c r="F3508" s="4">
        <f>MIN(C3508:$C$7833)/C3508-1</f>
        <v>-0.34878246693909776</v>
      </c>
    </row>
    <row r="3509" spans="1:6" x14ac:dyDescent="0.45">
      <c r="A3509">
        <f t="shared" si="162"/>
        <v>3506</v>
      </c>
      <c r="B3509" s="1">
        <v>38672</v>
      </c>
      <c r="C3509" s="2">
        <v>2730.1</v>
      </c>
      <c r="D3509" s="5">
        <f t="shared" si="163"/>
        <v>-2.1053708888613132E-3</v>
      </c>
      <c r="E3509" s="5">
        <f t="shared" si="164"/>
        <v>0.99789462911113869</v>
      </c>
      <c r="F3509" s="4">
        <f>MIN(C3509:$C$7833)/C3509-1</f>
        <v>-0.34740851983443821</v>
      </c>
    </row>
    <row r="3510" spans="1:6" x14ac:dyDescent="0.45">
      <c r="A3510">
        <f t="shared" si="162"/>
        <v>3507</v>
      </c>
      <c r="B3510" s="1">
        <v>38673</v>
      </c>
      <c r="C3510" s="2">
        <v>2745.1</v>
      </c>
      <c r="D3510" s="5">
        <f t="shared" si="163"/>
        <v>5.494304237940062E-3</v>
      </c>
      <c r="E3510" s="5">
        <f t="shared" si="164"/>
        <v>1.0054943042379401</v>
      </c>
      <c r="F3510" s="4">
        <f>MIN(C3510:$C$7833)/C3510-1</f>
        <v>-0.35097446358966877</v>
      </c>
    </row>
    <row r="3511" spans="1:6" x14ac:dyDescent="0.45">
      <c r="A3511">
        <f t="shared" si="162"/>
        <v>3508</v>
      </c>
      <c r="B3511" s="1">
        <v>38674</v>
      </c>
      <c r="C3511" s="2">
        <v>2765.34</v>
      </c>
      <c r="D3511" s="5">
        <f t="shared" si="163"/>
        <v>7.3731375906160856E-3</v>
      </c>
      <c r="E3511" s="5">
        <f t="shared" si="164"/>
        <v>1.0073731375906161</v>
      </c>
      <c r="F3511" s="4">
        <f>MIN(C3511:$C$7833)/C3511-1</f>
        <v>-0.35572479333463514</v>
      </c>
    </row>
    <row r="3512" spans="1:6" x14ac:dyDescent="0.45">
      <c r="A3512">
        <f t="shared" si="162"/>
        <v>3509</v>
      </c>
      <c r="B3512" s="1">
        <v>38677</v>
      </c>
      <c r="C3512" s="2">
        <v>2767</v>
      </c>
      <c r="D3512" s="5">
        <f t="shared" si="163"/>
        <v>6.0028784887200537E-4</v>
      </c>
      <c r="E3512" s="5">
        <f t="shared" si="164"/>
        <v>1.000600287848872</v>
      </c>
      <c r="F3512" s="4">
        <f>MIN(C3512:$C$7833)/C3512-1</f>
        <v>-0.35611131189013367</v>
      </c>
    </row>
    <row r="3513" spans="1:6" x14ac:dyDescent="0.45">
      <c r="A3513">
        <f t="shared" si="162"/>
        <v>3510</v>
      </c>
      <c r="B3513" s="1">
        <v>38678</v>
      </c>
      <c r="C3513" s="2">
        <v>2776.08</v>
      </c>
      <c r="D3513" s="5">
        <f t="shared" si="163"/>
        <v>3.2815323455004375E-3</v>
      </c>
      <c r="E3513" s="5">
        <f t="shared" si="164"/>
        <v>1.0032815323455004</v>
      </c>
      <c r="F3513" s="4">
        <f>MIN(C3513:$C$7833)/C3513-1</f>
        <v>-0.35821734243969905</v>
      </c>
    </row>
    <row r="3514" spans="1:6" x14ac:dyDescent="0.45">
      <c r="A3514">
        <f t="shared" si="162"/>
        <v>3511</v>
      </c>
      <c r="B3514" s="1">
        <v>38679</v>
      </c>
      <c r="C3514" s="2">
        <v>2785.3</v>
      </c>
      <c r="D3514" s="5">
        <f t="shared" si="163"/>
        <v>3.3212299357368025E-3</v>
      </c>
      <c r="E3514" s="5">
        <f t="shared" si="164"/>
        <v>1.0033212299357368</v>
      </c>
      <c r="F3514" s="4">
        <f>MIN(C3514:$C$7833)/C3514-1</f>
        <v>-0.36034179442070868</v>
      </c>
    </row>
    <row r="3515" spans="1:6" x14ac:dyDescent="0.45">
      <c r="A3515">
        <f t="shared" si="162"/>
        <v>3512</v>
      </c>
      <c r="B3515" s="1">
        <v>38680</v>
      </c>
      <c r="C3515" s="2">
        <v>2775.99</v>
      </c>
      <c r="D3515" s="5">
        <f t="shared" si="163"/>
        <v>-3.3425483789898403E-3</v>
      </c>
      <c r="E3515" s="5">
        <f t="shared" si="164"/>
        <v>0.99665745162101016</v>
      </c>
      <c r="F3515" s="4">
        <f>MIN(C3515:$C$7833)/C3515-1</f>
        <v>-0.35819653529011264</v>
      </c>
    </row>
    <row r="3516" spans="1:6" x14ac:dyDescent="0.45">
      <c r="A3516">
        <f t="shared" si="162"/>
        <v>3513</v>
      </c>
      <c r="B3516" s="1">
        <v>38681</v>
      </c>
      <c r="C3516" s="2">
        <v>2782.87</v>
      </c>
      <c r="D3516" s="5">
        <f t="shared" si="163"/>
        <v>2.4783950950832967E-3</v>
      </c>
      <c r="E3516" s="5">
        <f t="shared" si="164"/>
        <v>1.0024783950950833</v>
      </c>
      <c r="F3516" s="4">
        <f>MIN(C3516:$C$7833)/C3516-1</f>
        <v>-0.35978324535461581</v>
      </c>
    </row>
    <row r="3517" spans="1:6" x14ac:dyDescent="0.45">
      <c r="A3517">
        <f t="shared" si="162"/>
        <v>3514</v>
      </c>
      <c r="B3517" s="1">
        <v>38684</v>
      </c>
      <c r="C3517" s="2">
        <v>2763.31</v>
      </c>
      <c r="D3517" s="5">
        <f t="shared" si="163"/>
        <v>-7.0287149597357823E-3</v>
      </c>
      <c r="E3517" s="5">
        <f t="shared" si="164"/>
        <v>0.99297128504026422</v>
      </c>
      <c r="F3517" s="4">
        <f>MIN(C3517:$C$7833)/C3517-1</f>
        <v>-0.35525149187025695</v>
      </c>
    </row>
    <row r="3518" spans="1:6" x14ac:dyDescent="0.45">
      <c r="A3518">
        <f t="shared" si="162"/>
        <v>3515</v>
      </c>
      <c r="B3518" s="1">
        <v>38685</v>
      </c>
      <c r="C3518" s="2">
        <v>2770.58</v>
      </c>
      <c r="D3518" s="5">
        <f t="shared" si="163"/>
        <v>2.6309027941129326E-3</v>
      </c>
      <c r="E3518" s="5">
        <f t="shared" si="164"/>
        <v>1.0026309027941129</v>
      </c>
      <c r="F3518" s="4">
        <f>MIN(C3518:$C$7833)/C3518-1</f>
        <v>-0.35694331150878145</v>
      </c>
    </row>
    <row r="3519" spans="1:6" x14ac:dyDescent="0.45">
      <c r="A3519">
        <f t="shared" si="162"/>
        <v>3516</v>
      </c>
      <c r="B3519" s="1">
        <v>38686</v>
      </c>
      <c r="C3519" s="2">
        <v>2741.05</v>
      </c>
      <c r="D3519" s="5">
        <f t="shared" si="163"/>
        <v>-1.0658418092962418E-2</v>
      </c>
      <c r="E3519" s="5">
        <f t="shared" si="164"/>
        <v>0.98934158190703758</v>
      </c>
      <c r="F3519" s="4">
        <f>MIN(C3519:$C$7833)/C3519-1</f>
        <v>-0.35001550500720524</v>
      </c>
    </row>
    <row r="3520" spans="1:6" x14ac:dyDescent="0.45">
      <c r="A3520">
        <f t="shared" si="162"/>
        <v>3517</v>
      </c>
      <c r="B3520" s="1">
        <v>38687</v>
      </c>
      <c r="C3520" s="2">
        <v>2770.82</v>
      </c>
      <c r="D3520" s="5">
        <f t="shared" si="163"/>
        <v>1.0860801517666552E-2</v>
      </c>
      <c r="E3520" s="5">
        <f t="shared" si="164"/>
        <v>1.0108608015176666</v>
      </c>
      <c r="F3520" s="4">
        <f>MIN(C3520:$C$7833)/C3520-1</f>
        <v>-0.35699901112306109</v>
      </c>
    </row>
    <row r="3521" spans="1:6" x14ac:dyDescent="0.45">
      <c r="A3521">
        <f t="shared" si="162"/>
        <v>3518</v>
      </c>
      <c r="B3521" s="1">
        <v>38688</v>
      </c>
      <c r="C3521" s="2">
        <v>2793.13</v>
      </c>
      <c r="D3521" s="5">
        <f t="shared" si="163"/>
        <v>8.0517680686582604E-3</v>
      </c>
      <c r="E3521" s="5">
        <f t="shared" si="164"/>
        <v>1.0080517680686583</v>
      </c>
      <c r="F3521" s="4">
        <f>MIN(C3521:$C$7833)/C3521-1</f>
        <v>-0.3621349525442783</v>
      </c>
    </row>
    <row r="3522" spans="1:6" x14ac:dyDescent="0.45">
      <c r="A3522">
        <f t="shared" si="162"/>
        <v>3519</v>
      </c>
      <c r="B3522" s="1">
        <v>38691</v>
      </c>
      <c r="C3522" s="2">
        <v>2784.79</v>
      </c>
      <c r="D3522" s="5">
        <f t="shared" si="163"/>
        <v>-2.9858975414678302E-3</v>
      </c>
      <c r="E3522" s="5">
        <f t="shared" si="164"/>
        <v>0.99701410245853217</v>
      </c>
      <c r="F3522" s="4">
        <f>MIN(C3522:$C$7833)/C3522-1</f>
        <v>-0.36022464889632611</v>
      </c>
    </row>
    <row r="3523" spans="1:6" x14ac:dyDescent="0.45">
      <c r="A3523">
        <f t="shared" si="162"/>
        <v>3520</v>
      </c>
      <c r="B3523" s="1">
        <v>38692</v>
      </c>
      <c r="C3523" s="2">
        <v>2797.26</v>
      </c>
      <c r="D3523" s="5">
        <f t="shared" si="163"/>
        <v>4.477895999339454E-3</v>
      </c>
      <c r="E3523" s="5">
        <f t="shared" si="164"/>
        <v>1.0044778959993395</v>
      </c>
      <c r="F3523" s="4">
        <f>MIN(C3523:$C$7833)/C3523-1</f>
        <v>-0.36307672508097211</v>
      </c>
    </row>
    <row r="3524" spans="1:6" x14ac:dyDescent="0.45">
      <c r="A3524">
        <f t="shared" si="162"/>
        <v>3521</v>
      </c>
      <c r="B3524" s="1">
        <v>38693</v>
      </c>
      <c r="C3524" s="2">
        <v>2794.08</v>
      </c>
      <c r="D3524" s="5">
        <f t="shared" si="163"/>
        <v>-1.136826751893083E-3</v>
      </c>
      <c r="E3524" s="5">
        <f t="shared" si="164"/>
        <v>0.99886317324810692</v>
      </c>
      <c r="F3524" s="4">
        <f>MIN(C3524:$C$7833)/C3524-1</f>
        <v>-0.36235182958254586</v>
      </c>
    </row>
    <row r="3525" spans="1:6" x14ac:dyDescent="0.45">
      <c r="A3525">
        <f t="shared" si="162"/>
        <v>3522</v>
      </c>
      <c r="B3525" s="1">
        <v>38694</v>
      </c>
      <c r="C3525" s="2">
        <v>2792.35</v>
      </c>
      <c r="D3525" s="5">
        <f t="shared" si="163"/>
        <v>-6.1916623718716313E-4</v>
      </c>
      <c r="E3525" s="5">
        <f t="shared" si="164"/>
        <v>0.99938083376281284</v>
      </c>
      <c r="F3525" s="4">
        <f>MIN(C3525:$C$7833)/C3525-1</f>
        <v>-0.36195677475961108</v>
      </c>
    </row>
    <row r="3526" spans="1:6" x14ac:dyDescent="0.45">
      <c r="A3526">
        <f t="shared" ref="A3526:A3589" si="165">A3525+1</f>
        <v>3523</v>
      </c>
      <c r="B3526" s="1">
        <v>38695</v>
      </c>
      <c r="C3526" s="2">
        <v>2788.28</v>
      </c>
      <c r="D3526" s="5">
        <f t="shared" ref="D3526:D3589" si="166">C3526/C3525-1</f>
        <v>-1.4575536734290351E-3</v>
      </c>
      <c r="E3526" s="5">
        <f t="shared" ref="E3526:E3589" si="167">D3526+1</f>
        <v>0.99854244632657096</v>
      </c>
      <c r="F3526" s="4">
        <f>MIN(C3526:$C$7833)/C3526-1</f>
        <v>-0.36102543503521889</v>
      </c>
    </row>
    <row r="3527" spans="1:6" x14ac:dyDescent="0.45">
      <c r="A3527">
        <f t="shared" si="165"/>
        <v>3524</v>
      </c>
      <c r="B3527" s="1">
        <v>38698</v>
      </c>
      <c r="C3527" s="2">
        <v>2782.36</v>
      </c>
      <c r="D3527" s="5">
        <f t="shared" si="166"/>
        <v>-2.1231727086232777E-3</v>
      </c>
      <c r="E3527" s="5">
        <f t="shared" si="167"/>
        <v>0.99787682729137672</v>
      </c>
      <c r="F3527" s="4">
        <f>MIN(C3527:$C$7833)/C3527-1</f>
        <v>-0.35966589513937808</v>
      </c>
    </row>
    <row r="3528" spans="1:6" x14ac:dyDescent="0.45">
      <c r="A3528">
        <f t="shared" si="165"/>
        <v>3525</v>
      </c>
      <c r="B3528" s="1">
        <v>38699</v>
      </c>
      <c r="C3528" s="2">
        <v>2785.83</v>
      </c>
      <c r="D3528" s="5">
        <f t="shared" si="166"/>
        <v>1.2471427133800006E-3</v>
      </c>
      <c r="E3528" s="5">
        <f t="shared" si="167"/>
        <v>1.00124714271338</v>
      </c>
      <c r="F3528" s="4">
        <f>MIN(C3528:$C$7833)/C3528-1</f>
        <v>-0.36046348843971088</v>
      </c>
    </row>
    <row r="3529" spans="1:6" x14ac:dyDescent="0.45">
      <c r="A3529">
        <f t="shared" si="165"/>
        <v>3526</v>
      </c>
      <c r="B3529" s="1">
        <v>38700</v>
      </c>
      <c r="C3529" s="2">
        <v>2790.5</v>
      </c>
      <c r="D3529" s="5">
        <f t="shared" si="166"/>
        <v>1.6763406237998435E-3</v>
      </c>
      <c r="E3529" s="5">
        <f t="shared" si="167"/>
        <v>1.0016763406237998</v>
      </c>
      <c r="F3529" s="4">
        <f>MIN(C3529:$C$7833)/C3529-1</f>
        <v>-0.36153377530908437</v>
      </c>
    </row>
    <row r="3530" spans="1:6" x14ac:dyDescent="0.45">
      <c r="A3530">
        <f t="shared" si="165"/>
        <v>3527</v>
      </c>
      <c r="B3530" s="1">
        <v>38701</v>
      </c>
      <c r="C3530" s="2">
        <v>2781.12</v>
      </c>
      <c r="D3530" s="5">
        <f t="shared" si="166"/>
        <v>-3.3614047661709723E-3</v>
      </c>
      <c r="E3530" s="5">
        <f t="shared" si="167"/>
        <v>0.99663859523382903</v>
      </c>
      <c r="F3530" s="4">
        <f>MIN(C3530:$C$7833)/C3530-1</f>
        <v>-0.35938039351052808</v>
      </c>
    </row>
    <row r="3531" spans="1:6" x14ac:dyDescent="0.45">
      <c r="A3531">
        <f t="shared" si="165"/>
        <v>3528</v>
      </c>
      <c r="B3531" s="1">
        <v>38702</v>
      </c>
      <c r="C3531" s="2">
        <v>2799.04</v>
      </c>
      <c r="D3531" s="5">
        <f t="shared" si="166"/>
        <v>6.4434472442758128E-3</v>
      </c>
      <c r="E3531" s="5">
        <f t="shared" si="167"/>
        <v>1.0064434472442758</v>
      </c>
      <c r="F3531" s="4">
        <f>MIN(C3531:$C$7833)/C3531-1</f>
        <v>-0.363481765176632</v>
      </c>
    </row>
    <row r="3532" spans="1:6" x14ac:dyDescent="0.45">
      <c r="A3532">
        <f t="shared" si="165"/>
        <v>3529</v>
      </c>
      <c r="B3532" s="1">
        <v>38705</v>
      </c>
      <c r="C3532" s="2">
        <v>2803.53</v>
      </c>
      <c r="D3532" s="5">
        <f t="shared" si="166"/>
        <v>1.6041214130559922E-3</v>
      </c>
      <c r="E3532" s="5">
        <f t="shared" si="167"/>
        <v>1.001604121413056</v>
      </c>
      <c r="F3532" s="4">
        <f>MIN(C3532:$C$7833)/C3532-1</f>
        <v>-0.36450118243785512</v>
      </c>
    </row>
    <row r="3533" spans="1:6" x14ac:dyDescent="0.45">
      <c r="A3533">
        <f t="shared" si="165"/>
        <v>3530</v>
      </c>
      <c r="B3533" s="1">
        <v>38706</v>
      </c>
      <c r="C3533" s="2">
        <v>2807.11</v>
      </c>
      <c r="D3533" s="5">
        <f t="shared" si="166"/>
        <v>1.2769615449095273E-3</v>
      </c>
      <c r="E3533" s="5">
        <f t="shared" si="167"/>
        <v>1.0012769615449095</v>
      </c>
      <c r="F3533" s="4">
        <f>MIN(C3533:$C$7833)/C3533-1</f>
        <v>-0.36531165504736185</v>
      </c>
    </row>
    <row r="3534" spans="1:6" x14ac:dyDescent="0.45">
      <c r="A3534">
        <f t="shared" si="165"/>
        <v>3531</v>
      </c>
      <c r="B3534" s="1">
        <v>38707</v>
      </c>
      <c r="C3534" s="2">
        <v>2827.11</v>
      </c>
      <c r="D3534" s="5">
        <f t="shared" si="166"/>
        <v>7.1247653280419598E-3</v>
      </c>
      <c r="E3534" s="5">
        <f t="shared" si="167"/>
        <v>1.007124765328042</v>
      </c>
      <c r="F3534" s="4">
        <f>MIN(C3534:$C$7833)/C3534-1</f>
        <v>-0.36980167025690547</v>
      </c>
    </row>
    <row r="3535" spans="1:6" x14ac:dyDescent="0.45">
      <c r="A3535">
        <f t="shared" si="165"/>
        <v>3532</v>
      </c>
      <c r="B3535" s="1">
        <v>38708</v>
      </c>
      <c r="C3535" s="2">
        <v>2834.11</v>
      </c>
      <c r="D3535" s="5">
        <f t="shared" si="166"/>
        <v>2.4760267552377258E-3</v>
      </c>
      <c r="E3535" s="5">
        <f t="shared" si="167"/>
        <v>1.0024760267552377</v>
      </c>
      <c r="F3535" s="4">
        <f>MIN(C3535:$C$7833)/C3535-1</f>
        <v>-0.37135820416285892</v>
      </c>
    </row>
    <row r="3536" spans="1:6" x14ac:dyDescent="0.45">
      <c r="A3536">
        <f t="shared" si="165"/>
        <v>3533</v>
      </c>
      <c r="B3536" s="1">
        <v>38709</v>
      </c>
      <c r="C3536" s="2">
        <v>2835.12</v>
      </c>
      <c r="D3536" s="5">
        <f t="shared" si="166"/>
        <v>3.5637290013434963E-4</v>
      </c>
      <c r="E3536" s="5">
        <f t="shared" si="167"/>
        <v>1.0003563729001343</v>
      </c>
      <c r="F3536" s="4">
        <f>MIN(C3536:$C$7833)/C3536-1</f>
        <v>-0.37158215525268767</v>
      </c>
    </row>
    <row r="3537" spans="1:6" x14ac:dyDescent="0.45">
      <c r="A3537">
        <f t="shared" si="165"/>
        <v>3534</v>
      </c>
      <c r="B3537" s="1">
        <v>38714</v>
      </c>
      <c r="C3537" s="2">
        <v>2846.13</v>
      </c>
      <c r="D3537" s="5">
        <f t="shared" si="166"/>
        <v>3.8834335054600544E-3</v>
      </c>
      <c r="E3537" s="5">
        <f t="shared" si="167"/>
        <v>1.0038834335054601</v>
      </c>
      <c r="F3537" s="4">
        <f>MIN(C3537:$C$7833)/C3537-1</f>
        <v>-0.37401313362355193</v>
      </c>
    </row>
    <row r="3538" spans="1:6" x14ac:dyDescent="0.45">
      <c r="A3538">
        <f t="shared" si="165"/>
        <v>3535</v>
      </c>
      <c r="B3538" s="1">
        <v>38715</v>
      </c>
      <c r="C3538" s="2">
        <v>2856.43</v>
      </c>
      <c r="D3538" s="5">
        <f t="shared" si="166"/>
        <v>3.6189492398448486E-3</v>
      </c>
      <c r="E3538" s="5">
        <f t="shared" si="167"/>
        <v>1.0036189492398448</v>
      </c>
      <c r="F3538" s="4">
        <f>MIN(C3538:$C$7833)/C3538-1</f>
        <v>-0.37627037945967512</v>
      </c>
    </row>
    <row r="3539" spans="1:6" x14ac:dyDescent="0.45">
      <c r="A3539">
        <f t="shared" si="165"/>
        <v>3536</v>
      </c>
      <c r="B3539" s="1">
        <v>38716</v>
      </c>
      <c r="C3539" s="2">
        <v>2847.02</v>
      </c>
      <c r="D3539" s="5">
        <f t="shared" si="166"/>
        <v>-3.2943219333223528E-3</v>
      </c>
      <c r="E3539" s="5">
        <f t="shared" si="167"/>
        <v>0.99670567806667765</v>
      </c>
      <c r="F3539" s="4">
        <f>MIN(C3539:$C$7833)/C3539-1</f>
        <v>-0.37420882185583515</v>
      </c>
    </row>
    <row r="3540" spans="1:6" x14ac:dyDescent="0.45">
      <c r="A3540">
        <f t="shared" si="165"/>
        <v>3537</v>
      </c>
      <c r="B3540" s="1">
        <v>38720</v>
      </c>
      <c r="C3540" s="2">
        <v>2878.65</v>
      </c>
      <c r="D3540" s="5">
        <f t="shared" si="166"/>
        <v>1.110986224192323E-2</v>
      </c>
      <c r="E3540" s="5">
        <f t="shared" si="167"/>
        <v>1.0111098622419232</v>
      </c>
      <c r="F3540" s="4">
        <f>MIN(C3540:$C$7833)/C3540-1</f>
        <v>-0.38108488353915893</v>
      </c>
    </row>
    <row r="3541" spans="1:6" x14ac:dyDescent="0.45">
      <c r="A3541">
        <f t="shared" si="165"/>
        <v>3538</v>
      </c>
      <c r="B3541" s="1">
        <v>38721</v>
      </c>
      <c r="C3541" s="2">
        <v>2896</v>
      </c>
      <c r="D3541" s="5">
        <f t="shared" si="166"/>
        <v>6.0271307731054602E-3</v>
      </c>
      <c r="E3541" s="5">
        <f t="shared" si="167"/>
        <v>1.0060271307731055</v>
      </c>
      <c r="F3541" s="4">
        <f>MIN(C3541:$C$7833)/C3541-1</f>
        <v>-0.38479281767955797</v>
      </c>
    </row>
    <row r="3542" spans="1:6" x14ac:dyDescent="0.45">
      <c r="A3542">
        <f t="shared" si="165"/>
        <v>3539</v>
      </c>
      <c r="B3542" s="1">
        <v>38722</v>
      </c>
      <c r="C3542" s="2">
        <v>2883.81</v>
      </c>
      <c r="D3542" s="5">
        <f t="shared" si="166"/>
        <v>-4.2092541436464792E-3</v>
      </c>
      <c r="E3542" s="5">
        <f t="shared" si="167"/>
        <v>0.99579074585635352</v>
      </c>
      <c r="F3542" s="4">
        <f>MIN(C3542:$C$7833)/C3542-1</f>
        <v>-0.38219230809241933</v>
      </c>
    </row>
    <row r="3543" spans="1:6" x14ac:dyDescent="0.45">
      <c r="A3543">
        <f t="shared" si="165"/>
        <v>3540</v>
      </c>
      <c r="B3543" s="1">
        <v>38723</v>
      </c>
      <c r="C3543" s="2">
        <v>2901.86</v>
      </c>
      <c r="D3543" s="5">
        <f t="shared" si="166"/>
        <v>6.2590808687119637E-3</v>
      </c>
      <c r="E3543" s="5">
        <f t="shared" si="167"/>
        <v>1.006259080868712</v>
      </c>
      <c r="F3543" s="4">
        <f>MIN(C3543:$C$7833)/C3543-1</f>
        <v>-0.38603516365365664</v>
      </c>
    </row>
    <row r="3544" spans="1:6" x14ac:dyDescent="0.45">
      <c r="A3544">
        <f t="shared" si="165"/>
        <v>3541</v>
      </c>
      <c r="B3544" s="1">
        <v>38726</v>
      </c>
      <c r="C3544" s="2">
        <v>2901.13</v>
      </c>
      <c r="D3544" s="5">
        <f t="shared" si="166"/>
        <v>-2.5156279076177235E-4</v>
      </c>
      <c r="E3544" s="5">
        <f t="shared" si="167"/>
        <v>0.99974843720923823</v>
      </c>
      <c r="F3544" s="4">
        <f>MIN(C3544:$C$7833)/C3544-1</f>
        <v>-0.38588067408216797</v>
      </c>
    </row>
    <row r="3545" spans="1:6" x14ac:dyDescent="0.45">
      <c r="A3545">
        <f t="shared" si="165"/>
        <v>3542</v>
      </c>
      <c r="B3545" s="1">
        <v>38727</v>
      </c>
      <c r="C3545" s="2">
        <v>2880.59</v>
      </c>
      <c r="D3545" s="5">
        <f t="shared" si="166"/>
        <v>-7.07999986212271E-3</v>
      </c>
      <c r="E3545" s="5">
        <f t="shared" si="167"/>
        <v>0.99292000013787729</v>
      </c>
      <c r="F3545" s="4">
        <f>MIN(C3545:$C$7833)/C3545-1</f>
        <v>-0.38150170624767843</v>
      </c>
    </row>
    <row r="3546" spans="1:6" x14ac:dyDescent="0.45">
      <c r="A3546">
        <f t="shared" si="165"/>
        <v>3543</v>
      </c>
      <c r="B3546" s="1">
        <v>38728</v>
      </c>
      <c r="C3546" s="2">
        <v>2902.96</v>
      </c>
      <c r="D3546" s="5">
        <f t="shared" si="166"/>
        <v>7.7657702067979173E-3</v>
      </c>
      <c r="E3546" s="5">
        <f t="shared" si="167"/>
        <v>1.0077657702067979</v>
      </c>
      <c r="F3546" s="4">
        <f>MIN(C3546:$C$7833)/C3546-1</f>
        <v>-0.38626780940832806</v>
      </c>
    </row>
    <row r="3547" spans="1:6" x14ac:dyDescent="0.45">
      <c r="A3547">
        <f t="shared" si="165"/>
        <v>3544</v>
      </c>
      <c r="B3547" s="1">
        <v>38729</v>
      </c>
      <c r="C3547" s="2">
        <v>2905.29</v>
      </c>
      <c r="D3547" s="5">
        <f t="shared" si="166"/>
        <v>8.0262904070327323E-4</v>
      </c>
      <c r="E3547" s="5">
        <f t="shared" si="167"/>
        <v>1.0008026290407033</v>
      </c>
      <c r="F3547" s="4">
        <f>MIN(C3547:$C$7833)/C3547-1</f>
        <v>-0.38676001363030876</v>
      </c>
    </row>
    <row r="3548" spans="1:6" x14ac:dyDescent="0.45">
      <c r="A3548">
        <f t="shared" si="165"/>
        <v>3545</v>
      </c>
      <c r="B3548" s="1">
        <v>38730</v>
      </c>
      <c r="C3548" s="2">
        <v>2894.42</v>
      </c>
      <c r="D3548" s="5">
        <f t="shared" si="166"/>
        <v>-3.7414509394930739E-3</v>
      </c>
      <c r="E3548" s="5">
        <f t="shared" si="167"/>
        <v>0.99625854906050693</v>
      </c>
      <c r="F3548" s="4">
        <f>MIN(C3548:$C$7833)/C3548-1</f>
        <v>-0.38445698965595865</v>
      </c>
    </row>
    <row r="3549" spans="1:6" x14ac:dyDescent="0.45">
      <c r="A3549">
        <f t="shared" si="165"/>
        <v>3546</v>
      </c>
      <c r="B3549" s="1">
        <v>38733</v>
      </c>
      <c r="C3549" s="2">
        <v>2908.1</v>
      </c>
      <c r="D3549" s="5">
        <f t="shared" si="166"/>
        <v>4.7263355007221008E-3</v>
      </c>
      <c r="E3549" s="5">
        <f t="shared" si="167"/>
        <v>1.0047263355007221</v>
      </c>
      <c r="F3549" s="4">
        <f>MIN(C3549:$C$7833)/C3549-1</f>
        <v>-0.38735256696812348</v>
      </c>
    </row>
    <row r="3550" spans="1:6" x14ac:dyDescent="0.45">
      <c r="A3550">
        <f t="shared" si="165"/>
        <v>3547</v>
      </c>
      <c r="B3550" s="1">
        <v>38734</v>
      </c>
      <c r="C3550" s="2">
        <v>2887.63</v>
      </c>
      <c r="D3550" s="5">
        <f t="shared" si="166"/>
        <v>-7.0389601457996331E-3</v>
      </c>
      <c r="E3550" s="5">
        <f t="shared" si="167"/>
        <v>0.99296103985420037</v>
      </c>
      <c r="F3550" s="4">
        <f>MIN(C3550:$C$7833)/C3550-1</f>
        <v>-0.38300959610476415</v>
      </c>
    </row>
    <row r="3551" spans="1:6" x14ac:dyDescent="0.45">
      <c r="A3551">
        <f t="shared" si="165"/>
        <v>3548</v>
      </c>
      <c r="B3551" s="1">
        <v>38735</v>
      </c>
      <c r="C3551" s="2">
        <v>2870.62</v>
      </c>
      <c r="D3551" s="5">
        <f t="shared" si="166"/>
        <v>-5.8906438844312792E-3</v>
      </c>
      <c r="E3551" s="5">
        <f t="shared" si="167"/>
        <v>0.99410935611556872</v>
      </c>
      <c r="F3551" s="4">
        <f>MIN(C3551:$C$7833)/C3551-1</f>
        <v>-0.37935358912012029</v>
      </c>
    </row>
    <row r="3552" spans="1:6" x14ac:dyDescent="0.45">
      <c r="A3552">
        <f t="shared" si="165"/>
        <v>3549</v>
      </c>
      <c r="B3552" s="1">
        <v>38736</v>
      </c>
      <c r="C3552" s="2">
        <v>2888.41</v>
      </c>
      <c r="D3552" s="5">
        <f t="shared" si="166"/>
        <v>6.1972674892531998E-3</v>
      </c>
      <c r="E3552" s="5">
        <f t="shared" si="167"/>
        <v>1.0061972674892532</v>
      </c>
      <c r="F3552" s="4">
        <f>MIN(C3552:$C$7833)/C3552-1</f>
        <v>-0.3831762111334609</v>
      </c>
    </row>
    <row r="3553" spans="1:6" x14ac:dyDescent="0.45">
      <c r="A3553">
        <f t="shared" si="165"/>
        <v>3550</v>
      </c>
      <c r="B3553" s="1">
        <v>38737</v>
      </c>
      <c r="C3553" s="2">
        <v>2880.74</v>
      </c>
      <c r="D3553" s="5">
        <f t="shared" si="166"/>
        <v>-2.6554401902777469E-3</v>
      </c>
      <c r="E3553" s="5">
        <f t="shared" si="167"/>
        <v>0.99734455980972225</v>
      </c>
      <c r="F3553" s="4">
        <f>MIN(C3553:$C$7833)/C3553-1</f>
        <v>-0.38153391142553639</v>
      </c>
    </row>
    <row r="3554" spans="1:6" x14ac:dyDescent="0.45">
      <c r="A3554">
        <f t="shared" si="165"/>
        <v>3551</v>
      </c>
      <c r="B3554" s="1">
        <v>38740</v>
      </c>
      <c r="C3554" s="2">
        <v>2872.9</v>
      </c>
      <c r="D3554" s="5">
        <f t="shared" si="166"/>
        <v>-2.7215229420217701E-3</v>
      </c>
      <c r="E3554" s="5">
        <f t="shared" si="167"/>
        <v>0.99727847705797823</v>
      </c>
      <c r="F3554" s="4">
        <f>MIN(C3554:$C$7833)/C3554-1</f>
        <v>-0.37984614849107168</v>
      </c>
    </row>
    <row r="3555" spans="1:6" x14ac:dyDescent="0.45">
      <c r="A3555">
        <f t="shared" si="165"/>
        <v>3552</v>
      </c>
      <c r="B3555" s="1">
        <v>38741</v>
      </c>
      <c r="C3555" s="2">
        <v>2862.41</v>
      </c>
      <c r="D3555" s="5">
        <f t="shared" si="166"/>
        <v>-3.651362734519159E-3</v>
      </c>
      <c r="E3555" s="5">
        <f t="shared" si="167"/>
        <v>0.99634863726548084</v>
      </c>
      <c r="F3555" s="4">
        <f>MIN(C3555:$C$7833)/C3555-1</f>
        <v>-0.37757344335717102</v>
      </c>
    </row>
    <row r="3556" spans="1:6" x14ac:dyDescent="0.45">
      <c r="A3556">
        <f t="shared" si="165"/>
        <v>3553</v>
      </c>
      <c r="B3556" s="1">
        <v>38742</v>
      </c>
      <c r="C3556" s="2">
        <v>2898.37</v>
      </c>
      <c r="D3556" s="5">
        <f t="shared" si="166"/>
        <v>1.2562840403715692E-2</v>
      </c>
      <c r="E3556" s="5">
        <f t="shared" si="167"/>
        <v>1.0125628404037157</v>
      </c>
      <c r="F3556" s="4">
        <f>MIN(C3556:$C$7833)/C3556-1</f>
        <v>-0.38529587319769387</v>
      </c>
    </row>
    <row r="3557" spans="1:6" x14ac:dyDescent="0.45">
      <c r="A3557">
        <f t="shared" si="165"/>
        <v>3554</v>
      </c>
      <c r="B3557" s="1">
        <v>38743</v>
      </c>
      <c r="C3557" s="2">
        <v>2907.51</v>
      </c>
      <c r="D3557" s="5">
        <f t="shared" si="166"/>
        <v>3.153496620514451E-3</v>
      </c>
      <c r="E3557" s="5">
        <f t="shared" si="167"/>
        <v>1.0031534966205145</v>
      </c>
      <c r="F3557" s="4">
        <f>MIN(C3557:$C$7833)/C3557-1</f>
        <v>-0.38722824685039781</v>
      </c>
    </row>
    <row r="3558" spans="1:6" x14ac:dyDescent="0.45">
      <c r="A3558">
        <f t="shared" si="165"/>
        <v>3555</v>
      </c>
      <c r="B3558" s="1">
        <v>38744</v>
      </c>
      <c r="C3558" s="2">
        <v>2941.08</v>
      </c>
      <c r="D3558" s="5">
        <f t="shared" si="166"/>
        <v>1.1545962008729038E-2</v>
      </c>
      <c r="E3558" s="5">
        <f t="shared" si="167"/>
        <v>1.011545962008729</v>
      </c>
      <c r="F3558" s="4">
        <f>MIN(C3558:$C$7833)/C3558-1</f>
        <v>-0.39422253049900036</v>
      </c>
    </row>
    <row r="3559" spans="1:6" x14ac:dyDescent="0.45">
      <c r="A3559">
        <f t="shared" si="165"/>
        <v>3556</v>
      </c>
      <c r="B3559" s="1">
        <v>38747</v>
      </c>
      <c r="C3559" s="2">
        <v>2936.58</v>
      </c>
      <c r="D3559" s="5">
        <f t="shared" si="166"/>
        <v>-1.5300501856461146E-3</v>
      </c>
      <c r="E3559" s="5">
        <f t="shared" si="167"/>
        <v>0.99846994981435389</v>
      </c>
      <c r="F3559" s="4">
        <f>MIN(C3559:$C$7833)/C3559-1</f>
        <v>-0.3932942402386449</v>
      </c>
    </row>
    <row r="3560" spans="1:6" x14ac:dyDescent="0.45">
      <c r="A3560">
        <f t="shared" si="165"/>
        <v>3557</v>
      </c>
      <c r="B3560" s="1">
        <v>38748</v>
      </c>
      <c r="C3560" s="2">
        <v>2928.56</v>
      </c>
      <c r="D3560" s="5">
        <f t="shared" si="166"/>
        <v>-2.7310681132474146E-3</v>
      </c>
      <c r="E3560" s="5">
        <f t="shared" si="167"/>
        <v>0.99726893188675259</v>
      </c>
      <c r="F3560" s="4">
        <f>MIN(C3560:$C$7833)/C3560-1</f>
        <v>-0.39163274783511348</v>
      </c>
    </row>
    <row r="3561" spans="1:6" x14ac:dyDescent="0.45">
      <c r="A3561">
        <f t="shared" si="165"/>
        <v>3558</v>
      </c>
      <c r="B3561" s="1">
        <v>38749</v>
      </c>
      <c r="C3561" s="2">
        <v>2951.12</v>
      </c>
      <c r="D3561" s="5">
        <f t="shared" si="166"/>
        <v>7.7034446963695213E-3</v>
      </c>
      <c r="E3561" s="5">
        <f t="shared" si="167"/>
        <v>1.0077034446963695</v>
      </c>
      <c r="F3561" s="4">
        <f>MIN(C3561:$C$7833)/C3561-1</f>
        <v>-0.39628344492938272</v>
      </c>
    </row>
    <row r="3562" spans="1:6" x14ac:dyDescent="0.45">
      <c r="A3562">
        <f t="shared" si="165"/>
        <v>3559</v>
      </c>
      <c r="B3562" s="1">
        <v>38750</v>
      </c>
      <c r="C3562" s="2">
        <v>2926.45</v>
      </c>
      <c r="D3562" s="5">
        <f t="shared" si="166"/>
        <v>-8.3595380736805058E-3</v>
      </c>
      <c r="E3562" s="5">
        <f t="shared" si="167"/>
        <v>0.99164046192631949</v>
      </c>
      <c r="F3562" s="4">
        <f>MIN(C3562:$C$7833)/C3562-1</f>
        <v>-0.39119410890327866</v>
      </c>
    </row>
    <row r="3563" spans="1:6" x14ac:dyDescent="0.45">
      <c r="A3563">
        <f t="shared" si="165"/>
        <v>3560</v>
      </c>
      <c r="B3563" s="1">
        <v>38751</v>
      </c>
      <c r="C3563" s="2">
        <v>2931.76</v>
      </c>
      <c r="D3563" s="5">
        <f t="shared" si="166"/>
        <v>1.8144851270311957E-3</v>
      </c>
      <c r="E3563" s="5">
        <f t="shared" si="167"/>
        <v>1.0018144851270312</v>
      </c>
      <c r="F3563" s="4">
        <f>MIN(C3563:$C$7833)/C3563-1</f>
        <v>-0.39229677736240354</v>
      </c>
    </row>
    <row r="3564" spans="1:6" x14ac:dyDescent="0.45">
      <c r="A3564">
        <f t="shared" si="165"/>
        <v>3561</v>
      </c>
      <c r="B3564" s="1">
        <v>38754</v>
      </c>
      <c r="C3564" s="2">
        <v>2939.7</v>
      </c>
      <c r="D3564" s="5">
        <f t="shared" si="166"/>
        <v>2.7082707997925226E-3</v>
      </c>
      <c r="E3564" s="5">
        <f t="shared" si="167"/>
        <v>1.0027082707997925</v>
      </c>
      <c r="F3564" s="4">
        <f>MIN(C3564:$C$7833)/C3564-1</f>
        <v>-0.39393815695479129</v>
      </c>
    </row>
    <row r="3565" spans="1:6" x14ac:dyDescent="0.45">
      <c r="A3565">
        <f t="shared" si="165"/>
        <v>3562</v>
      </c>
      <c r="B3565" s="1">
        <v>38755</v>
      </c>
      <c r="C3565" s="2">
        <v>2926.67</v>
      </c>
      <c r="D3565" s="5">
        <f t="shared" si="166"/>
        <v>-4.4324250773887242E-3</v>
      </c>
      <c r="E3565" s="5">
        <f t="shared" si="167"/>
        <v>0.99556757492261128</v>
      </c>
      <c r="F3565" s="4">
        <f>MIN(C3565:$C$7833)/C3565-1</f>
        <v>-0.39123987330310561</v>
      </c>
    </row>
    <row r="3566" spans="1:6" x14ac:dyDescent="0.45">
      <c r="A3566">
        <f t="shared" si="165"/>
        <v>3563</v>
      </c>
      <c r="B3566" s="1">
        <v>38756</v>
      </c>
      <c r="C3566" s="2">
        <v>2917.38</v>
      </c>
      <c r="D3566" s="5">
        <f t="shared" si="166"/>
        <v>-3.1742560657676E-3</v>
      </c>
      <c r="E3566" s="5">
        <f t="shared" si="167"/>
        <v>0.9968257439342324</v>
      </c>
      <c r="F3566" s="4">
        <f>MIN(C3566:$C$7833)/C3566-1</f>
        <v>-0.38930135943894861</v>
      </c>
    </row>
    <row r="3567" spans="1:6" x14ac:dyDescent="0.45">
      <c r="A3567">
        <f t="shared" si="165"/>
        <v>3564</v>
      </c>
      <c r="B3567" s="1">
        <v>38757</v>
      </c>
      <c r="C3567" s="2">
        <v>2958.88</v>
      </c>
      <c r="D3567" s="5">
        <f t="shared" si="166"/>
        <v>1.4225092377407211E-2</v>
      </c>
      <c r="E3567" s="5">
        <f t="shared" si="167"/>
        <v>1.0142250923774072</v>
      </c>
      <c r="F3567" s="4">
        <f>MIN(C3567:$C$7833)/C3567-1</f>
        <v>-0.39786676039582547</v>
      </c>
    </row>
    <row r="3568" spans="1:6" x14ac:dyDescent="0.45">
      <c r="A3568">
        <f t="shared" si="165"/>
        <v>3565</v>
      </c>
      <c r="B3568" s="1">
        <v>38758</v>
      </c>
      <c r="C3568" s="2">
        <v>2937.97</v>
      </c>
      <c r="D3568" s="5">
        <f t="shared" si="166"/>
        <v>-7.0668631374034563E-3</v>
      </c>
      <c r="E3568" s="5">
        <f t="shared" si="167"/>
        <v>0.99293313686259654</v>
      </c>
      <c r="F3568" s="4">
        <f>MIN(C3568:$C$7833)/C3568-1</f>
        <v>-0.3935812823139786</v>
      </c>
    </row>
    <row r="3569" spans="1:6" x14ac:dyDescent="0.45">
      <c r="A3569">
        <f t="shared" si="165"/>
        <v>3566</v>
      </c>
      <c r="B3569" s="1">
        <v>38761</v>
      </c>
      <c r="C3569" s="2">
        <v>2950.73</v>
      </c>
      <c r="D3569" s="5">
        <f t="shared" si="166"/>
        <v>4.343134885652411E-3</v>
      </c>
      <c r="E3569" s="5">
        <f t="shared" si="167"/>
        <v>1.0043431348856524</v>
      </c>
      <c r="F3569" s="4">
        <f>MIN(C3569:$C$7833)/C3569-1</f>
        <v>-0.3962036512998478</v>
      </c>
    </row>
    <row r="3570" spans="1:6" x14ac:dyDescent="0.45">
      <c r="A3570">
        <f t="shared" si="165"/>
        <v>3567</v>
      </c>
      <c r="B3570" s="1">
        <v>38762</v>
      </c>
      <c r="C3570" s="2">
        <v>2949.85</v>
      </c>
      <c r="D3570" s="5">
        <f t="shared" si="166"/>
        <v>-2.9823128513961628E-4</v>
      </c>
      <c r="E3570" s="5">
        <f t="shared" si="167"/>
        <v>0.99970176871486038</v>
      </c>
      <c r="F3570" s="4">
        <f>MIN(C3570:$C$7833)/C3570-1</f>
        <v>-0.39602352661999762</v>
      </c>
    </row>
    <row r="3571" spans="1:6" x14ac:dyDescent="0.45">
      <c r="A3571">
        <f t="shared" si="165"/>
        <v>3568</v>
      </c>
      <c r="B3571" s="1">
        <v>38763</v>
      </c>
      <c r="C3571" s="2">
        <v>2950.06</v>
      </c>
      <c r="D3571" s="5">
        <f t="shared" si="166"/>
        <v>7.1190060511483466E-5</v>
      </c>
      <c r="E3571" s="5">
        <f t="shared" si="167"/>
        <v>1.0000711900605115</v>
      </c>
      <c r="F3571" s="4">
        <f>MIN(C3571:$C$7833)/C3571-1</f>
        <v>-0.39606652068093529</v>
      </c>
    </row>
    <row r="3572" spans="1:6" x14ac:dyDescent="0.45">
      <c r="A3572">
        <f t="shared" si="165"/>
        <v>3569</v>
      </c>
      <c r="B3572" s="1">
        <v>38764</v>
      </c>
      <c r="C3572" s="2">
        <v>2967.49</v>
      </c>
      <c r="D3572" s="5">
        <f t="shared" si="166"/>
        <v>5.9083544063509574E-3</v>
      </c>
      <c r="E3572" s="5">
        <f t="shared" si="167"/>
        <v>1.005908354406351</v>
      </c>
      <c r="F3572" s="4">
        <f>MIN(C3572:$C$7833)/C3572-1</f>
        <v>-0.39961381504234206</v>
      </c>
    </row>
    <row r="3573" spans="1:6" x14ac:dyDescent="0.45">
      <c r="A3573">
        <f t="shared" si="165"/>
        <v>3570</v>
      </c>
      <c r="B3573" s="1">
        <v>38765</v>
      </c>
      <c r="C3573" s="2">
        <v>2979.74</v>
      </c>
      <c r="D3573" s="5">
        <f t="shared" si="166"/>
        <v>4.1280678283668326E-3</v>
      </c>
      <c r="E3573" s="5">
        <f t="shared" si="167"/>
        <v>1.0041280678283668</v>
      </c>
      <c r="F3573" s="4">
        <f>MIN(C3573:$C$7833)/C3573-1</f>
        <v>-0.40208206085094667</v>
      </c>
    </row>
    <row r="3574" spans="1:6" x14ac:dyDescent="0.45">
      <c r="A3574">
        <f t="shared" si="165"/>
        <v>3571</v>
      </c>
      <c r="B3574" s="1">
        <v>38768</v>
      </c>
      <c r="C3574" s="2">
        <v>2986.1</v>
      </c>
      <c r="D3574" s="5">
        <f t="shared" si="166"/>
        <v>2.1344144119956887E-3</v>
      </c>
      <c r="E3574" s="5">
        <f t="shared" si="167"/>
        <v>1.0021344144119957</v>
      </c>
      <c r="F3574" s="4">
        <f>MIN(C3574:$C$7833)/C3574-1</f>
        <v>-0.40335554736947854</v>
      </c>
    </row>
    <row r="3575" spans="1:6" x14ac:dyDescent="0.45">
      <c r="A3575">
        <f t="shared" si="165"/>
        <v>3572</v>
      </c>
      <c r="B3575" s="1">
        <v>38769</v>
      </c>
      <c r="C3575" s="2">
        <v>2983.96</v>
      </c>
      <c r="D3575" s="5">
        <f t="shared" si="166"/>
        <v>-7.1665382940955258E-4</v>
      </c>
      <c r="E3575" s="5">
        <f t="shared" si="167"/>
        <v>0.99928334617059045</v>
      </c>
      <c r="F3575" s="4">
        <f>MIN(C3575:$C$7833)/C3575-1</f>
        <v>-0.40292765318569956</v>
      </c>
    </row>
    <row r="3576" spans="1:6" x14ac:dyDescent="0.45">
      <c r="A3576">
        <f t="shared" si="165"/>
        <v>3573</v>
      </c>
      <c r="B3576" s="1">
        <v>38770</v>
      </c>
      <c r="C3576" s="2">
        <v>2990.97</v>
      </c>
      <c r="D3576" s="5">
        <f t="shared" si="166"/>
        <v>2.349227201436932E-3</v>
      </c>
      <c r="E3576" s="5">
        <f t="shared" si="167"/>
        <v>1.0023492272014369</v>
      </c>
      <c r="F3576" s="4">
        <f>MIN(C3576:$C$7833)/C3576-1</f>
        <v>-0.40432702434327317</v>
      </c>
    </row>
    <row r="3577" spans="1:6" x14ac:dyDescent="0.45">
      <c r="A3577">
        <f t="shared" si="165"/>
        <v>3574</v>
      </c>
      <c r="B3577" s="1">
        <v>38771</v>
      </c>
      <c r="C3577" s="2">
        <v>2975.36</v>
      </c>
      <c r="D3577" s="5">
        <f t="shared" si="166"/>
        <v>-5.2190426517149113E-3</v>
      </c>
      <c r="E3577" s="5">
        <f t="shared" si="167"/>
        <v>0.99478095734828509</v>
      </c>
      <c r="F3577" s="4">
        <f>MIN(C3577:$C$7833)/C3577-1</f>
        <v>-0.40120187137018715</v>
      </c>
    </row>
    <row r="3578" spans="1:6" x14ac:dyDescent="0.45">
      <c r="A3578">
        <f t="shared" si="165"/>
        <v>3575</v>
      </c>
      <c r="B3578" s="1">
        <v>38772</v>
      </c>
      <c r="C3578" s="2">
        <v>2986.44</v>
      </c>
      <c r="D3578" s="5">
        <f t="shared" si="166"/>
        <v>3.7239191223918944E-3</v>
      </c>
      <c r="E3578" s="5">
        <f t="shared" si="167"/>
        <v>1.0037239191223919</v>
      </c>
      <c r="F3578" s="4">
        <f>MIN(C3578:$C$7833)/C3578-1</f>
        <v>-0.40342347410294532</v>
      </c>
    </row>
    <row r="3579" spans="1:6" x14ac:dyDescent="0.45">
      <c r="A3579">
        <f t="shared" si="165"/>
        <v>3576</v>
      </c>
      <c r="B3579" s="1">
        <v>38775</v>
      </c>
      <c r="C3579" s="2">
        <v>2994.49</v>
      </c>
      <c r="D3579" s="5">
        <f t="shared" si="166"/>
        <v>2.6955170704918707E-3</v>
      </c>
      <c r="E3579" s="5">
        <f t="shared" si="167"/>
        <v>1.0026955170704919</v>
      </c>
      <c r="F3579" s="4">
        <f>MIN(C3579:$C$7833)/C3579-1</f>
        <v>-0.40502723335192292</v>
      </c>
    </row>
    <row r="3580" spans="1:6" x14ac:dyDescent="0.45">
      <c r="A3580">
        <f t="shared" si="165"/>
        <v>3577</v>
      </c>
      <c r="B3580" s="1">
        <v>38776</v>
      </c>
      <c r="C3580" s="2">
        <v>2956.12</v>
      </c>
      <c r="D3580" s="5">
        <f t="shared" si="166"/>
        <v>-1.281353419113096E-2</v>
      </c>
      <c r="E3580" s="5">
        <f t="shared" si="167"/>
        <v>0.98718646580886904</v>
      </c>
      <c r="F3580" s="4">
        <f>MIN(C3580:$C$7833)/C3580-1</f>
        <v>-0.39730457491576787</v>
      </c>
    </row>
    <row r="3581" spans="1:6" x14ac:dyDescent="0.45">
      <c r="A3581">
        <f t="shared" si="165"/>
        <v>3578</v>
      </c>
      <c r="B3581" s="1">
        <v>38777</v>
      </c>
      <c r="C3581" s="2">
        <v>2981.07</v>
      </c>
      <c r="D3581" s="5">
        <f t="shared" si="166"/>
        <v>8.4401174512538368E-3</v>
      </c>
      <c r="E3581" s="5">
        <f t="shared" si="167"/>
        <v>1.0084401174512538</v>
      </c>
      <c r="F3581" s="4">
        <f>MIN(C3581:$C$7833)/C3581-1</f>
        <v>-0.4023488210608942</v>
      </c>
    </row>
    <row r="3582" spans="1:6" x14ac:dyDescent="0.45">
      <c r="A3582">
        <f t="shared" si="165"/>
        <v>3579</v>
      </c>
      <c r="B3582" s="1">
        <v>38778</v>
      </c>
      <c r="C3582" s="2">
        <v>2976.41</v>
      </c>
      <c r="D3582" s="5">
        <f t="shared" si="166"/>
        <v>-1.563197107079084E-3</v>
      </c>
      <c r="E3582" s="5">
        <f t="shared" si="167"/>
        <v>0.99843680289292092</v>
      </c>
      <c r="F3582" s="4">
        <f>MIN(C3582:$C$7833)/C3582-1</f>
        <v>-0.40141311176887584</v>
      </c>
    </row>
    <row r="3583" spans="1:6" x14ac:dyDescent="0.45">
      <c r="A3583">
        <f t="shared" si="165"/>
        <v>3580</v>
      </c>
      <c r="B3583" s="1">
        <v>38779</v>
      </c>
      <c r="C3583" s="2">
        <v>2986.02</v>
      </c>
      <c r="D3583" s="5">
        <f t="shared" si="166"/>
        <v>3.2287218494764236E-3</v>
      </c>
      <c r="E3583" s="5">
        <f t="shared" si="167"/>
        <v>1.0032287218494764</v>
      </c>
      <c r="F3583" s="4">
        <f>MIN(C3583:$C$7833)/C3583-1</f>
        <v>-0.40333956236060031</v>
      </c>
    </row>
    <row r="3584" spans="1:6" x14ac:dyDescent="0.45">
      <c r="A3584">
        <f t="shared" si="165"/>
        <v>3581</v>
      </c>
      <c r="B3584" s="1">
        <v>38782</v>
      </c>
      <c r="C3584" s="2">
        <v>3006.29</v>
      </c>
      <c r="D3584" s="5">
        <f t="shared" si="166"/>
        <v>6.7883001453439284E-3</v>
      </c>
      <c r="E3584" s="5">
        <f t="shared" si="167"/>
        <v>1.0067883001453439</v>
      </c>
      <c r="F3584" s="4">
        <f>MIN(C3584:$C$7833)/C3584-1</f>
        <v>-0.4073625631592428</v>
      </c>
    </row>
    <row r="3585" spans="1:6" x14ac:dyDescent="0.45">
      <c r="A3585">
        <f t="shared" si="165"/>
        <v>3582</v>
      </c>
      <c r="B3585" s="1">
        <v>38783</v>
      </c>
      <c r="C3585" s="2">
        <v>2984.64</v>
      </c>
      <c r="D3585" s="5">
        <f t="shared" si="166"/>
        <v>-7.2015673803924596E-3</v>
      </c>
      <c r="E3585" s="5">
        <f t="shared" si="167"/>
        <v>0.99279843261960754</v>
      </c>
      <c r="F3585" s="4">
        <f>MIN(C3585:$C$7833)/C3585-1</f>
        <v>-0.40306368607269216</v>
      </c>
    </row>
    <row r="3586" spans="1:6" x14ac:dyDescent="0.45">
      <c r="A3586">
        <f t="shared" si="165"/>
        <v>3583</v>
      </c>
      <c r="B3586" s="1">
        <v>38784</v>
      </c>
      <c r="C3586" s="2">
        <v>2958.18</v>
      </c>
      <c r="D3586" s="5">
        <f t="shared" si="166"/>
        <v>-8.8653908009006521E-3</v>
      </c>
      <c r="E3586" s="5">
        <f t="shared" si="167"/>
        <v>0.99113460919909935</v>
      </c>
      <c r="F3586" s="4">
        <f>MIN(C3586:$C$7833)/C3586-1</f>
        <v>-0.39772427641319996</v>
      </c>
    </row>
    <row r="3587" spans="1:6" x14ac:dyDescent="0.45">
      <c r="A3587">
        <f t="shared" si="165"/>
        <v>3584</v>
      </c>
      <c r="B3587" s="1">
        <v>38785</v>
      </c>
      <c r="C3587" s="2">
        <v>2979.7</v>
      </c>
      <c r="D3587" s="5">
        <f t="shared" si="166"/>
        <v>7.2747432542983326E-3</v>
      </c>
      <c r="E3587" s="5">
        <f t="shared" si="167"/>
        <v>1.0072747432542983</v>
      </c>
      <c r="F3587" s="4">
        <f>MIN(C3587:$C$7833)/C3587-1</f>
        <v>-0.40207403429875488</v>
      </c>
    </row>
    <row r="3588" spans="1:6" x14ac:dyDescent="0.45">
      <c r="A3588">
        <f t="shared" si="165"/>
        <v>3585</v>
      </c>
      <c r="B3588" s="1">
        <v>38786</v>
      </c>
      <c r="C3588" s="2">
        <v>3003.88</v>
      </c>
      <c r="D3588" s="5">
        <f t="shared" si="166"/>
        <v>8.1149108970701711E-3</v>
      </c>
      <c r="E3588" s="5">
        <f t="shared" si="167"/>
        <v>1.0081149108970702</v>
      </c>
      <c r="F3588" s="4">
        <f>MIN(C3588:$C$7833)/C3588-1</f>
        <v>-0.4068870926934498</v>
      </c>
    </row>
    <row r="3589" spans="1:6" x14ac:dyDescent="0.45">
      <c r="A3589">
        <f t="shared" si="165"/>
        <v>3586</v>
      </c>
      <c r="B3589" s="1">
        <v>38789</v>
      </c>
      <c r="C3589" s="2">
        <v>3030.38</v>
      </c>
      <c r="D3589" s="5">
        <f t="shared" si="166"/>
        <v>8.8219236454185612E-3</v>
      </c>
      <c r="E3589" s="5">
        <f t="shared" si="167"/>
        <v>1.0088219236454186</v>
      </c>
      <c r="F3589" s="4">
        <f>MIN(C3589:$C$7833)/C3589-1</f>
        <v>-0.41207373332717345</v>
      </c>
    </row>
    <row r="3590" spans="1:6" x14ac:dyDescent="0.45">
      <c r="A3590">
        <f t="shared" ref="A3590:A3653" si="168">A3589+1</f>
        <v>3587</v>
      </c>
      <c r="B3590" s="1">
        <v>38790</v>
      </c>
      <c r="C3590" s="2">
        <v>3032.12</v>
      </c>
      <c r="D3590" s="5">
        <f t="shared" ref="D3590:D3653" si="169">C3590/C3589-1</f>
        <v>5.7418541569043136E-4</v>
      </c>
      <c r="E3590" s="5">
        <f t="shared" ref="E3590:E3653" si="170">D3590+1</f>
        <v>1.0005741854156904</v>
      </c>
      <c r="F3590" s="4">
        <f>MIN(C3590:$C$7833)/C3590-1</f>
        <v>-0.41241111829347121</v>
      </c>
    </row>
    <row r="3591" spans="1:6" x14ac:dyDescent="0.45">
      <c r="A3591">
        <f t="shared" si="168"/>
        <v>3588</v>
      </c>
      <c r="B3591" s="1">
        <v>38791</v>
      </c>
      <c r="C3591" s="2">
        <v>3042.03</v>
      </c>
      <c r="D3591" s="5">
        <f t="shared" si="169"/>
        <v>3.2683403031543712E-3</v>
      </c>
      <c r="E3591" s="5">
        <f t="shared" si="170"/>
        <v>1.0032683403031544</v>
      </c>
      <c r="F3591" s="4">
        <f>MIN(C3591:$C$7833)/C3591-1</f>
        <v>-0.41432530251180955</v>
      </c>
    </row>
    <row r="3592" spans="1:6" x14ac:dyDescent="0.45">
      <c r="A3592">
        <f t="shared" si="168"/>
        <v>3589</v>
      </c>
      <c r="B3592" s="1">
        <v>38792</v>
      </c>
      <c r="C3592" s="2">
        <v>3057.87</v>
      </c>
      <c r="D3592" s="5">
        <f t="shared" si="169"/>
        <v>5.2070492401454782E-3</v>
      </c>
      <c r="E3592" s="5">
        <f t="shared" si="170"/>
        <v>1.0052070492401455</v>
      </c>
      <c r="F3592" s="4">
        <f>MIN(C3592:$C$7833)/C3592-1</f>
        <v>-0.41735914214796566</v>
      </c>
    </row>
    <row r="3593" spans="1:6" x14ac:dyDescent="0.45">
      <c r="A3593">
        <f t="shared" si="168"/>
        <v>3590</v>
      </c>
      <c r="B3593" s="1">
        <v>38793</v>
      </c>
      <c r="C3593" s="2">
        <v>3062.18</v>
      </c>
      <c r="D3593" s="5">
        <f t="shared" si="169"/>
        <v>1.4094778391493534E-3</v>
      </c>
      <c r="E3593" s="5">
        <f t="shared" si="170"/>
        <v>1.0014094778391494</v>
      </c>
      <c r="F3593" s="4">
        <f>MIN(C3593:$C$7833)/C3593-1</f>
        <v>-0.41817920566393874</v>
      </c>
    </row>
    <row r="3594" spans="1:6" x14ac:dyDescent="0.45">
      <c r="A3594">
        <f t="shared" si="168"/>
        <v>3591</v>
      </c>
      <c r="B3594" s="1">
        <v>38796</v>
      </c>
      <c r="C3594" s="2">
        <v>3057.8</v>
      </c>
      <c r="D3594" s="5">
        <f t="shared" si="169"/>
        <v>-1.43035353898191E-3</v>
      </c>
      <c r="E3594" s="5">
        <f t="shared" si="170"/>
        <v>0.99856964646101809</v>
      </c>
      <c r="F3594" s="4">
        <f>MIN(C3594:$C$7833)/C3594-1</f>
        <v>-0.41734580417293476</v>
      </c>
    </row>
    <row r="3595" spans="1:6" x14ac:dyDescent="0.45">
      <c r="A3595">
        <f t="shared" si="168"/>
        <v>3592</v>
      </c>
      <c r="B3595" s="1">
        <v>38797</v>
      </c>
      <c r="C3595" s="2">
        <v>3056.26</v>
      </c>
      <c r="D3595" s="5">
        <f t="shared" si="169"/>
        <v>-5.0363006082798645E-4</v>
      </c>
      <c r="E3595" s="5">
        <f t="shared" si="170"/>
        <v>0.99949636993917201</v>
      </c>
      <c r="F3595" s="4">
        <f>MIN(C3595:$C$7833)/C3595-1</f>
        <v>-0.41705221414408455</v>
      </c>
    </row>
    <row r="3596" spans="1:6" x14ac:dyDescent="0.45">
      <c r="A3596">
        <f t="shared" si="168"/>
        <v>3593</v>
      </c>
      <c r="B3596" s="1">
        <v>38798</v>
      </c>
      <c r="C3596" s="2">
        <v>3065.79</v>
      </c>
      <c r="D3596" s="5">
        <f t="shared" si="169"/>
        <v>3.1181902063306399E-3</v>
      </c>
      <c r="E3596" s="5">
        <f t="shared" si="170"/>
        <v>1.0031181902063306</v>
      </c>
      <c r="F3596" s="4">
        <f>MIN(C3596:$C$7833)/C3596-1</f>
        <v>-0.41886430577436806</v>
      </c>
    </row>
    <row r="3597" spans="1:6" x14ac:dyDescent="0.45">
      <c r="A3597">
        <f t="shared" si="168"/>
        <v>3594</v>
      </c>
      <c r="B3597" s="1">
        <v>38799</v>
      </c>
      <c r="C3597" s="2">
        <v>3058.3</v>
      </c>
      <c r="D3597" s="5">
        <f t="shared" si="169"/>
        <v>-2.4430897093407067E-3</v>
      </c>
      <c r="E3597" s="5">
        <f t="shared" si="170"/>
        <v>0.99755691029065929</v>
      </c>
      <c r="F3597" s="4">
        <f>MIN(C3597:$C$7833)/C3597-1</f>
        <v>-0.41744106202792397</v>
      </c>
    </row>
    <row r="3598" spans="1:6" x14ac:dyDescent="0.45">
      <c r="A3598">
        <f t="shared" si="168"/>
        <v>3595</v>
      </c>
      <c r="B3598" s="1">
        <v>38800</v>
      </c>
      <c r="C3598" s="2">
        <v>3081.68</v>
      </c>
      <c r="D3598" s="5">
        <f t="shared" si="169"/>
        <v>7.6447699702448801E-3</v>
      </c>
      <c r="E3598" s="5">
        <f t="shared" si="170"/>
        <v>1.0076447699702449</v>
      </c>
      <c r="F3598" s="4">
        <f>MIN(C3598:$C$7833)/C3598-1</f>
        <v>-0.42186080319825547</v>
      </c>
    </row>
    <row r="3599" spans="1:6" x14ac:dyDescent="0.45">
      <c r="A3599">
        <f t="shared" si="168"/>
        <v>3596</v>
      </c>
      <c r="B3599" s="1">
        <v>38803</v>
      </c>
      <c r="C3599" s="2">
        <v>3051.25</v>
      </c>
      <c r="D3599" s="5">
        <f t="shared" si="169"/>
        <v>-9.8744840476622242E-3</v>
      </c>
      <c r="E3599" s="5">
        <f t="shared" si="170"/>
        <v>0.99012551595233778</v>
      </c>
      <c r="F3599" s="4">
        <f>MIN(C3599:$C$7833)/C3599-1</f>
        <v>-0.41609504301515765</v>
      </c>
    </row>
    <row r="3600" spans="1:6" x14ac:dyDescent="0.45">
      <c r="A3600">
        <f t="shared" si="168"/>
        <v>3597</v>
      </c>
      <c r="B3600" s="1">
        <v>38804</v>
      </c>
      <c r="C3600" s="2">
        <v>3033.75</v>
      </c>
      <c r="D3600" s="5">
        <f t="shared" si="169"/>
        <v>-5.7353543629660164E-3</v>
      </c>
      <c r="E3600" s="5">
        <f t="shared" si="170"/>
        <v>0.99426464563703398</v>
      </c>
      <c r="F3600" s="4">
        <f>MIN(C3600:$C$7833)/C3600-1</f>
        <v>-0.41272682323856613</v>
      </c>
    </row>
    <row r="3601" spans="1:6" x14ac:dyDescent="0.45">
      <c r="A3601">
        <f t="shared" si="168"/>
        <v>3598</v>
      </c>
      <c r="B3601" s="1">
        <v>38805</v>
      </c>
      <c r="C3601" s="2">
        <v>3044.04</v>
      </c>
      <c r="D3601" s="5">
        <f t="shared" si="169"/>
        <v>3.3918417799752021E-3</v>
      </c>
      <c r="E3601" s="5">
        <f t="shared" si="170"/>
        <v>1.0033918417799752</v>
      </c>
      <c r="F3601" s="4">
        <f>MIN(C3601:$C$7833)/C3601-1</f>
        <v>-0.41471202743722158</v>
      </c>
    </row>
    <row r="3602" spans="1:6" x14ac:dyDescent="0.45">
      <c r="A3602">
        <f t="shared" si="168"/>
        <v>3599</v>
      </c>
      <c r="B3602" s="1">
        <v>38806</v>
      </c>
      <c r="C3602" s="2">
        <v>3069.42</v>
      </c>
      <c r="D3602" s="5">
        <f t="shared" si="169"/>
        <v>8.3376039736666741E-3</v>
      </c>
      <c r="E3602" s="5">
        <f t="shared" si="170"/>
        <v>1.0083376039736667</v>
      </c>
      <c r="F3602" s="4">
        <f>MIN(C3602:$C$7833)/C3602-1</f>
        <v>-0.41955157651934238</v>
      </c>
    </row>
    <row r="3603" spans="1:6" x14ac:dyDescent="0.45">
      <c r="A3603">
        <f t="shared" si="168"/>
        <v>3600</v>
      </c>
      <c r="B3603" s="1">
        <v>38807</v>
      </c>
      <c r="C3603" s="2">
        <v>3047.96</v>
      </c>
      <c r="D3603" s="5">
        <f t="shared" si="169"/>
        <v>-6.9915488919730651E-3</v>
      </c>
      <c r="E3603" s="5">
        <f t="shared" si="170"/>
        <v>0.99300845110802693</v>
      </c>
      <c r="F3603" s="4">
        <f>MIN(C3603:$C$7833)/C3603-1</f>
        <v>-0.41546476987886982</v>
      </c>
    </row>
    <row r="3604" spans="1:6" x14ac:dyDescent="0.45">
      <c r="A3604">
        <f t="shared" si="168"/>
        <v>3601</v>
      </c>
      <c r="B3604" s="1">
        <v>38810</v>
      </c>
      <c r="C3604" s="2">
        <v>3074.95</v>
      </c>
      <c r="D3604" s="5">
        <f t="shared" si="169"/>
        <v>8.8551030853423196E-3</v>
      </c>
      <c r="E3604" s="5">
        <f t="shared" si="170"/>
        <v>1.0088551030853423</v>
      </c>
      <c r="F3604" s="4">
        <f>MIN(C3604:$C$7833)/C3604-1</f>
        <v>-0.42059545683669641</v>
      </c>
    </row>
    <row r="3605" spans="1:6" x14ac:dyDescent="0.45">
      <c r="A3605">
        <f t="shared" si="168"/>
        <v>3602</v>
      </c>
      <c r="B3605" s="1">
        <v>38811</v>
      </c>
      <c r="C3605" s="2">
        <v>3067.44</v>
      </c>
      <c r="D3605" s="5">
        <f t="shared" si="169"/>
        <v>-2.4423161352216116E-3</v>
      </c>
      <c r="E3605" s="5">
        <f t="shared" si="170"/>
        <v>0.99755768386477839</v>
      </c>
      <c r="F3605" s="4">
        <f>MIN(C3605:$C$7833)/C3605-1</f>
        <v>-0.41917690321571077</v>
      </c>
    </row>
    <row r="3606" spans="1:6" x14ac:dyDescent="0.45">
      <c r="A3606">
        <f t="shared" si="168"/>
        <v>3603</v>
      </c>
      <c r="B3606" s="1">
        <v>38812</v>
      </c>
      <c r="C3606" s="2">
        <v>3085.93</v>
      </c>
      <c r="D3606" s="5">
        <f t="shared" si="169"/>
        <v>6.027827765172189E-3</v>
      </c>
      <c r="E3606" s="5">
        <f t="shared" si="170"/>
        <v>1.0060278277651722</v>
      </c>
      <c r="F3606" s="4">
        <f>MIN(C3606:$C$7833)/C3606-1</f>
        <v>-0.42265702721707876</v>
      </c>
    </row>
    <row r="3607" spans="1:6" x14ac:dyDescent="0.45">
      <c r="A3607">
        <f t="shared" si="168"/>
        <v>3604</v>
      </c>
      <c r="B3607" s="1">
        <v>38813</v>
      </c>
      <c r="C3607" s="2">
        <v>3087.82</v>
      </c>
      <c r="D3607" s="5">
        <f t="shared" si="169"/>
        <v>6.1245718470614996E-4</v>
      </c>
      <c r="E3607" s="5">
        <f t="shared" si="170"/>
        <v>1.0006124571847061</v>
      </c>
      <c r="F3607" s="4">
        <f>MIN(C3607:$C$7833)/C3607-1</f>
        <v>-0.42301040863780914</v>
      </c>
    </row>
    <row r="3608" spans="1:6" x14ac:dyDescent="0.45">
      <c r="A3608">
        <f t="shared" si="168"/>
        <v>3605</v>
      </c>
      <c r="B3608" s="1">
        <v>38814</v>
      </c>
      <c r="C3608" s="2">
        <v>3078.24</v>
      </c>
      <c r="D3608" s="5">
        <f t="shared" si="169"/>
        <v>-3.102512452150874E-3</v>
      </c>
      <c r="E3608" s="5">
        <f t="shared" si="170"/>
        <v>0.99689748754784913</v>
      </c>
      <c r="F3608" s="4">
        <f>MIN(C3608:$C$7833)/C3608-1</f>
        <v>-0.42121472009979721</v>
      </c>
    </row>
    <row r="3609" spans="1:6" x14ac:dyDescent="0.45">
      <c r="A3609">
        <f t="shared" si="168"/>
        <v>3606</v>
      </c>
      <c r="B3609" s="1">
        <v>38817</v>
      </c>
      <c r="C3609" s="2">
        <v>3093.21</v>
      </c>
      <c r="D3609" s="5">
        <f t="shared" si="169"/>
        <v>4.863168563854714E-3</v>
      </c>
      <c r="E3609" s="5">
        <f t="shared" si="170"/>
        <v>1.0048631685638547</v>
      </c>
      <c r="F3609" s="4">
        <f>MIN(C3609:$C$7833)/C3609-1</f>
        <v>-0.42401582821728878</v>
      </c>
    </row>
    <row r="3610" spans="1:6" x14ac:dyDescent="0.45">
      <c r="A3610">
        <f t="shared" si="168"/>
        <v>3607</v>
      </c>
      <c r="B3610" s="1">
        <v>38818</v>
      </c>
      <c r="C3610" s="2">
        <v>3065.6</v>
      </c>
      <c r="D3610" s="5">
        <f t="shared" si="169"/>
        <v>-8.9260024375972247E-3</v>
      </c>
      <c r="E3610" s="5">
        <f t="shared" si="170"/>
        <v>0.99107399756240278</v>
      </c>
      <c r="F3610" s="4">
        <f>MIN(C3610:$C$7833)/C3610-1</f>
        <v>-0.41882828810020867</v>
      </c>
    </row>
    <row r="3611" spans="1:6" x14ac:dyDescent="0.45">
      <c r="A3611">
        <f t="shared" si="168"/>
        <v>3608</v>
      </c>
      <c r="B3611" s="1">
        <v>38819</v>
      </c>
      <c r="C3611" s="2">
        <v>3056.71</v>
      </c>
      <c r="D3611" s="5">
        <f t="shared" si="169"/>
        <v>-2.8999217118997889E-3</v>
      </c>
      <c r="E3611" s="5">
        <f t="shared" si="170"/>
        <v>0.99710007828810021</v>
      </c>
      <c r="F3611" s="4">
        <f>MIN(C3611:$C$7833)/C3611-1</f>
        <v>-0.4171380340300519</v>
      </c>
    </row>
    <row r="3612" spans="1:6" x14ac:dyDescent="0.45">
      <c r="A3612">
        <f t="shared" si="168"/>
        <v>3609</v>
      </c>
      <c r="B3612" s="1">
        <v>38820</v>
      </c>
      <c r="C3612" s="2">
        <v>3072.31</v>
      </c>
      <c r="D3612" s="5">
        <f t="shared" si="169"/>
        <v>5.1035263404117792E-3</v>
      </c>
      <c r="E3612" s="5">
        <f t="shared" si="170"/>
        <v>1.0051035263404118</v>
      </c>
      <c r="F3612" s="4">
        <f>MIN(C3612:$C$7833)/C3612-1</f>
        <v>-0.42009758129876218</v>
      </c>
    </row>
    <row r="3613" spans="1:6" x14ac:dyDescent="0.45">
      <c r="A3613">
        <f t="shared" si="168"/>
        <v>3610</v>
      </c>
      <c r="B3613" s="1">
        <v>38825</v>
      </c>
      <c r="C3613" s="2">
        <v>3078.87</v>
      </c>
      <c r="D3613" s="5">
        <f t="shared" si="169"/>
        <v>2.1352012003996723E-3</v>
      </c>
      <c r="E3613" s="5">
        <f t="shared" si="170"/>
        <v>1.0021352012003997</v>
      </c>
      <c r="F3613" s="4">
        <f>MIN(C3613:$C$7833)/C3613-1</f>
        <v>-0.42133315144842098</v>
      </c>
    </row>
    <row r="3614" spans="1:6" x14ac:dyDescent="0.45">
      <c r="A3614">
        <f t="shared" si="168"/>
        <v>3611</v>
      </c>
      <c r="B3614" s="1">
        <v>38826</v>
      </c>
      <c r="C3614" s="2">
        <v>3102.69</v>
      </c>
      <c r="D3614" s="5">
        <f t="shared" si="169"/>
        <v>7.7366046633993157E-3</v>
      </c>
      <c r="E3614" s="5">
        <f t="shared" si="170"/>
        <v>1.0077366046633993</v>
      </c>
      <c r="F3614" s="4">
        <f>MIN(C3614:$C$7833)/C3614-1</f>
        <v>-0.42577569786217762</v>
      </c>
    </row>
    <row r="3615" spans="1:6" x14ac:dyDescent="0.45">
      <c r="A3615">
        <f t="shared" si="168"/>
        <v>3612</v>
      </c>
      <c r="B3615" s="1">
        <v>38827</v>
      </c>
      <c r="C3615" s="2">
        <v>3100.06</v>
      </c>
      <c r="D3615" s="5">
        <f t="shared" si="169"/>
        <v>-8.4765155397414915E-4</v>
      </c>
      <c r="E3615" s="5">
        <f t="shared" si="170"/>
        <v>0.99915234844602585</v>
      </c>
      <c r="F3615" s="4">
        <f>MIN(C3615:$C$7833)/C3615-1</f>
        <v>-0.42528854280239736</v>
      </c>
    </row>
    <row r="3616" spans="1:6" x14ac:dyDescent="0.45">
      <c r="A3616">
        <f t="shared" si="168"/>
        <v>3613</v>
      </c>
      <c r="B3616" s="1">
        <v>38828</v>
      </c>
      <c r="C3616" s="2">
        <v>3124.67</v>
      </c>
      <c r="D3616" s="5">
        <f t="shared" si="169"/>
        <v>7.9385560279479073E-3</v>
      </c>
      <c r="E3616" s="5">
        <f t="shared" si="170"/>
        <v>1.0079385560279479</v>
      </c>
      <c r="F3616" s="4">
        <f>MIN(C3616:$C$7833)/C3616-1</f>
        <v>-0.42981498846278166</v>
      </c>
    </row>
    <row r="3617" spans="1:6" x14ac:dyDescent="0.45">
      <c r="A3617">
        <f t="shared" si="168"/>
        <v>3614</v>
      </c>
      <c r="B3617" s="1">
        <v>38831</v>
      </c>
      <c r="C3617" s="2">
        <v>3110.32</v>
      </c>
      <c r="D3617" s="5">
        <f t="shared" si="169"/>
        <v>-4.5924849664124023E-3</v>
      </c>
      <c r="E3617" s="5">
        <f t="shared" si="170"/>
        <v>0.9954075150335876</v>
      </c>
      <c r="F3617" s="4">
        <f>MIN(C3617:$C$7833)/C3617-1</f>
        <v>-0.42718434116103809</v>
      </c>
    </row>
    <row r="3618" spans="1:6" x14ac:dyDescent="0.45">
      <c r="A3618">
        <f t="shared" si="168"/>
        <v>3615</v>
      </c>
      <c r="B3618" s="1">
        <v>38832</v>
      </c>
      <c r="C3618" s="2">
        <v>3106.03</v>
      </c>
      <c r="D3618" s="5">
        <f t="shared" si="169"/>
        <v>-1.3792793024511862E-3</v>
      </c>
      <c r="E3618" s="5">
        <f t="shared" si="170"/>
        <v>0.99862072069754881</v>
      </c>
      <c r="F3618" s="4">
        <f>MIN(C3618:$C$7833)/C3618-1</f>
        <v>-0.426393177142526</v>
      </c>
    </row>
    <row r="3619" spans="1:6" x14ac:dyDescent="0.45">
      <c r="A3619">
        <f t="shared" si="168"/>
        <v>3616</v>
      </c>
      <c r="B3619" s="1">
        <v>38833</v>
      </c>
      <c r="C3619" s="2">
        <v>3114.54</v>
      </c>
      <c r="D3619" s="5">
        <f t="shared" si="169"/>
        <v>2.7398318754163764E-3</v>
      </c>
      <c r="E3619" s="5">
        <f t="shared" si="170"/>
        <v>1.0027398318754164</v>
      </c>
      <c r="F3619" s="4">
        <f>MIN(C3619:$C$7833)/C3619-1</f>
        <v>-0.42796046928278331</v>
      </c>
    </row>
    <row r="3620" spans="1:6" x14ac:dyDescent="0.45">
      <c r="A3620">
        <f t="shared" si="168"/>
        <v>3617</v>
      </c>
      <c r="B3620" s="1">
        <v>38834</v>
      </c>
      <c r="C3620" s="2">
        <v>3092.01</v>
      </c>
      <c r="D3620" s="5">
        <f t="shared" si="169"/>
        <v>-7.2338130189368854E-3</v>
      </c>
      <c r="E3620" s="5">
        <f t="shared" si="170"/>
        <v>0.99276618698106311</v>
      </c>
      <c r="F3620" s="4">
        <f>MIN(C3620:$C$7833)/C3620-1</f>
        <v>-0.42379229045184197</v>
      </c>
    </row>
    <row r="3621" spans="1:6" x14ac:dyDescent="0.45">
      <c r="A3621">
        <f t="shared" si="168"/>
        <v>3618</v>
      </c>
      <c r="B3621" s="1">
        <v>38835</v>
      </c>
      <c r="C3621" s="2">
        <v>3074.26</v>
      </c>
      <c r="D3621" s="5">
        <f t="shared" si="169"/>
        <v>-5.7406023913247894E-3</v>
      </c>
      <c r="E3621" s="5">
        <f t="shared" si="170"/>
        <v>0.99425939760867521</v>
      </c>
      <c r="F3621" s="4">
        <f>MIN(C3621:$C$7833)/C3621-1</f>
        <v>-0.42046541281479122</v>
      </c>
    </row>
    <row r="3622" spans="1:6" x14ac:dyDescent="0.45">
      <c r="A3622">
        <f t="shared" si="168"/>
        <v>3619</v>
      </c>
      <c r="B3622" s="1">
        <v>38839</v>
      </c>
      <c r="C3622" s="2">
        <v>3101.72</v>
      </c>
      <c r="D3622" s="5">
        <f t="shared" si="169"/>
        <v>8.9322308457968624E-3</v>
      </c>
      <c r="E3622" s="5">
        <f t="shared" si="170"/>
        <v>1.0089322308457969</v>
      </c>
      <c r="F3622" s="4">
        <f>MIN(C3622:$C$7833)/C3622-1</f>
        <v>-0.42559612086197329</v>
      </c>
    </row>
    <row r="3623" spans="1:6" x14ac:dyDescent="0.45">
      <c r="A3623">
        <f t="shared" si="168"/>
        <v>3620</v>
      </c>
      <c r="B3623" s="1">
        <v>38840</v>
      </c>
      <c r="C3623" s="2">
        <v>3070.15</v>
      </c>
      <c r="D3623" s="5">
        <f t="shared" si="169"/>
        <v>-1.0178223695240018E-2</v>
      </c>
      <c r="E3623" s="5">
        <f t="shared" si="170"/>
        <v>0.98982177630475998</v>
      </c>
      <c r="F3623" s="4">
        <f>MIN(C3623:$C$7833)/C3623-1</f>
        <v>-0.41968959171375986</v>
      </c>
    </row>
    <row r="3624" spans="1:6" x14ac:dyDescent="0.45">
      <c r="A3624">
        <f t="shared" si="168"/>
        <v>3621</v>
      </c>
      <c r="B3624" s="1">
        <v>38841</v>
      </c>
      <c r="C3624" s="2">
        <v>3084.39</v>
      </c>
      <c r="D3624" s="5">
        <f t="shared" si="169"/>
        <v>4.6382098594530685E-3</v>
      </c>
      <c r="E3624" s="5">
        <f t="shared" si="170"/>
        <v>1.0046382098594531</v>
      </c>
      <c r="F3624" s="4">
        <f>MIN(C3624:$C$7833)/C3624-1</f>
        <v>-0.42236876659566391</v>
      </c>
    </row>
    <row r="3625" spans="1:6" x14ac:dyDescent="0.45">
      <c r="A3625">
        <f t="shared" si="168"/>
        <v>3622</v>
      </c>
      <c r="B3625" s="1">
        <v>38842</v>
      </c>
      <c r="C3625" s="2">
        <v>3114.59</v>
      </c>
      <c r="D3625" s="5">
        <f t="shared" si="169"/>
        <v>9.7912391104886254E-3</v>
      </c>
      <c r="E3625" s="5">
        <f t="shared" si="170"/>
        <v>1.0097912391104886</v>
      </c>
      <c r="F3625" s="4">
        <f>MIN(C3625:$C$7833)/C3625-1</f>
        <v>-0.42796965250642938</v>
      </c>
    </row>
    <row r="3626" spans="1:6" x14ac:dyDescent="0.45">
      <c r="A3626">
        <f t="shared" si="168"/>
        <v>3623</v>
      </c>
      <c r="B3626" s="1">
        <v>38845</v>
      </c>
      <c r="C3626" s="2">
        <v>3105.59</v>
      </c>
      <c r="D3626" s="5">
        <f t="shared" si="169"/>
        <v>-2.8896259218709197E-3</v>
      </c>
      <c r="E3626" s="5">
        <f t="shared" si="170"/>
        <v>0.99711037407812908</v>
      </c>
      <c r="F3626" s="4">
        <f>MIN(C3626:$C$7833)/C3626-1</f>
        <v>-0.42631190852623813</v>
      </c>
    </row>
    <row r="3627" spans="1:6" x14ac:dyDescent="0.45">
      <c r="A3627">
        <f t="shared" si="168"/>
        <v>3624</v>
      </c>
      <c r="B3627" s="1">
        <v>38846</v>
      </c>
      <c r="C3627" s="2">
        <v>3122.01</v>
      </c>
      <c r="D3627" s="5">
        <f t="shared" si="169"/>
        <v>5.2872401057448837E-3</v>
      </c>
      <c r="E3627" s="5">
        <f t="shared" si="170"/>
        <v>1.0052872401057449</v>
      </c>
      <c r="F3627" s="4">
        <f>MIN(C3627:$C$7833)/C3627-1</f>
        <v>-0.42932918216149207</v>
      </c>
    </row>
    <row r="3628" spans="1:6" x14ac:dyDescent="0.45">
      <c r="A3628">
        <f t="shared" si="168"/>
        <v>3625</v>
      </c>
      <c r="B3628" s="1">
        <v>38847</v>
      </c>
      <c r="C3628" s="2">
        <v>3111.22</v>
      </c>
      <c r="D3628" s="5">
        <f t="shared" si="169"/>
        <v>-3.456106802989245E-3</v>
      </c>
      <c r="E3628" s="5">
        <f t="shared" si="170"/>
        <v>0.99654389319701076</v>
      </c>
      <c r="F3628" s="4">
        <f>MIN(C3628:$C$7833)/C3628-1</f>
        <v>-0.42735004274850374</v>
      </c>
    </row>
    <row r="3629" spans="1:6" x14ac:dyDescent="0.45">
      <c r="A3629">
        <f t="shared" si="168"/>
        <v>3626</v>
      </c>
      <c r="B3629" s="1">
        <v>38848</v>
      </c>
      <c r="C3629" s="2">
        <v>3092.17</v>
      </c>
      <c r="D3629" s="5">
        <f t="shared" si="169"/>
        <v>-6.1229999807148605E-3</v>
      </c>
      <c r="E3629" s="5">
        <f t="shared" si="170"/>
        <v>0.99387700001928514</v>
      </c>
      <c r="F3629" s="4">
        <f>MIN(C3629:$C$7833)/C3629-1</f>
        <v>-0.42382210551166333</v>
      </c>
    </row>
    <row r="3630" spans="1:6" x14ac:dyDescent="0.45">
      <c r="A3630">
        <f t="shared" si="168"/>
        <v>3627</v>
      </c>
      <c r="B3630" s="1">
        <v>38849</v>
      </c>
      <c r="C3630" s="2">
        <v>3024.25</v>
      </c>
      <c r="D3630" s="5">
        <f t="shared" si="169"/>
        <v>-2.1965157155007686E-2</v>
      </c>
      <c r="E3630" s="5">
        <f t="shared" si="170"/>
        <v>0.97803484284499231</v>
      </c>
      <c r="F3630" s="4">
        <f>MIN(C3630:$C$7833)/C3630-1</f>
        <v>-0.41088203686864511</v>
      </c>
    </row>
    <row r="3631" spans="1:6" x14ac:dyDescent="0.45">
      <c r="A3631">
        <f t="shared" si="168"/>
        <v>3628</v>
      </c>
      <c r="B3631" s="1">
        <v>38852</v>
      </c>
      <c r="C3631" s="2">
        <v>2979.62</v>
      </c>
      <c r="D3631" s="5">
        <f t="shared" si="169"/>
        <v>-1.475737786227993E-2</v>
      </c>
      <c r="E3631" s="5">
        <f t="shared" si="170"/>
        <v>0.98524262213772007</v>
      </c>
      <c r="F3631" s="4">
        <f>MIN(C3631:$C$7833)/C3631-1</f>
        <v>-0.40205798054785502</v>
      </c>
    </row>
    <row r="3632" spans="1:6" x14ac:dyDescent="0.45">
      <c r="A3632">
        <f t="shared" si="168"/>
        <v>3629</v>
      </c>
      <c r="B3632" s="1">
        <v>38853</v>
      </c>
      <c r="C3632" s="2">
        <v>2981.41</v>
      </c>
      <c r="D3632" s="5">
        <f t="shared" si="169"/>
        <v>6.007477463569888E-4</v>
      </c>
      <c r="E3632" s="5">
        <f t="shared" si="170"/>
        <v>1.000600747746357</v>
      </c>
      <c r="F3632" s="4">
        <f>MIN(C3632:$C$7833)/C3632-1</f>
        <v>-0.40241697720206204</v>
      </c>
    </row>
    <row r="3633" spans="1:6" x14ac:dyDescent="0.45">
      <c r="A3633">
        <f t="shared" si="168"/>
        <v>3630</v>
      </c>
      <c r="B3633" s="1">
        <v>38854</v>
      </c>
      <c r="C3633" s="2">
        <v>2897.19</v>
      </c>
      <c r="D3633" s="5">
        <f t="shared" si="169"/>
        <v>-2.8248379122629785E-2</v>
      </c>
      <c r="E3633" s="5">
        <f t="shared" si="170"/>
        <v>0.97175162087737021</v>
      </c>
      <c r="F3633" s="4">
        <f>MIN(C3633:$C$7833)/C3633-1</f>
        <v>-0.38504550961448847</v>
      </c>
    </row>
    <row r="3634" spans="1:6" x14ac:dyDescent="0.45">
      <c r="A3634">
        <f t="shared" si="168"/>
        <v>3631</v>
      </c>
      <c r="B3634" s="1">
        <v>38855</v>
      </c>
      <c r="C3634" s="2">
        <v>2887.59</v>
      </c>
      <c r="D3634" s="5">
        <f t="shared" si="169"/>
        <v>-3.3135555486523138E-3</v>
      </c>
      <c r="E3634" s="5">
        <f t="shared" si="170"/>
        <v>0.99668644445134769</v>
      </c>
      <c r="F3634" s="4">
        <f>MIN(C3634:$C$7833)/C3634-1</f>
        <v>-0.38300104931794332</v>
      </c>
    </row>
    <row r="3635" spans="1:6" x14ac:dyDescent="0.45">
      <c r="A3635">
        <f t="shared" si="168"/>
        <v>3632</v>
      </c>
      <c r="B3635" s="1">
        <v>38856</v>
      </c>
      <c r="C3635" s="2">
        <v>2884.1</v>
      </c>
      <c r="D3635" s="5">
        <f t="shared" si="169"/>
        <v>-1.2086203373748994E-3</v>
      </c>
      <c r="E3635" s="5">
        <f t="shared" si="170"/>
        <v>0.9987913796626251</v>
      </c>
      <c r="F3635" s="4">
        <f>MIN(C3635:$C$7833)/C3635-1</f>
        <v>-0.38225442945806309</v>
      </c>
    </row>
    <row r="3636" spans="1:6" x14ac:dyDescent="0.45">
      <c r="A3636">
        <f t="shared" si="168"/>
        <v>3633</v>
      </c>
      <c r="B3636" s="1">
        <v>38859</v>
      </c>
      <c r="C3636" s="2">
        <v>2811.69</v>
      </c>
      <c r="D3636" s="5">
        <f t="shared" si="169"/>
        <v>-2.510661904927014E-2</v>
      </c>
      <c r="E3636" s="5">
        <f t="shared" si="170"/>
        <v>0.97489338095072986</v>
      </c>
      <c r="F3636" s="4">
        <f>MIN(C3636:$C$7833)/C3636-1</f>
        <v>-0.36634550750616179</v>
      </c>
    </row>
    <row r="3637" spans="1:6" x14ac:dyDescent="0.45">
      <c r="A3637">
        <f t="shared" si="168"/>
        <v>3634</v>
      </c>
      <c r="B3637" s="1">
        <v>38860</v>
      </c>
      <c r="C3637" s="2">
        <v>2893.42</v>
      </c>
      <c r="D3637" s="5">
        <f t="shared" si="169"/>
        <v>2.9067927118565651E-2</v>
      </c>
      <c r="E3637" s="5">
        <f t="shared" si="170"/>
        <v>1.0290679271185657</v>
      </c>
      <c r="F3637" s="4">
        <f>MIN(C3637:$C$7833)/C3637-1</f>
        <v>-0.38424425074824942</v>
      </c>
    </row>
    <row r="3638" spans="1:6" x14ac:dyDescent="0.45">
      <c r="A3638">
        <f t="shared" si="168"/>
        <v>3635</v>
      </c>
      <c r="B3638" s="1">
        <v>38861</v>
      </c>
      <c r="C3638" s="2">
        <v>2846.51</v>
      </c>
      <c r="D3638" s="5">
        <f t="shared" si="169"/>
        <v>-1.6212648008239294E-2</v>
      </c>
      <c r="E3638" s="5">
        <f t="shared" si="170"/>
        <v>0.98378735199176071</v>
      </c>
      <c r="F3638" s="4">
        <f>MIN(C3638:$C$7833)/C3638-1</f>
        <v>-0.37409670087229629</v>
      </c>
    </row>
    <row r="3639" spans="1:6" x14ac:dyDescent="0.45">
      <c r="A3639">
        <f t="shared" si="168"/>
        <v>3636</v>
      </c>
      <c r="B3639" s="1">
        <v>38862</v>
      </c>
      <c r="C3639" s="2">
        <v>2891.41</v>
      </c>
      <c r="D3639" s="5">
        <f t="shared" si="169"/>
        <v>1.5773701831365283E-2</v>
      </c>
      <c r="E3639" s="5">
        <f t="shared" si="170"/>
        <v>1.0157737018313653</v>
      </c>
      <c r="F3639" s="4">
        <f>MIN(C3639:$C$7833)/C3639-1</f>
        <v>-0.38381620040049658</v>
      </c>
    </row>
    <row r="3640" spans="1:6" x14ac:dyDescent="0.45">
      <c r="A3640">
        <f t="shared" si="168"/>
        <v>3637</v>
      </c>
      <c r="B3640" s="1">
        <v>38863</v>
      </c>
      <c r="C3640" s="2">
        <v>2954.92</v>
      </c>
      <c r="D3640" s="5">
        <f t="shared" si="169"/>
        <v>2.1965062028560522E-2</v>
      </c>
      <c r="E3640" s="5">
        <f t="shared" si="170"/>
        <v>1.0219650620285605</v>
      </c>
      <c r="F3640" s="4">
        <f>MIN(C3640:$C$7833)/C3640-1</f>
        <v>-0.39705981887834529</v>
      </c>
    </row>
    <row r="3641" spans="1:6" x14ac:dyDescent="0.45">
      <c r="A3641">
        <f t="shared" si="168"/>
        <v>3638</v>
      </c>
      <c r="B3641" s="1">
        <v>38867</v>
      </c>
      <c r="C3641" s="2">
        <v>2883.5</v>
      </c>
      <c r="D3641" s="5">
        <f t="shared" si="169"/>
        <v>-2.4169859082479372E-2</v>
      </c>
      <c r="E3641" s="5">
        <f t="shared" si="170"/>
        <v>0.97583014091752063</v>
      </c>
      <c r="F3641" s="4">
        <f>MIN(C3641:$C$7833)/C3641-1</f>
        <v>-0.38212588867695507</v>
      </c>
    </row>
    <row r="3642" spans="1:6" x14ac:dyDescent="0.45">
      <c r="A3642">
        <f t="shared" si="168"/>
        <v>3639</v>
      </c>
      <c r="B3642" s="1">
        <v>38868</v>
      </c>
      <c r="C3642" s="2">
        <v>2916.85</v>
      </c>
      <c r="D3642" s="5">
        <f t="shared" si="169"/>
        <v>1.1565805444772037E-2</v>
      </c>
      <c r="E3642" s="5">
        <f t="shared" si="170"/>
        <v>1.011565805444772</v>
      </c>
      <c r="F3642" s="4">
        <f>MIN(C3642:$C$7833)/C3642-1</f>
        <v>-0.38919039374667874</v>
      </c>
    </row>
    <row r="3643" spans="1:6" x14ac:dyDescent="0.45">
      <c r="A3643">
        <f t="shared" si="168"/>
        <v>3640</v>
      </c>
      <c r="B3643" s="1">
        <v>38869</v>
      </c>
      <c r="C3643" s="2">
        <v>2928.1</v>
      </c>
      <c r="D3643" s="5">
        <f t="shared" si="169"/>
        <v>3.8569004234019211E-3</v>
      </c>
      <c r="E3643" s="5">
        <f t="shared" si="170"/>
        <v>1.0038569004234019</v>
      </c>
      <c r="F3643" s="4">
        <f>MIN(C3643:$C$7833)/C3643-1</f>
        <v>-0.39153717427683477</v>
      </c>
    </row>
    <row r="3644" spans="1:6" x14ac:dyDescent="0.45">
      <c r="A3644">
        <f t="shared" si="168"/>
        <v>3641</v>
      </c>
      <c r="B3644" s="1">
        <v>38870</v>
      </c>
      <c r="C3644" s="2">
        <v>2941.02</v>
      </c>
      <c r="D3644" s="5">
        <f t="shared" si="169"/>
        <v>4.4124176086881572E-3</v>
      </c>
      <c r="E3644" s="5">
        <f t="shared" si="170"/>
        <v>1.0044124176086882</v>
      </c>
      <c r="F3644" s="4">
        <f>MIN(C3644:$C$7833)/C3644-1</f>
        <v>-0.39421017198114938</v>
      </c>
    </row>
    <row r="3645" spans="1:6" x14ac:dyDescent="0.45">
      <c r="A3645">
        <f t="shared" si="168"/>
        <v>3642</v>
      </c>
      <c r="B3645" s="1">
        <v>38873</v>
      </c>
      <c r="C3645" s="2">
        <v>2935.76</v>
      </c>
      <c r="D3645" s="5">
        <f t="shared" si="169"/>
        <v>-1.788495147941771E-3</v>
      </c>
      <c r="E3645" s="5">
        <f t="shared" si="170"/>
        <v>0.99821150485205823</v>
      </c>
      <c r="F3645" s="4">
        <f>MIN(C3645:$C$7833)/C3645-1</f>
        <v>-0.39312477859225547</v>
      </c>
    </row>
    <row r="3646" spans="1:6" x14ac:dyDescent="0.45">
      <c r="A3646">
        <f t="shared" si="168"/>
        <v>3643</v>
      </c>
      <c r="B3646" s="1">
        <v>38874</v>
      </c>
      <c r="C3646" s="2">
        <v>2883.14</v>
      </c>
      <c r="D3646" s="5">
        <f t="shared" si="169"/>
        <v>-1.7923808485707404E-2</v>
      </c>
      <c r="E3646" s="5">
        <f t="shared" si="170"/>
        <v>0.9820761915142926</v>
      </c>
      <c r="F3646" s="4">
        <f>MIN(C3646:$C$7833)/C3646-1</f>
        <v>-0.38204873852813248</v>
      </c>
    </row>
    <row r="3647" spans="1:6" x14ac:dyDescent="0.45">
      <c r="A3647">
        <f t="shared" si="168"/>
        <v>3644</v>
      </c>
      <c r="B3647" s="1">
        <v>38875</v>
      </c>
      <c r="C3647" s="2">
        <v>2900.21</v>
      </c>
      <c r="D3647" s="5">
        <f t="shared" si="169"/>
        <v>5.9206282039721003E-3</v>
      </c>
      <c r="E3647" s="5">
        <f t="shared" si="170"/>
        <v>1.0059206282039721</v>
      </c>
      <c r="F3647" s="4">
        <f>MIN(C3647:$C$7833)/C3647-1</f>
        <v>-0.38568586412708039</v>
      </c>
    </row>
    <row r="3648" spans="1:6" x14ac:dyDescent="0.45">
      <c r="A3648">
        <f t="shared" si="168"/>
        <v>3645</v>
      </c>
      <c r="B3648" s="1">
        <v>38876</v>
      </c>
      <c r="C3648" s="2">
        <v>2825.24</v>
      </c>
      <c r="D3648" s="5">
        <f t="shared" si="169"/>
        <v>-2.5849852252078365E-2</v>
      </c>
      <c r="E3648" s="5">
        <f t="shared" si="170"/>
        <v>0.97415014774792164</v>
      </c>
      <c r="F3648" s="4">
        <f>MIN(C3648:$C$7833)/C3648-1</f>
        <v>-0.3693845478614205</v>
      </c>
    </row>
    <row r="3649" spans="1:6" x14ac:dyDescent="0.45">
      <c r="A3649">
        <f t="shared" si="168"/>
        <v>3646</v>
      </c>
      <c r="B3649" s="1">
        <v>38877</v>
      </c>
      <c r="C3649" s="2">
        <v>2874.17</v>
      </c>
      <c r="D3649" s="5">
        <f t="shared" si="169"/>
        <v>1.7318882643598599E-2</v>
      </c>
      <c r="E3649" s="5">
        <f t="shared" si="170"/>
        <v>1.0173188826435986</v>
      </c>
      <c r="F3649" s="4">
        <f>MIN(C3649:$C$7833)/C3649-1</f>
        <v>-0.38012017382409524</v>
      </c>
    </row>
    <row r="3650" spans="1:6" x14ac:dyDescent="0.45">
      <c r="A3650">
        <f t="shared" si="168"/>
        <v>3647</v>
      </c>
      <c r="B3650" s="1">
        <v>38880</v>
      </c>
      <c r="C3650" s="2">
        <v>2857.27</v>
      </c>
      <c r="D3650" s="5">
        <f t="shared" si="169"/>
        <v>-5.8799583879868278E-3</v>
      </c>
      <c r="E3650" s="5">
        <f t="shared" si="170"/>
        <v>0.99412004161201317</v>
      </c>
      <c r="F3650" s="4">
        <f>MIN(C3650:$C$7833)/C3650-1</f>
        <v>-0.37645374780822249</v>
      </c>
    </row>
    <row r="3651" spans="1:6" x14ac:dyDescent="0.45">
      <c r="A3651">
        <f t="shared" si="168"/>
        <v>3648</v>
      </c>
      <c r="B3651" s="1">
        <v>38881</v>
      </c>
      <c r="C3651" s="2">
        <v>2800.82</v>
      </c>
      <c r="D3651" s="5">
        <f t="shared" si="169"/>
        <v>-1.9756620830372995E-2</v>
      </c>
      <c r="E3651" s="5">
        <f t="shared" si="170"/>
        <v>0.980243379169627</v>
      </c>
      <c r="F3651" s="4">
        <f>MIN(C3651:$C$7833)/C3651-1</f>
        <v>-0.36388629044351295</v>
      </c>
    </row>
    <row r="3652" spans="1:6" x14ac:dyDescent="0.45">
      <c r="A3652">
        <f t="shared" si="168"/>
        <v>3649</v>
      </c>
      <c r="B3652" s="1">
        <v>38882</v>
      </c>
      <c r="C3652" s="2">
        <v>2797.98</v>
      </c>
      <c r="D3652" s="5">
        <f t="shared" si="169"/>
        <v>-1.0139887604344588E-3</v>
      </c>
      <c r="E3652" s="5">
        <f t="shared" si="170"/>
        <v>0.99898601123956554</v>
      </c>
      <c r="F3652" s="4">
        <f>MIN(C3652:$C$7833)/C3652-1</f>
        <v>-0.36324062359273468</v>
      </c>
    </row>
    <row r="3653" spans="1:6" x14ac:dyDescent="0.45">
      <c r="A3653">
        <f t="shared" si="168"/>
        <v>3650</v>
      </c>
      <c r="B3653" s="1">
        <v>38883</v>
      </c>
      <c r="C3653" s="2">
        <v>2860.89</v>
      </c>
      <c r="D3653" s="5">
        <f t="shared" si="169"/>
        <v>2.2484077798983426E-2</v>
      </c>
      <c r="E3653" s="5">
        <f t="shared" si="170"/>
        <v>1.0224840777989834</v>
      </c>
      <c r="F3653" s="4">
        <f>MIN(C3653:$C$7833)/C3653-1</f>
        <v>-0.37724274613843933</v>
      </c>
    </row>
    <row r="3654" spans="1:6" x14ac:dyDescent="0.45">
      <c r="A3654">
        <f t="shared" ref="A3654:A3717" si="171">A3653+1</f>
        <v>3651</v>
      </c>
      <c r="B3654" s="1">
        <v>38884</v>
      </c>
      <c r="C3654" s="2">
        <v>2851.53</v>
      </c>
      <c r="D3654" s="5">
        <f t="shared" ref="D3654:D3717" si="172">C3654/C3653-1</f>
        <v>-3.2717091534451015E-3</v>
      </c>
      <c r="E3654" s="5">
        <f t="shared" ref="E3654:E3717" si="173">D3654+1</f>
        <v>0.9967282908465549</v>
      </c>
      <c r="F3654" s="4">
        <f>MIN(C3654:$C$7833)/C3654-1</f>
        <v>-0.37519857760570641</v>
      </c>
    </row>
    <row r="3655" spans="1:6" x14ac:dyDescent="0.45">
      <c r="A3655">
        <f t="shared" si="171"/>
        <v>3652</v>
      </c>
      <c r="B3655" s="1">
        <v>38887</v>
      </c>
      <c r="C3655" s="2">
        <v>2865.1</v>
      </c>
      <c r="D3655" s="5">
        <f t="shared" si="172"/>
        <v>4.7588487583858363E-3</v>
      </c>
      <c r="E3655" s="5">
        <f t="shared" si="173"/>
        <v>1.0047588487583858</v>
      </c>
      <c r="F3655" s="4">
        <f>MIN(C3655:$C$7833)/C3655-1</f>
        <v>-0.3781578304422184</v>
      </c>
    </row>
    <row r="3656" spans="1:6" x14ac:dyDescent="0.45">
      <c r="A3656">
        <f t="shared" si="171"/>
        <v>3653</v>
      </c>
      <c r="B3656" s="1">
        <v>38888</v>
      </c>
      <c r="C3656" s="2">
        <v>2878.55</v>
      </c>
      <c r="D3656" s="5">
        <f t="shared" si="172"/>
        <v>4.694426023524656E-3</v>
      </c>
      <c r="E3656" s="5">
        <f t="shared" si="173"/>
        <v>1.0046944260235247</v>
      </c>
      <c r="F3656" s="4">
        <f>MIN(C3656:$C$7833)/C3656-1</f>
        <v>-0.38106338260582584</v>
      </c>
    </row>
    <row r="3657" spans="1:6" x14ac:dyDescent="0.45">
      <c r="A3657">
        <f t="shared" si="171"/>
        <v>3654</v>
      </c>
      <c r="B3657" s="1">
        <v>38889</v>
      </c>
      <c r="C3657" s="2">
        <v>2880.01</v>
      </c>
      <c r="D3657" s="5">
        <f t="shared" si="172"/>
        <v>5.0719980545754773E-4</v>
      </c>
      <c r="E3657" s="5">
        <f t="shared" si="173"/>
        <v>1.0005071998054575</v>
      </c>
      <c r="F3657" s="4">
        <f>MIN(C3657:$C$7833)/C3657-1</f>
        <v>-0.38137714799601397</v>
      </c>
    </row>
    <row r="3658" spans="1:6" x14ac:dyDescent="0.45">
      <c r="A3658">
        <f t="shared" si="171"/>
        <v>3655</v>
      </c>
      <c r="B3658" s="1">
        <v>38890</v>
      </c>
      <c r="C3658" s="2">
        <v>2892.7</v>
      </c>
      <c r="D3658" s="5">
        <f t="shared" si="172"/>
        <v>4.4062347005737745E-3</v>
      </c>
      <c r="E3658" s="5">
        <f t="shared" si="173"/>
        <v>1.0044062347005738</v>
      </c>
      <c r="F3658" s="4">
        <f>MIN(C3658:$C$7833)/C3658-1</f>
        <v>-0.38409098765858873</v>
      </c>
    </row>
    <row r="3659" spans="1:6" x14ac:dyDescent="0.45">
      <c r="A3659">
        <f t="shared" si="171"/>
        <v>3656</v>
      </c>
      <c r="B3659" s="1">
        <v>38891</v>
      </c>
      <c r="C3659" s="2">
        <v>2896.34</v>
      </c>
      <c r="D3659" s="5">
        <f t="shared" si="172"/>
        <v>1.258339959207877E-3</v>
      </c>
      <c r="E3659" s="5">
        <f t="shared" si="173"/>
        <v>1.0012583399592079</v>
      </c>
      <c r="F3659" s="4">
        <f>MIN(C3659:$C$7833)/C3659-1</f>
        <v>-0.38486503656338689</v>
      </c>
    </row>
    <row r="3660" spans="1:6" x14ac:dyDescent="0.45">
      <c r="A3660">
        <f t="shared" si="171"/>
        <v>3657</v>
      </c>
      <c r="B3660" s="1">
        <v>38894</v>
      </c>
      <c r="C3660" s="2">
        <v>2891.56</v>
      </c>
      <c r="D3660" s="5">
        <f t="shared" si="172"/>
        <v>-1.6503587286024191E-3</v>
      </c>
      <c r="E3660" s="5">
        <f t="shared" si="173"/>
        <v>0.99834964127139758</v>
      </c>
      <c r="F3660" s="4">
        <f>MIN(C3660:$C$7833)/C3660-1</f>
        <v>-0.38384816500435748</v>
      </c>
    </row>
    <row r="3661" spans="1:6" x14ac:dyDescent="0.45">
      <c r="A3661">
        <f t="shared" si="171"/>
        <v>3658</v>
      </c>
      <c r="B3661" s="1">
        <v>38895</v>
      </c>
      <c r="C3661" s="2">
        <v>2879.56</v>
      </c>
      <c r="D3661" s="5">
        <f t="shared" si="172"/>
        <v>-4.1500089916861604E-3</v>
      </c>
      <c r="E3661" s="5">
        <f t="shared" si="173"/>
        <v>0.99584999100831384</v>
      </c>
      <c r="F3661" s="4">
        <f>MIN(C3661:$C$7833)/C3661-1</f>
        <v>-0.38128047340565918</v>
      </c>
    </row>
    <row r="3662" spans="1:6" x14ac:dyDescent="0.45">
      <c r="A3662">
        <f t="shared" si="171"/>
        <v>3659</v>
      </c>
      <c r="B3662" s="1">
        <v>38896</v>
      </c>
      <c r="C3662" s="2">
        <v>2890.53</v>
      </c>
      <c r="D3662" s="5">
        <f t="shared" si="172"/>
        <v>3.8096098014974711E-3</v>
      </c>
      <c r="E3662" s="5">
        <f t="shared" si="173"/>
        <v>1.0038096098014975</v>
      </c>
      <c r="F3662" s="4">
        <f>MIN(C3662:$C$7833)/C3662-1</f>
        <v>-0.38362860790235698</v>
      </c>
    </row>
    <row r="3663" spans="1:6" x14ac:dyDescent="0.45">
      <c r="A3663">
        <f t="shared" si="171"/>
        <v>3660</v>
      </c>
      <c r="B3663" s="1">
        <v>38897</v>
      </c>
      <c r="C3663" s="2">
        <v>2943.38</v>
      </c>
      <c r="D3663" s="5">
        <f t="shared" si="172"/>
        <v>1.8283844139310057E-2</v>
      </c>
      <c r="E3663" s="5">
        <f t="shared" si="173"/>
        <v>1.0182838441393101</v>
      </c>
      <c r="F3663" s="4">
        <f>MIN(C3663:$C$7833)/C3663-1</f>
        <v>-0.39469589383633785</v>
      </c>
    </row>
    <row r="3664" spans="1:6" x14ac:dyDescent="0.45">
      <c r="A3664">
        <f t="shared" si="171"/>
        <v>3661</v>
      </c>
      <c r="B3664" s="1">
        <v>38898</v>
      </c>
      <c r="C3664" s="2">
        <v>2967.58</v>
      </c>
      <c r="D3664" s="5">
        <f t="shared" si="172"/>
        <v>8.2218401973241928E-3</v>
      </c>
      <c r="E3664" s="5">
        <f t="shared" si="173"/>
        <v>1.0082218401973242</v>
      </c>
      <c r="F3664" s="4">
        <f>MIN(C3664:$C$7833)/C3664-1</f>
        <v>-0.39963202339953763</v>
      </c>
    </row>
    <row r="3665" spans="1:6" x14ac:dyDescent="0.45">
      <c r="A3665">
        <f t="shared" si="171"/>
        <v>3662</v>
      </c>
      <c r="B3665" s="1">
        <v>38901</v>
      </c>
      <c r="C3665" s="2">
        <v>2992.5</v>
      </c>
      <c r="D3665" s="5">
        <f t="shared" si="172"/>
        <v>8.3974147284993084E-3</v>
      </c>
      <c r="E3665" s="5">
        <f t="shared" si="173"/>
        <v>1.0083974147284993</v>
      </c>
      <c r="F3665" s="4">
        <f>MIN(C3665:$C$7833)/C3665-1</f>
        <v>-0.40463157894736834</v>
      </c>
    </row>
    <row r="3666" spans="1:6" x14ac:dyDescent="0.45">
      <c r="A3666">
        <f t="shared" si="171"/>
        <v>3663</v>
      </c>
      <c r="B3666" s="1">
        <v>38902</v>
      </c>
      <c r="C3666" s="2">
        <v>2992.87</v>
      </c>
      <c r="D3666" s="5">
        <f t="shared" si="172"/>
        <v>1.2364243943197017E-4</v>
      </c>
      <c r="E3666" s="5">
        <f t="shared" si="173"/>
        <v>1.000123642439432</v>
      </c>
      <c r="F3666" s="4">
        <f>MIN(C3666:$C$7833)/C3666-1</f>
        <v>-0.4047051826507666</v>
      </c>
    </row>
    <row r="3667" spans="1:6" x14ac:dyDescent="0.45">
      <c r="A3667">
        <f t="shared" si="171"/>
        <v>3664</v>
      </c>
      <c r="B3667" s="1">
        <v>38903</v>
      </c>
      <c r="C3667" s="2">
        <v>2964.73</v>
      </c>
      <c r="D3667" s="5">
        <f t="shared" si="172"/>
        <v>-9.4023462429039251E-3</v>
      </c>
      <c r="E3667" s="5">
        <f t="shared" si="173"/>
        <v>0.99059765375709607</v>
      </c>
      <c r="F3667" s="4">
        <f>MIN(C3667:$C$7833)/C3667-1</f>
        <v>-0.39905488864078686</v>
      </c>
    </row>
    <row r="3668" spans="1:6" x14ac:dyDescent="0.45">
      <c r="A3668">
        <f t="shared" si="171"/>
        <v>3665</v>
      </c>
      <c r="B3668" s="1">
        <v>38904</v>
      </c>
      <c r="C3668" s="2">
        <v>2993.58</v>
      </c>
      <c r="D3668" s="5">
        <f t="shared" si="172"/>
        <v>9.7310716321552526E-3</v>
      </c>
      <c r="E3668" s="5">
        <f t="shared" si="173"/>
        <v>1.0097310716321553</v>
      </c>
      <c r="F3668" s="4">
        <f>MIN(C3668:$C$7833)/C3668-1</f>
        <v>-0.40484637123444167</v>
      </c>
    </row>
    <row r="3669" spans="1:6" x14ac:dyDescent="0.45">
      <c r="A3669">
        <f t="shared" si="171"/>
        <v>3666</v>
      </c>
      <c r="B3669" s="1">
        <v>38905</v>
      </c>
      <c r="C3669" s="2">
        <v>2991.89</v>
      </c>
      <c r="D3669" s="5">
        <f t="shared" si="172"/>
        <v>-5.6454145204076767E-4</v>
      </c>
      <c r="E3669" s="5">
        <f t="shared" si="173"/>
        <v>0.99943545854795923</v>
      </c>
      <c r="F3669" s="4">
        <f>MIN(C3669:$C$7833)/C3669-1</f>
        <v>-0.40451019255387055</v>
      </c>
    </row>
    <row r="3670" spans="1:6" x14ac:dyDescent="0.45">
      <c r="A3670">
        <f t="shared" si="171"/>
        <v>3667</v>
      </c>
      <c r="B3670" s="1">
        <v>38908</v>
      </c>
      <c r="C3670" s="2">
        <v>2993.7</v>
      </c>
      <c r="D3670" s="5">
        <f t="shared" si="172"/>
        <v>6.0496876556292989E-4</v>
      </c>
      <c r="E3670" s="5">
        <f t="shared" si="173"/>
        <v>1.0006049687655629</v>
      </c>
      <c r="F3670" s="4">
        <f>MIN(C3670:$C$7833)/C3670-1</f>
        <v>-0.40487022747770307</v>
      </c>
    </row>
    <row r="3671" spans="1:6" x14ac:dyDescent="0.45">
      <c r="A3671">
        <f t="shared" si="171"/>
        <v>3668</v>
      </c>
      <c r="B3671" s="1">
        <v>38909</v>
      </c>
      <c r="C3671" s="2">
        <v>2973.9</v>
      </c>
      <c r="D3671" s="5">
        <f t="shared" si="172"/>
        <v>-6.6138891672511413E-3</v>
      </c>
      <c r="E3671" s="5">
        <f t="shared" si="173"/>
        <v>0.99338611083274886</v>
      </c>
      <c r="F3671" s="4">
        <f>MIN(C3671:$C$7833)/C3671-1</f>
        <v>-0.40090789871885402</v>
      </c>
    </row>
    <row r="3672" spans="1:6" x14ac:dyDescent="0.45">
      <c r="A3672">
        <f t="shared" si="171"/>
        <v>3669</v>
      </c>
      <c r="B3672" s="1">
        <v>38910</v>
      </c>
      <c r="C3672" s="2">
        <v>2977.11</v>
      </c>
      <c r="D3672" s="5">
        <f t="shared" si="172"/>
        <v>1.0793906990820279E-3</v>
      </c>
      <c r="E3672" s="5">
        <f t="shared" si="173"/>
        <v>1.001079390699082</v>
      </c>
      <c r="F3672" s="4">
        <f>MIN(C3672:$C$7833)/C3672-1</f>
        <v>-0.40155385592067472</v>
      </c>
    </row>
    <row r="3673" spans="1:6" x14ac:dyDescent="0.45">
      <c r="A3673">
        <f t="shared" si="171"/>
        <v>3670</v>
      </c>
      <c r="B3673" s="1">
        <v>38911</v>
      </c>
      <c r="C3673" s="2">
        <v>2927.74</v>
      </c>
      <c r="D3673" s="5">
        <f t="shared" si="172"/>
        <v>-1.6583196455623228E-2</v>
      </c>
      <c r="E3673" s="5">
        <f t="shared" si="173"/>
        <v>0.98341680354437677</v>
      </c>
      <c r="F3673" s="4">
        <f>MIN(C3673:$C$7833)/C3673-1</f>
        <v>-0.3914623566300286</v>
      </c>
    </row>
    <row r="3674" spans="1:6" x14ac:dyDescent="0.45">
      <c r="A3674">
        <f t="shared" si="171"/>
        <v>3671</v>
      </c>
      <c r="B3674" s="1">
        <v>38912</v>
      </c>
      <c r="C3674" s="2">
        <v>2898.49</v>
      </c>
      <c r="D3674" s="5">
        <f t="shared" si="172"/>
        <v>-9.9906412454657811E-3</v>
      </c>
      <c r="E3674" s="5">
        <f t="shared" si="173"/>
        <v>0.99000935875453422</v>
      </c>
      <c r="F3674" s="4">
        <f>MIN(C3674:$C$7833)/C3674-1</f>
        <v>-0.38532132248170592</v>
      </c>
    </row>
    <row r="3675" spans="1:6" x14ac:dyDescent="0.45">
      <c r="A3675">
        <f t="shared" si="171"/>
        <v>3672</v>
      </c>
      <c r="B3675" s="1">
        <v>38915</v>
      </c>
      <c r="C3675" s="2">
        <v>2892.02</v>
      </c>
      <c r="D3675" s="5">
        <f t="shared" si="172"/>
        <v>-2.2321967645221319E-3</v>
      </c>
      <c r="E3675" s="5">
        <f t="shared" si="173"/>
        <v>0.99776780323547787</v>
      </c>
      <c r="F3675" s="4">
        <f>MIN(C3675:$C$7833)/C3675-1</f>
        <v>-0.38394616911362989</v>
      </c>
    </row>
    <row r="3676" spans="1:6" x14ac:dyDescent="0.45">
      <c r="A3676">
        <f t="shared" si="171"/>
        <v>3673</v>
      </c>
      <c r="B3676" s="1">
        <v>38916</v>
      </c>
      <c r="C3676" s="2">
        <v>2881.48</v>
      </c>
      <c r="D3676" s="5">
        <f t="shared" si="172"/>
        <v>-3.6445114487451136E-3</v>
      </c>
      <c r="E3676" s="5">
        <f t="shared" si="173"/>
        <v>0.99635548855125489</v>
      </c>
      <c r="F3676" s="4">
        <f>MIN(C3676:$C$7833)/C3676-1</f>
        <v>-0.38169274123020114</v>
      </c>
    </row>
    <row r="3677" spans="1:6" x14ac:dyDescent="0.45">
      <c r="A3677">
        <f t="shared" si="171"/>
        <v>3674</v>
      </c>
      <c r="B3677" s="1">
        <v>38917</v>
      </c>
      <c r="C3677" s="2">
        <v>2932.45</v>
      </c>
      <c r="D3677" s="5">
        <f t="shared" si="172"/>
        <v>1.7688826575232186E-2</v>
      </c>
      <c r="E3677" s="5">
        <f t="shared" si="173"/>
        <v>1.0176888265752322</v>
      </c>
      <c r="F3677" s="4">
        <f>MIN(C3677:$C$7833)/C3677-1</f>
        <v>-0.39243976879401177</v>
      </c>
    </row>
    <row r="3678" spans="1:6" x14ac:dyDescent="0.45">
      <c r="A3678">
        <f t="shared" si="171"/>
        <v>3675</v>
      </c>
      <c r="B3678" s="1">
        <v>38918</v>
      </c>
      <c r="C3678" s="2">
        <v>2930.79</v>
      </c>
      <c r="D3678" s="5">
        <f t="shared" si="172"/>
        <v>-5.6607955804865995E-4</v>
      </c>
      <c r="E3678" s="5">
        <f t="shared" si="173"/>
        <v>0.99943392044195134</v>
      </c>
      <c r="F3678" s="4">
        <f>MIN(C3678:$C$7833)/C3678-1</f>
        <v>-0.39209564656628415</v>
      </c>
    </row>
    <row r="3679" spans="1:6" x14ac:dyDescent="0.45">
      <c r="A3679">
        <f t="shared" si="171"/>
        <v>3676</v>
      </c>
      <c r="B3679" s="1">
        <v>38919</v>
      </c>
      <c r="C3679" s="2">
        <v>2905.09</v>
      </c>
      <c r="D3679" s="5">
        <f t="shared" si="172"/>
        <v>-8.7689667291070972E-3</v>
      </c>
      <c r="E3679" s="5">
        <f t="shared" si="173"/>
        <v>0.9912310332708929</v>
      </c>
      <c r="F3679" s="4">
        <f>MIN(C3679:$C$7833)/C3679-1</f>
        <v>-0.38671779531787309</v>
      </c>
    </row>
    <row r="3680" spans="1:6" x14ac:dyDescent="0.45">
      <c r="A3680">
        <f t="shared" si="171"/>
        <v>3677</v>
      </c>
      <c r="B3680" s="1">
        <v>38922</v>
      </c>
      <c r="C3680" s="2">
        <v>2958.08</v>
      </c>
      <c r="D3680" s="5">
        <f t="shared" si="172"/>
        <v>1.8240398748403663E-2</v>
      </c>
      <c r="E3680" s="5">
        <f t="shared" si="173"/>
        <v>1.0182403987484037</v>
      </c>
      <c r="F3680" s="4">
        <f>MIN(C3680:$C$7833)/C3680-1</f>
        <v>-0.3977039160536564</v>
      </c>
    </row>
    <row r="3681" spans="1:6" x14ac:dyDescent="0.45">
      <c r="A3681">
        <f t="shared" si="171"/>
        <v>3678</v>
      </c>
      <c r="B3681" s="1">
        <v>38923</v>
      </c>
      <c r="C3681" s="2">
        <v>2966.53</v>
      </c>
      <c r="D3681" s="5">
        <f t="shared" si="172"/>
        <v>2.85658264820432E-3</v>
      </c>
      <c r="E3681" s="5">
        <f t="shared" si="173"/>
        <v>1.0028565826482043</v>
      </c>
      <c r="F3681" s="4">
        <f>MIN(C3681:$C$7833)/C3681-1</f>
        <v>-0.39941952382076029</v>
      </c>
    </row>
    <row r="3682" spans="1:6" x14ac:dyDescent="0.45">
      <c r="A3682">
        <f t="shared" si="171"/>
        <v>3679</v>
      </c>
      <c r="B3682" s="1">
        <v>38924</v>
      </c>
      <c r="C3682" s="2">
        <v>2979.1</v>
      </c>
      <c r="D3682" s="5">
        <f t="shared" si="172"/>
        <v>4.2372738519413922E-3</v>
      </c>
      <c r="E3682" s="5">
        <f t="shared" si="173"/>
        <v>1.0042372738519414</v>
      </c>
      <c r="F3682" s="4">
        <f>MIN(C3682:$C$7833)/C3682-1</f>
        <v>-0.40195361015071662</v>
      </c>
    </row>
    <row r="3683" spans="1:6" x14ac:dyDescent="0.45">
      <c r="A3683">
        <f t="shared" si="171"/>
        <v>3680</v>
      </c>
      <c r="B3683" s="1">
        <v>38925</v>
      </c>
      <c r="C3683" s="2">
        <v>3005.14</v>
      </c>
      <c r="D3683" s="5">
        <f t="shared" si="172"/>
        <v>8.7408949011447135E-3</v>
      </c>
      <c r="E3683" s="5">
        <f t="shared" si="173"/>
        <v>1.0087408949011447</v>
      </c>
      <c r="F3683" s="4">
        <f>MIN(C3683:$C$7833)/C3683-1</f>
        <v>-0.40713577404047729</v>
      </c>
    </row>
    <row r="3684" spans="1:6" x14ac:dyDescent="0.45">
      <c r="A3684">
        <f t="shared" si="171"/>
        <v>3681</v>
      </c>
      <c r="B3684" s="1">
        <v>38926</v>
      </c>
      <c r="C3684" s="2">
        <v>3024.34</v>
      </c>
      <c r="D3684" s="5">
        <f t="shared" si="172"/>
        <v>6.3890534218040695E-3</v>
      </c>
      <c r="E3684" s="5">
        <f t="shared" si="173"/>
        <v>1.0063890534218041</v>
      </c>
      <c r="F3684" s="4">
        <f>MIN(C3684:$C$7833)/C3684-1</f>
        <v>-0.41089956817024542</v>
      </c>
    </row>
    <row r="3685" spans="1:6" x14ac:dyDescent="0.45">
      <c r="A3685">
        <f t="shared" si="171"/>
        <v>3682</v>
      </c>
      <c r="B3685" s="1">
        <v>38929</v>
      </c>
      <c r="C3685" s="2">
        <v>3004.28</v>
      </c>
      <c r="D3685" s="5">
        <f t="shared" si="172"/>
        <v>-6.6328521264142903E-3</v>
      </c>
      <c r="E3685" s="5">
        <f t="shared" si="173"/>
        <v>0.99336714787358571</v>
      </c>
      <c r="F3685" s="4">
        <f>MIN(C3685:$C$7833)/C3685-1</f>
        <v>-0.40696606175190064</v>
      </c>
    </row>
    <row r="3686" spans="1:6" x14ac:dyDescent="0.45">
      <c r="A3686">
        <f t="shared" si="171"/>
        <v>3683</v>
      </c>
      <c r="B3686" s="1">
        <v>38930</v>
      </c>
      <c r="C3686" s="2">
        <v>2983.52</v>
      </c>
      <c r="D3686" s="5">
        <f t="shared" si="172"/>
        <v>-6.9101415314152259E-3</v>
      </c>
      <c r="E3686" s="5">
        <f t="shared" si="173"/>
        <v>0.99308985846858477</v>
      </c>
      <c r="F3686" s="4">
        <f>MIN(C3686:$C$7833)/C3686-1</f>
        <v>-0.40283959886308784</v>
      </c>
    </row>
    <row r="3687" spans="1:6" x14ac:dyDescent="0.45">
      <c r="A3687">
        <f t="shared" si="171"/>
        <v>3684</v>
      </c>
      <c r="B3687" s="1">
        <v>38931</v>
      </c>
      <c r="C3687" s="2">
        <v>3007.4</v>
      </c>
      <c r="D3687" s="5">
        <f t="shared" si="172"/>
        <v>8.0039684667776445E-3</v>
      </c>
      <c r="E3687" s="5">
        <f t="shared" si="173"/>
        <v>1.0080039684667776</v>
      </c>
      <c r="F3687" s="4">
        <f>MIN(C3687:$C$7833)/C3687-1</f>
        <v>-0.40758129946132871</v>
      </c>
    </row>
    <row r="3688" spans="1:6" x14ac:dyDescent="0.45">
      <c r="A3688">
        <f t="shared" si="171"/>
        <v>3685</v>
      </c>
      <c r="B3688" s="1">
        <v>38932</v>
      </c>
      <c r="C3688" s="2">
        <v>2961.64</v>
      </c>
      <c r="D3688" s="5">
        <f t="shared" si="172"/>
        <v>-1.5215801024140552E-2</v>
      </c>
      <c r="E3688" s="5">
        <f t="shared" si="173"/>
        <v>0.98478419897585945</v>
      </c>
      <c r="F3688" s="4">
        <f>MIN(C3688:$C$7833)/C3688-1</f>
        <v>-0.39842789805648215</v>
      </c>
    </row>
    <row r="3689" spans="1:6" x14ac:dyDescent="0.45">
      <c r="A3689">
        <f t="shared" si="171"/>
        <v>3686</v>
      </c>
      <c r="B3689" s="1">
        <v>38933</v>
      </c>
      <c r="C3689" s="2">
        <v>2987.7</v>
      </c>
      <c r="D3689" s="5">
        <f t="shared" si="172"/>
        <v>8.7991788333490195E-3</v>
      </c>
      <c r="E3689" s="5">
        <f t="shared" si="173"/>
        <v>1.008799178833349</v>
      </c>
      <c r="F3689" s="4">
        <f>MIN(C3689:$C$7833)/C3689-1</f>
        <v>-0.40367506777788931</v>
      </c>
    </row>
    <row r="3690" spans="1:6" x14ac:dyDescent="0.45">
      <c r="A3690">
        <f t="shared" si="171"/>
        <v>3687</v>
      </c>
      <c r="B3690" s="1">
        <v>38936</v>
      </c>
      <c r="C3690" s="2">
        <v>2958.5</v>
      </c>
      <c r="D3690" s="5">
        <f t="shared" si="172"/>
        <v>-9.7734042909261021E-3</v>
      </c>
      <c r="E3690" s="5">
        <f t="shared" si="173"/>
        <v>0.9902265957090739</v>
      </c>
      <c r="F3690" s="4">
        <f>MIN(C3690:$C$7833)/C3690-1</f>
        <v>-0.3977894203143485</v>
      </c>
    </row>
    <row r="3691" spans="1:6" x14ac:dyDescent="0.45">
      <c r="A3691">
        <f t="shared" si="171"/>
        <v>3688</v>
      </c>
      <c r="B3691" s="1">
        <v>38937</v>
      </c>
      <c r="C3691" s="2">
        <v>2954.32</v>
      </c>
      <c r="D3691" s="5">
        <f t="shared" si="172"/>
        <v>-1.4128781477099617E-3</v>
      </c>
      <c r="E3691" s="5">
        <f t="shared" si="173"/>
        <v>0.99858712185229004</v>
      </c>
      <c r="F3691" s="4">
        <f>MIN(C3691:$C$7833)/C3691-1</f>
        <v>-0.39693736629748977</v>
      </c>
    </row>
    <row r="3692" spans="1:6" x14ac:dyDescent="0.45">
      <c r="A3692">
        <f t="shared" si="171"/>
        <v>3689</v>
      </c>
      <c r="B3692" s="1">
        <v>38938</v>
      </c>
      <c r="C3692" s="2">
        <v>2973.85</v>
      </c>
      <c r="D3692" s="5">
        <f t="shared" si="172"/>
        <v>6.6106582902325517E-3</v>
      </c>
      <c r="E3692" s="5">
        <f t="shared" si="173"/>
        <v>1.0066106582902326</v>
      </c>
      <c r="F3692" s="4">
        <f>MIN(C3692:$C$7833)/C3692-1</f>
        <v>-0.40089782605040603</v>
      </c>
    </row>
    <row r="3693" spans="1:6" x14ac:dyDescent="0.45">
      <c r="A3693">
        <f t="shared" si="171"/>
        <v>3690</v>
      </c>
      <c r="B3693" s="1">
        <v>38939</v>
      </c>
      <c r="C3693" s="2">
        <v>2954.94</v>
      </c>
      <c r="D3693" s="5">
        <f t="shared" si="172"/>
        <v>-6.3587605292801941E-3</v>
      </c>
      <c r="E3693" s="5">
        <f t="shared" si="173"/>
        <v>0.99364123947071981</v>
      </c>
      <c r="F3693" s="4">
        <f>MIN(C3693:$C$7833)/C3693-1</f>
        <v>-0.39706389977461465</v>
      </c>
    </row>
    <row r="3694" spans="1:6" x14ac:dyDescent="0.45">
      <c r="A3694">
        <f t="shared" si="171"/>
        <v>3691</v>
      </c>
      <c r="B3694" s="1">
        <v>38940</v>
      </c>
      <c r="C3694" s="2">
        <v>2953.31</v>
      </c>
      <c r="D3694" s="5">
        <f t="shared" si="172"/>
        <v>-5.5161864538710859E-4</v>
      </c>
      <c r="E3694" s="5">
        <f t="shared" si="173"/>
        <v>0.99944838135461289</v>
      </c>
      <c r="F3694" s="4">
        <f>MIN(C3694:$C$7833)/C3694-1</f>
        <v>-0.39673112541521205</v>
      </c>
    </row>
    <row r="3695" spans="1:6" x14ac:dyDescent="0.45">
      <c r="A3695">
        <f t="shared" si="171"/>
        <v>3692</v>
      </c>
      <c r="B3695" s="1">
        <v>38943</v>
      </c>
      <c r="C3695" s="2">
        <v>2977.14</v>
      </c>
      <c r="D3695" s="5">
        <f t="shared" si="172"/>
        <v>8.0689125083379665E-3</v>
      </c>
      <c r="E3695" s="5">
        <f t="shared" si="173"/>
        <v>1.008068912508338</v>
      </c>
      <c r="F3695" s="4">
        <f>MIN(C3695:$C$7833)/C3695-1</f>
        <v>-0.40155988633386397</v>
      </c>
    </row>
    <row r="3696" spans="1:6" x14ac:dyDescent="0.45">
      <c r="A3696">
        <f t="shared" si="171"/>
        <v>3693</v>
      </c>
      <c r="B3696" s="1">
        <v>38944</v>
      </c>
      <c r="C3696" s="2">
        <v>2991</v>
      </c>
      <c r="D3696" s="5">
        <f t="shared" si="172"/>
        <v>4.6554747173461752E-3</v>
      </c>
      <c r="E3696" s="5">
        <f t="shared" si="173"/>
        <v>1.0046554747173462</v>
      </c>
      <c r="F3696" s="4">
        <f>MIN(C3696:$C$7833)/C3696-1</f>
        <v>-0.40433299899699093</v>
      </c>
    </row>
    <row r="3697" spans="1:6" x14ac:dyDescent="0.45">
      <c r="A3697">
        <f t="shared" si="171"/>
        <v>3694</v>
      </c>
      <c r="B3697" s="1">
        <v>38945</v>
      </c>
      <c r="C3697" s="2">
        <v>2994.78</v>
      </c>
      <c r="D3697" s="5">
        <f t="shared" si="172"/>
        <v>1.2637913741224693E-3</v>
      </c>
      <c r="E3697" s="5">
        <f t="shared" si="173"/>
        <v>1.0012637913741225</v>
      </c>
      <c r="F3697" s="4">
        <f>MIN(C3697:$C$7833)/C3697-1</f>
        <v>-0.40508484763488473</v>
      </c>
    </row>
    <row r="3698" spans="1:6" x14ac:dyDescent="0.45">
      <c r="A3698">
        <f t="shared" si="171"/>
        <v>3695</v>
      </c>
      <c r="B3698" s="1">
        <v>38946</v>
      </c>
      <c r="C3698" s="2">
        <v>2998.34</v>
      </c>
      <c r="D3698" s="5">
        <f t="shared" si="172"/>
        <v>1.188735065680957E-3</v>
      </c>
      <c r="E3698" s="5">
        <f t="shared" si="173"/>
        <v>1.001188735065681</v>
      </c>
      <c r="F3698" s="4">
        <f>MIN(C3698:$C$7833)/C3698-1</f>
        <v>-0.40579120446647143</v>
      </c>
    </row>
    <row r="3699" spans="1:6" x14ac:dyDescent="0.45">
      <c r="A3699">
        <f t="shared" si="171"/>
        <v>3696</v>
      </c>
      <c r="B3699" s="1">
        <v>38947</v>
      </c>
      <c r="C3699" s="2">
        <v>3001.06</v>
      </c>
      <c r="D3699" s="5">
        <f t="shared" si="172"/>
        <v>9.0716863331041786E-4</v>
      </c>
      <c r="E3699" s="5">
        <f t="shared" si="173"/>
        <v>1.0009071686333104</v>
      </c>
      <c r="F3699" s="4">
        <f>MIN(C3699:$C$7833)/C3699-1</f>
        <v>-0.40632976348356908</v>
      </c>
    </row>
    <row r="3700" spans="1:6" x14ac:dyDescent="0.45">
      <c r="A3700">
        <f t="shared" si="171"/>
        <v>3697</v>
      </c>
      <c r="B3700" s="1">
        <v>38950</v>
      </c>
      <c r="C3700" s="2">
        <v>3005.77</v>
      </c>
      <c r="D3700" s="5">
        <f t="shared" si="172"/>
        <v>1.5694454626031806E-3</v>
      </c>
      <c r="E3700" s="5">
        <f t="shared" si="173"/>
        <v>1.0015694454626032</v>
      </c>
      <c r="F3700" s="4">
        <f>MIN(C3700:$C$7833)/C3700-1</f>
        <v>-0.40726003652974108</v>
      </c>
    </row>
    <row r="3701" spans="1:6" x14ac:dyDescent="0.45">
      <c r="A3701">
        <f t="shared" si="171"/>
        <v>3698</v>
      </c>
      <c r="B3701" s="1">
        <v>38951</v>
      </c>
      <c r="C3701" s="2">
        <v>3000.22</v>
      </c>
      <c r="D3701" s="5">
        <f t="shared" si="172"/>
        <v>-1.8464486637368438E-3</v>
      </c>
      <c r="E3701" s="5">
        <f t="shared" si="173"/>
        <v>0.99815355133626316</v>
      </c>
      <c r="F3701" s="4">
        <f>MIN(C3701:$C$7833)/C3701-1</f>
        <v>-0.40616354800647947</v>
      </c>
    </row>
    <row r="3702" spans="1:6" x14ac:dyDescent="0.45">
      <c r="A3702">
        <f t="shared" si="171"/>
        <v>3699</v>
      </c>
      <c r="B3702" s="1">
        <v>38952</v>
      </c>
      <c r="C3702" s="2">
        <v>2980.55</v>
      </c>
      <c r="D3702" s="5">
        <f t="shared" si="172"/>
        <v>-6.5561858797020811E-3</v>
      </c>
      <c r="E3702" s="5">
        <f t="shared" si="173"/>
        <v>0.99344381412029792</v>
      </c>
      <c r="F3702" s="4">
        <f>MIN(C3702:$C$7833)/C3702-1</f>
        <v>-0.4022445521799668</v>
      </c>
    </row>
    <row r="3703" spans="1:6" x14ac:dyDescent="0.45">
      <c r="A3703">
        <f t="shared" si="171"/>
        <v>3700</v>
      </c>
      <c r="B3703" s="1">
        <v>38953</v>
      </c>
      <c r="C3703" s="2">
        <v>2984.53</v>
      </c>
      <c r="D3703" s="5">
        <f t="shared" si="172"/>
        <v>1.3353240173794578E-3</v>
      </c>
      <c r="E3703" s="5">
        <f t="shared" si="173"/>
        <v>1.0013353240173795</v>
      </c>
      <c r="F3703" s="4">
        <f>MIN(C3703:$C$7833)/C3703-1</f>
        <v>-0.40304168495542014</v>
      </c>
    </row>
    <row r="3704" spans="1:6" x14ac:dyDescent="0.45">
      <c r="A3704">
        <f t="shared" si="171"/>
        <v>3701</v>
      </c>
      <c r="B3704" s="1">
        <v>38954</v>
      </c>
      <c r="C3704" s="2">
        <v>2990.21</v>
      </c>
      <c r="D3704" s="5">
        <f t="shared" si="172"/>
        <v>1.9031472292119211E-3</v>
      </c>
      <c r="E3704" s="5">
        <f t="shared" si="173"/>
        <v>1.0019031472292119</v>
      </c>
      <c r="F3704" s="4">
        <f>MIN(C3704:$C$7833)/C3704-1</f>
        <v>-0.40417562646101779</v>
      </c>
    </row>
    <row r="3705" spans="1:6" x14ac:dyDescent="0.45">
      <c r="A3705">
        <f t="shared" si="171"/>
        <v>3702</v>
      </c>
      <c r="B3705" s="1">
        <v>38958</v>
      </c>
      <c r="C3705" s="2">
        <v>2996.09</v>
      </c>
      <c r="D3705" s="5">
        <f t="shared" si="172"/>
        <v>1.966417074386051E-3</v>
      </c>
      <c r="E3705" s="5">
        <f t="shared" si="173"/>
        <v>1.0019664170743861</v>
      </c>
      <c r="F3705" s="4">
        <f>MIN(C3705:$C$7833)/C3705-1</f>
        <v>-0.40534496627270877</v>
      </c>
    </row>
    <row r="3706" spans="1:6" x14ac:dyDescent="0.45">
      <c r="A3706">
        <f t="shared" si="171"/>
        <v>3703</v>
      </c>
      <c r="B3706" s="1">
        <v>38959</v>
      </c>
      <c r="C3706" s="2">
        <v>3015.89</v>
      </c>
      <c r="D3706" s="5">
        <f t="shared" si="172"/>
        <v>6.6086132259044472E-3</v>
      </c>
      <c r="E3706" s="5">
        <f t="shared" si="173"/>
        <v>1.0066086132259044</v>
      </c>
      <c r="F3706" s="4">
        <f>MIN(C3706:$C$7833)/C3706-1</f>
        <v>-0.40924901107135869</v>
      </c>
    </row>
    <row r="3707" spans="1:6" x14ac:dyDescent="0.45">
      <c r="A3707">
        <f t="shared" si="171"/>
        <v>3704</v>
      </c>
      <c r="B3707" s="1">
        <v>38960</v>
      </c>
      <c r="C3707" s="2">
        <v>3007.51</v>
      </c>
      <c r="D3707" s="5">
        <f t="shared" si="172"/>
        <v>-2.7786159309522995E-3</v>
      </c>
      <c r="E3707" s="5">
        <f t="shared" si="173"/>
        <v>0.9972213840690477</v>
      </c>
      <c r="F3707" s="4">
        <f>MIN(C3707:$C$7833)/C3707-1</f>
        <v>-0.40760296723867917</v>
      </c>
    </row>
    <row r="3708" spans="1:6" x14ac:dyDescent="0.45">
      <c r="A3708">
        <f t="shared" si="171"/>
        <v>3705</v>
      </c>
      <c r="B3708" s="1">
        <v>38961</v>
      </c>
      <c r="C3708" s="2">
        <v>3030.49</v>
      </c>
      <c r="D3708" s="5">
        <f t="shared" si="172"/>
        <v>7.6408723495515751E-3</v>
      </c>
      <c r="E3708" s="5">
        <f t="shared" si="173"/>
        <v>1.0076408723495516</v>
      </c>
      <c r="F3708" s="4">
        <f>MIN(C3708:$C$7833)/C3708-1</f>
        <v>-0.41209507373395049</v>
      </c>
    </row>
    <row r="3709" spans="1:6" x14ac:dyDescent="0.45">
      <c r="A3709">
        <f t="shared" si="171"/>
        <v>3706</v>
      </c>
      <c r="B3709" s="1">
        <v>38964</v>
      </c>
      <c r="C3709" s="2">
        <v>3049.06</v>
      </c>
      <c r="D3709" s="5">
        <f t="shared" si="172"/>
        <v>6.1277219195576826E-3</v>
      </c>
      <c r="E3709" s="5">
        <f t="shared" si="173"/>
        <v>1.0061277219195577</v>
      </c>
      <c r="F3709" s="4">
        <f>MIN(C3709:$C$7833)/C3709-1</f>
        <v>-0.4156756508563294</v>
      </c>
    </row>
    <row r="3710" spans="1:6" x14ac:dyDescent="0.45">
      <c r="A3710">
        <f t="shared" si="171"/>
        <v>3707</v>
      </c>
      <c r="B3710" s="1">
        <v>38965</v>
      </c>
      <c r="C3710" s="2">
        <v>3047.34</v>
      </c>
      <c r="D3710" s="5">
        <f t="shared" si="172"/>
        <v>-5.6410828255260004E-4</v>
      </c>
      <c r="E3710" s="5">
        <f t="shared" si="173"/>
        <v>0.9994358917174474</v>
      </c>
      <c r="F3710" s="4">
        <f>MIN(C3710:$C$7833)/C3710-1</f>
        <v>-0.41534584260371343</v>
      </c>
    </row>
    <row r="3711" spans="1:6" x14ac:dyDescent="0.45">
      <c r="A3711">
        <f t="shared" si="171"/>
        <v>3708</v>
      </c>
      <c r="B3711" s="1">
        <v>38966</v>
      </c>
      <c r="C3711" s="2">
        <v>3022.58</v>
      </c>
      <c r="D3711" s="5">
        <f t="shared" si="172"/>
        <v>-8.1251189562044912E-3</v>
      </c>
      <c r="E3711" s="5">
        <f t="shared" si="173"/>
        <v>0.99187488104379551</v>
      </c>
      <c r="F3711" s="4">
        <f>MIN(C3711:$C$7833)/C3711-1</f>
        <v>-0.41055654440908096</v>
      </c>
    </row>
    <row r="3712" spans="1:6" x14ac:dyDescent="0.45">
      <c r="A3712">
        <f t="shared" si="171"/>
        <v>3709</v>
      </c>
      <c r="B3712" s="1">
        <v>38967</v>
      </c>
      <c r="C3712" s="2">
        <v>2986.15</v>
      </c>
      <c r="D3712" s="5">
        <f t="shared" si="172"/>
        <v>-1.2052617300451929E-2</v>
      </c>
      <c r="E3712" s="5">
        <f t="shared" si="173"/>
        <v>0.98794738269954807</v>
      </c>
      <c r="F3712" s="4">
        <f>MIN(C3712:$C$7833)/C3712-1</f>
        <v>-0.40336553756509219</v>
      </c>
    </row>
    <row r="3713" spans="1:6" x14ac:dyDescent="0.45">
      <c r="A3713">
        <f t="shared" si="171"/>
        <v>3710</v>
      </c>
      <c r="B3713" s="1">
        <v>38968</v>
      </c>
      <c r="C3713" s="2">
        <v>2996.62</v>
      </c>
      <c r="D3713" s="5">
        <f t="shared" si="172"/>
        <v>3.5061868961705489E-3</v>
      </c>
      <c r="E3713" s="5">
        <f t="shared" si="173"/>
        <v>1.0035061868961705</v>
      </c>
      <c r="F3713" s="4">
        <f>MIN(C3713:$C$7833)/C3713-1</f>
        <v>-0.40545014049162054</v>
      </c>
    </row>
    <row r="3714" spans="1:6" x14ac:dyDescent="0.45">
      <c r="A3714">
        <f t="shared" si="171"/>
        <v>3711</v>
      </c>
      <c r="B3714" s="1">
        <v>38971</v>
      </c>
      <c r="C3714" s="2">
        <v>2980.65</v>
      </c>
      <c r="D3714" s="5">
        <f t="shared" si="172"/>
        <v>-5.3293377204983727E-3</v>
      </c>
      <c r="E3714" s="5">
        <f t="shared" si="173"/>
        <v>0.99467066227950163</v>
      </c>
      <c r="F3714" s="4">
        <f>MIN(C3714:$C$7833)/C3714-1</f>
        <v>-0.40226460671330078</v>
      </c>
    </row>
    <row r="3715" spans="1:6" x14ac:dyDescent="0.45">
      <c r="A3715">
        <f t="shared" si="171"/>
        <v>3712</v>
      </c>
      <c r="B3715" s="1">
        <v>38972</v>
      </c>
      <c r="C3715" s="2">
        <v>3003.35</v>
      </c>
      <c r="D3715" s="5">
        <f t="shared" si="172"/>
        <v>7.6157885025078809E-3</v>
      </c>
      <c r="E3715" s="5">
        <f t="shared" si="173"/>
        <v>1.0076157885025079</v>
      </c>
      <c r="F3715" s="4">
        <f>MIN(C3715:$C$7833)/C3715-1</f>
        <v>-0.4067824262906421</v>
      </c>
    </row>
    <row r="3716" spans="1:6" x14ac:dyDescent="0.45">
      <c r="A3716">
        <f t="shared" si="171"/>
        <v>3713</v>
      </c>
      <c r="B3716" s="1">
        <v>38973</v>
      </c>
      <c r="C3716" s="2">
        <v>3004.98</v>
      </c>
      <c r="D3716" s="5">
        <f t="shared" si="172"/>
        <v>5.427272878619771E-4</v>
      </c>
      <c r="E3716" s="5">
        <f t="shared" si="173"/>
        <v>1.000542727287862</v>
      </c>
      <c r="F3716" s="4">
        <f>MIN(C3716:$C$7833)/C3716-1</f>
        <v>-0.40710420701635286</v>
      </c>
    </row>
    <row r="3717" spans="1:6" x14ac:dyDescent="0.45">
      <c r="A3717">
        <f t="shared" si="171"/>
        <v>3714</v>
      </c>
      <c r="B3717" s="1">
        <v>38974</v>
      </c>
      <c r="C3717" s="2">
        <v>3001.26</v>
      </c>
      <c r="D3717" s="5">
        <f t="shared" si="172"/>
        <v>-1.2379450112811607E-3</v>
      </c>
      <c r="E3717" s="5">
        <f t="shared" si="173"/>
        <v>0.99876205498871884</v>
      </c>
      <c r="F3717" s="4">
        <f>MIN(C3717:$C$7833)/C3717-1</f>
        <v>-0.40636932488354893</v>
      </c>
    </row>
    <row r="3718" spans="1:6" x14ac:dyDescent="0.45">
      <c r="A3718">
        <f t="shared" ref="A3718:A3781" si="174">A3717+1</f>
        <v>3715</v>
      </c>
      <c r="B3718" s="1">
        <v>38975</v>
      </c>
      <c r="C3718" s="2">
        <v>3004.13</v>
      </c>
      <c r="D3718" s="5">
        <f t="shared" ref="D3718:D3781" si="175">C3718/C3717-1</f>
        <v>9.5626503535184426E-4</v>
      </c>
      <c r="E3718" s="5">
        <f t="shared" ref="E3718:E3781" si="176">D3718+1</f>
        <v>1.0009562650353518</v>
      </c>
      <c r="F3718" s="4">
        <f>MIN(C3718:$C$7833)/C3718-1</f>
        <v>-0.40693645081937202</v>
      </c>
    </row>
    <row r="3719" spans="1:6" x14ac:dyDescent="0.45">
      <c r="A3719">
        <f t="shared" si="174"/>
        <v>3716</v>
      </c>
      <c r="B3719" s="1">
        <v>38978</v>
      </c>
      <c r="C3719" s="2">
        <v>3010.28</v>
      </c>
      <c r="D3719" s="5">
        <f t="shared" si="175"/>
        <v>2.0471817131748615E-3</v>
      </c>
      <c r="E3719" s="5">
        <f t="shared" si="176"/>
        <v>1.0020471817131749</v>
      </c>
      <c r="F3719" s="4">
        <f>MIN(C3719:$C$7833)/C3719-1</f>
        <v>-0.40814807924844199</v>
      </c>
    </row>
    <row r="3720" spans="1:6" x14ac:dyDescent="0.45">
      <c r="A3720">
        <f t="shared" si="174"/>
        <v>3717</v>
      </c>
      <c r="B3720" s="1">
        <v>38979</v>
      </c>
      <c r="C3720" s="2">
        <v>2982.91</v>
      </c>
      <c r="D3720" s="5">
        <f t="shared" si="175"/>
        <v>-9.0921774718631942E-3</v>
      </c>
      <c r="E3720" s="5">
        <f t="shared" si="176"/>
        <v>0.99090782252813681</v>
      </c>
      <c r="F3720" s="4">
        <f>MIN(C3720:$C$7833)/C3720-1</f>
        <v>-0.40271748058104329</v>
      </c>
    </row>
    <row r="3721" spans="1:6" x14ac:dyDescent="0.45">
      <c r="A3721">
        <f t="shared" si="174"/>
        <v>3718</v>
      </c>
      <c r="B3721" s="1">
        <v>38980</v>
      </c>
      <c r="C3721" s="2">
        <v>2999.89</v>
      </c>
      <c r="D3721" s="5">
        <f t="shared" si="175"/>
        <v>5.6924278640655412E-3</v>
      </c>
      <c r="E3721" s="5">
        <f t="shared" si="176"/>
        <v>1.0056924278640655</v>
      </c>
      <c r="F3721" s="4">
        <f>MIN(C3721:$C$7833)/C3721-1</f>
        <v>-0.40609822360153203</v>
      </c>
    </row>
    <row r="3722" spans="1:6" x14ac:dyDescent="0.45">
      <c r="A3722">
        <f t="shared" si="174"/>
        <v>3719</v>
      </c>
      <c r="B3722" s="1">
        <v>38981</v>
      </c>
      <c r="C3722" s="2">
        <v>3015.95</v>
      </c>
      <c r="D3722" s="5">
        <f t="shared" si="175"/>
        <v>5.3535296294198176E-3</v>
      </c>
      <c r="E3722" s="5">
        <f t="shared" si="176"/>
        <v>1.0053535296294198</v>
      </c>
      <c r="F3722" s="4">
        <f>MIN(C3722:$C$7833)/C3722-1</f>
        <v>-0.40926076360682362</v>
      </c>
    </row>
    <row r="3723" spans="1:6" x14ac:dyDescent="0.45">
      <c r="A3723">
        <f t="shared" si="174"/>
        <v>3720</v>
      </c>
      <c r="B3723" s="1">
        <v>38982</v>
      </c>
      <c r="C3723" s="2">
        <v>2981.19</v>
      </c>
      <c r="D3723" s="5">
        <f t="shared" si="175"/>
        <v>-1.1525390009781256E-2</v>
      </c>
      <c r="E3723" s="5">
        <f t="shared" si="176"/>
        <v>0.98847460999021874</v>
      </c>
      <c r="F3723" s="4">
        <f>MIN(C3723:$C$7833)/C3723-1</f>
        <v>-0.40237287794471333</v>
      </c>
    </row>
    <row r="3724" spans="1:6" x14ac:dyDescent="0.45">
      <c r="A3724">
        <f t="shared" si="174"/>
        <v>3721</v>
      </c>
      <c r="B3724" s="1">
        <v>38985</v>
      </c>
      <c r="C3724" s="2">
        <v>2969.82</v>
      </c>
      <c r="D3724" s="5">
        <f t="shared" si="175"/>
        <v>-3.8139132359895633E-3</v>
      </c>
      <c r="E3724" s="5">
        <f t="shared" si="176"/>
        <v>0.99618608676401044</v>
      </c>
      <c r="F3724" s="4">
        <f>MIN(C3724:$C$7833)/C3724-1</f>
        <v>-0.40008485362749258</v>
      </c>
    </row>
    <row r="3725" spans="1:6" x14ac:dyDescent="0.45">
      <c r="A3725">
        <f t="shared" si="174"/>
        <v>3722</v>
      </c>
      <c r="B3725" s="1">
        <v>38986</v>
      </c>
      <c r="C3725" s="2">
        <v>3005.71</v>
      </c>
      <c r="D3725" s="5">
        <f t="shared" si="175"/>
        <v>1.2084907502811548E-2</v>
      </c>
      <c r="E3725" s="5">
        <f t="shared" si="176"/>
        <v>1.0120849075028115</v>
      </c>
      <c r="F3725" s="4">
        <f>MIN(C3725:$C$7833)/C3725-1</f>
        <v>-0.40724820425124175</v>
      </c>
    </row>
    <row r="3726" spans="1:6" x14ac:dyDescent="0.45">
      <c r="A3726">
        <f t="shared" si="174"/>
        <v>3723</v>
      </c>
      <c r="B3726" s="1">
        <v>38987</v>
      </c>
      <c r="C3726" s="2">
        <v>3032.7</v>
      </c>
      <c r="D3726" s="5">
        <f t="shared" si="175"/>
        <v>8.9795755412198641E-3</v>
      </c>
      <c r="E3726" s="5">
        <f t="shared" si="176"/>
        <v>1.0089795755412199</v>
      </c>
      <c r="F3726" s="4">
        <f>MIN(C3726:$C$7833)/C3726-1</f>
        <v>-0.41252349391631216</v>
      </c>
    </row>
    <row r="3727" spans="1:6" x14ac:dyDescent="0.45">
      <c r="A3727">
        <f t="shared" si="174"/>
        <v>3724</v>
      </c>
      <c r="B3727" s="1">
        <v>38988</v>
      </c>
      <c r="C3727" s="2">
        <v>3053.67</v>
      </c>
      <c r="D3727" s="5">
        <f t="shared" si="175"/>
        <v>6.9146305272529407E-3</v>
      </c>
      <c r="E3727" s="5">
        <f t="shared" si="176"/>
        <v>1.0069146305272529</v>
      </c>
      <c r="F3727" s="4">
        <f>MIN(C3727:$C$7833)/C3727-1</f>
        <v>-0.41655778129267407</v>
      </c>
    </row>
    <row r="3728" spans="1:6" x14ac:dyDescent="0.45">
      <c r="A3728">
        <f t="shared" si="174"/>
        <v>3725</v>
      </c>
      <c r="B3728" s="1">
        <v>38989</v>
      </c>
      <c r="C3728" s="2">
        <v>3050.44</v>
      </c>
      <c r="D3728" s="5">
        <f t="shared" si="175"/>
        <v>-1.0577436330709844E-3</v>
      </c>
      <c r="E3728" s="5">
        <f t="shared" si="176"/>
        <v>0.99894225636692902</v>
      </c>
      <c r="F3728" s="4">
        <f>MIN(C3728:$C$7833)/C3728-1</f>
        <v>-0.41593999554162675</v>
      </c>
    </row>
    <row r="3729" spans="1:6" x14ac:dyDescent="0.45">
      <c r="A3729">
        <f t="shared" si="174"/>
        <v>3726</v>
      </c>
      <c r="B3729" s="1">
        <v>38992</v>
      </c>
      <c r="C3729" s="2">
        <v>3050.63</v>
      </c>
      <c r="D3729" s="5">
        <f t="shared" si="175"/>
        <v>6.228609643210703E-5</v>
      </c>
      <c r="E3729" s="5">
        <f t="shared" si="176"/>
        <v>1.0000622860964321</v>
      </c>
      <c r="F3729" s="4">
        <f>MIN(C3729:$C$7833)/C3729-1</f>
        <v>-0.41597637209363314</v>
      </c>
    </row>
    <row r="3730" spans="1:6" x14ac:dyDescent="0.45">
      <c r="A3730">
        <f t="shared" si="174"/>
        <v>3727</v>
      </c>
      <c r="B3730" s="1">
        <v>38993</v>
      </c>
      <c r="C3730" s="2">
        <v>3038.82</v>
      </c>
      <c r="D3730" s="5">
        <f t="shared" si="175"/>
        <v>-3.8713314954615941E-3</v>
      </c>
      <c r="E3730" s="5">
        <f t="shared" si="176"/>
        <v>0.99612866850453841</v>
      </c>
      <c r="F3730" s="4">
        <f>MIN(C3730:$C$7833)/C3730-1</f>
        <v>-0.41370663612849723</v>
      </c>
    </row>
    <row r="3731" spans="1:6" x14ac:dyDescent="0.45">
      <c r="A3731">
        <f t="shared" si="174"/>
        <v>3728</v>
      </c>
      <c r="B3731" s="1">
        <v>38994</v>
      </c>
      <c r="C3731" s="2">
        <v>3053.33</v>
      </c>
      <c r="D3731" s="5">
        <f t="shared" si="175"/>
        <v>4.7748797230502404E-3</v>
      </c>
      <c r="E3731" s="5">
        <f t="shared" si="176"/>
        <v>1.0047748797230502</v>
      </c>
      <c r="F3731" s="4">
        <f>MIN(C3731:$C$7833)/C3731-1</f>
        <v>-0.41649281276507943</v>
      </c>
    </row>
    <row r="3732" spans="1:6" x14ac:dyDescent="0.45">
      <c r="A3732">
        <f t="shared" si="174"/>
        <v>3729</v>
      </c>
      <c r="B3732" s="1">
        <v>38995</v>
      </c>
      <c r="C3732" s="2">
        <v>3075.48</v>
      </c>
      <c r="D3732" s="5">
        <f t="shared" si="175"/>
        <v>7.2543747318500884E-3</v>
      </c>
      <c r="E3732" s="5">
        <f t="shared" si="176"/>
        <v>1.0072543747318501</v>
      </c>
      <c r="F3732" s="4">
        <f>MIN(C3732:$C$7833)/C3732-1</f>
        <v>-0.42069530609856021</v>
      </c>
    </row>
    <row r="3733" spans="1:6" x14ac:dyDescent="0.45">
      <c r="A3733">
        <f t="shared" si="174"/>
        <v>3730</v>
      </c>
      <c r="B3733" s="1">
        <v>38996</v>
      </c>
      <c r="C3733" s="2">
        <v>3076.39</v>
      </c>
      <c r="D3733" s="5">
        <f t="shared" si="175"/>
        <v>2.9588877183384099E-4</v>
      </c>
      <c r="E3733" s="5">
        <f t="shared" si="176"/>
        <v>1.0002958887718338</v>
      </c>
      <c r="F3733" s="4">
        <f>MIN(C3733:$C$7833)/C3733-1</f>
        <v>-0.42086666514973714</v>
      </c>
    </row>
    <row r="3734" spans="1:6" x14ac:dyDescent="0.45">
      <c r="A3734">
        <f t="shared" si="174"/>
        <v>3731</v>
      </c>
      <c r="B3734" s="1">
        <v>38999</v>
      </c>
      <c r="C3734" s="2">
        <v>3087.66</v>
      </c>
      <c r="D3734" s="5">
        <f t="shared" si="175"/>
        <v>3.6633846813960425E-3</v>
      </c>
      <c r="E3734" s="5">
        <f t="shared" si="176"/>
        <v>1.003663384681396</v>
      </c>
      <c r="F3734" s="4">
        <f>MIN(C3734:$C$7833)/C3734-1</f>
        <v>-0.42298050951205757</v>
      </c>
    </row>
    <row r="3735" spans="1:6" x14ac:dyDescent="0.45">
      <c r="A3735">
        <f t="shared" si="174"/>
        <v>3732</v>
      </c>
      <c r="B3735" s="1">
        <v>39000</v>
      </c>
      <c r="C3735" s="2">
        <v>3110.03</v>
      </c>
      <c r="D3735" s="5">
        <f t="shared" si="175"/>
        <v>7.2449686817850356E-3</v>
      </c>
      <c r="E3735" s="5">
        <f t="shared" si="176"/>
        <v>1.007244968681785</v>
      </c>
      <c r="F3735" s="4">
        <f>MIN(C3735:$C$7833)/C3735-1</f>
        <v>-0.42713092799747909</v>
      </c>
    </row>
    <row r="3736" spans="1:6" x14ac:dyDescent="0.45">
      <c r="A3736">
        <f t="shared" si="174"/>
        <v>3733</v>
      </c>
      <c r="B3736" s="1">
        <v>39001</v>
      </c>
      <c r="C3736" s="2">
        <v>3110.31</v>
      </c>
      <c r="D3736" s="5">
        <f t="shared" si="175"/>
        <v>9.0031285871816635E-5</v>
      </c>
      <c r="E3736" s="5">
        <f t="shared" si="176"/>
        <v>1.0000900312858718</v>
      </c>
      <c r="F3736" s="4">
        <f>MIN(C3736:$C$7833)/C3736-1</f>
        <v>-0.42718249949361953</v>
      </c>
    </row>
    <row r="3737" spans="1:6" x14ac:dyDescent="0.45">
      <c r="A3737">
        <f t="shared" si="174"/>
        <v>3734</v>
      </c>
      <c r="B3737" s="1">
        <v>39002</v>
      </c>
      <c r="C3737" s="2">
        <v>3135.39</v>
      </c>
      <c r="D3737" s="5">
        <f t="shared" si="175"/>
        <v>8.063504923946363E-3</v>
      </c>
      <c r="E3737" s="5">
        <f t="shared" si="176"/>
        <v>1.0080635049239464</v>
      </c>
      <c r="F3737" s="4">
        <f>MIN(C3737:$C$7833)/C3737-1</f>
        <v>-0.43176446949183345</v>
      </c>
    </row>
    <row r="3738" spans="1:6" x14ac:dyDescent="0.45">
      <c r="A3738">
        <f t="shared" si="174"/>
        <v>3735</v>
      </c>
      <c r="B3738" s="1">
        <v>39003</v>
      </c>
      <c r="C3738" s="2">
        <v>3153.2</v>
      </c>
      <c r="D3738" s="5">
        <f t="shared" si="175"/>
        <v>5.6803140917078832E-3</v>
      </c>
      <c r="E3738" s="5">
        <f t="shared" si="176"/>
        <v>1.0056803140917079</v>
      </c>
      <c r="F3738" s="4">
        <f>MIN(C3738:$C$7833)/C3738-1</f>
        <v>-0.43497399467207909</v>
      </c>
    </row>
    <row r="3739" spans="1:6" x14ac:dyDescent="0.45">
      <c r="A3739">
        <f t="shared" si="174"/>
        <v>3736</v>
      </c>
      <c r="B3739" s="1">
        <v>39006</v>
      </c>
      <c r="C3739" s="2">
        <v>3158.76</v>
      </c>
      <c r="D3739" s="5">
        <f t="shared" si="175"/>
        <v>1.7632880882914037E-3</v>
      </c>
      <c r="E3739" s="5">
        <f t="shared" si="176"/>
        <v>1.0017632880882914</v>
      </c>
      <c r="F3739" s="4">
        <f>MIN(C3739:$C$7833)/C3739-1</f>
        <v>-0.43596854461877443</v>
      </c>
    </row>
    <row r="3740" spans="1:6" x14ac:dyDescent="0.45">
      <c r="A3740">
        <f t="shared" si="174"/>
        <v>3737</v>
      </c>
      <c r="B3740" s="1">
        <v>39007</v>
      </c>
      <c r="C3740" s="2">
        <v>3124.38</v>
      </c>
      <c r="D3740" s="5">
        <f t="shared" si="175"/>
        <v>-1.0884017779128508E-2</v>
      </c>
      <c r="E3740" s="5">
        <f t="shared" si="176"/>
        <v>0.98911598222087149</v>
      </c>
      <c r="F3740" s="4">
        <f>MIN(C3740:$C$7833)/C3740-1</f>
        <v>-0.42976206479365509</v>
      </c>
    </row>
    <row r="3741" spans="1:6" x14ac:dyDescent="0.45">
      <c r="A3741">
        <f t="shared" si="174"/>
        <v>3738</v>
      </c>
      <c r="B3741" s="1">
        <v>39008</v>
      </c>
      <c r="C3741" s="2">
        <v>3147.93</v>
      </c>
      <c r="D3741" s="5">
        <f t="shared" si="175"/>
        <v>7.5374954390949878E-3</v>
      </c>
      <c r="E3741" s="5">
        <f t="shared" si="176"/>
        <v>1.007537495439095</v>
      </c>
      <c r="F3741" s="4">
        <f>MIN(C3741:$C$7833)/C3741-1</f>
        <v>-0.4340280755925322</v>
      </c>
    </row>
    <row r="3742" spans="1:6" x14ac:dyDescent="0.45">
      <c r="A3742">
        <f t="shared" si="174"/>
        <v>3739</v>
      </c>
      <c r="B3742" s="1">
        <v>39009</v>
      </c>
      <c r="C3742" s="2">
        <v>3149.97</v>
      </c>
      <c r="D3742" s="5">
        <f t="shared" si="175"/>
        <v>6.4804490570002926E-4</v>
      </c>
      <c r="E3742" s="5">
        <f t="shared" si="176"/>
        <v>1.0006480449057</v>
      </c>
      <c r="F3742" s="4">
        <f>MIN(C3742:$C$7833)/C3742-1</f>
        <v>-0.43439461328203122</v>
      </c>
    </row>
    <row r="3743" spans="1:6" x14ac:dyDescent="0.45">
      <c r="A3743">
        <f t="shared" si="174"/>
        <v>3740</v>
      </c>
      <c r="B3743" s="1">
        <v>39010</v>
      </c>
      <c r="C3743" s="2">
        <v>3150.54</v>
      </c>
      <c r="D3743" s="5">
        <f t="shared" si="175"/>
        <v>1.8095410432494852E-4</v>
      </c>
      <c r="E3743" s="5">
        <f t="shared" si="176"/>
        <v>1.0001809541043249</v>
      </c>
      <c r="F3743" s="4">
        <f>MIN(C3743:$C$7833)/C3743-1</f>
        <v>-0.43449694338113465</v>
      </c>
    </row>
    <row r="3744" spans="1:6" x14ac:dyDescent="0.45">
      <c r="A3744">
        <f t="shared" si="174"/>
        <v>3741</v>
      </c>
      <c r="B3744" s="1">
        <v>39013</v>
      </c>
      <c r="C3744" s="2">
        <v>3155.12</v>
      </c>
      <c r="D3744" s="5">
        <f t="shared" si="175"/>
        <v>1.4537190449890325E-3</v>
      </c>
      <c r="E3744" s="5">
        <f t="shared" si="176"/>
        <v>1.001453719044989</v>
      </c>
      <c r="F3744" s="4">
        <f>MIN(C3744:$C$7833)/C3744-1</f>
        <v>-0.43531783260224644</v>
      </c>
    </row>
    <row r="3745" spans="1:6" x14ac:dyDescent="0.45">
      <c r="A3745">
        <f t="shared" si="174"/>
        <v>3742</v>
      </c>
      <c r="B3745" s="1">
        <v>39014</v>
      </c>
      <c r="C3745" s="2">
        <v>3164.23</v>
      </c>
      <c r="D3745" s="5">
        <f t="shared" si="175"/>
        <v>2.8873703694312081E-3</v>
      </c>
      <c r="E3745" s="5">
        <f t="shared" si="176"/>
        <v>1.0028873703694312</v>
      </c>
      <c r="F3745" s="4">
        <f>MIN(C3745:$C$7833)/C3745-1</f>
        <v>-0.43694358501120334</v>
      </c>
    </row>
    <row r="3746" spans="1:6" x14ac:dyDescent="0.45">
      <c r="A3746">
        <f t="shared" si="174"/>
        <v>3743</v>
      </c>
      <c r="B3746" s="1">
        <v>39015</v>
      </c>
      <c r="C3746" s="2">
        <v>3178.74</v>
      </c>
      <c r="D3746" s="5">
        <f t="shared" si="175"/>
        <v>4.5856337876828412E-3</v>
      </c>
      <c r="E3746" s="5">
        <f t="shared" si="176"/>
        <v>1.0045856337876828</v>
      </c>
      <c r="F3746" s="4">
        <f>MIN(C3746:$C$7833)/C3746-1</f>
        <v>-0.43951376960682531</v>
      </c>
    </row>
    <row r="3747" spans="1:6" x14ac:dyDescent="0.45">
      <c r="A3747">
        <f t="shared" si="174"/>
        <v>3744</v>
      </c>
      <c r="B3747" s="1">
        <v>39016</v>
      </c>
      <c r="C3747" s="2">
        <v>3168.27</v>
      </c>
      <c r="D3747" s="5">
        <f t="shared" si="175"/>
        <v>-3.2937579040751563E-3</v>
      </c>
      <c r="E3747" s="5">
        <f t="shared" si="176"/>
        <v>0.99670624209592484</v>
      </c>
      <c r="F3747" s="4">
        <f>MIN(C3747:$C$7833)/C3747-1</f>
        <v>-0.43766156293497704</v>
      </c>
    </row>
    <row r="3748" spans="1:6" x14ac:dyDescent="0.45">
      <c r="A3748">
        <f t="shared" si="174"/>
        <v>3745</v>
      </c>
      <c r="B3748" s="1">
        <v>39017</v>
      </c>
      <c r="C3748" s="2">
        <v>3152.86</v>
      </c>
      <c r="D3748" s="5">
        <f t="shared" si="175"/>
        <v>-4.8638531438291999E-3</v>
      </c>
      <c r="E3748" s="5">
        <f t="shared" si="176"/>
        <v>0.9951361468561708</v>
      </c>
      <c r="F3748" s="4">
        <f>MIN(C3748:$C$7833)/C3748-1</f>
        <v>-0.43491306306020561</v>
      </c>
    </row>
    <row r="3749" spans="1:6" x14ac:dyDescent="0.45">
      <c r="A3749">
        <f t="shared" si="174"/>
        <v>3746</v>
      </c>
      <c r="B3749" s="1">
        <v>39020</v>
      </c>
      <c r="C3749" s="2">
        <v>3136.47</v>
      </c>
      <c r="D3749" s="5">
        <f t="shared" si="175"/>
        <v>-5.1984547363347344E-3</v>
      </c>
      <c r="E3749" s="5">
        <f t="shared" si="176"/>
        <v>0.99480154526366527</v>
      </c>
      <c r="F3749" s="4">
        <f>MIN(C3749:$C$7833)/C3749-1</f>
        <v>-0.43196013352590645</v>
      </c>
    </row>
    <row r="3750" spans="1:6" x14ac:dyDescent="0.45">
      <c r="A3750">
        <f t="shared" si="174"/>
        <v>3747</v>
      </c>
      <c r="B3750" s="1">
        <v>39021</v>
      </c>
      <c r="C3750" s="2">
        <v>3140.47</v>
      </c>
      <c r="D3750" s="5">
        <f t="shared" si="175"/>
        <v>1.2753190688894467E-3</v>
      </c>
      <c r="E3750" s="5">
        <f t="shared" si="176"/>
        <v>1.0012753190688894</v>
      </c>
      <c r="F3750" s="4">
        <f>MIN(C3750:$C$7833)/C3750-1</f>
        <v>-0.43268364289421646</v>
      </c>
    </row>
    <row r="3751" spans="1:6" x14ac:dyDescent="0.45">
      <c r="A3751">
        <f t="shared" si="174"/>
        <v>3748</v>
      </c>
      <c r="B3751" s="1">
        <v>39022</v>
      </c>
      <c r="C3751" s="2">
        <v>3150.77</v>
      </c>
      <c r="D3751" s="5">
        <f t="shared" si="175"/>
        <v>3.2797638570023491E-3</v>
      </c>
      <c r="E3751" s="5">
        <f t="shared" si="176"/>
        <v>1.0032797638570023</v>
      </c>
      <c r="F3751" s="4">
        <f>MIN(C3751:$C$7833)/C3751-1</f>
        <v>-0.43453822398969133</v>
      </c>
    </row>
    <row r="3752" spans="1:6" x14ac:dyDescent="0.45">
      <c r="A3752">
        <f t="shared" si="174"/>
        <v>3749</v>
      </c>
      <c r="B3752" s="1">
        <v>39023</v>
      </c>
      <c r="C3752" s="2">
        <v>3150.07</v>
      </c>
      <c r="D3752" s="5">
        <f t="shared" si="175"/>
        <v>-2.2216791450968554E-4</v>
      </c>
      <c r="E3752" s="5">
        <f t="shared" si="176"/>
        <v>0.99977783208549031</v>
      </c>
      <c r="F3752" s="4">
        <f>MIN(C3752:$C$7833)/C3752-1</f>
        <v>-0.43441256860958644</v>
      </c>
    </row>
    <row r="3753" spans="1:6" x14ac:dyDescent="0.45">
      <c r="A3753">
        <f t="shared" si="174"/>
        <v>3750</v>
      </c>
      <c r="B3753" s="1">
        <v>39024</v>
      </c>
      <c r="C3753" s="2">
        <v>3149.37</v>
      </c>
      <c r="D3753" s="5">
        <f t="shared" si="175"/>
        <v>-2.2221728406046637E-4</v>
      </c>
      <c r="E3753" s="5">
        <f t="shared" si="176"/>
        <v>0.99977778271593953</v>
      </c>
      <c r="F3753" s="4">
        <f>MIN(C3753:$C$7833)/C3753-1</f>
        <v>-0.43428685737147421</v>
      </c>
    </row>
    <row r="3754" spans="1:6" x14ac:dyDescent="0.45">
      <c r="A3754">
        <f t="shared" si="174"/>
        <v>3751</v>
      </c>
      <c r="B3754" s="1">
        <v>39027</v>
      </c>
      <c r="C3754" s="2">
        <v>3186.85</v>
      </c>
      <c r="D3754" s="5">
        <f t="shared" si="175"/>
        <v>1.1900792856984088E-2</v>
      </c>
      <c r="E3754" s="5">
        <f t="shared" si="176"/>
        <v>1.0119007928569841</v>
      </c>
      <c r="F3754" s="4">
        <f>MIN(C3754:$C$7833)/C3754-1</f>
        <v>-0.44094011327800176</v>
      </c>
    </row>
    <row r="3755" spans="1:6" x14ac:dyDescent="0.45">
      <c r="A3755">
        <f t="shared" si="174"/>
        <v>3752</v>
      </c>
      <c r="B3755" s="1">
        <v>39028</v>
      </c>
      <c r="C3755" s="2">
        <v>3197.81</v>
      </c>
      <c r="D3755" s="5">
        <f t="shared" si="175"/>
        <v>3.4391326858811411E-3</v>
      </c>
      <c r="E3755" s="5">
        <f t="shared" si="176"/>
        <v>1.0034391326858811</v>
      </c>
      <c r="F3755" s="4">
        <f>MIN(C3755:$C$7833)/C3755-1</f>
        <v>-0.4428562047151019</v>
      </c>
    </row>
    <row r="3756" spans="1:6" x14ac:dyDescent="0.45">
      <c r="A3756">
        <f t="shared" si="174"/>
        <v>3753</v>
      </c>
      <c r="B3756" s="1">
        <v>39029</v>
      </c>
      <c r="C3756" s="2">
        <v>3196.47</v>
      </c>
      <c r="D3756" s="5">
        <f t="shared" si="175"/>
        <v>-4.1903677829524533E-4</v>
      </c>
      <c r="E3756" s="5">
        <f t="shared" si="176"/>
        <v>0.99958096322170475</v>
      </c>
      <c r="F3756" s="4">
        <f>MIN(C3756:$C$7833)/C3756-1</f>
        <v>-0.44262264310317312</v>
      </c>
    </row>
    <row r="3757" spans="1:6" x14ac:dyDescent="0.45">
      <c r="A3757">
        <f t="shared" si="174"/>
        <v>3754</v>
      </c>
      <c r="B3757" s="1">
        <v>39030</v>
      </c>
      <c r="C3757" s="2">
        <v>3194.79</v>
      </c>
      <c r="D3757" s="5">
        <f t="shared" si="175"/>
        <v>-5.2557978019496243E-4</v>
      </c>
      <c r="E3757" s="5">
        <f t="shared" si="176"/>
        <v>0.99947442021980504</v>
      </c>
      <c r="F3757" s="4">
        <f>MIN(C3757:$C$7833)/C3757-1</f>
        <v>-0.44232954278684977</v>
      </c>
    </row>
    <row r="3758" spans="1:6" x14ac:dyDescent="0.45">
      <c r="A3758">
        <f t="shared" si="174"/>
        <v>3755</v>
      </c>
      <c r="B3758" s="1">
        <v>39031</v>
      </c>
      <c r="C3758" s="2">
        <v>3187.29</v>
      </c>
      <c r="D3758" s="5">
        <f t="shared" si="175"/>
        <v>-2.3475721408918737E-3</v>
      </c>
      <c r="E3758" s="5">
        <f t="shared" si="176"/>
        <v>0.99765242785910813</v>
      </c>
      <c r="F3758" s="4">
        <f>MIN(C3758:$C$7833)/C3758-1</f>
        <v>-0.44101729055090688</v>
      </c>
    </row>
    <row r="3759" spans="1:6" x14ac:dyDescent="0.45">
      <c r="A3759">
        <f t="shared" si="174"/>
        <v>3756</v>
      </c>
      <c r="B3759" s="1">
        <v>39034</v>
      </c>
      <c r="C3759" s="2">
        <v>3184.18</v>
      </c>
      <c r="D3759" s="5">
        <f t="shared" si="175"/>
        <v>-9.7575055925258614E-4</v>
      </c>
      <c r="E3759" s="5">
        <f t="shared" si="176"/>
        <v>0.99902424944074741</v>
      </c>
      <c r="F3759" s="4">
        <f>MIN(C3759:$C$7833)/C3759-1</f>
        <v>-0.44047133013837148</v>
      </c>
    </row>
    <row r="3760" spans="1:6" x14ac:dyDescent="0.45">
      <c r="A3760">
        <f t="shared" si="174"/>
        <v>3757</v>
      </c>
      <c r="B3760" s="1">
        <v>39035</v>
      </c>
      <c r="C3760" s="2">
        <v>3181.87</v>
      </c>
      <c r="D3760" s="5">
        <f t="shared" si="175"/>
        <v>-7.2546150029206835E-4</v>
      </c>
      <c r="E3760" s="5">
        <f t="shared" si="176"/>
        <v>0.99927453849970793</v>
      </c>
      <c r="F3760" s="4">
        <f>MIN(C3760:$C$7833)/C3760-1</f>
        <v>-0.44006511893949152</v>
      </c>
    </row>
    <row r="3761" spans="1:6" x14ac:dyDescent="0.45">
      <c r="A3761">
        <f t="shared" si="174"/>
        <v>3758</v>
      </c>
      <c r="B3761" s="1">
        <v>39036</v>
      </c>
      <c r="C3761" s="2">
        <v>3204.09</v>
      </c>
      <c r="D3761" s="5">
        <f t="shared" si="175"/>
        <v>6.9833148431583947E-3</v>
      </c>
      <c r="E3761" s="5">
        <f t="shared" si="176"/>
        <v>1.0069833148431584</v>
      </c>
      <c r="F3761" s="4">
        <f>MIN(C3761:$C$7833)/C3761-1</f>
        <v>-0.44394820370214316</v>
      </c>
    </row>
    <row r="3762" spans="1:6" x14ac:dyDescent="0.45">
      <c r="A3762">
        <f t="shared" si="174"/>
        <v>3759</v>
      </c>
      <c r="B3762" s="1">
        <v>39037</v>
      </c>
      <c r="C3762" s="2">
        <v>3216.53</v>
      </c>
      <c r="D3762" s="5">
        <f t="shared" si="175"/>
        <v>3.8825376315896332E-3</v>
      </c>
      <c r="E3762" s="5">
        <f t="shared" si="176"/>
        <v>1.0038825376315896</v>
      </c>
      <c r="F3762" s="4">
        <f>MIN(C3762:$C$7833)/C3762-1</f>
        <v>-0.44609874616434486</v>
      </c>
    </row>
    <row r="3763" spans="1:6" x14ac:dyDescent="0.45">
      <c r="A3763">
        <f t="shared" si="174"/>
        <v>3760</v>
      </c>
      <c r="B3763" s="1">
        <v>39038</v>
      </c>
      <c r="C3763" s="2">
        <v>3184.87</v>
      </c>
      <c r="D3763" s="5">
        <f t="shared" si="175"/>
        <v>-9.8429052426062258E-3</v>
      </c>
      <c r="E3763" s="5">
        <f t="shared" si="176"/>
        <v>0.99015709475739377</v>
      </c>
      <c r="F3763" s="4">
        <f>MIN(C3763:$C$7833)/C3763-1</f>
        <v>-0.44059255165830935</v>
      </c>
    </row>
    <row r="3764" spans="1:6" x14ac:dyDescent="0.45">
      <c r="A3764">
        <f t="shared" si="174"/>
        <v>3761</v>
      </c>
      <c r="B3764" s="1">
        <v>39041</v>
      </c>
      <c r="C3764" s="2">
        <v>3190.77</v>
      </c>
      <c r="D3764" s="5">
        <f t="shared" si="175"/>
        <v>1.8525088936125478E-3</v>
      </c>
      <c r="E3764" s="5">
        <f t="shared" si="176"/>
        <v>1.0018525088936125</v>
      </c>
      <c r="F3764" s="4">
        <f>MIN(C3764:$C$7833)/C3764-1</f>
        <v>-0.44162694271288749</v>
      </c>
    </row>
    <row r="3765" spans="1:6" x14ac:dyDescent="0.45">
      <c r="A3765">
        <f t="shared" si="174"/>
        <v>3762</v>
      </c>
      <c r="B3765" s="1">
        <v>39042</v>
      </c>
      <c r="C3765" s="2">
        <v>3190.86</v>
      </c>
      <c r="D3765" s="5">
        <f t="shared" si="175"/>
        <v>2.8206357713056462E-5</v>
      </c>
      <c r="E3765" s="5">
        <f t="shared" si="176"/>
        <v>1.0000282063577131</v>
      </c>
      <c r="F3765" s="4">
        <f>MIN(C3765:$C$7833)/C3765-1</f>
        <v>-0.44164269193885031</v>
      </c>
    </row>
    <row r="3766" spans="1:6" x14ac:dyDescent="0.45">
      <c r="A3766">
        <f t="shared" si="174"/>
        <v>3763</v>
      </c>
      <c r="B3766" s="1">
        <v>39043</v>
      </c>
      <c r="C3766" s="2">
        <v>3170.07</v>
      </c>
      <c r="D3766" s="5">
        <f t="shared" si="175"/>
        <v>-6.5154848536130849E-3</v>
      </c>
      <c r="E3766" s="5">
        <f t="shared" si="176"/>
        <v>0.99348451514638692</v>
      </c>
      <c r="F3766" s="4">
        <f>MIN(C3766:$C$7833)/C3766-1</f>
        <v>-0.43798086477585674</v>
      </c>
    </row>
    <row r="3767" spans="1:6" x14ac:dyDescent="0.45">
      <c r="A3767">
        <f t="shared" si="174"/>
        <v>3764</v>
      </c>
      <c r="B3767" s="1">
        <v>39044</v>
      </c>
      <c r="C3767" s="2">
        <v>3160.42</v>
      </c>
      <c r="D3767" s="5">
        <f t="shared" si="175"/>
        <v>-3.0440968180514005E-3</v>
      </c>
      <c r="E3767" s="5">
        <f t="shared" si="176"/>
        <v>0.9969559031819486</v>
      </c>
      <c r="F3767" s="4">
        <f>MIN(C3767:$C$7833)/C3767-1</f>
        <v>-0.43626480024806824</v>
      </c>
    </row>
    <row r="3768" spans="1:6" x14ac:dyDescent="0.45">
      <c r="A3768">
        <f t="shared" si="174"/>
        <v>3765</v>
      </c>
      <c r="B3768" s="1">
        <v>39045</v>
      </c>
      <c r="C3768" s="2">
        <v>3148.68</v>
      </c>
      <c r="D3768" s="5">
        <f t="shared" si="175"/>
        <v>-3.7146961479803675E-3</v>
      </c>
      <c r="E3768" s="5">
        <f t="shared" si="176"/>
        <v>0.99628530385201963</v>
      </c>
      <c r="F3768" s="4">
        <f>MIN(C3768:$C$7833)/C3768-1</f>
        <v>-0.4341628873051564</v>
      </c>
    </row>
    <row r="3769" spans="1:6" x14ac:dyDescent="0.45">
      <c r="A3769">
        <f t="shared" si="174"/>
        <v>3766</v>
      </c>
      <c r="B3769" s="1">
        <v>39048</v>
      </c>
      <c r="C3769" s="2">
        <v>3113.33</v>
      </c>
      <c r="D3769" s="5">
        <f t="shared" si="175"/>
        <v>-1.122692683918336E-2</v>
      </c>
      <c r="E3769" s="5">
        <f t="shared" si="176"/>
        <v>0.98877307316081664</v>
      </c>
      <c r="F3769" s="4">
        <f>MIN(C3769:$C$7833)/C3769-1</f>
        <v>-0.42773814532992005</v>
      </c>
    </row>
    <row r="3770" spans="1:6" x14ac:dyDescent="0.45">
      <c r="A3770">
        <f t="shared" si="174"/>
        <v>3767</v>
      </c>
      <c r="B3770" s="1">
        <v>39049</v>
      </c>
      <c r="C3770" s="2">
        <v>3102.17</v>
      </c>
      <c r="D3770" s="5">
        <f t="shared" si="175"/>
        <v>-3.584586279000268E-3</v>
      </c>
      <c r="E3770" s="5">
        <f t="shared" si="176"/>
        <v>0.99641541372099973</v>
      </c>
      <c r="F3770" s="4">
        <f>MIN(C3770:$C$7833)/C3770-1</f>
        <v>-0.42567944374421773</v>
      </c>
    </row>
    <row r="3771" spans="1:6" x14ac:dyDescent="0.45">
      <c r="A3771">
        <f t="shared" si="174"/>
        <v>3768</v>
      </c>
      <c r="B3771" s="1">
        <v>39050</v>
      </c>
      <c r="C3771" s="2">
        <v>3134.48</v>
      </c>
      <c r="D3771" s="5">
        <f t="shared" si="175"/>
        <v>1.0415289942201644E-2</v>
      </c>
      <c r="E3771" s="5">
        <f t="shared" si="176"/>
        <v>1.0104152899422016</v>
      </c>
      <c r="F3771" s="4">
        <f>MIN(C3771:$C$7833)/C3771-1</f>
        <v>-0.43159949975753553</v>
      </c>
    </row>
    <row r="3772" spans="1:6" x14ac:dyDescent="0.45">
      <c r="A3772">
        <f t="shared" si="174"/>
        <v>3769</v>
      </c>
      <c r="B3772" s="1">
        <v>39051</v>
      </c>
      <c r="C3772" s="2">
        <v>3119.85</v>
      </c>
      <c r="D3772" s="5">
        <f t="shared" si="175"/>
        <v>-4.6674408514331134E-3</v>
      </c>
      <c r="E3772" s="5">
        <f t="shared" si="176"/>
        <v>0.99533255914856689</v>
      </c>
      <c r="F3772" s="4">
        <f>MIN(C3772:$C$7833)/C3772-1</f>
        <v>-0.42893408336939276</v>
      </c>
    </row>
    <row r="3773" spans="1:6" x14ac:dyDescent="0.45">
      <c r="A3773">
        <f t="shared" si="174"/>
        <v>3770</v>
      </c>
      <c r="B3773" s="1">
        <v>39052</v>
      </c>
      <c r="C3773" s="2">
        <v>3110.26</v>
      </c>
      <c r="D3773" s="5">
        <f t="shared" si="175"/>
        <v>-3.0738657307241013E-3</v>
      </c>
      <c r="E3773" s="5">
        <f t="shared" si="176"/>
        <v>0.9969261342692759</v>
      </c>
      <c r="F3773" s="4">
        <f>MIN(C3773:$C$7833)/C3773-1</f>
        <v>-0.42717329097888923</v>
      </c>
    </row>
    <row r="3774" spans="1:6" x14ac:dyDescent="0.45">
      <c r="A3774">
        <f t="shared" si="174"/>
        <v>3771</v>
      </c>
      <c r="B3774" s="1">
        <v>39055</v>
      </c>
      <c r="C3774" s="2">
        <v>3125.18</v>
      </c>
      <c r="D3774" s="5">
        <f t="shared" si="175"/>
        <v>4.7970266151382557E-3</v>
      </c>
      <c r="E3774" s="5">
        <f t="shared" si="176"/>
        <v>1.0047970266151383</v>
      </c>
      <c r="F3774" s="4">
        <f>MIN(C3774:$C$7833)/C3774-1</f>
        <v>-0.42990803729705163</v>
      </c>
    </row>
    <row r="3775" spans="1:6" x14ac:dyDescent="0.45">
      <c r="A3775">
        <f t="shared" si="174"/>
        <v>3772</v>
      </c>
      <c r="B3775" s="1">
        <v>39056</v>
      </c>
      <c r="C3775" s="2">
        <v>3144.26</v>
      </c>
      <c r="D3775" s="5">
        <f t="shared" si="175"/>
        <v>6.1052483376957678E-3</v>
      </c>
      <c r="E3775" s="5">
        <f t="shared" si="176"/>
        <v>1.0061052483376958</v>
      </c>
      <c r="F3775" s="4">
        <f>MIN(C3775:$C$7833)/C3775-1</f>
        <v>-0.43336746961129169</v>
      </c>
    </row>
    <row r="3776" spans="1:6" x14ac:dyDescent="0.45">
      <c r="A3776">
        <f t="shared" si="174"/>
        <v>3773</v>
      </c>
      <c r="B3776" s="1">
        <v>39057</v>
      </c>
      <c r="C3776" s="2">
        <v>3147.99</v>
      </c>
      <c r="D3776" s="5">
        <f t="shared" si="175"/>
        <v>1.1862886656954785E-3</v>
      </c>
      <c r="E3776" s="5">
        <f t="shared" si="176"/>
        <v>1.0011862886656955</v>
      </c>
      <c r="F3776" s="4">
        <f>MIN(C3776:$C$7833)/C3776-1</f>
        <v>-0.43403886289346527</v>
      </c>
    </row>
    <row r="3777" spans="1:6" x14ac:dyDescent="0.45">
      <c r="A3777">
        <f t="shared" si="174"/>
        <v>3774</v>
      </c>
      <c r="B3777" s="1">
        <v>39058</v>
      </c>
      <c r="C3777" s="2">
        <v>3166.68</v>
      </c>
      <c r="D3777" s="5">
        <f t="shared" si="175"/>
        <v>5.9371217824706335E-3</v>
      </c>
      <c r="E3777" s="5">
        <f t="shared" si="176"/>
        <v>1.0059371217824706</v>
      </c>
      <c r="F3777" s="4">
        <f>MIN(C3777:$C$7833)/C3777-1</f>
        <v>-0.43737921103490085</v>
      </c>
    </row>
    <row r="3778" spans="1:6" x14ac:dyDescent="0.45">
      <c r="A3778">
        <f t="shared" si="174"/>
        <v>3775</v>
      </c>
      <c r="B3778" s="1">
        <v>39059</v>
      </c>
      <c r="C3778" s="2">
        <v>3178.59</v>
      </c>
      <c r="D3778" s="5">
        <f t="shared" si="175"/>
        <v>3.7610367956346646E-3</v>
      </c>
      <c r="E3778" s="5">
        <f t="shared" si="176"/>
        <v>1.0037610367956347</v>
      </c>
      <c r="F3778" s="4">
        <f>MIN(C3778:$C$7833)/C3778-1</f>
        <v>-0.43948731984936718</v>
      </c>
    </row>
    <row r="3779" spans="1:6" x14ac:dyDescent="0.45">
      <c r="A3779">
        <f t="shared" si="174"/>
        <v>3776</v>
      </c>
      <c r="B3779" s="1">
        <v>39062</v>
      </c>
      <c r="C3779" s="2">
        <v>3183.95</v>
      </c>
      <c r="D3779" s="5">
        <f t="shared" si="175"/>
        <v>1.6862822823955348E-3</v>
      </c>
      <c r="E3779" s="5">
        <f t="shared" si="176"/>
        <v>1.0016862822823955</v>
      </c>
      <c r="F3779" s="4">
        <f>MIN(C3779:$C$7833)/C3779-1</f>
        <v>-0.44043091128943601</v>
      </c>
    </row>
    <row r="3780" spans="1:6" x14ac:dyDescent="0.45">
      <c r="A3780">
        <f t="shared" si="174"/>
        <v>3777</v>
      </c>
      <c r="B3780" s="1">
        <v>39063</v>
      </c>
      <c r="C3780" s="2">
        <v>3179.91</v>
      </c>
      <c r="D3780" s="5">
        <f t="shared" si="175"/>
        <v>-1.2688641467359929E-3</v>
      </c>
      <c r="E3780" s="5">
        <f t="shared" si="176"/>
        <v>0.99873113585326401</v>
      </c>
      <c r="F3780" s="4">
        <f>MIN(C3780:$C$7833)/C3780-1</f>
        <v>-0.43971999207524737</v>
      </c>
    </row>
    <row r="3781" spans="1:6" x14ac:dyDescent="0.45">
      <c r="A3781">
        <f t="shared" si="174"/>
        <v>3778</v>
      </c>
      <c r="B3781" s="1">
        <v>39064</v>
      </c>
      <c r="C3781" s="2">
        <v>3197.58</v>
      </c>
      <c r="D3781" s="5">
        <f t="shared" si="175"/>
        <v>5.5567610404068102E-3</v>
      </c>
      <c r="E3781" s="5">
        <f t="shared" si="176"/>
        <v>1.0055567610404068</v>
      </c>
      <c r="F3781" s="4">
        <f>MIN(C3781:$C$7833)/C3781-1</f>
        <v>-0.44281612969808415</v>
      </c>
    </row>
    <row r="3782" spans="1:6" x14ac:dyDescent="0.45">
      <c r="A3782">
        <f t="shared" ref="A3782:A3845" si="177">A3781+1</f>
        <v>3779</v>
      </c>
      <c r="B3782" s="1">
        <v>39065</v>
      </c>
      <c r="C3782" s="2">
        <v>3216.01</v>
      </c>
      <c r="D3782" s="5">
        <f t="shared" ref="D3782:D3845" si="178">C3782/C3781-1</f>
        <v>5.7637338237042091E-3</v>
      </c>
      <c r="E3782" s="5">
        <f t="shared" ref="E3782:E3845" si="179">D3782+1</f>
        <v>1.0057637338237042</v>
      </c>
      <c r="F3782" s="4">
        <f>MIN(C3782:$C$7833)/C3782-1</f>
        <v>-0.44600918529482181</v>
      </c>
    </row>
    <row r="3783" spans="1:6" x14ac:dyDescent="0.45">
      <c r="A3783">
        <f t="shared" si="177"/>
        <v>3780</v>
      </c>
      <c r="B3783" s="1">
        <v>39066</v>
      </c>
      <c r="C3783" s="2">
        <v>3231.84</v>
      </c>
      <c r="D3783" s="5">
        <f t="shared" si="178"/>
        <v>4.9222483760933411E-3</v>
      </c>
      <c r="E3783" s="5">
        <f t="shared" si="179"/>
        <v>1.0049222483760933</v>
      </c>
      <c r="F3783" s="4">
        <f>MIN(C3783:$C$7833)/C3783-1</f>
        <v>-0.44872270904500222</v>
      </c>
    </row>
    <row r="3784" spans="1:6" x14ac:dyDescent="0.45">
      <c r="A3784">
        <f t="shared" si="177"/>
        <v>3781</v>
      </c>
      <c r="B3784" s="1">
        <v>39069</v>
      </c>
      <c r="C3784" s="2">
        <v>3226.29</v>
      </c>
      <c r="D3784" s="5">
        <f t="shared" si="178"/>
        <v>-1.7172879845537281E-3</v>
      </c>
      <c r="E3784" s="5">
        <f t="shared" si="179"/>
        <v>0.99828271201544627</v>
      </c>
      <c r="F3784" s="4">
        <f>MIN(C3784:$C$7833)/C3784-1</f>
        <v>-0.44777437862064473</v>
      </c>
    </row>
    <row r="3785" spans="1:6" x14ac:dyDescent="0.45">
      <c r="A3785">
        <f t="shared" si="177"/>
        <v>3782</v>
      </c>
      <c r="B3785" s="1">
        <v>39070</v>
      </c>
      <c r="C3785" s="2">
        <v>3206.5</v>
      </c>
      <c r="D3785" s="5">
        <f t="shared" si="178"/>
        <v>-6.1339805163206362E-3</v>
      </c>
      <c r="E3785" s="5">
        <f t="shared" si="179"/>
        <v>0.99386601948367936</v>
      </c>
      <c r="F3785" s="4">
        <f>MIN(C3785:$C$7833)/C3785-1</f>
        <v>-0.44436613129580538</v>
      </c>
    </row>
    <row r="3786" spans="1:6" x14ac:dyDescent="0.45">
      <c r="A3786">
        <f t="shared" si="177"/>
        <v>3783</v>
      </c>
      <c r="B3786" s="1">
        <v>39071</v>
      </c>
      <c r="C3786" s="2">
        <v>3204.65</v>
      </c>
      <c r="D3786" s="5">
        <f t="shared" si="178"/>
        <v>-5.7695306408855895E-4</v>
      </c>
      <c r="E3786" s="5">
        <f t="shared" si="179"/>
        <v>0.99942304693591144</v>
      </c>
      <c r="F3786" s="4">
        <f>MIN(C3786:$C$7833)/C3786-1</f>
        <v>-0.44404537156943813</v>
      </c>
    </row>
    <row r="3787" spans="1:6" x14ac:dyDescent="0.45">
      <c r="A3787">
        <f t="shared" si="177"/>
        <v>3784</v>
      </c>
      <c r="B3787" s="1">
        <v>39072</v>
      </c>
      <c r="C3787" s="2">
        <v>3199.49</v>
      </c>
      <c r="D3787" s="5">
        <f t="shared" si="178"/>
        <v>-1.6101602359073208E-3</v>
      </c>
      <c r="E3787" s="5">
        <f t="shared" si="179"/>
        <v>0.99838983976409268</v>
      </c>
      <c r="F3787" s="4">
        <f>MIN(C3787:$C$7833)/C3787-1</f>
        <v>-0.44314875183232316</v>
      </c>
    </row>
    <row r="3788" spans="1:6" x14ac:dyDescent="0.45">
      <c r="A3788">
        <f t="shared" si="177"/>
        <v>3785</v>
      </c>
      <c r="B3788" s="1">
        <v>39073</v>
      </c>
      <c r="C3788" s="2">
        <v>3203.05</v>
      </c>
      <c r="D3788" s="5">
        <f t="shared" si="178"/>
        <v>1.1126773329501738E-3</v>
      </c>
      <c r="E3788" s="5">
        <f t="shared" si="179"/>
        <v>1.0011126773329502</v>
      </c>
      <c r="F3788" s="4">
        <f>MIN(C3788:$C$7833)/C3788-1</f>
        <v>-0.4437676589500632</v>
      </c>
    </row>
    <row r="3789" spans="1:6" x14ac:dyDescent="0.45">
      <c r="A3789">
        <f t="shared" si="177"/>
        <v>3786</v>
      </c>
      <c r="B3789" s="1">
        <v>39078</v>
      </c>
      <c r="C3789" s="2">
        <v>3229.49</v>
      </c>
      <c r="D3789" s="5">
        <f t="shared" si="178"/>
        <v>8.2546323035854741E-3</v>
      </c>
      <c r="E3789" s="5">
        <f t="shared" si="179"/>
        <v>1.0082546323035855</v>
      </c>
      <c r="F3789" s="4">
        <f>MIN(C3789:$C$7833)/C3789-1</f>
        <v>-0.44832156160879888</v>
      </c>
    </row>
    <row r="3790" spans="1:6" x14ac:dyDescent="0.45">
      <c r="A3790">
        <f t="shared" si="177"/>
        <v>3787</v>
      </c>
      <c r="B3790" s="1">
        <v>39079</v>
      </c>
      <c r="C3790" s="2">
        <v>3230.01</v>
      </c>
      <c r="D3790" s="5">
        <f t="shared" si="178"/>
        <v>1.6101613567487405E-4</v>
      </c>
      <c r="E3790" s="5">
        <f t="shared" si="179"/>
        <v>1.0001610161356749</v>
      </c>
      <c r="F3790" s="4">
        <f>MIN(C3790:$C$7833)/C3790-1</f>
        <v>-0.44841037643846304</v>
      </c>
    </row>
    <row r="3791" spans="1:6" x14ac:dyDescent="0.45">
      <c r="A3791">
        <f t="shared" si="177"/>
        <v>3788</v>
      </c>
      <c r="B3791" s="1">
        <v>39080</v>
      </c>
      <c r="C3791" s="2">
        <v>3221.42</v>
      </c>
      <c r="D3791" s="5">
        <f t="shared" si="178"/>
        <v>-2.6594344909148804E-3</v>
      </c>
      <c r="E3791" s="5">
        <f t="shared" si="179"/>
        <v>0.99734056550908512</v>
      </c>
      <c r="F3791" s="4">
        <f>MIN(C3791:$C$7833)/C3791-1</f>
        <v>-0.4469395483979115</v>
      </c>
    </row>
    <row r="3792" spans="1:6" x14ac:dyDescent="0.45">
      <c r="A3792">
        <f t="shared" si="177"/>
        <v>3789</v>
      </c>
      <c r="B3792" s="1">
        <v>39084</v>
      </c>
      <c r="C3792" s="2">
        <v>3265.89</v>
      </c>
      <c r="D3792" s="5">
        <f t="shared" si="178"/>
        <v>1.3804471320101097E-2</v>
      </c>
      <c r="E3792" s="5">
        <f t="shared" si="179"/>
        <v>1.0138044713201011</v>
      </c>
      <c r="F3792" s="4">
        <f>MIN(C3792:$C$7833)/C3792-1</f>
        <v>-0.45447029752992285</v>
      </c>
    </row>
    <row r="3793" spans="1:6" x14ac:dyDescent="0.45">
      <c r="A3793">
        <f t="shared" si="177"/>
        <v>3790</v>
      </c>
      <c r="B3793" s="1">
        <v>39085</v>
      </c>
      <c r="C3793" s="2">
        <v>3269.9</v>
      </c>
      <c r="D3793" s="5">
        <f t="shared" si="178"/>
        <v>1.2278429463332685E-3</v>
      </c>
      <c r="E3793" s="5">
        <f t="shared" si="179"/>
        <v>1.0012278429463333</v>
      </c>
      <c r="F3793" s="4">
        <f>MIN(C3793:$C$7833)/C3793-1</f>
        <v>-0.45513930089605181</v>
      </c>
    </row>
    <row r="3794" spans="1:6" x14ac:dyDescent="0.45">
      <c r="A3794">
        <f t="shared" si="177"/>
        <v>3791</v>
      </c>
      <c r="B3794" s="1">
        <v>39086</v>
      </c>
      <c r="C3794" s="2">
        <v>3253.27</v>
      </c>
      <c r="D3794" s="5">
        <f t="shared" si="178"/>
        <v>-5.0857824398300444E-3</v>
      </c>
      <c r="E3794" s="5">
        <f t="shared" si="179"/>
        <v>0.99491421756016996</v>
      </c>
      <c r="F3794" s="4">
        <f>MIN(C3794:$C$7833)/C3794-1</f>
        <v>-0.45235409295877682</v>
      </c>
    </row>
    <row r="3795" spans="1:6" x14ac:dyDescent="0.45">
      <c r="A3795">
        <f t="shared" si="177"/>
        <v>3792</v>
      </c>
      <c r="B3795" s="1">
        <v>39087</v>
      </c>
      <c r="C3795" s="2">
        <v>3222.35</v>
      </c>
      <c r="D3795" s="5">
        <f t="shared" si="178"/>
        <v>-9.5042833825659256E-3</v>
      </c>
      <c r="E3795" s="5">
        <f t="shared" si="179"/>
        <v>0.99049571661743407</v>
      </c>
      <c r="F3795" s="4">
        <f>MIN(C3795:$C$7833)/C3795-1</f>
        <v>-0.44709916675718031</v>
      </c>
    </row>
    <row r="3796" spans="1:6" x14ac:dyDescent="0.45">
      <c r="A3796">
        <f t="shared" si="177"/>
        <v>3793</v>
      </c>
      <c r="B3796" s="1">
        <v>39090</v>
      </c>
      <c r="C3796" s="2">
        <v>3209.99</v>
      </c>
      <c r="D3796" s="5">
        <f t="shared" si="178"/>
        <v>-3.8357099632256864E-3</v>
      </c>
      <c r="E3796" s="5">
        <f t="shared" si="179"/>
        <v>0.99616429003677431</v>
      </c>
      <c r="F3796" s="4">
        <f>MIN(C3796:$C$7833)/C3796-1</f>
        <v>-0.44497023355212939</v>
      </c>
    </row>
    <row r="3797" spans="1:6" x14ac:dyDescent="0.45">
      <c r="A3797">
        <f t="shared" si="177"/>
        <v>3794</v>
      </c>
      <c r="B3797" s="1">
        <v>39091</v>
      </c>
      <c r="C3797" s="2">
        <v>3210.8</v>
      </c>
      <c r="D3797" s="5">
        <f t="shared" si="178"/>
        <v>2.5233723469564318E-4</v>
      </c>
      <c r="E3797" s="5">
        <f t="shared" si="179"/>
        <v>1.0002523372346956</v>
      </c>
      <c r="F3797" s="4">
        <f>MIN(C3797:$C$7833)/C3797-1</f>
        <v>-0.44511025289647443</v>
      </c>
    </row>
    <row r="3798" spans="1:6" x14ac:dyDescent="0.45">
      <c r="A3798">
        <f t="shared" si="177"/>
        <v>3795</v>
      </c>
      <c r="B3798" s="1">
        <v>39092</v>
      </c>
      <c r="C3798" s="2">
        <v>3192.88</v>
      </c>
      <c r="D3798" s="5">
        <f t="shared" si="178"/>
        <v>-5.5811635729413611E-3</v>
      </c>
      <c r="E3798" s="5">
        <f t="shared" si="179"/>
        <v>0.99441883642705864</v>
      </c>
      <c r="F3798" s="4">
        <f>MIN(C3798:$C$7833)/C3798-1</f>
        <v>-0.44199594096865524</v>
      </c>
    </row>
    <row r="3799" spans="1:6" x14ac:dyDescent="0.45">
      <c r="A3799">
        <f t="shared" si="177"/>
        <v>3796</v>
      </c>
      <c r="B3799" s="1">
        <v>39093</v>
      </c>
      <c r="C3799" s="2">
        <v>3224.02</v>
      </c>
      <c r="D3799" s="5">
        <f t="shared" si="178"/>
        <v>9.75295031444956E-3</v>
      </c>
      <c r="E3799" s="5">
        <f t="shared" si="179"/>
        <v>1.0097529503144496</v>
      </c>
      <c r="F3799" s="4">
        <f>MIN(C3799:$C$7833)/C3799-1</f>
        <v>-0.44738556212430436</v>
      </c>
    </row>
    <row r="3800" spans="1:6" x14ac:dyDescent="0.45">
      <c r="A3800">
        <f t="shared" si="177"/>
        <v>3797</v>
      </c>
      <c r="B3800" s="1">
        <v>39094</v>
      </c>
      <c r="C3800" s="2">
        <v>3227.28</v>
      </c>
      <c r="D3800" s="5">
        <f t="shared" si="178"/>
        <v>1.0111599803972471E-3</v>
      </c>
      <c r="E3800" s="5">
        <f t="shared" si="179"/>
        <v>1.0010111599803972</v>
      </c>
      <c r="F3800" s="4">
        <f>MIN(C3800:$C$7833)/C3800-1</f>
        <v>-0.44794377928162421</v>
      </c>
    </row>
    <row r="3801" spans="1:6" x14ac:dyDescent="0.45">
      <c r="A3801">
        <f t="shared" si="177"/>
        <v>3798</v>
      </c>
      <c r="B3801" s="1">
        <v>39097</v>
      </c>
      <c r="C3801" s="2">
        <v>3242.19</v>
      </c>
      <c r="D3801" s="5">
        <f t="shared" si="178"/>
        <v>4.6199895887557574E-3</v>
      </c>
      <c r="E3801" s="5">
        <f t="shared" si="179"/>
        <v>1.0046199895887558</v>
      </c>
      <c r="F3801" s="4">
        <f>MIN(C3801:$C$7833)/C3801-1</f>
        <v>-0.45048254420623091</v>
      </c>
    </row>
    <row r="3802" spans="1:6" x14ac:dyDescent="0.45">
      <c r="A3802">
        <f t="shared" si="177"/>
        <v>3799</v>
      </c>
      <c r="B3802" s="1">
        <v>39098</v>
      </c>
      <c r="C3802" s="2">
        <v>3217.92</v>
      </c>
      <c r="D3802" s="5">
        <f t="shared" si="178"/>
        <v>-7.4856809748965469E-3</v>
      </c>
      <c r="E3802" s="5">
        <f t="shared" si="179"/>
        <v>0.99251431902510345</v>
      </c>
      <c r="F3802" s="4">
        <f>MIN(C3802:$C$7833)/C3802-1</f>
        <v>-0.44633800715990457</v>
      </c>
    </row>
    <row r="3803" spans="1:6" x14ac:dyDescent="0.45">
      <c r="A3803">
        <f t="shared" si="177"/>
        <v>3800</v>
      </c>
      <c r="B3803" s="1">
        <v>39099</v>
      </c>
      <c r="C3803" s="2">
        <v>3211.91</v>
      </c>
      <c r="D3803" s="5">
        <f t="shared" si="178"/>
        <v>-1.8676660700079895E-3</v>
      </c>
      <c r="E3803" s="5">
        <f t="shared" si="179"/>
        <v>0.99813233392999201</v>
      </c>
      <c r="F3803" s="4">
        <f>MIN(C3803:$C$7833)/C3803-1</f>
        <v>-0.44530201655712642</v>
      </c>
    </row>
    <row r="3804" spans="1:6" x14ac:dyDescent="0.45">
      <c r="A3804">
        <f t="shared" si="177"/>
        <v>3801</v>
      </c>
      <c r="B3804" s="1">
        <v>39100</v>
      </c>
      <c r="C3804" s="2">
        <v>3215.62</v>
      </c>
      <c r="D3804" s="5">
        <f t="shared" si="178"/>
        <v>1.1550759516922859E-3</v>
      </c>
      <c r="E3804" s="5">
        <f t="shared" si="179"/>
        <v>1.0011550759516923</v>
      </c>
      <c r="F3804" s="4">
        <f>MIN(C3804:$C$7833)/C3804-1</f>
        <v>-0.44594199563381243</v>
      </c>
    </row>
    <row r="3805" spans="1:6" x14ac:dyDescent="0.45">
      <c r="A3805">
        <f t="shared" si="177"/>
        <v>3802</v>
      </c>
      <c r="B3805" s="1">
        <v>39101</v>
      </c>
      <c r="C3805" s="2">
        <v>3229.02</v>
      </c>
      <c r="D3805" s="5">
        <f t="shared" si="178"/>
        <v>4.167159054863534E-3</v>
      </c>
      <c r="E3805" s="5">
        <f t="shared" si="179"/>
        <v>1.0041671590548635</v>
      </c>
      <c r="F3805" s="4">
        <f>MIN(C3805:$C$7833)/C3805-1</f>
        <v>-0.44824126205474102</v>
      </c>
    </row>
    <row r="3806" spans="1:6" x14ac:dyDescent="0.45">
      <c r="A3806">
        <f t="shared" si="177"/>
        <v>3803</v>
      </c>
      <c r="B3806" s="1">
        <v>39104</v>
      </c>
      <c r="C3806" s="2">
        <v>3221.22</v>
      </c>
      <c r="D3806" s="5">
        <f t="shared" si="178"/>
        <v>-2.4155935856700061E-3</v>
      </c>
      <c r="E3806" s="5">
        <f t="shared" si="179"/>
        <v>0.99758440641432999</v>
      </c>
      <c r="F3806" s="4">
        <f>MIN(C3806:$C$7833)/C3806-1</f>
        <v>-0.44690520982733239</v>
      </c>
    </row>
    <row r="3807" spans="1:6" x14ac:dyDescent="0.45">
      <c r="A3807">
        <f t="shared" si="177"/>
        <v>3804</v>
      </c>
      <c r="B3807" s="1">
        <v>39105</v>
      </c>
      <c r="C3807" s="2">
        <v>3222.2</v>
      </c>
      <c r="D3807" s="5">
        <f t="shared" si="178"/>
        <v>3.0423255785083647E-4</v>
      </c>
      <c r="E3807" s="5">
        <f t="shared" si="179"/>
        <v>1.0003042325578508</v>
      </c>
      <c r="F3807" s="4">
        <f>MIN(C3807:$C$7833)/C3807-1</f>
        <v>-0.44707342809260753</v>
      </c>
    </row>
    <row r="3808" spans="1:6" x14ac:dyDescent="0.45">
      <c r="A3808">
        <f t="shared" si="177"/>
        <v>3805</v>
      </c>
      <c r="B3808" s="1">
        <v>39106</v>
      </c>
      <c r="C3808" s="2">
        <v>3263.3</v>
      </c>
      <c r="D3808" s="5">
        <f t="shared" si="178"/>
        <v>1.2755260381106082E-2</v>
      </c>
      <c r="E3808" s="5">
        <f t="shared" si="179"/>
        <v>1.0127552603811061</v>
      </c>
      <c r="F3808" s="4">
        <f>MIN(C3808:$C$7833)/C3808-1</f>
        <v>-0.4540373241810437</v>
      </c>
    </row>
    <row r="3809" spans="1:6" x14ac:dyDescent="0.45">
      <c r="A3809">
        <f t="shared" si="177"/>
        <v>3806</v>
      </c>
      <c r="B3809" s="1">
        <v>39107</v>
      </c>
      <c r="C3809" s="2">
        <v>3243.26</v>
      </c>
      <c r="D3809" s="5">
        <f t="shared" si="178"/>
        <v>-6.1410228909386522E-3</v>
      </c>
      <c r="E3809" s="5">
        <f t="shared" si="179"/>
        <v>0.99385897710906135</v>
      </c>
      <c r="F3809" s="4">
        <f>MIN(C3809:$C$7833)/C3809-1</f>
        <v>-0.45066383823683576</v>
      </c>
    </row>
    <row r="3810" spans="1:6" x14ac:dyDescent="0.45">
      <c r="A3810">
        <f t="shared" si="177"/>
        <v>3807</v>
      </c>
      <c r="B3810" s="1">
        <v>39108</v>
      </c>
      <c r="C3810" s="2">
        <v>3223.26</v>
      </c>
      <c r="D3810" s="5">
        <f t="shared" si="178"/>
        <v>-6.1666348057202169E-3</v>
      </c>
      <c r="E3810" s="5">
        <f t="shared" si="179"/>
        <v>0.99383336519427978</v>
      </c>
      <c r="F3810" s="4">
        <f>MIN(C3810:$C$7833)/C3810-1</f>
        <v>-0.44725526330485288</v>
      </c>
    </row>
    <row r="3811" spans="1:6" x14ac:dyDescent="0.45">
      <c r="A3811">
        <f t="shared" si="177"/>
        <v>3808</v>
      </c>
      <c r="B3811" s="1">
        <v>39111</v>
      </c>
      <c r="C3811" s="2">
        <v>3227.95</v>
      </c>
      <c r="D3811" s="5">
        <f t="shared" si="178"/>
        <v>1.4550486153768194E-3</v>
      </c>
      <c r="E3811" s="5">
        <f t="shared" si="179"/>
        <v>1.0014550486153768</v>
      </c>
      <c r="F3811" s="4">
        <f>MIN(C3811:$C$7833)/C3811-1</f>
        <v>-0.4480583652163137</v>
      </c>
    </row>
    <row r="3812" spans="1:6" x14ac:dyDescent="0.45">
      <c r="A3812">
        <f t="shared" si="177"/>
        <v>3809</v>
      </c>
      <c r="B3812" s="1">
        <v>39112</v>
      </c>
      <c r="C3812" s="2">
        <v>3229.69</v>
      </c>
      <c r="D3812" s="5">
        <f t="shared" si="178"/>
        <v>5.3904180671948687E-4</v>
      </c>
      <c r="E3812" s="5">
        <f t="shared" si="179"/>
        <v>1.0005390418067195</v>
      </c>
      <c r="F3812" s="4">
        <f>MIN(C3812:$C$7833)/C3812-1</f>
        <v>-0.44835572454322237</v>
      </c>
    </row>
    <row r="3813" spans="1:6" x14ac:dyDescent="0.45">
      <c r="A3813">
        <f t="shared" si="177"/>
        <v>3810</v>
      </c>
      <c r="B3813" s="1">
        <v>39113</v>
      </c>
      <c r="C3813" s="2">
        <v>3211.84</v>
      </c>
      <c r="D3813" s="5">
        <f t="shared" si="178"/>
        <v>-5.5268462298239118E-3</v>
      </c>
      <c r="E3813" s="5">
        <f t="shared" si="179"/>
        <v>0.99447315377017609</v>
      </c>
      <c r="F3813" s="4">
        <f>MIN(C3813:$C$7833)/C3813-1</f>
        <v>-0.44528992726910432</v>
      </c>
    </row>
    <row r="3814" spans="1:6" x14ac:dyDescent="0.45">
      <c r="A3814">
        <f t="shared" si="177"/>
        <v>3811</v>
      </c>
      <c r="B3814" s="1">
        <v>39114</v>
      </c>
      <c r="C3814" s="2">
        <v>3251.09</v>
      </c>
      <c r="D3814" s="5">
        <f t="shared" si="178"/>
        <v>1.2220409484905881E-2</v>
      </c>
      <c r="E3814" s="5">
        <f t="shared" si="179"/>
        <v>1.0122204094849059</v>
      </c>
      <c r="F3814" s="4">
        <f>MIN(C3814:$C$7833)/C3814-1</f>
        <v>-0.45198687209520494</v>
      </c>
    </row>
    <row r="3815" spans="1:6" x14ac:dyDescent="0.45">
      <c r="A3815">
        <f t="shared" si="177"/>
        <v>3812</v>
      </c>
      <c r="B3815" s="1">
        <v>39115</v>
      </c>
      <c r="C3815" s="2">
        <v>3269.23</v>
      </c>
      <c r="D3815" s="5">
        <f t="shared" si="178"/>
        <v>5.5796671270249565E-3</v>
      </c>
      <c r="E3815" s="5">
        <f t="shared" si="179"/>
        <v>1.005579667127025</v>
      </c>
      <c r="F3815" s="4">
        <f>MIN(C3815:$C$7833)/C3815-1</f>
        <v>-0.45502763647709088</v>
      </c>
    </row>
    <row r="3816" spans="1:6" x14ac:dyDescent="0.45">
      <c r="A3816">
        <f t="shared" si="177"/>
        <v>3813</v>
      </c>
      <c r="B3816" s="1">
        <v>39118</v>
      </c>
      <c r="C3816" s="2">
        <v>3275.39</v>
      </c>
      <c r="D3816" s="5">
        <f t="shared" si="178"/>
        <v>1.8842357374670993E-3</v>
      </c>
      <c r="E3816" s="5">
        <f t="shared" si="179"/>
        <v>1.0018842357374671</v>
      </c>
      <c r="F3816" s="4">
        <f>MIN(C3816:$C$7833)/C3816-1</f>
        <v>-0.45605256167967778</v>
      </c>
    </row>
    <row r="3817" spans="1:6" x14ac:dyDescent="0.45">
      <c r="A3817">
        <f t="shared" si="177"/>
        <v>3814</v>
      </c>
      <c r="B3817" s="1">
        <v>39119</v>
      </c>
      <c r="C3817" s="2">
        <v>3290.67</v>
      </c>
      <c r="D3817" s="5">
        <f t="shared" si="178"/>
        <v>4.6650933171317188E-3</v>
      </c>
      <c r="E3817" s="5">
        <f t="shared" si="179"/>
        <v>1.0046650933171317</v>
      </c>
      <c r="F3817" s="4">
        <f>MIN(C3817:$C$7833)/C3817-1</f>
        <v>-0.45857834422777122</v>
      </c>
    </row>
    <row r="3818" spans="1:6" x14ac:dyDescent="0.45">
      <c r="A3818">
        <f t="shared" si="177"/>
        <v>3815</v>
      </c>
      <c r="B3818" s="1">
        <v>39120</v>
      </c>
      <c r="C3818" s="2">
        <v>3301.77</v>
      </c>
      <c r="D3818" s="5">
        <f t="shared" si="178"/>
        <v>3.3731732443544882E-3</v>
      </c>
      <c r="E3818" s="5">
        <f t="shared" si="179"/>
        <v>1.0033731732443545</v>
      </c>
      <c r="F3818" s="4">
        <f>MIN(C3818:$C$7833)/C3818-1</f>
        <v>-0.46039851352456407</v>
      </c>
    </row>
    <row r="3819" spans="1:6" x14ac:dyDescent="0.45">
      <c r="A3819">
        <f t="shared" si="177"/>
        <v>3816</v>
      </c>
      <c r="B3819" s="1">
        <v>39121</v>
      </c>
      <c r="C3819" s="2">
        <v>3289.47</v>
      </c>
      <c r="D3819" s="5">
        <f t="shared" si="178"/>
        <v>-3.7252746254282654E-3</v>
      </c>
      <c r="E3819" s="5">
        <f t="shared" si="179"/>
        <v>0.99627472537457173</v>
      </c>
      <c r="F3819" s="4">
        <f>MIN(C3819:$C$7833)/C3819-1</f>
        <v>-0.45838083338653335</v>
      </c>
    </row>
    <row r="3820" spans="1:6" x14ac:dyDescent="0.45">
      <c r="A3820">
        <f t="shared" si="177"/>
        <v>3817</v>
      </c>
      <c r="B3820" s="1">
        <v>39122</v>
      </c>
      <c r="C3820" s="2">
        <v>3308.69</v>
      </c>
      <c r="D3820" s="5">
        <f t="shared" si="178"/>
        <v>5.8428865440329769E-3</v>
      </c>
      <c r="E3820" s="5">
        <f t="shared" si="179"/>
        <v>1.005842886544033</v>
      </c>
      <c r="F3820" s="4">
        <f>MIN(C3820:$C$7833)/C3820-1</f>
        <v>-0.46152706962574308</v>
      </c>
    </row>
    <row r="3821" spans="1:6" x14ac:dyDescent="0.45">
      <c r="A3821">
        <f t="shared" si="177"/>
        <v>3818</v>
      </c>
      <c r="B3821" s="1">
        <v>39125</v>
      </c>
      <c r="C3821" s="2">
        <v>3293.22</v>
      </c>
      <c r="D3821" s="5">
        <f t="shared" si="178"/>
        <v>-4.675566462860048E-3</v>
      </c>
      <c r="E3821" s="5">
        <f t="shared" si="179"/>
        <v>0.99532443353713995</v>
      </c>
      <c r="F3821" s="4">
        <f>MIN(C3821:$C$7833)/C3821-1</f>
        <v>-0.45899757683968878</v>
      </c>
    </row>
    <row r="3822" spans="1:6" x14ac:dyDescent="0.45">
      <c r="A3822">
        <f t="shared" si="177"/>
        <v>3819</v>
      </c>
      <c r="B3822" s="1">
        <v>39126</v>
      </c>
      <c r="C3822" s="2">
        <v>3306.05</v>
      </c>
      <c r="D3822" s="5">
        <f t="shared" si="178"/>
        <v>3.8958830567044078E-3</v>
      </c>
      <c r="E3822" s="5">
        <f t="shared" si="179"/>
        <v>1.0038958830567044</v>
      </c>
      <c r="F3822" s="4">
        <f>MIN(C3822:$C$7833)/C3822-1</f>
        <v>-0.46109707959649737</v>
      </c>
    </row>
    <row r="3823" spans="1:6" x14ac:dyDescent="0.45">
      <c r="A3823">
        <f t="shared" si="177"/>
        <v>3820</v>
      </c>
      <c r="B3823" s="1">
        <v>39127</v>
      </c>
      <c r="C3823" s="2">
        <v>3325.99</v>
      </c>
      <c r="D3823" s="5">
        <f t="shared" si="178"/>
        <v>6.0313667367402068E-3</v>
      </c>
      <c r="E3823" s="5">
        <f t="shared" si="179"/>
        <v>1.0060313667367402</v>
      </c>
      <c r="F3823" s="4">
        <f>MIN(C3823:$C$7833)/C3823-1</f>
        <v>-0.46432791439541299</v>
      </c>
    </row>
    <row r="3824" spans="1:6" x14ac:dyDescent="0.45">
      <c r="A3824">
        <f t="shared" si="177"/>
        <v>3821</v>
      </c>
      <c r="B3824" s="1">
        <v>39128</v>
      </c>
      <c r="C3824" s="2">
        <v>3333.1</v>
      </c>
      <c r="D3824" s="5">
        <f t="shared" si="178"/>
        <v>2.1377093737504627E-3</v>
      </c>
      <c r="E3824" s="5">
        <f t="shared" si="179"/>
        <v>1.0021377093737505</v>
      </c>
      <c r="F3824" s="4">
        <f>MIN(C3824:$C$7833)/C3824-1</f>
        <v>-0.46547058294080579</v>
      </c>
    </row>
    <row r="3825" spans="1:6" x14ac:dyDescent="0.45">
      <c r="A3825">
        <f t="shared" si="177"/>
        <v>3822</v>
      </c>
      <c r="B3825" s="1">
        <v>39129</v>
      </c>
      <c r="C3825" s="2">
        <v>3326.49</v>
      </c>
      <c r="D3825" s="5">
        <f t="shared" si="178"/>
        <v>-1.983138819717456E-3</v>
      </c>
      <c r="E3825" s="5">
        <f t="shared" si="179"/>
        <v>0.99801686118028254</v>
      </c>
      <c r="F3825" s="4">
        <f>MIN(C3825:$C$7833)/C3825-1</f>
        <v>-0.46440843050783254</v>
      </c>
    </row>
    <row r="3826" spans="1:6" x14ac:dyDescent="0.45">
      <c r="A3826">
        <f t="shared" si="177"/>
        <v>3823</v>
      </c>
      <c r="B3826" s="1">
        <v>39132</v>
      </c>
      <c r="C3826" s="2">
        <v>3340.86</v>
      </c>
      <c r="D3826" s="5">
        <f t="shared" si="178"/>
        <v>4.3198686904215577E-3</v>
      </c>
      <c r="E3826" s="5">
        <f t="shared" si="179"/>
        <v>1.0043198686904216</v>
      </c>
      <c r="F3826" s="4">
        <f>MIN(C3826:$C$7833)/C3826-1</f>
        <v>-0.46671216393383741</v>
      </c>
    </row>
    <row r="3827" spans="1:6" x14ac:dyDescent="0.45">
      <c r="A3827">
        <f t="shared" si="177"/>
        <v>3824</v>
      </c>
      <c r="B3827" s="1">
        <v>39133</v>
      </c>
      <c r="C3827" s="2">
        <v>3325.34</v>
      </c>
      <c r="D3827" s="5">
        <f t="shared" si="178"/>
        <v>-4.6455104374322209E-3</v>
      </c>
      <c r="E3827" s="5">
        <f t="shared" si="179"/>
        <v>0.99535448956256778</v>
      </c>
      <c r="F3827" s="4">
        <f>MIN(C3827:$C$7833)/C3827-1</f>
        <v>-0.46422320725098787</v>
      </c>
    </row>
    <row r="3828" spans="1:6" x14ac:dyDescent="0.45">
      <c r="A3828">
        <f t="shared" si="177"/>
        <v>3825</v>
      </c>
      <c r="B3828" s="1">
        <v>39134</v>
      </c>
      <c r="C3828" s="2">
        <v>3299.94</v>
      </c>
      <c r="D3828" s="5">
        <f t="shared" si="178"/>
        <v>-7.638316683406865E-3</v>
      </c>
      <c r="E3828" s="5">
        <f t="shared" si="179"/>
        <v>0.99236168331659314</v>
      </c>
      <c r="F3828" s="4">
        <f>MIN(C3828:$C$7833)/C3828-1</f>
        <v>-0.46009927453226418</v>
      </c>
    </row>
    <row r="3829" spans="1:6" x14ac:dyDescent="0.45">
      <c r="A3829">
        <f t="shared" si="177"/>
        <v>3826</v>
      </c>
      <c r="B3829" s="1">
        <v>39135</v>
      </c>
      <c r="C3829" s="2">
        <v>3312.09</v>
      </c>
      <c r="D3829" s="5">
        <f t="shared" si="178"/>
        <v>3.6818851251840812E-3</v>
      </c>
      <c r="E3829" s="5">
        <f t="shared" si="179"/>
        <v>1.0036818851251841</v>
      </c>
      <c r="F3829" s="4">
        <f>MIN(C3829:$C$7833)/C3829-1</f>
        <v>-0.46207983478709813</v>
      </c>
    </row>
    <row r="3830" spans="1:6" x14ac:dyDescent="0.45">
      <c r="A3830">
        <f t="shared" si="177"/>
        <v>3827</v>
      </c>
      <c r="B3830" s="1">
        <v>39136</v>
      </c>
      <c r="C3830" s="2">
        <v>3321.39</v>
      </c>
      <c r="D3830" s="5">
        <f t="shared" si="178"/>
        <v>2.8078947130059095E-3</v>
      </c>
      <c r="E3830" s="5">
        <f t="shared" si="179"/>
        <v>1.0028078947130059</v>
      </c>
      <c r="F3830" s="4">
        <f>MIN(C3830:$C$7833)/C3830-1</f>
        <v>-0.46358602874097887</v>
      </c>
    </row>
    <row r="3831" spans="1:6" x14ac:dyDescent="0.45">
      <c r="A3831">
        <f t="shared" si="177"/>
        <v>3828</v>
      </c>
      <c r="B3831" s="1">
        <v>39139</v>
      </c>
      <c r="C3831" s="2">
        <v>3336.16</v>
      </c>
      <c r="D3831" s="5">
        <f t="shared" si="178"/>
        <v>4.4469333622367824E-3</v>
      </c>
      <c r="E3831" s="5">
        <f t="shared" si="179"/>
        <v>1.0044469333622368</v>
      </c>
      <c r="F3831" s="4">
        <f>MIN(C3831:$C$7833)/C3831-1</f>
        <v>-0.46596086518632196</v>
      </c>
    </row>
    <row r="3832" spans="1:6" x14ac:dyDescent="0.45">
      <c r="A3832">
        <f t="shared" si="177"/>
        <v>3829</v>
      </c>
      <c r="B3832" s="1">
        <v>39140</v>
      </c>
      <c r="C3832" s="2">
        <v>3252.32</v>
      </c>
      <c r="D3832" s="5">
        <f t="shared" si="178"/>
        <v>-2.5130689175579035E-2</v>
      </c>
      <c r="E3832" s="5">
        <f t="shared" si="179"/>
        <v>0.97486931082442096</v>
      </c>
      <c r="F3832" s="4">
        <f>MIN(C3832:$C$7833)/C3832-1</f>
        <v>-0.45219412603925813</v>
      </c>
    </row>
    <row r="3833" spans="1:6" x14ac:dyDescent="0.45">
      <c r="A3833">
        <f t="shared" si="177"/>
        <v>3830</v>
      </c>
      <c r="B3833" s="1">
        <v>39141</v>
      </c>
      <c r="C3833" s="2">
        <v>3198.28</v>
      </c>
      <c r="D3833" s="5">
        <f t="shared" si="178"/>
        <v>-1.6615831160525452E-2</v>
      </c>
      <c r="E3833" s="5">
        <f t="shared" si="179"/>
        <v>0.98338416883947455</v>
      </c>
      <c r="F3833" s="4">
        <f>MIN(C3833:$C$7833)/C3833-1</f>
        <v>-0.44293807921757944</v>
      </c>
    </row>
    <row r="3834" spans="1:6" x14ac:dyDescent="0.45">
      <c r="A3834">
        <f t="shared" si="177"/>
        <v>3831</v>
      </c>
      <c r="B3834" s="1">
        <v>39142</v>
      </c>
      <c r="C3834" s="2">
        <v>3169.73</v>
      </c>
      <c r="D3834" s="5">
        <f t="shared" si="178"/>
        <v>-8.926673086784187E-3</v>
      </c>
      <c r="E3834" s="5">
        <f t="shared" si="179"/>
        <v>0.99107332691321581</v>
      </c>
      <c r="F3834" s="4">
        <f>MIN(C3834:$C$7833)/C3834-1</f>
        <v>-0.43792057998630796</v>
      </c>
    </row>
    <row r="3835" spans="1:6" x14ac:dyDescent="0.45">
      <c r="A3835">
        <f t="shared" si="177"/>
        <v>3832</v>
      </c>
      <c r="B3835" s="1">
        <v>39143</v>
      </c>
      <c r="C3835" s="2">
        <v>3172.31</v>
      </c>
      <c r="D3835" s="5">
        <f t="shared" si="178"/>
        <v>8.1394945310786504E-4</v>
      </c>
      <c r="E3835" s="5">
        <f t="shared" si="179"/>
        <v>1.0008139494531079</v>
      </c>
      <c r="F3835" s="4">
        <f>MIN(C3835:$C$7833)/C3835-1</f>
        <v>-0.43837771214036458</v>
      </c>
    </row>
    <row r="3836" spans="1:6" x14ac:dyDescent="0.45">
      <c r="A3836">
        <f t="shared" si="177"/>
        <v>3833</v>
      </c>
      <c r="B3836" s="1">
        <v>39146</v>
      </c>
      <c r="C3836" s="2">
        <v>3137.45</v>
      </c>
      <c r="D3836" s="5">
        <f t="shared" si="178"/>
        <v>-1.0988837786975458E-2</v>
      </c>
      <c r="E3836" s="5">
        <f t="shared" si="179"/>
        <v>0.98901116221302454</v>
      </c>
      <c r="F3836" s="4">
        <f>MIN(C3836:$C$7833)/C3836-1</f>
        <v>-0.43213756394524205</v>
      </c>
    </row>
    <row r="3837" spans="1:6" x14ac:dyDescent="0.45">
      <c r="A3837">
        <f t="shared" si="177"/>
        <v>3834</v>
      </c>
      <c r="B3837" s="1">
        <v>39147</v>
      </c>
      <c r="C3837" s="2">
        <v>3179.26</v>
      </c>
      <c r="D3837" s="5">
        <f t="shared" si="178"/>
        <v>1.3326108782610202E-2</v>
      </c>
      <c r="E3837" s="5">
        <f t="shared" si="179"/>
        <v>1.0133261087826102</v>
      </c>
      <c r="F3837" s="4">
        <f>MIN(C3837:$C$7833)/C3837-1</f>
        <v>-0.43960544277599189</v>
      </c>
    </row>
    <row r="3838" spans="1:6" x14ac:dyDescent="0.45">
      <c r="A3838">
        <f t="shared" si="177"/>
        <v>3835</v>
      </c>
      <c r="B3838" s="1">
        <v>39148</v>
      </c>
      <c r="C3838" s="2">
        <v>3194.93</v>
      </c>
      <c r="D3838" s="5">
        <f t="shared" si="178"/>
        <v>4.9288199140680167E-3</v>
      </c>
      <c r="E3838" s="5">
        <f t="shared" si="179"/>
        <v>1.004928819914068</v>
      </c>
      <c r="F3838" s="4">
        <f>MIN(C3838:$C$7833)/C3838-1</f>
        <v>-0.44235397958640721</v>
      </c>
    </row>
    <row r="3839" spans="1:6" x14ac:dyDescent="0.45">
      <c r="A3839">
        <f t="shared" si="177"/>
        <v>3836</v>
      </c>
      <c r="B3839" s="1">
        <v>39149</v>
      </c>
      <c r="C3839" s="2">
        <v>3234.37</v>
      </c>
      <c r="D3839" s="5">
        <f t="shared" si="178"/>
        <v>1.2344558409730366E-2</v>
      </c>
      <c r="E3839" s="5">
        <f t="shared" si="179"/>
        <v>1.0123445584097304</v>
      </c>
      <c r="F3839" s="4">
        <f>MIN(C3839:$C$7833)/C3839-1</f>
        <v>-0.44915393105921708</v>
      </c>
    </row>
    <row r="3840" spans="1:6" x14ac:dyDescent="0.45">
      <c r="A3840">
        <f t="shared" si="177"/>
        <v>3837</v>
      </c>
      <c r="B3840" s="1">
        <v>39150</v>
      </c>
      <c r="C3840" s="2">
        <v>3243.79</v>
      </c>
      <c r="D3840" s="5">
        <f t="shared" si="178"/>
        <v>2.9124682704824156E-3</v>
      </c>
      <c r="E3840" s="5">
        <f t="shared" si="179"/>
        <v>1.0029124682704824</v>
      </c>
      <c r="F3840" s="4">
        <f>MIN(C3840:$C$7833)/C3840-1</f>
        <v>-0.45075359378998026</v>
      </c>
    </row>
    <row r="3841" spans="1:6" x14ac:dyDescent="0.45">
      <c r="A3841">
        <f t="shared" si="177"/>
        <v>3838</v>
      </c>
      <c r="B3841" s="1">
        <v>39153</v>
      </c>
      <c r="C3841" s="2">
        <v>3239.47</v>
      </c>
      <c r="D3841" s="5">
        <f t="shared" si="178"/>
        <v>-1.3317754848495289E-3</v>
      </c>
      <c r="E3841" s="5">
        <f t="shared" si="179"/>
        <v>0.99866822451515047</v>
      </c>
      <c r="F3841" s="4">
        <f>MIN(C3841:$C$7833)/C3841-1</f>
        <v>-0.45002114543428395</v>
      </c>
    </row>
    <row r="3842" spans="1:6" x14ac:dyDescent="0.45">
      <c r="A3842">
        <f t="shared" si="177"/>
        <v>3839</v>
      </c>
      <c r="B3842" s="1">
        <v>39154</v>
      </c>
      <c r="C3842" s="2">
        <v>3201.64</v>
      </c>
      <c r="D3842" s="5">
        <f t="shared" si="178"/>
        <v>-1.167783618925311E-2</v>
      </c>
      <c r="E3842" s="5">
        <f t="shared" si="179"/>
        <v>0.98832216381074689</v>
      </c>
      <c r="F3842" s="4">
        <f>MIN(C3842:$C$7833)/C3842-1</f>
        <v>-0.44352269461900773</v>
      </c>
    </row>
    <row r="3843" spans="1:6" x14ac:dyDescent="0.45">
      <c r="A3843">
        <f t="shared" si="177"/>
        <v>3840</v>
      </c>
      <c r="B3843" s="1">
        <v>39155</v>
      </c>
      <c r="C3843" s="2">
        <v>3118.15</v>
      </c>
      <c r="D3843" s="5">
        <f t="shared" si="178"/>
        <v>-2.6077260404042901E-2</v>
      </c>
      <c r="E3843" s="5">
        <f t="shared" si="179"/>
        <v>0.9739227395959571</v>
      </c>
      <c r="F3843" s="4">
        <f>MIN(C3843:$C$7833)/C3843-1</f>
        <v>-0.42862274104837805</v>
      </c>
    </row>
    <row r="3844" spans="1:6" x14ac:dyDescent="0.45">
      <c r="A3844">
        <f t="shared" si="177"/>
        <v>3841</v>
      </c>
      <c r="B3844" s="1">
        <v>39156</v>
      </c>
      <c r="C3844" s="2">
        <v>3187.11</v>
      </c>
      <c r="D3844" s="5">
        <f t="shared" si="178"/>
        <v>2.2115677565222924E-2</v>
      </c>
      <c r="E3844" s="5">
        <f t="shared" si="179"/>
        <v>1.0221156775652229</v>
      </c>
      <c r="F3844" s="4">
        <f>MIN(C3844:$C$7833)/C3844-1</f>
        <v>-0.44098572060581531</v>
      </c>
    </row>
    <row r="3845" spans="1:6" x14ac:dyDescent="0.45">
      <c r="A3845">
        <f t="shared" si="177"/>
        <v>3842</v>
      </c>
      <c r="B3845" s="1">
        <v>39157</v>
      </c>
      <c r="C3845" s="2">
        <v>3187.86</v>
      </c>
      <c r="D3845" s="5">
        <f t="shared" si="178"/>
        <v>2.353229100973131E-4</v>
      </c>
      <c r="E3845" s="5">
        <f t="shared" si="179"/>
        <v>1.0002353229100973</v>
      </c>
      <c r="F3845" s="4">
        <f>MIN(C3845:$C$7833)/C3845-1</f>
        <v>-0.44111723852364904</v>
      </c>
    </row>
    <row r="3846" spans="1:6" x14ac:dyDescent="0.45">
      <c r="A3846">
        <f t="shared" ref="A3846:A3909" si="180">A3845+1</f>
        <v>3843</v>
      </c>
      <c r="B3846" s="1">
        <v>39160</v>
      </c>
      <c r="C3846" s="2">
        <v>3220.5</v>
      </c>
      <c r="D3846" s="5">
        <f t="shared" ref="D3846:D3909" si="181">C3846/C3845-1</f>
        <v>1.0238843612956572E-2</v>
      </c>
      <c r="E3846" s="5">
        <f t="shared" ref="E3846:E3909" si="182">D3846+1</f>
        <v>1.0102388436129566</v>
      </c>
      <c r="F3846" s="4">
        <f>MIN(C3846:$C$7833)/C3846-1</f>
        <v>-0.44678155565905908</v>
      </c>
    </row>
    <row r="3847" spans="1:6" x14ac:dyDescent="0.45">
      <c r="A3847">
        <f t="shared" si="180"/>
        <v>3844</v>
      </c>
      <c r="B3847" s="1">
        <v>39161</v>
      </c>
      <c r="C3847" s="2">
        <v>3234.43</v>
      </c>
      <c r="D3847" s="5">
        <f t="shared" si="181"/>
        <v>4.3254153081819791E-3</v>
      </c>
      <c r="E3847" s="5">
        <f t="shared" si="182"/>
        <v>1.004325415308182</v>
      </c>
      <c r="F3847" s="4">
        <f>MIN(C3847:$C$7833)/C3847-1</f>
        <v>-0.44916414947919725</v>
      </c>
    </row>
    <row r="3848" spans="1:6" x14ac:dyDescent="0.45">
      <c r="A3848">
        <f t="shared" si="180"/>
        <v>3845</v>
      </c>
      <c r="B3848" s="1">
        <v>39162</v>
      </c>
      <c r="C3848" s="2">
        <v>3257.21</v>
      </c>
      <c r="D3848" s="5">
        <f t="shared" si="181"/>
        <v>7.0429720228912807E-3</v>
      </c>
      <c r="E3848" s="5">
        <f t="shared" si="182"/>
        <v>1.0070429720228913</v>
      </c>
      <c r="F3848" s="4">
        <f>MIN(C3848:$C$7833)/C3848-1</f>
        <v>-0.45301653869415848</v>
      </c>
    </row>
    <row r="3849" spans="1:6" x14ac:dyDescent="0.45">
      <c r="A3849">
        <f t="shared" si="180"/>
        <v>3846</v>
      </c>
      <c r="B3849" s="1">
        <v>39163</v>
      </c>
      <c r="C3849" s="2">
        <v>3287.94</v>
      </c>
      <c r="D3849" s="5">
        <f t="shared" si="181"/>
        <v>9.4344546406279761E-3</v>
      </c>
      <c r="E3849" s="5">
        <f t="shared" si="182"/>
        <v>1.009434454640628</v>
      </c>
      <c r="F3849" s="4">
        <f>MIN(C3849:$C$7833)/C3849-1</f>
        <v>-0.45812879797076589</v>
      </c>
    </row>
    <row r="3850" spans="1:6" x14ac:dyDescent="0.45">
      <c r="A3850">
        <f t="shared" si="180"/>
        <v>3847</v>
      </c>
      <c r="B3850" s="1">
        <v>39164</v>
      </c>
      <c r="C3850" s="2">
        <v>3296.89</v>
      </c>
      <c r="D3850" s="5">
        <f t="shared" si="181"/>
        <v>2.7220691375147155E-3</v>
      </c>
      <c r="E3850" s="5">
        <f t="shared" si="182"/>
        <v>1.0027220691375147</v>
      </c>
      <c r="F3850" s="4">
        <f>MIN(C3850:$C$7833)/C3850-1</f>
        <v>-0.45959980466439576</v>
      </c>
    </row>
    <row r="3851" spans="1:6" x14ac:dyDescent="0.45">
      <c r="A3851">
        <f t="shared" si="180"/>
        <v>3848</v>
      </c>
      <c r="B3851" s="1">
        <v>39167</v>
      </c>
      <c r="C3851" s="2">
        <v>3274.82</v>
      </c>
      <c r="D3851" s="5">
        <f t="shared" si="181"/>
        <v>-6.6941875525114991E-3</v>
      </c>
      <c r="E3851" s="5">
        <f t="shared" si="182"/>
        <v>0.9933058124474885</v>
      </c>
      <c r="F3851" s="4">
        <f>MIN(C3851:$C$7833)/C3851-1</f>
        <v>-0.45595788470816712</v>
      </c>
    </row>
    <row r="3852" spans="1:6" x14ac:dyDescent="0.45">
      <c r="A3852">
        <f t="shared" si="180"/>
        <v>3849</v>
      </c>
      <c r="B3852" s="1">
        <v>39168</v>
      </c>
      <c r="C3852" s="2">
        <v>3274.37</v>
      </c>
      <c r="D3852" s="5">
        <f t="shared" si="181"/>
        <v>-1.3741213257534302E-4</v>
      </c>
      <c r="E3852" s="5">
        <f t="shared" si="182"/>
        <v>0.99986258786742466</v>
      </c>
      <c r="F3852" s="4">
        <f>MIN(C3852:$C$7833)/C3852-1</f>
        <v>-0.45588311644682789</v>
      </c>
    </row>
    <row r="3853" spans="1:6" x14ac:dyDescent="0.45">
      <c r="A3853">
        <f t="shared" si="180"/>
        <v>3850</v>
      </c>
      <c r="B3853" s="1">
        <v>39169</v>
      </c>
      <c r="C3853" s="2">
        <v>3260.67</v>
      </c>
      <c r="D3853" s="5">
        <f t="shared" si="181"/>
        <v>-4.1840109700491679E-3</v>
      </c>
      <c r="E3853" s="5">
        <f t="shared" si="182"/>
        <v>0.99581598902995083</v>
      </c>
      <c r="F3853" s="4">
        <f>MIN(C3853:$C$7833)/C3853-1</f>
        <v>-0.45359696013396023</v>
      </c>
    </row>
    <row r="3854" spans="1:6" x14ac:dyDescent="0.45">
      <c r="A3854">
        <f t="shared" si="180"/>
        <v>3851</v>
      </c>
      <c r="B3854" s="1">
        <v>39170</v>
      </c>
      <c r="C3854" s="2">
        <v>3288.71</v>
      </c>
      <c r="D3854" s="5">
        <f t="shared" si="181"/>
        <v>8.5994596202620954E-3</v>
      </c>
      <c r="E3854" s="5">
        <f t="shared" si="182"/>
        <v>1.0085994596202621</v>
      </c>
      <c r="F3854" s="4">
        <f>MIN(C3854:$C$7833)/C3854-1</f>
        <v>-0.45825566863603051</v>
      </c>
    </row>
    <row r="3855" spans="1:6" x14ac:dyDescent="0.45">
      <c r="A3855">
        <f t="shared" si="180"/>
        <v>3852</v>
      </c>
      <c r="B3855" s="1">
        <v>39171</v>
      </c>
      <c r="C3855" s="2">
        <v>3283.21</v>
      </c>
      <c r="D3855" s="5">
        <f t="shared" si="181"/>
        <v>-1.6723882616588304E-3</v>
      </c>
      <c r="E3855" s="5">
        <f t="shared" si="182"/>
        <v>0.99832761173834117</v>
      </c>
      <c r="F3855" s="4">
        <f>MIN(C3855:$C$7833)/C3855-1</f>
        <v>-0.45734814404195889</v>
      </c>
    </row>
    <row r="3856" spans="1:6" x14ac:dyDescent="0.45">
      <c r="A3856">
        <f t="shared" si="180"/>
        <v>3853</v>
      </c>
      <c r="B3856" s="1">
        <v>39174</v>
      </c>
      <c r="C3856" s="2">
        <v>3289.36</v>
      </c>
      <c r="D3856" s="5">
        <f t="shared" si="181"/>
        <v>1.8731668093117104E-3</v>
      </c>
      <c r="E3856" s="5">
        <f t="shared" si="182"/>
        <v>1.0018731668093117</v>
      </c>
      <c r="F3856" s="4">
        <f>MIN(C3856:$C$7833)/C3856-1</f>
        <v>-0.45836272101563824</v>
      </c>
    </row>
    <row r="3857" spans="1:6" x14ac:dyDescent="0.45">
      <c r="A3857">
        <f t="shared" si="180"/>
        <v>3854</v>
      </c>
      <c r="B3857" s="1">
        <v>39175</v>
      </c>
      <c r="C3857" s="2">
        <v>3316.53</v>
      </c>
      <c r="D3857" s="5">
        <f t="shared" si="181"/>
        <v>8.259965464406438E-3</v>
      </c>
      <c r="E3857" s="5">
        <f t="shared" si="182"/>
        <v>1.0082599654644064</v>
      </c>
      <c r="F3857" s="4">
        <f>MIN(C3857:$C$7833)/C3857-1</f>
        <v>-0.46279997467232314</v>
      </c>
    </row>
    <row r="3858" spans="1:6" x14ac:dyDescent="0.45">
      <c r="A3858">
        <f t="shared" si="180"/>
        <v>3855</v>
      </c>
      <c r="B3858" s="1">
        <v>39176</v>
      </c>
      <c r="C3858" s="2">
        <v>3316.61</v>
      </c>
      <c r="D3858" s="5">
        <f t="shared" si="181"/>
        <v>2.412159697029459E-5</v>
      </c>
      <c r="E3858" s="5">
        <f t="shared" si="182"/>
        <v>1.0000241215969703</v>
      </c>
      <c r="F3858" s="4">
        <f>MIN(C3858:$C$7833)/C3858-1</f>
        <v>-0.46281293248226352</v>
      </c>
    </row>
    <row r="3859" spans="1:6" x14ac:dyDescent="0.45">
      <c r="A3859">
        <f t="shared" si="180"/>
        <v>3856</v>
      </c>
      <c r="B3859" s="1">
        <v>39177</v>
      </c>
      <c r="C3859" s="2">
        <v>3331.75</v>
      </c>
      <c r="D3859" s="5">
        <f t="shared" si="181"/>
        <v>4.5649021139053669E-3</v>
      </c>
      <c r="E3859" s="5">
        <f t="shared" si="182"/>
        <v>1.0045649021139054</v>
      </c>
      <c r="F3859" s="4">
        <f>MIN(C3859:$C$7833)/C3859-1</f>
        <v>-0.46525399564793268</v>
      </c>
    </row>
    <row r="3860" spans="1:6" x14ac:dyDescent="0.45">
      <c r="A3860">
        <f t="shared" si="180"/>
        <v>3857</v>
      </c>
      <c r="B3860" s="1">
        <v>39182</v>
      </c>
      <c r="C3860" s="2">
        <v>3343.84</v>
      </c>
      <c r="D3860" s="5">
        <f t="shared" si="181"/>
        <v>3.6287236437309023E-3</v>
      </c>
      <c r="E3860" s="5">
        <f t="shared" si="182"/>
        <v>1.0036287236437309</v>
      </c>
      <c r="F3860" s="4">
        <f>MIN(C3860:$C$7833)/C3860-1</f>
        <v>-0.46718742523565715</v>
      </c>
    </row>
    <row r="3861" spans="1:6" x14ac:dyDescent="0.45">
      <c r="A3861">
        <f t="shared" si="180"/>
        <v>3858</v>
      </c>
      <c r="B3861" s="1">
        <v>39183</v>
      </c>
      <c r="C3861" s="2">
        <v>3340.59</v>
      </c>
      <c r="D3861" s="5">
        <f t="shared" si="181"/>
        <v>-9.7193645628979031E-4</v>
      </c>
      <c r="E3861" s="5">
        <f t="shared" si="182"/>
        <v>0.99902806354371021</v>
      </c>
      <c r="F3861" s="4">
        <f>MIN(C3861:$C$7833)/C3861-1</f>
        <v>-0.46666906145321629</v>
      </c>
    </row>
    <row r="3862" spans="1:6" x14ac:dyDescent="0.45">
      <c r="A3862">
        <f t="shared" si="180"/>
        <v>3859</v>
      </c>
      <c r="B3862" s="1">
        <v>39184</v>
      </c>
      <c r="C3862" s="2">
        <v>3339.37</v>
      </c>
      <c r="D3862" s="5">
        <f t="shared" si="181"/>
        <v>-3.6520494882652521E-4</v>
      </c>
      <c r="E3862" s="5">
        <f t="shared" si="182"/>
        <v>0.99963479505117347</v>
      </c>
      <c r="F3862" s="4">
        <f>MIN(C3862:$C$7833)/C3862-1</f>
        <v>-0.46647421519627952</v>
      </c>
    </row>
    <row r="3863" spans="1:6" x14ac:dyDescent="0.45">
      <c r="A3863">
        <f t="shared" si="180"/>
        <v>3860</v>
      </c>
      <c r="B3863" s="1">
        <v>39185</v>
      </c>
      <c r="C3863" s="2">
        <v>3360.44</v>
      </c>
      <c r="D3863" s="5">
        <f t="shared" si="181"/>
        <v>6.3095733626403749E-3</v>
      </c>
      <c r="E3863" s="5">
        <f t="shared" si="182"/>
        <v>1.0063095733626404</v>
      </c>
      <c r="F3863" s="4">
        <f>MIN(C3863:$C$7833)/C3863-1</f>
        <v>-0.46981942840818458</v>
      </c>
    </row>
    <row r="3864" spans="1:6" x14ac:dyDescent="0.45">
      <c r="A3864">
        <f t="shared" si="180"/>
        <v>3861</v>
      </c>
      <c r="B3864" s="1">
        <v>39188</v>
      </c>
      <c r="C3864" s="2">
        <v>3387.61</v>
      </c>
      <c r="D3864" s="5">
        <f t="shared" si="181"/>
        <v>8.0852507409743257E-3</v>
      </c>
      <c r="E3864" s="5">
        <f t="shared" si="182"/>
        <v>1.0080852507409743</v>
      </c>
      <c r="F3864" s="4">
        <f>MIN(C3864:$C$7833)/C3864-1</f>
        <v>-0.47407169066096744</v>
      </c>
    </row>
    <row r="3865" spans="1:6" x14ac:dyDescent="0.45">
      <c r="A3865">
        <f t="shared" si="180"/>
        <v>3862</v>
      </c>
      <c r="B3865" s="1">
        <v>39189</v>
      </c>
      <c r="C3865" s="2">
        <v>3375.53</v>
      </c>
      <c r="D3865" s="5">
        <f t="shared" si="181"/>
        <v>-3.5659358662891716E-3</v>
      </c>
      <c r="E3865" s="5">
        <f t="shared" si="182"/>
        <v>0.99643406413371083</v>
      </c>
      <c r="F3865" s="4">
        <f>MIN(C3865:$C$7833)/C3865-1</f>
        <v>-0.47218955245546623</v>
      </c>
    </row>
    <row r="3866" spans="1:6" x14ac:dyDescent="0.45">
      <c r="A3866">
        <f t="shared" si="180"/>
        <v>3863</v>
      </c>
      <c r="B3866" s="1">
        <v>39190</v>
      </c>
      <c r="C3866" s="2">
        <v>3352.85</v>
      </c>
      <c r="D3866" s="5">
        <f t="shared" si="181"/>
        <v>-6.7189448768045779E-3</v>
      </c>
      <c r="E3866" s="5">
        <f t="shared" si="182"/>
        <v>0.99328105512319542</v>
      </c>
      <c r="F3866" s="4">
        <f>MIN(C3866:$C$7833)/C3866-1</f>
        <v>-0.46861923438268926</v>
      </c>
    </row>
    <row r="3867" spans="1:6" x14ac:dyDescent="0.45">
      <c r="A3867">
        <f t="shared" si="180"/>
        <v>3864</v>
      </c>
      <c r="B3867" s="1">
        <v>39191</v>
      </c>
      <c r="C3867" s="2">
        <v>3345.25</v>
      </c>
      <c r="D3867" s="5">
        <f t="shared" si="181"/>
        <v>-2.266728305769683E-3</v>
      </c>
      <c r="E3867" s="5">
        <f t="shared" si="182"/>
        <v>0.99773327169423032</v>
      </c>
      <c r="F3867" s="4">
        <f>MIN(C3867:$C$7833)/C3867-1</f>
        <v>-0.46741200209251921</v>
      </c>
    </row>
    <row r="3868" spans="1:6" x14ac:dyDescent="0.45">
      <c r="A3868">
        <f t="shared" si="180"/>
        <v>3865</v>
      </c>
      <c r="B3868" s="1">
        <v>39192</v>
      </c>
      <c r="C3868" s="2">
        <v>3369.84</v>
      </c>
      <c r="D3868" s="5">
        <f t="shared" si="181"/>
        <v>7.3507211718109033E-3</v>
      </c>
      <c r="E3868" s="5">
        <f t="shared" si="182"/>
        <v>1.0073507211718109</v>
      </c>
      <c r="F3868" s="4">
        <f>MIN(C3868:$C$7833)/C3868-1</f>
        <v>-0.47129834057403319</v>
      </c>
    </row>
    <row r="3869" spans="1:6" x14ac:dyDescent="0.45">
      <c r="A3869">
        <f t="shared" si="180"/>
        <v>3866</v>
      </c>
      <c r="B3869" s="1">
        <v>39195</v>
      </c>
      <c r="C3869" s="2">
        <v>3367.78</v>
      </c>
      <c r="D3869" s="5">
        <f t="shared" si="181"/>
        <v>-6.113049877738419E-4</v>
      </c>
      <c r="E3869" s="5">
        <f t="shared" si="182"/>
        <v>0.99938869501222616</v>
      </c>
      <c r="F3869" s="4">
        <f>MIN(C3869:$C$7833)/C3869-1</f>
        <v>-0.47097494491920489</v>
      </c>
    </row>
    <row r="3870" spans="1:6" x14ac:dyDescent="0.45">
      <c r="A3870">
        <f t="shared" si="180"/>
        <v>3867</v>
      </c>
      <c r="B3870" s="1">
        <v>39196</v>
      </c>
      <c r="C3870" s="2">
        <v>3341.62</v>
      </c>
      <c r="D3870" s="5">
        <f t="shared" si="181"/>
        <v>-7.7677282957914207E-3</v>
      </c>
      <c r="E3870" s="5">
        <f t="shared" si="182"/>
        <v>0.99223227170420858</v>
      </c>
      <c r="F3870" s="4">
        <f>MIN(C3870:$C$7833)/C3870-1</f>
        <v>-0.4668334520382329</v>
      </c>
    </row>
    <row r="3871" spans="1:6" x14ac:dyDescent="0.45">
      <c r="A3871">
        <f t="shared" si="180"/>
        <v>3868</v>
      </c>
      <c r="B3871" s="1">
        <v>39197</v>
      </c>
      <c r="C3871" s="2">
        <v>3359.37</v>
      </c>
      <c r="D3871" s="5">
        <f t="shared" si="181"/>
        <v>5.31179487793354E-3</v>
      </c>
      <c r="E3871" s="5">
        <f t="shared" si="182"/>
        <v>1.0053117948779335</v>
      </c>
      <c r="F3871" s="4">
        <f>MIN(C3871:$C$7833)/C3871-1</f>
        <v>-0.46965055947990242</v>
      </c>
    </row>
    <row r="3872" spans="1:6" x14ac:dyDescent="0.45">
      <c r="A3872">
        <f t="shared" si="180"/>
        <v>3869</v>
      </c>
      <c r="B3872" s="1">
        <v>39198</v>
      </c>
      <c r="C3872" s="2">
        <v>3364.52</v>
      </c>
      <c r="D3872" s="5">
        <f t="shared" si="181"/>
        <v>1.5330255375263224E-3</v>
      </c>
      <c r="E3872" s="5">
        <f t="shared" si="182"/>
        <v>1.0015330255375263</v>
      </c>
      <c r="F3872" s="4">
        <f>MIN(C3872:$C$7833)/C3872-1</f>
        <v>-0.47046235421397398</v>
      </c>
    </row>
    <row r="3873" spans="1:6" x14ac:dyDescent="0.45">
      <c r="A3873">
        <f t="shared" si="180"/>
        <v>3870</v>
      </c>
      <c r="B3873" s="1">
        <v>39199</v>
      </c>
      <c r="C3873" s="2">
        <v>3341.43</v>
      </c>
      <c r="D3873" s="5">
        <f t="shared" si="181"/>
        <v>-6.8627917206615097E-3</v>
      </c>
      <c r="E3873" s="5">
        <f t="shared" si="182"/>
        <v>0.99313720827933849</v>
      </c>
      <c r="F3873" s="4">
        <f>MIN(C3873:$C$7833)/C3873-1</f>
        <v>-0.46680313518463645</v>
      </c>
    </row>
    <row r="3874" spans="1:6" x14ac:dyDescent="0.45">
      <c r="A3874">
        <f t="shared" si="180"/>
        <v>3871</v>
      </c>
      <c r="B3874" s="1">
        <v>39202</v>
      </c>
      <c r="C3874" s="2">
        <v>3355.6</v>
      </c>
      <c r="D3874" s="5">
        <f t="shared" si="181"/>
        <v>4.2406993413000027E-3</v>
      </c>
      <c r="E3874" s="5">
        <f t="shared" si="182"/>
        <v>1.0042406993413</v>
      </c>
      <c r="F3874" s="4">
        <f>MIN(C3874:$C$7833)/C3874-1</f>
        <v>-0.46905471450709257</v>
      </c>
    </row>
    <row r="3875" spans="1:6" x14ac:dyDescent="0.45">
      <c r="A3875">
        <f t="shared" si="180"/>
        <v>3872</v>
      </c>
      <c r="B3875" s="1">
        <v>39203</v>
      </c>
      <c r="C3875" s="2">
        <v>3342.05</v>
      </c>
      <c r="D3875" s="5">
        <f t="shared" si="181"/>
        <v>-4.038025986410676E-3</v>
      </c>
      <c r="E3875" s="5">
        <f t="shared" si="182"/>
        <v>0.99596197401358932</v>
      </c>
      <c r="F3875" s="4">
        <f>MIN(C3875:$C$7833)/C3875-1</f>
        <v>-0.46690205113627858</v>
      </c>
    </row>
    <row r="3876" spans="1:6" x14ac:dyDescent="0.45">
      <c r="A3876">
        <f t="shared" si="180"/>
        <v>3873</v>
      </c>
      <c r="B3876" s="1">
        <v>39204</v>
      </c>
      <c r="C3876" s="2">
        <v>3374.31</v>
      </c>
      <c r="D3876" s="5">
        <f t="shared" si="181"/>
        <v>9.6527580377312461E-3</v>
      </c>
      <c r="E3876" s="5">
        <f t="shared" si="182"/>
        <v>1.0096527580377312</v>
      </c>
      <c r="F3876" s="4">
        <f>MIN(C3876:$C$7833)/C3876-1</f>
        <v>-0.47199871973825758</v>
      </c>
    </row>
    <row r="3877" spans="1:6" x14ac:dyDescent="0.45">
      <c r="A3877">
        <f t="shared" si="180"/>
        <v>3874</v>
      </c>
      <c r="B3877" s="1">
        <v>39205</v>
      </c>
      <c r="C3877" s="2">
        <v>3398.23</v>
      </c>
      <c r="D3877" s="5">
        <f t="shared" si="181"/>
        <v>7.088856684773992E-3</v>
      </c>
      <c r="E3877" s="5">
        <f t="shared" si="182"/>
        <v>1.007088856684774</v>
      </c>
      <c r="F3877" s="4">
        <f>MIN(C3877:$C$7833)/C3877-1</f>
        <v>-0.47571529884675257</v>
      </c>
    </row>
    <row r="3878" spans="1:6" x14ac:dyDescent="0.45">
      <c r="A3878">
        <f t="shared" si="180"/>
        <v>3875</v>
      </c>
      <c r="B3878" s="1">
        <v>39206</v>
      </c>
      <c r="C3878" s="2">
        <v>3433.86</v>
      </c>
      <c r="D3878" s="5">
        <f t="shared" si="181"/>
        <v>1.0484870064710217E-2</v>
      </c>
      <c r="E3878" s="5">
        <f t="shared" si="182"/>
        <v>1.0104848700647102</v>
      </c>
      <c r="F3878" s="4">
        <f>MIN(C3878:$C$7833)/C3878-1</f>
        <v>-0.4811553179221052</v>
      </c>
    </row>
    <row r="3879" spans="1:6" x14ac:dyDescent="0.45">
      <c r="A3879">
        <f t="shared" si="180"/>
        <v>3876</v>
      </c>
      <c r="B3879" s="1">
        <v>39210</v>
      </c>
      <c r="C3879" s="2">
        <v>3406.69</v>
      </c>
      <c r="D3879" s="5">
        <f t="shared" si="181"/>
        <v>-7.9123784895133165E-3</v>
      </c>
      <c r="E3879" s="5">
        <f t="shared" si="182"/>
        <v>0.99208762151048668</v>
      </c>
      <c r="F3879" s="4">
        <f>MIN(C3879:$C$7833)/C3879-1</f>
        <v>-0.47701728070355676</v>
      </c>
    </row>
    <row r="3880" spans="1:6" x14ac:dyDescent="0.45">
      <c r="A3880">
        <f t="shared" si="180"/>
        <v>3877</v>
      </c>
      <c r="B3880" s="1">
        <v>39211</v>
      </c>
      <c r="C3880" s="2">
        <v>3404</v>
      </c>
      <c r="D3880" s="5">
        <f t="shared" si="181"/>
        <v>-7.8962277166405581E-4</v>
      </c>
      <c r="E3880" s="5">
        <f t="shared" si="182"/>
        <v>0.99921037722833594</v>
      </c>
      <c r="F3880" s="4">
        <f>MIN(C3880:$C$7833)/C3880-1</f>
        <v>-0.47660399529964748</v>
      </c>
    </row>
    <row r="3881" spans="1:6" x14ac:dyDescent="0.45">
      <c r="A3881">
        <f t="shared" si="180"/>
        <v>3878</v>
      </c>
      <c r="B3881" s="1">
        <v>39212</v>
      </c>
      <c r="C3881" s="2">
        <v>3393.46</v>
      </c>
      <c r="D3881" s="5">
        <f t="shared" si="181"/>
        <v>-3.0963572267920236E-3</v>
      </c>
      <c r="E3881" s="5">
        <f t="shared" si="182"/>
        <v>0.99690364277320798</v>
      </c>
      <c r="F3881" s="4">
        <f>MIN(C3881:$C$7833)/C3881-1</f>
        <v>-0.4749783406906225</v>
      </c>
    </row>
    <row r="3882" spans="1:6" x14ac:dyDescent="0.45">
      <c r="A3882">
        <f t="shared" si="180"/>
        <v>3879</v>
      </c>
      <c r="B3882" s="1">
        <v>39213</v>
      </c>
      <c r="C3882" s="2">
        <v>3409.93</v>
      </c>
      <c r="D3882" s="5">
        <f t="shared" si="181"/>
        <v>4.8534534074367031E-3</v>
      </c>
      <c r="E3882" s="5">
        <f t="shared" si="182"/>
        <v>1.0048534534074367</v>
      </c>
      <c r="F3882" s="4">
        <f>MIN(C3882:$C$7833)/C3882-1</f>
        <v>-0.47751420117128496</v>
      </c>
    </row>
    <row r="3883" spans="1:6" x14ac:dyDescent="0.45">
      <c r="A3883">
        <f t="shared" si="180"/>
        <v>3880</v>
      </c>
      <c r="B3883" s="1">
        <v>39216</v>
      </c>
      <c r="C3883" s="2">
        <v>3405.79</v>
      </c>
      <c r="D3883" s="5">
        <f t="shared" si="181"/>
        <v>-1.2141011692321513E-3</v>
      </c>
      <c r="E3883" s="5">
        <f t="shared" si="182"/>
        <v>0.99878589883076785</v>
      </c>
      <c r="F3883" s="4">
        <f>MIN(C3883:$C$7833)/C3883-1</f>
        <v>-0.47687907944999541</v>
      </c>
    </row>
    <row r="3884" spans="1:6" x14ac:dyDescent="0.45">
      <c r="A3884">
        <f t="shared" si="180"/>
        <v>3881</v>
      </c>
      <c r="B3884" s="1">
        <v>39217</v>
      </c>
      <c r="C3884" s="2">
        <v>3413.75</v>
      </c>
      <c r="D3884" s="5">
        <f t="shared" si="181"/>
        <v>2.3371963626648284E-3</v>
      </c>
      <c r="E3884" s="5">
        <f t="shared" si="182"/>
        <v>1.0023371963626648</v>
      </c>
      <c r="F3884" s="4">
        <f>MIN(C3884:$C$7833)/C3884-1</f>
        <v>-0.47809886488465758</v>
      </c>
    </row>
    <row r="3885" spans="1:6" x14ac:dyDescent="0.45">
      <c r="A3885">
        <f t="shared" si="180"/>
        <v>3882</v>
      </c>
      <c r="B3885" s="1">
        <v>39218</v>
      </c>
      <c r="C3885" s="2">
        <v>3410.31</v>
      </c>
      <c r="D3885" s="5">
        <f t="shared" si="181"/>
        <v>-1.007689491028918E-3</v>
      </c>
      <c r="E3885" s="5">
        <f t="shared" si="182"/>
        <v>0.99899231050897108</v>
      </c>
      <c r="F3885" s="4">
        <f>MIN(C3885:$C$7833)/C3885-1</f>
        <v>-0.47757242010257128</v>
      </c>
    </row>
    <row r="3886" spans="1:6" x14ac:dyDescent="0.45">
      <c r="A3886">
        <f t="shared" si="180"/>
        <v>3883</v>
      </c>
      <c r="B3886" s="1">
        <v>39219</v>
      </c>
      <c r="C3886" s="2">
        <v>3420.6</v>
      </c>
      <c r="D3886" s="5">
        <f t="shared" si="181"/>
        <v>3.0173210060082667E-3</v>
      </c>
      <c r="E3886" s="5">
        <f t="shared" si="182"/>
        <v>1.0030173210060083</v>
      </c>
      <c r="F3886" s="4">
        <f>MIN(C3886:$C$7833)/C3886-1</f>
        <v>-0.479144009822838</v>
      </c>
    </row>
    <row r="3887" spans="1:6" x14ac:dyDescent="0.45">
      <c r="A3887">
        <f t="shared" si="180"/>
        <v>3884</v>
      </c>
      <c r="B3887" s="1">
        <v>39220</v>
      </c>
      <c r="C3887" s="2">
        <v>3449.69</v>
      </c>
      <c r="D3887" s="5">
        <f t="shared" si="181"/>
        <v>8.5043559609425667E-3</v>
      </c>
      <c r="E3887" s="5">
        <f t="shared" si="182"/>
        <v>1.0085043559609426</v>
      </c>
      <c r="F3887" s="4">
        <f>MIN(C3887:$C$7833)/C3887-1</f>
        <v>-0.48353620180364032</v>
      </c>
    </row>
    <row r="3888" spans="1:6" x14ac:dyDescent="0.45">
      <c r="A3888">
        <f t="shared" si="180"/>
        <v>3885</v>
      </c>
      <c r="B3888" s="1">
        <v>39223</v>
      </c>
      <c r="C3888" s="2">
        <v>3448.29</v>
      </c>
      <c r="D3888" s="5">
        <f t="shared" si="181"/>
        <v>-4.0583356765389045E-4</v>
      </c>
      <c r="E3888" s="5">
        <f t="shared" si="182"/>
        <v>0.99959416643234611</v>
      </c>
      <c r="F3888" s="4">
        <f>MIN(C3888:$C$7833)/C3888-1</f>
        <v>-0.48332651836127472</v>
      </c>
    </row>
    <row r="3889" spans="1:6" x14ac:dyDescent="0.45">
      <c r="A3889">
        <f t="shared" si="180"/>
        <v>3886</v>
      </c>
      <c r="B3889" s="1">
        <v>39224</v>
      </c>
      <c r="C3889" s="2">
        <v>3434.22</v>
      </c>
      <c r="D3889" s="5">
        <f t="shared" si="181"/>
        <v>-4.0802832708386472E-3</v>
      </c>
      <c r="E3889" s="5">
        <f t="shared" si="182"/>
        <v>0.99591971672916135</v>
      </c>
      <c r="F3889" s="4">
        <f>MIN(C3889:$C$7833)/C3889-1</f>
        <v>-0.48120970700770471</v>
      </c>
    </row>
    <row r="3890" spans="1:6" x14ac:dyDescent="0.45">
      <c r="A3890">
        <f t="shared" si="180"/>
        <v>3887</v>
      </c>
      <c r="B3890" s="1">
        <v>39225</v>
      </c>
      <c r="C3890" s="2">
        <v>3440.38</v>
      </c>
      <c r="D3890" s="5">
        <f t="shared" si="181"/>
        <v>1.7937115269262005E-3</v>
      </c>
      <c r="E3890" s="5">
        <f t="shared" si="182"/>
        <v>1.0017937115269262</v>
      </c>
      <c r="F3890" s="4">
        <f>MIN(C3890:$C$7833)/C3890-1</f>
        <v>-0.4821386009684977</v>
      </c>
    </row>
    <row r="3891" spans="1:6" x14ac:dyDescent="0.45">
      <c r="A3891">
        <f t="shared" si="180"/>
        <v>3888</v>
      </c>
      <c r="B3891" s="1">
        <v>39226</v>
      </c>
      <c r="C3891" s="2">
        <v>3414.67</v>
      </c>
      <c r="D3891" s="5">
        <f t="shared" si="181"/>
        <v>-7.4730117021957199E-3</v>
      </c>
      <c r="E3891" s="5">
        <f t="shared" si="182"/>
        <v>0.99252698829780428</v>
      </c>
      <c r="F3891" s="4">
        <f>MIN(C3891:$C$7833)/C3891-1</f>
        <v>-0.47823947848547588</v>
      </c>
    </row>
    <row r="3892" spans="1:6" x14ac:dyDescent="0.45">
      <c r="A3892">
        <f t="shared" si="180"/>
        <v>3889</v>
      </c>
      <c r="B3892" s="1">
        <v>39227</v>
      </c>
      <c r="C3892" s="2">
        <v>3413.63</v>
      </c>
      <c r="D3892" s="5">
        <f t="shared" si="181"/>
        <v>-3.0456823060498461E-4</v>
      </c>
      <c r="E3892" s="5">
        <f t="shared" si="182"/>
        <v>0.99969543176939502</v>
      </c>
      <c r="F3892" s="4">
        <f>MIN(C3892:$C$7833)/C3892-1</f>
        <v>-0.47808051839244436</v>
      </c>
    </row>
    <row r="3893" spans="1:6" x14ac:dyDescent="0.45">
      <c r="A3893">
        <f t="shared" si="180"/>
        <v>3890</v>
      </c>
      <c r="B3893" s="1">
        <v>39231</v>
      </c>
      <c r="C3893" s="2">
        <v>3431.27</v>
      </c>
      <c r="D3893" s="5">
        <f t="shared" si="181"/>
        <v>5.1675196198768258E-3</v>
      </c>
      <c r="E3893" s="5">
        <f t="shared" si="182"/>
        <v>1.0051675196198768</v>
      </c>
      <c r="F3893" s="4">
        <f>MIN(C3893:$C$7833)/C3893-1</f>
        <v>-0.48076368225176103</v>
      </c>
    </row>
    <row r="3894" spans="1:6" x14ac:dyDescent="0.45">
      <c r="A3894">
        <f t="shared" si="180"/>
        <v>3891</v>
      </c>
      <c r="B3894" s="1">
        <v>39232</v>
      </c>
      <c r="C3894" s="2">
        <v>3426.52</v>
      </c>
      <c r="D3894" s="5">
        <f t="shared" si="181"/>
        <v>-1.3843270858895362E-3</v>
      </c>
      <c r="E3894" s="5">
        <f t="shared" si="182"/>
        <v>0.99861567291411046</v>
      </c>
      <c r="F3894" s="4">
        <f>MIN(C3894:$C$7833)/C3894-1</f>
        <v>-0.4800438929292693</v>
      </c>
    </row>
    <row r="3895" spans="1:6" x14ac:dyDescent="0.45">
      <c r="A3895">
        <f t="shared" si="180"/>
        <v>3892</v>
      </c>
      <c r="B3895" s="1">
        <v>39233</v>
      </c>
      <c r="C3895" s="2">
        <v>3438.7</v>
      </c>
      <c r="D3895" s="5">
        <f t="shared" si="181"/>
        <v>3.5546268517328006E-3</v>
      </c>
      <c r="E3895" s="5">
        <f t="shared" si="182"/>
        <v>1.0035546268517328</v>
      </c>
      <c r="F3895" s="4">
        <f>MIN(C3895:$C$7833)/C3895-1</f>
        <v>-0.48188559630092764</v>
      </c>
    </row>
    <row r="3896" spans="1:6" x14ac:dyDescent="0.45">
      <c r="A3896">
        <f t="shared" si="180"/>
        <v>3893</v>
      </c>
      <c r="B3896" s="1">
        <v>39234</v>
      </c>
      <c r="C3896" s="2">
        <v>3466.52</v>
      </c>
      <c r="D3896" s="5">
        <f t="shared" si="181"/>
        <v>8.0902666705442439E-3</v>
      </c>
      <c r="E3896" s="5">
        <f t="shared" si="182"/>
        <v>1.0080902666705442</v>
      </c>
      <c r="F3896" s="4">
        <f>MIN(C3896:$C$7833)/C3896-1</f>
        <v>-0.48604364030785918</v>
      </c>
    </row>
    <row r="3897" spans="1:6" x14ac:dyDescent="0.45">
      <c r="A3897">
        <f t="shared" si="180"/>
        <v>3894</v>
      </c>
      <c r="B3897" s="1">
        <v>39237</v>
      </c>
      <c r="C3897" s="2">
        <v>3458.68</v>
      </c>
      <c r="D3897" s="5">
        <f t="shared" si="181"/>
        <v>-2.2616341460600653E-3</v>
      </c>
      <c r="E3897" s="5">
        <f t="shared" si="182"/>
        <v>0.99773836585393993</v>
      </c>
      <c r="F3897" s="4">
        <f>MIN(C3897:$C$7833)/C3897-1</f>
        <v>-0.48487862421501837</v>
      </c>
    </row>
    <row r="3898" spans="1:6" x14ac:dyDescent="0.45">
      <c r="A3898">
        <f t="shared" si="180"/>
        <v>3895</v>
      </c>
      <c r="B3898" s="1">
        <v>39238</v>
      </c>
      <c r="C3898" s="2">
        <v>3442.42</v>
      </c>
      <c r="D3898" s="5">
        <f t="shared" si="181"/>
        <v>-4.7012154926155958E-3</v>
      </c>
      <c r="E3898" s="5">
        <f t="shared" si="182"/>
        <v>0.9952987845073844</v>
      </c>
      <c r="F3898" s="4">
        <f>MIN(C3898:$C$7833)/C3898-1</f>
        <v>-0.48244548892929973</v>
      </c>
    </row>
    <row r="3899" spans="1:6" x14ac:dyDescent="0.45">
      <c r="A3899">
        <f t="shared" si="180"/>
        <v>3896</v>
      </c>
      <c r="B3899" s="1">
        <v>39239</v>
      </c>
      <c r="C3899" s="2">
        <v>3382.03</v>
      </c>
      <c r="D3899" s="5">
        <f t="shared" si="181"/>
        <v>-1.7542891338070299E-2</v>
      </c>
      <c r="E3899" s="5">
        <f t="shared" si="182"/>
        <v>0.9824571086619297</v>
      </c>
      <c r="F3899" s="4">
        <f>MIN(C3899:$C$7833)/C3899-1</f>
        <v>-0.47320396330014813</v>
      </c>
    </row>
    <row r="3900" spans="1:6" x14ac:dyDescent="0.45">
      <c r="A3900">
        <f t="shared" si="180"/>
        <v>3897</v>
      </c>
      <c r="B3900" s="1">
        <v>39240</v>
      </c>
      <c r="C3900" s="2">
        <v>3366.85</v>
      </c>
      <c r="D3900" s="5">
        <f t="shared" si="181"/>
        <v>-4.4884285473518748E-3</v>
      </c>
      <c r="E3900" s="5">
        <f t="shared" si="182"/>
        <v>0.99551157145264813</v>
      </c>
      <c r="F3900" s="4">
        <f>MIN(C3900:$C$7833)/C3900-1</f>
        <v>-0.47082881625258022</v>
      </c>
    </row>
    <row r="3901" spans="1:6" x14ac:dyDescent="0.45">
      <c r="A3901">
        <f t="shared" si="180"/>
        <v>3898</v>
      </c>
      <c r="B3901" s="1">
        <v>39241</v>
      </c>
      <c r="C3901" s="2">
        <v>3364.66</v>
      </c>
      <c r="D3901" s="5">
        <f t="shared" si="181"/>
        <v>-6.5045962843612859E-4</v>
      </c>
      <c r="E3901" s="5">
        <f t="shared" si="182"/>
        <v>0.99934954037156387</v>
      </c>
      <c r="F3901" s="4">
        <f>MIN(C3901:$C$7833)/C3901-1</f>
        <v>-0.47048438772416823</v>
      </c>
    </row>
    <row r="3902" spans="1:6" x14ac:dyDescent="0.45">
      <c r="A3902">
        <f t="shared" si="180"/>
        <v>3899</v>
      </c>
      <c r="B3902" s="1">
        <v>39244</v>
      </c>
      <c r="C3902" s="2">
        <v>3393.94</v>
      </c>
      <c r="D3902" s="5">
        <f t="shared" si="181"/>
        <v>8.7022165686876374E-3</v>
      </c>
      <c r="E3902" s="5">
        <f t="shared" si="182"/>
        <v>1.0087022165686876</v>
      </c>
      <c r="F3902" s="4">
        <f>MIN(C3902:$C$7833)/C3902-1</f>
        <v>-0.47505259374060826</v>
      </c>
    </row>
    <row r="3903" spans="1:6" x14ac:dyDescent="0.45">
      <c r="A3903">
        <f t="shared" si="180"/>
        <v>3900</v>
      </c>
      <c r="B3903" s="1">
        <v>39245</v>
      </c>
      <c r="C3903" s="2">
        <v>3370.76</v>
      </c>
      <c r="D3903" s="5">
        <f t="shared" si="181"/>
        <v>-6.829820208960613E-3</v>
      </c>
      <c r="E3903" s="5">
        <f t="shared" si="182"/>
        <v>0.99317017979103939</v>
      </c>
      <c r="F3903" s="4">
        <f>MIN(C3903:$C$7833)/C3903-1</f>
        <v>-0.4714426420154505</v>
      </c>
    </row>
    <row r="3904" spans="1:6" x14ac:dyDescent="0.45">
      <c r="A3904">
        <f t="shared" si="180"/>
        <v>3901</v>
      </c>
      <c r="B3904" s="1">
        <v>39246</v>
      </c>
      <c r="C3904" s="2">
        <v>3388.08</v>
      </c>
      <c r="D3904" s="5">
        <f t="shared" si="181"/>
        <v>5.13830708801577E-3</v>
      </c>
      <c r="E3904" s="5">
        <f t="shared" si="182"/>
        <v>1.0051383070880158</v>
      </c>
      <c r="F3904" s="4">
        <f>MIN(C3904:$C$7833)/C3904-1</f>
        <v>-0.47414464829638026</v>
      </c>
    </row>
    <row r="3905" spans="1:6" x14ac:dyDescent="0.45">
      <c r="A3905">
        <f t="shared" si="180"/>
        <v>3902</v>
      </c>
      <c r="B3905" s="1">
        <v>39247</v>
      </c>
      <c r="C3905" s="2">
        <v>3435.94</v>
      </c>
      <c r="D3905" s="5">
        <f t="shared" si="181"/>
        <v>1.4125994663644281E-2</v>
      </c>
      <c r="E3905" s="5">
        <f t="shared" si="182"/>
        <v>1.0141259946636443</v>
      </c>
      <c r="F3905" s="4">
        <f>MIN(C3905:$C$7833)/C3905-1</f>
        <v>-0.48146940866254939</v>
      </c>
    </row>
    <row r="3906" spans="1:6" x14ac:dyDescent="0.45">
      <c r="A3906">
        <f t="shared" si="180"/>
        <v>3903</v>
      </c>
      <c r="B3906" s="1">
        <v>39248</v>
      </c>
      <c r="C3906" s="2">
        <v>3478.99</v>
      </c>
      <c r="D3906" s="5">
        <f t="shared" si="181"/>
        <v>1.2529322397946352E-2</v>
      </c>
      <c r="E3906" s="5">
        <f t="shared" si="182"/>
        <v>1.0125293223979464</v>
      </c>
      <c r="F3906" s="4">
        <f>MIN(C3906:$C$7833)/C3906-1</f>
        <v>-0.48788585192828948</v>
      </c>
    </row>
    <row r="3907" spans="1:6" x14ac:dyDescent="0.45">
      <c r="A3907">
        <f t="shared" si="180"/>
        <v>3904</v>
      </c>
      <c r="B3907" s="1">
        <v>39251</v>
      </c>
      <c r="C3907" s="2">
        <v>3465.12</v>
      </c>
      <c r="D3907" s="5">
        <f t="shared" si="181"/>
        <v>-3.9867892692994067E-3</v>
      </c>
      <c r="E3907" s="5">
        <f t="shared" si="182"/>
        <v>0.99601321073070059</v>
      </c>
      <c r="F3907" s="4">
        <f>MIN(C3907:$C$7833)/C3907-1</f>
        <v>-0.4858359883640393</v>
      </c>
    </row>
    <row r="3908" spans="1:6" x14ac:dyDescent="0.45">
      <c r="A3908">
        <f t="shared" si="180"/>
        <v>3905</v>
      </c>
      <c r="B3908" s="1">
        <v>39252</v>
      </c>
      <c r="C3908" s="2">
        <v>3436.71</v>
      </c>
      <c r="D3908" s="5">
        <f t="shared" si="181"/>
        <v>-8.1988502562680976E-3</v>
      </c>
      <c r="E3908" s="5">
        <f t="shared" si="182"/>
        <v>0.9918011497437319</v>
      </c>
      <c r="F3908" s="4">
        <f>MIN(C3908:$C$7833)/C3908-1</f>
        <v>-0.48158558621472281</v>
      </c>
    </row>
    <row r="3909" spans="1:6" x14ac:dyDescent="0.45">
      <c r="A3909">
        <f t="shared" si="180"/>
        <v>3906</v>
      </c>
      <c r="B3909" s="1">
        <v>39253</v>
      </c>
      <c r="C3909" s="2">
        <v>3435.09</v>
      </c>
      <c r="D3909" s="5">
        <f t="shared" si="181"/>
        <v>-4.7138105921062934E-4</v>
      </c>
      <c r="E3909" s="5">
        <f t="shared" si="182"/>
        <v>0.99952861894078937</v>
      </c>
      <c r="F3909" s="4">
        <f>MIN(C3909:$C$7833)/C3909-1</f>
        <v>-0.48134110023318166</v>
      </c>
    </row>
    <row r="3910" spans="1:6" x14ac:dyDescent="0.45">
      <c r="A3910">
        <f t="shared" ref="A3910:A3973" si="183">A3909+1</f>
        <v>3907</v>
      </c>
      <c r="B3910" s="1">
        <v>39254</v>
      </c>
      <c r="C3910" s="2">
        <v>3403.69</v>
      </c>
      <c r="D3910" s="5">
        <f t="shared" ref="D3910:D3973" si="184">C3910/C3909-1</f>
        <v>-9.140954094361442E-3</v>
      </c>
      <c r="E3910" s="5">
        <f t="shared" ref="E3910:E3973" si="185">D3910+1</f>
        <v>0.99085904590563856</v>
      </c>
      <c r="F3910" s="4">
        <f>MIN(C3910:$C$7833)/C3910-1</f>
        <v>-0.47655632563482575</v>
      </c>
    </row>
    <row r="3911" spans="1:6" x14ac:dyDescent="0.45">
      <c r="A3911">
        <f t="shared" si="183"/>
        <v>3908</v>
      </c>
      <c r="B3911" s="1">
        <v>39255</v>
      </c>
      <c r="C3911" s="2">
        <v>3390.26</v>
      </c>
      <c r="D3911" s="5">
        <f t="shared" si="184"/>
        <v>-3.945717735751475E-3</v>
      </c>
      <c r="E3911" s="5">
        <f t="shared" si="185"/>
        <v>0.99605428226424853</v>
      </c>
      <c r="F3911" s="4">
        <f>MIN(C3911:$C$7833)/C3911-1</f>
        <v>-0.47448278303138991</v>
      </c>
    </row>
    <row r="3912" spans="1:6" x14ac:dyDescent="0.45">
      <c r="A3912">
        <f t="shared" si="183"/>
        <v>3909</v>
      </c>
      <c r="B3912" s="1">
        <v>39258</v>
      </c>
      <c r="C3912" s="2">
        <v>3398.38</v>
      </c>
      <c r="D3912" s="5">
        <f t="shared" si="184"/>
        <v>2.3950965412682379E-3</v>
      </c>
      <c r="E3912" s="5">
        <f t="shared" si="185"/>
        <v>1.0023950965412682</v>
      </c>
      <c r="F3912" s="4">
        <f>MIN(C3912:$C$7833)/C3912-1</f>
        <v>-0.47573844008027355</v>
      </c>
    </row>
    <row r="3913" spans="1:6" x14ac:dyDescent="0.45">
      <c r="A3913">
        <f t="shared" si="183"/>
        <v>3910</v>
      </c>
      <c r="B3913" s="1">
        <v>39259</v>
      </c>
      <c r="C3913" s="2">
        <v>3384.04</v>
      </c>
      <c r="D3913" s="5">
        <f t="shared" si="184"/>
        <v>-4.2196576015631759E-3</v>
      </c>
      <c r="E3913" s="5">
        <f t="shared" si="185"/>
        <v>0.99578034239843682</v>
      </c>
      <c r="F3913" s="4">
        <f>MIN(C3913:$C$7833)/C3913-1</f>
        <v>-0.47351686150281913</v>
      </c>
    </row>
    <row r="3914" spans="1:6" x14ac:dyDescent="0.45">
      <c r="A3914">
        <f t="shared" si="183"/>
        <v>3911</v>
      </c>
      <c r="B3914" s="1">
        <v>39260</v>
      </c>
      <c r="C3914" s="2">
        <v>3363.76</v>
      </c>
      <c r="D3914" s="5">
        <f t="shared" si="184"/>
        <v>-5.9928369641020218E-3</v>
      </c>
      <c r="E3914" s="5">
        <f t="shared" si="185"/>
        <v>0.99400716303589798</v>
      </c>
      <c r="F3914" s="4">
        <f>MIN(C3914:$C$7833)/C3914-1</f>
        <v>-0.47034271172735276</v>
      </c>
    </row>
    <row r="3915" spans="1:6" x14ac:dyDescent="0.45">
      <c r="A3915">
        <f t="shared" si="183"/>
        <v>3912</v>
      </c>
      <c r="B3915" s="1">
        <v>39261</v>
      </c>
      <c r="C3915" s="2">
        <v>3388.16</v>
      </c>
      <c r="D3915" s="5">
        <f t="shared" si="184"/>
        <v>7.2537874283538084E-3</v>
      </c>
      <c r="E3915" s="5">
        <f t="shared" si="185"/>
        <v>1.0072537874283538</v>
      </c>
      <c r="F3915" s="4">
        <f>MIN(C3915:$C$7833)/C3915-1</f>
        <v>-0.47415706460143558</v>
      </c>
    </row>
    <row r="3916" spans="1:6" x14ac:dyDescent="0.45">
      <c r="A3916">
        <f t="shared" si="183"/>
        <v>3913</v>
      </c>
      <c r="B3916" s="1">
        <v>39262</v>
      </c>
      <c r="C3916" s="2">
        <v>3404.14</v>
      </c>
      <c r="D3916" s="5">
        <f t="shared" si="184"/>
        <v>4.7164242538724199E-3</v>
      </c>
      <c r="E3916" s="5">
        <f t="shared" si="185"/>
        <v>1.0047164242538724</v>
      </c>
      <c r="F3916" s="4">
        <f>MIN(C3916:$C$7833)/C3916-1</f>
        <v>-0.47662552068951336</v>
      </c>
    </row>
    <row r="3917" spans="1:6" x14ac:dyDescent="0.45">
      <c r="A3917">
        <f t="shared" si="183"/>
        <v>3914</v>
      </c>
      <c r="B3917" s="1">
        <v>39265</v>
      </c>
      <c r="C3917" s="2">
        <v>3396.77</v>
      </c>
      <c r="D3917" s="5">
        <f t="shared" si="184"/>
        <v>-2.1650108397421874E-3</v>
      </c>
      <c r="E3917" s="5">
        <f t="shared" si="185"/>
        <v>0.99783498916025781</v>
      </c>
      <c r="F3917" s="4">
        <f>MIN(C3917:$C$7833)/C3917-1</f>
        <v>-0.47548995074732758</v>
      </c>
    </row>
    <row r="3918" spans="1:6" x14ac:dyDescent="0.45">
      <c r="A3918">
        <f t="shared" si="183"/>
        <v>3915</v>
      </c>
      <c r="B3918" s="1">
        <v>39266</v>
      </c>
      <c r="C3918" s="2">
        <v>3427.29</v>
      </c>
      <c r="D3918" s="5">
        <f t="shared" si="184"/>
        <v>8.9850063442622474E-3</v>
      </c>
      <c r="E3918" s="5">
        <f t="shared" si="185"/>
        <v>1.0089850063442622</v>
      </c>
      <c r="F3918" s="4">
        <f>MIN(C3918:$C$7833)/C3918-1</f>
        <v>-0.48016071006538685</v>
      </c>
    </row>
    <row r="3919" spans="1:6" x14ac:dyDescent="0.45">
      <c r="A3919">
        <f t="shared" si="183"/>
        <v>3916</v>
      </c>
      <c r="B3919" s="1">
        <v>39267</v>
      </c>
      <c r="C3919" s="2">
        <v>3445.33</v>
      </c>
      <c r="D3919" s="5">
        <f t="shared" si="184"/>
        <v>5.2636339498555174E-3</v>
      </c>
      <c r="E3919" s="5">
        <f t="shared" si="185"/>
        <v>1.0052636339498555</v>
      </c>
      <c r="F3919" s="4">
        <f>MIN(C3919:$C$7833)/C3919-1</f>
        <v>-0.48288262662792825</v>
      </c>
    </row>
    <row r="3920" spans="1:6" x14ac:dyDescent="0.45">
      <c r="A3920">
        <f t="shared" si="183"/>
        <v>3917</v>
      </c>
      <c r="B3920" s="1">
        <v>39268</v>
      </c>
      <c r="C3920" s="2">
        <v>3428.06</v>
      </c>
      <c r="D3920" s="5">
        <f t="shared" si="184"/>
        <v>-5.0125822490153515E-3</v>
      </c>
      <c r="E3920" s="5">
        <f t="shared" si="185"/>
        <v>0.99498741775098465</v>
      </c>
      <c r="F3920" s="4">
        <f>MIN(C3920:$C$7833)/C3920-1</f>
        <v>-0.48027747472331284</v>
      </c>
    </row>
    <row r="3921" spans="1:6" x14ac:dyDescent="0.45">
      <c r="A3921">
        <f t="shared" si="183"/>
        <v>3918</v>
      </c>
      <c r="B3921" s="1">
        <v>39269</v>
      </c>
      <c r="C3921" s="2">
        <v>3454.13</v>
      </c>
      <c r="D3921" s="5">
        <f t="shared" si="184"/>
        <v>7.60488439525564E-3</v>
      </c>
      <c r="E3921" s="5">
        <f t="shared" si="185"/>
        <v>1.0076048843952556</v>
      </c>
      <c r="F3921" s="4">
        <f>MIN(C3921:$C$7833)/C3921-1</f>
        <v>-0.48420007353515937</v>
      </c>
    </row>
    <row r="3922" spans="1:6" x14ac:dyDescent="0.45">
      <c r="A3922">
        <f t="shared" si="183"/>
        <v>3919</v>
      </c>
      <c r="B3922" s="1">
        <v>39272</v>
      </c>
      <c r="C3922" s="2">
        <v>3463.62</v>
      </c>
      <c r="D3922" s="5">
        <f t="shared" si="184"/>
        <v>2.7474356784487064E-3</v>
      </c>
      <c r="E3922" s="5">
        <f t="shared" si="185"/>
        <v>1.0027474356784487</v>
      </c>
      <c r="F3922" s="4">
        <f>MIN(C3922:$C$7833)/C3922-1</f>
        <v>-0.48561331785819462</v>
      </c>
    </row>
    <row r="3923" spans="1:6" x14ac:dyDescent="0.45">
      <c r="A3923">
        <f t="shared" si="183"/>
        <v>3920</v>
      </c>
      <c r="B3923" s="1">
        <v>39273</v>
      </c>
      <c r="C3923" s="2">
        <v>3422.92</v>
      </c>
      <c r="D3923" s="5">
        <f t="shared" si="184"/>
        <v>-1.1750711683152226E-2</v>
      </c>
      <c r="E3923" s="5">
        <f t="shared" si="185"/>
        <v>0.98824928831684777</v>
      </c>
      <c r="F3923" s="4">
        <f>MIN(C3923:$C$7833)/C3923-1</f>
        <v>-0.47949703761700535</v>
      </c>
    </row>
    <row r="3924" spans="1:6" x14ac:dyDescent="0.45">
      <c r="A3924">
        <f t="shared" si="183"/>
        <v>3921</v>
      </c>
      <c r="B3924" s="1">
        <v>39274</v>
      </c>
      <c r="C3924" s="2">
        <v>3413.09</v>
      </c>
      <c r="D3924" s="5">
        <f t="shared" si="184"/>
        <v>-2.8718170450959812E-3</v>
      </c>
      <c r="E3924" s="5">
        <f t="shared" si="185"/>
        <v>0.99712818295490402</v>
      </c>
      <c r="F3924" s="4">
        <f>MIN(C3924:$C$7833)/C3924-1</f>
        <v>-0.47799794321274858</v>
      </c>
    </row>
    <row r="3925" spans="1:6" x14ac:dyDescent="0.45">
      <c r="A3925">
        <f t="shared" si="183"/>
        <v>3922</v>
      </c>
      <c r="B3925" s="1">
        <v>39275</v>
      </c>
      <c r="C3925" s="2">
        <v>3454.05</v>
      </c>
      <c r="D3925" s="5">
        <f t="shared" si="184"/>
        <v>1.2000855529739951E-2</v>
      </c>
      <c r="E3925" s="5">
        <f t="shared" si="185"/>
        <v>1.01200085552974</v>
      </c>
      <c r="F3925" s="4">
        <f>MIN(C3925:$C$7833)/C3925-1</f>
        <v>-0.4841881269813697</v>
      </c>
    </row>
    <row r="3926" spans="1:6" x14ac:dyDescent="0.45">
      <c r="A3926">
        <f t="shared" si="183"/>
        <v>3923</v>
      </c>
      <c r="B3926" s="1">
        <v>39276</v>
      </c>
      <c r="C3926" s="2">
        <v>3467.92</v>
      </c>
      <c r="D3926" s="5">
        <f t="shared" si="184"/>
        <v>4.0155759181250694E-3</v>
      </c>
      <c r="E3926" s="5">
        <f t="shared" si="185"/>
        <v>1.0040155759181251</v>
      </c>
      <c r="F3926" s="4">
        <f>MIN(C3926:$C$7833)/C3926-1</f>
        <v>-0.48625112459341624</v>
      </c>
    </row>
    <row r="3927" spans="1:6" x14ac:dyDescent="0.45">
      <c r="A3927">
        <f t="shared" si="183"/>
        <v>3924</v>
      </c>
      <c r="B3927" s="1">
        <v>39279</v>
      </c>
      <c r="C3927" s="2">
        <v>3459.66</v>
      </c>
      <c r="D3927" s="5">
        <f t="shared" si="184"/>
        <v>-2.3818311841103945E-3</v>
      </c>
      <c r="E3927" s="5">
        <f t="shared" si="185"/>
        <v>0.99761816881588961</v>
      </c>
      <c r="F3927" s="4">
        <f>MIN(C3927:$C$7833)/C3927-1</f>
        <v>-0.48502453998369777</v>
      </c>
    </row>
    <row r="3928" spans="1:6" x14ac:dyDescent="0.45">
      <c r="A3928">
        <f t="shared" si="183"/>
        <v>3925</v>
      </c>
      <c r="B3928" s="1">
        <v>39280</v>
      </c>
      <c r="C3928" s="2">
        <v>3438.19</v>
      </c>
      <c r="D3928" s="5">
        <f t="shared" si="184"/>
        <v>-6.2058121318279147E-3</v>
      </c>
      <c r="E3928" s="5">
        <f t="shared" si="185"/>
        <v>0.99379418786817209</v>
      </c>
      <c r="F3928" s="4">
        <f>MIN(C3928:$C$7833)/C3928-1</f>
        <v>-0.48180874239061833</v>
      </c>
    </row>
    <row r="3929" spans="1:6" x14ac:dyDescent="0.45">
      <c r="A3929">
        <f t="shared" si="183"/>
        <v>3926</v>
      </c>
      <c r="B3929" s="1">
        <v>39281</v>
      </c>
      <c r="C3929" s="2">
        <v>3395.74</v>
      </c>
      <c r="D3929" s="5">
        <f t="shared" si="184"/>
        <v>-1.2346612607214924E-2</v>
      </c>
      <c r="E3929" s="5">
        <f t="shared" si="185"/>
        <v>0.98765338739278508</v>
      </c>
      <c r="F3929" s="4">
        <f>MIN(C3929:$C$7833)/C3929-1</f>
        <v>-0.47533085571922462</v>
      </c>
    </row>
    <row r="3930" spans="1:6" x14ac:dyDescent="0.45">
      <c r="A3930">
        <f t="shared" si="183"/>
        <v>3927</v>
      </c>
      <c r="B3930" s="1">
        <v>39282</v>
      </c>
      <c r="C3930" s="2">
        <v>3433.75</v>
      </c>
      <c r="D3930" s="5">
        <f t="shared" si="184"/>
        <v>1.119343648218063E-2</v>
      </c>
      <c r="E3930" s="5">
        <f t="shared" si="185"/>
        <v>1.0111934364821806</v>
      </c>
      <c r="F3930" s="4">
        <f>MIN(C3930:$C$7833)/C3930-1</f>
        <v>-0.4811386967601019</v>
      </c>
    </row>
    <row r="3931" spans="1:6" x14ac:dyDescent="0.45">
      <c r="A3931">
        <f t="shared" si="183"/>
        <v>3928</v>
      </c>
      <c r="B3931" s="1">
        <v>39283</v>
      </c>
      <c r="C3931" s="2">
        <v>3407.79</v>
      </c>
      <c r="D3931" s="5">
        <f t="shared" si="184"/>
        <v>-7.5602475427739568E-3</v>
      </c>
      <c r="E3931" s="5">
        <f t="shared" si="185"/>
        <v>0.99243975245722604</v>
      </c>
      <c r="F3931" s="4">
        <f>MIN(C3931:$C$7833)/C3931-1</f>
        <v>-0.47718609421355185</v>
      </c>
    </row>
    <row r="3932" spans="1:6" x14ac:dyDescent="0.45">
      <c r="A3932">
        <f t="shared" si="183"/>
        <v>3929</v>
      </c>
      <c r="B3932" s="1">
        <v>39286</v>
      </c>
      <c r="C3932" s="2">
        <v>3422.86</v>
      </c>
      <c r="D3932" s="5">
        <f t="shared" si="184"/>
        <v>4.4222208528108542E-3</v>
      </c>
      <c r="E3932" s="5">
        <f t="shared" si="185"/>
        <v>1.0044222208528109</v>
      </c>
      <c r="F3932" s="4">
        <f>MIN(C3932:$C$7833)/C3932-1</f>
        <v>-0.47948791361609877</v>
      </c>
    </row>
    <row r="3933" spans="1:6" x14ac:dyDescent="0.45">
      <c r="A3933">
        <f t="shared" si="183"/>
        <v>3930</v>
      </c>
      <c r="B3933" s="1">
        <v>39287</v>
      </c>
      <c r="C3933" s="2">
        <v>3359.94</v>
      </c>
      <c r="D3933" s="5">
        <f t="shared" si="184"/>
        <v>-1.8382288495585541E-2</v>
      </c>
      <c r="E3933" s="5">
        <f t="shared" si="185"/>
        <v>0.98161771150441446</v>
      </c>
      <c r="F3933" s="4">
        <f>MIN(C3933:$C$7833)/C3933-1</f>
        <v>-0.46974053108091218</v>
      </c>
    </row>
    <row r="3934" spans="1:6" x14ac:dyDescent="0.45">
      <c r="A3934">
        <f t="shared" si="183"/>
        <v>3931</v>
      </c>
      <c r="B3934" s="1">
        <v>39288</v>
      </c>
      <c r="C3934" s="2">
        <v>3333.01</v>
      </c>
      <c r="D3934" s="5">
        <f t="shared" si="184"/>
        <v>-8.0150240778108506E-3</v>
      </c>
      <c r="E3934" s="5">
        <f t="shared" si="185"/>
        <v>0.99198497592218915</v>
      </c>
      <c r="F3934" s="4">
        <f>MIN(C3934:$C$7833)/C3934-1</f>
        <v>-0.46545614924647694</v>
      </c>
    </row>
    <row r="3935" spans="1:6" x14ac:dyDescent="0.45">
      <c r="A3935">
        <f t="shared" si="183"/>
        <v>3932</v>
      </c>
      <c r="B3935" s="1">
        <v>39289</v>
      </c>
      <c r="C3935" s="2">
        <v>3228.93</v>
      </c>
      <c r="D3935" s="5">
        <f t="shared" si="184"/>
        <v>-3.1227029021815178E-2</v>
      </c>
      <c r="E3935" s="5">
        <f t="shared" si="185"/>
        <v>0.96877297097818482</v>
      </c>
      <c r="F3935" s="4">
        <f>MIN(C3935:$C$7833)/C3935-1</f>
        <v>-0.44822588287760956</v>
      </c>
    </row>
    <row r="3936" spans="1:6" x14ac:dyDescent="0.45">
      <c r="A3936">
        <f t="shared" si="183"/>
        <v>3933</v>
      </c>
      <c r="B3936" s="1">
        <v>39290</v>
      </c>
      <c r="C3936" s="2">
        <v>3210.69</v>
      </c>
      <c r="D3936" s="5">
        <f t="shared" si="184"/>
        <v>-5.6489301409444748E-3</v>
      </c>
      <c r="E3936" s="5">
        <f t="shared" si="185"/>
        <v>0.99435106985905553</v>
      </c>
      <c r="F3936" s="4">
        <f>MIN(C3936:$C$7833)/C3936-1</f>
        <v>-0.44509124206946171</v>
      </c>
    </row>
    <row r="3937" spans="1:6" x14ac:dyDescent="0.45">
      <c r="A3937">
        <f t="shared" si="183"/>
        <v>3934</v>
      </c>
      <c r="B3937" s="1">
        <v>39293</v>
      </c>
      <c r="C3937" s="2">
        <v>3211.15</v>
      </c>
      <c r="D3937" s="5">
        <f t="shared" si="184"/>
        <v>1.4327138403280593E-4</v>
      </c>
      <c r="E3937" s="5">
        <f t="shared" si="185"/>
        <v>1.0001432713840328</v>
      </c>
      <c r="F3937" s="4">
        <f>MIN(C3937:$C$7833)/C3937-1</f>
        <v>-0.44517073322641421</v>
      </c>
    </row>
    <row r="3938" spans="1:6" x14ac:dyDescent="0.45">
      <c r="A3938">
        <f t="shared" si="183"/>
        <v>3935</v>
      </c>
      <c r="B3938" s="1">
        <v>39294</v>
      </c>
      <c r="C3938" s="2">
        <v>3289.12</v>
      </c>
      <c r="D3938" s="5">
        <f t="shared" si="184"/>
        <v>2.4281020818086807E-2</v>
      </c>
      <c r="E3938" s="5">
        <f t="shared" si="185"/>
        <v>1.0242810208180868</v>
      </c>
      <c r="F3938" s="4">
        <f>MIN(C3938:$C$7833)/C3938-1</f>
        <v>-0.45832319891034679</v>
      </c>
    </row>
    <row r="3939" spans="1:6" x14ac:dyDescent="0.45">
      <c r="A3939">
        <f t="shared" si="183"/>
        <v>3936</v>
      </c>
      <c r="B3939" s="1">
        <v>39295</v>
      </c>
      <c r="C3939" s="2">
        <v>3235.13</v>
      </c>
      <c r="D3939" s="5">
        <f t="shared" si="184"/>
        <v>-1.6414724911222422E-2</v>
      </c>
      <c r="E3939" s="5">
        <f t="shared" si="185"/>
        <v>0.98358527508877758</v>
      </c>
      <c r="F3939" s="4">
        <f>MIN(C3939:$C$7833)/C3939-1</f>
        <v>-0.44928333637288143</v>
      </c>
    </row>
    <row r="3940" spans="1:6" x14ac:dyDescent="0.45">
      <c r="A3940">
        <f t="shared" si="183"/>
        <v>3937</v>
      </c>
      <c r="B3940" s="1">
        <v>39296</v>
      </c>
      <c r="C3940" s="2">
        <v>3258.33</v>
      </c>
      <c r="D3940" s="5">
        <f t="shared" si="184"/>
        <v>7.171272870023726E-3</v>
      </c>
      <c r="E3940" s="5">
        <f t="shared" si="185"/>
        <v>1.0071712728700237</v>
      </c>
      <c r="F3940" s="4">
        <f>MIN(C3940:$C$7833)/C3940-1</f>
        <v>-0.45320455570798535</v>
      </c>
    </row>
    <row r="3941" spans="1:6" x14ac:dyDescent="0.45">
      <c r="A3941">
        <f t="shared" si="183"/>
        <v>3938</v>
      </c>
      <c r="B3941" s="1">
        <v>39297</v>
      </c>
      <c r="C3941" s="2">
        <v>3223.84</v>
      </c>
      <c r="D3941" s="5">
        <f t="shared" si="184"/>
        <v>-1.0585177069234786E-2</v>
      </c>
      <c r="E3941" s="5">
        <f t="shared" si="185"/>
        <v>0.98941482293076521</v>
      </c>
      <c r="F3941" s="4">
        <f>MIN(C3941:$C$7833)/C3941-1</f>
        <v>-0.44735470742964911</v>
      </c>
    </row>
    <row r="3942" spans="1:6" x14ac:dyDescent="0.45">
      <c r="A3942">
        <f t="shared" si="183"/>
        <v>3939</v>
      </c>
      <c r="B3942" s="1">
        <v>39300</v>
      </c>
      <c r="C3942" s="2">
        <v>3200.15</v>
      </c>
      <c r="D3942" s="5">
        <f t="shared" si="184"/>
        <v>-7.348379572187258E-3</v>
      </c>
      <c r="E3942" s="5">
        <f t="shared" si="185"/>
        <v>0.99265162042781274</v>
      </c>
      <c r="F3942" s="4">
        <f>MIN(C3942:$C$7833)/C3942-1</f>
        <v>-0.44326359701888973</v>
      </c>
    </row>
    <row r="3943" spans="1:6" x14ac:dyDescent="0.45">
      <c r="A3943">
        <f t="shared" si="183"/>
        <v>3940</v>
      </c>
      <c r="B3943" s="1">
        <v>39301</v>
      </c>
      <c r="C3943" s="2">
        <v>3261.72</v>
      </c>
      <c r="D3943" s="5">
        <f t="shared" si="184"/>
        <v>1.9239723137977727E-2</v>
      </c>
      <c r="E3943" s="5">
        <f t="shared" si="185"/>
        <v>1.0192397231379777</v>
      </c>
      <c r="F3943" s="4">
        <f>MIN(C3943:$C$7833)/C3943-1</f>
        <v>-0.45377285603914497</v>
      </c>
    </row>
    <row r="3944" spans="1:6" x14ac:dyDescent="0.45">
      <c r="A3944">
        <f t="shared" si="183"/>
        <v>3941</v>
      </c>
      <c r="B3944" s="1">
        <v>39302</v>
      </c>
      <c r="C3944" s="2">
        <v>3307.93</v>
      </c>
      <c r="D3944" s="5">
        <f t="shared" si="184"/>
        <v>1.4167371816097063E-2</v>
      </c>
      <c r="E3944" s="5">
        <f t="shared" si="185"/>
        <v>1.0141673718160971</v>
      </c>
      <c r="F3944" s="4">
        <f>MIN(C3944:$C$7833)/C3944-1</f>
        <v>-0.46140335496821272</v>
      </c>
    </row>
    <row r="3945" spans="1:6" x14ac:dyDescent="0.45">
      <c r="A3945">
        <f t="shared" si="183"/>
        <v>3942</v>
      </c>
      <c r="B3945" s="1">
        <v>39303</v>
      </c>
      <c r="C3945" s="2">
        <v>3244.62</v>
      </c>
      <c r="D3945" s="5">
        <f t="shared" si="184"/>
        <v>-1.9138857230957096E-2</v>
      </c>
      <c r="E3945" s="5">
        <f t="shared" si="185"/>
        <v>0.9808611427690429</v>
      </c>
      <c r="F3945" s="4">
        <f>MIN(C3945:$C$7833)/C3945-1</f>
        <v>-0.45089409545647863</v>
      </c>
    </row>
    <row r="3946" spans="1:6" x14ac:dyDescent="0.45">
      <c r="A3946">
        <f t="shared" si="183"/>
        <v>3943</v>
      </c>
      <c r="B3946" s="1">
        <v>39304</v>
      </c>
      <c r="C3946" s="2">
        <v>3129.62</v>
      </c>
      <c r="D3946" s="5">
        <f t="shared" si="184"/>
        <v>-3.5443287657722644E-2</v>
      </c>
      <c r="E3946" s="5">
        <f t="shared" si="185"/>
        <v>0.96455671234227736</v>
      </c>
      <c r="F3946" s="4">
        <f>MIN(C3946:$C$7833)/C3946-1</f>
        <v>-0.43071682824112822</v>
      </c>
    </row>
    <row r="3947" spans="1:6" x14ac:dyDescent="0.45">
      <c r="A3947">
        <f t="shared" si="183"/>
        <v>3944</v>
      </c>
      <c r="B3947" s="1">
        <v>39307</v>
      </c>
      <c r="C3947" s="2">
        <v>3219.05</v>
      </c>
      <c r="D3947" s="5">
        <f t="shared" si="184"/>
        <v>2.8575354196356262E-2</v>
      </c>
      <c r="E3947" s="5">
        <f t="shared" si="185"/>
        <v>1.0285753541963563</v>
      </c>
      <c r="F3947" s="4">
        <f>MIN(C3947:$C$7833)/C3947-1</f>
        <v>-0.44653236203227664</v>
      </c>
    </row>
    <row r="3948" spans="1:6" x14ac:dyDescent="0.45">
      <c r="A3948">
        <f t="shared" si="183"/>
        <v>3945</v>
      </c>
      <c r="B3948" s="1">
        <v>39308</v>
      </c>
      <c r="C3948" s="2">
        <v>3179.17</v>
      </c>
      <c r="D3948" s="5">
        <f t="shared" si="184"/>
        <v>-1.2388748233174374E-2</v>
      </c>
      <c r="E3948" s="5">
        <f t="shared" si="185"/>
        <v>0.98761125176682563</v>
      </c>
      <c r="F3948" s="4">
        <f>MIN(C3948:$C$7833)/C3948-1</f>
        <v>-0.43958957841197543</v>
      </c>
    </row>
    <row r="3949" spans="1:6" x14ac:dyDescent="0.45">
      <c r="A3949">
        <f t="shared" si="183"/>
        <v>3946</v>
      </c>
      <c r="B3949" s="1">
        <v>39309</v>
      </c>
      <c r="C3949" s="2">
        <v>3159.24</v>
      </c>
      <c r="D3949" s="5">
        <f t="shared" si="184"/>
        <v>-6.2689318281187179E-3</v>
      </c>
      <c r="E3949" s="5">
        <f t="shared" si="185"/>
        <v>0.99373106817188128</v>
      </c>
      <c r="F3949" s="4">
        <f>MIN(C3949:$C$7833)/C3949-1</f>
        <v>-0.4360542408933793</v>
      </c>
    </row>
    <row r="3950" spans="1:6" x14ac:dyDescent="0.45">
      <c r="A3950">
        <f t="shared" si="183"/>
        <v>3947</v>
      </c>
      <c r="B3950" s="1">
        <v>39310</v>
      </c>
      <c r="C3950" s="2">
        <v>3031.91</v>
      </c>
      <c r="D3950" s="5">
        <f t="shared" si="184"/>
        <v>-4.0303997163874783E-2</v>
      </c>
      <c r="E3950" s="5">
        <f t="shared" si="185"/>
        <v>0.95969600283612522</v>
      </c>
      <c r="F3950" s="4">
        <f>MIN(C3950:$C$7833)/C3950-1</f>
        <v>-0.41237041996629187</v>
      </c>
    </row>
    <row r="3951" spans="1:6" x14ac:dyDescent="0.45">
      <c r="A3951">
        <f t="shared" si="183"/>
        <v>3948</v>
      </c>
      <c r="B3951" s="1">
        <v>39311</v>
      </c>
      <c r="C3951" s="2">
        <v>3128.97</v>
      </c>
      <c r="D3951" s="5">
        <f t="shared" si="184"/>
        <v>3.2012823599645079E-2</v>
      </c>
      <c r="E3951" s="5">
        <f t="shared" si="185"/>
        <v>1.0320128235996451</v>
      </c>
      <c r="F3951" s="4">
        <f>MIN(C3951:$C$7833)/C3951-1</f>
        <v>-0.43059856757974657</v>
      </c>
    </row>
    <row r="3952" spans="1:6" x14ac:dyDescent="0.45">
      <c r="A3952">
        <f t="shared" si="183"/>
        <v>3949</v>
      </c>
      <c r="B3952" s="1">
        <v>39314</v>
      </c>
      <c r="C3952" s="2">
        <v>3136.04</v>
      </c>
      <c r="D3952" s="5">
        <f t="shared" si="184"/>
        <v>2.259529493731316E-3</v>
      </c>
      <c r="E3952" s="5">
        <f t="shared" si="185"/>
        <v>1.0022595294937313</v>
      </c>
      <c r="F3952" s="4">
        <f>MIN(C3952:$C$7833)/C3952-1</f>
        <v>-0.43188224639991835</v>
      </c>
    </row>
    <row r="3953" spans="1:6" x14ac:dyDescent="0.45">
      <c r="A3953">
        <f t="shared" si="183"/>
        <v>3950</v>
      </c>
      <c r="B3953" s="1">
        <v>39315</v>
      </c>
      <c r="C3953" s="2">
        <v>3136.36</v>
      </c>
      <c r="D3953" s="5">
        <f t="shared" si="184"/>
        <v>1.0203951480214357E-4</v>
      </c>
      <c r="E3953" s="5">
        <f t="shared" si="185"/>
        <v>1.0001020395148021</v>
      </c>
      <c r="F3953" s="4">
        <f>MIN(C3953:$C$7833)/C3953-1</f>
        <v>-0.4319402109451721</v>
      </c>
    </row>
    <row r="3954" spans="1:6" x14ac:dyDescent="0.45">
      <c r="A3954">
        <f t="shared" si="183"/>
        <v>3951</v>
      </c>
      <c r="B3954" s="1">
        <v>39316</v>
      </c>
      <c r="C3954" s="2">
        <v>3195.66</v>
      </c>
      <c r="D3954" s="5">
        <f t="shared" si="184"/>
        <v>1.8907268298282043E-2</v>
      </c>
      <c r="E3954" s="5">
        <f t="shared" si="185"/>
        <v>1.018907268298282</v>
      </c>
      <c r="F3954" s="4">
        <f>MIN(C3954:$C$7833)/C3954-1</f>
        <v>-0.4424813653517583</v>
      </c>
    </row>
    <row r="3955" spans="1:6" x14ac:dyDescent="0.45">
      <c r="A3955">
        <f t="shared" si="183"/>
        <v>3952</v>
      </c>
      <c r="B3955" s="1">
        <v>39317</v>
      </c>
      <c r="C3955" s="2">
        <v>3198.06</v>
      </c>
      <c r="D3955" s="5">
        <f t="shared" si="184"/>
        <v>7.5101856893411423E-4</v>
      </c>
      <c r="E3955" s="5">
        <f t="shared" si="185"/>
        <v>1.0007510185689341</v>
      </c>
      <c r="F3955" s="4">
        <f>MIN(C3955:$C$7833)/C3955-1</f>
        <v>-0.4428997579782743</v>
      </c>
    </row>
    <row r="3956" spans="1:6" x14ac:dyDescent="0.45">
      <c r="A3956">
        <f t="shared" si="183"/>
        <v>3953</v>
      </c>
      <c r="B3956" s="1">
        <v>39318</v>
      </c>
      <c r="C3956" s="2">
        <v>3209.46</v>
      </c>
      <c r="D3956" s="5">
        <f t="shared" si="184"/>
        <v>3.5646610757771313E-3</v>
      </c>
      <c r="E3956" s="5">
        <f t="shared" si="185"/>
        <v>1.0035646610757771</v>
      </c>
      <c r="F3956" s="4">
        <f>MIN(C3956:$C$7833)/C3956-1</f>
        <v>-0.44487857770466055</v>
      </c>
    </row>
    <row r="3957" spans="1:6" x14ac:dyDescent="0.45">
      <c r="A3957">
        <f t="shared" si="183"/>
        <v>3954</v>
      </c>
      <c r="B3957" s="1">
        <v>39322</v>
      </c>
      <c r="C3957" s="2">
        <v>3151.43</v>
      </c>
      <c r="D3957" s="5">
        <f t="shared" si="184"/>
        <v>-1.8080923270581417E-2</v>
      </c>
      <c r="E3957" s="5">
        <f t="shared" si="185"/>
        <v>0.98191907672941858</v>
      </c>
      <c r="F3957" s="4">
        <f>MIN(C3957:$C$7833)/C3957-1</f>
        <v>-0.43465664793442971</v>
      </c>
    </row>
    <row r="3958" spans="1:6" x14ac:dyDescent="0.45">
      <c r="A3958">
        <f t="shared" si="183"/>
        <v>3955</v>
      </c>
      <c r="B3958" s="1">
        <v>39323</v>
      </c>
      <c r="C3958" s="2">
        <v>3168.18</v>
      </c>
      <c r="D3958" s="5">
        <f t="shared" si="184"/>
        <v>5.3150474546475035E-3</v>
      </c>
      <c r="E3958" s="5">
        <f t="shared" si="185"/>
        <v>1.0053150474546475</v>
      </c>
      <c r="F3958" s="4">
        <f>MIN(C3958:$C$7833)/C3958-1</f>
        <v>-0.43764558831884548</v>
      </c>
    </row>
    <row r="3959" spans="1:6" x14ac:dyDescent="0.45">
      <c r="A3959">
        <f t="shared" si="183"/>
        <v>3956</v>
      </c>
      <c r="B3959" s="1">
        <v>39324</v>
      </c>
      <c r="C3959" s="2">
        <v>3211.58</v>
      </c>
      <c r="D3959" s="5">
        <f t="shared" si="184"/>
        <v>1.369871661332378E-2</v>
      </c>
      <c r="E3959" s="5">
        <f t="shared" si="185"/>
        <v>1.0136987166133238</v>
      </c>
      <c r="F3959" s="4">
        <f>MIN(C3959:$C$7833)/C3959-1</f>
        <v>-0.44524501958537543</v>
      </c>
    </row>
    <row r="3960" spans="1:6" x14ac:dyDescent="0.45">
      <c r="A3960">
        <f t="shared" si="183"/>
        <v>3957</v>
      </c>
      <c r="B3960" s="1">
        <v>39325</v>
      </c>
      <c r="C3960" s="2">
        <v>3260.48</v>
      </c>
      <c r="D3960" s="5">
        <f t="shared" si="184"/>
        <v>1.5226150368354618E-2</v>
      </c>
      <c r="E3960" s="5">
        <f t="shared" si="185"/>
        <v>1.0152261503683546</v>
      </c>
      <c r="F3960" s="4">
        <f>MIN(C3960:$C$7833)/C3960-1</f>
        <v>-0.45356511924624587</v>
      </c>
    </row>
    <row r="3961" spans="1:6" x14ac:dyDescent="0.45">
      <c r="A3961">
        <f t="shared" si="183"/>
        <v>3958</v>
      </c>
      <c r="B3961" s="1">
        <v>39328</v>
      </c>
      <c r="C3961" s="2">
        <v>3268.01</v>
      </c>
      <c r="D3961" s="5">
        <f t="shared" si="184"/>
        <v>2.3094759053883251E-3</v>
      </c>
      <c r="E3961" s="5">
        <f t="shared" si="185"/>
        <v>1.0023094759053883</v>
      </c>
      <c r="F3961" s="4">
        <f>MIN(C3961:$C$7833)/C3961-1</f>
        <v>-0.45482418964446258</v>
      </c>
    </row>
    <row r="3962" spans="1:6" x14ac:dyDescent="0.45">
      <c r="A3962">
        <f t="shared" si="183"/>
        <v>3959</v>
      </c>
      <c r="B3962" s="1">
        <v>39329</v>
      </c>
      <c r="C3962" s="2">
        <v>3301.16</v>
      </c>
      <c r="D3962" s="5">
        <f t="shared" si="184"/>
        <v>1.0143787809706817E-2</v>
      </c>
      <c r="E3962" s="5">
        <f t="shared" si="185"/>
        <v>1.0101437878097068</v>
      </c>
      <c r="F3962" s="4">
        <f>MIN(C3962:$C$7833)/C3962-1</f>
        <v>-0.46029880405675572</v>
      </c>
    </row>
    <row r="3963" spans="1:6" x14ac:dyDescent="0.45">
      <c r="A3963">
        <f t="shared" si="183"/>
        <v>3960</v>
      </c>
      <c r="B3963" s="1">
        <v>39330</v>
      </c>
      <c r="C3963" s="2">
        <v>3246.56</v>
      </c>
      <c r="D3963" s="5">
        <f t="shared" si="184"/>
        <v>-1.6539640611179074E-2</v>
      </c>
      <c r="E3963" s="5">
        <f t="shared" si="185"/>
        <v>0.98346035938882093</v>
      </c>
      <c r="F3963" s="4">
        <f>MIN(C3963:$C$7833)/C3963-1</f>
        <v>-0.45122221674634067</v>
      </c>
    </row>
    <row r="3964" spans="1:6" x14ac:dyDescent="0.45">
      <c r="A3964">
        <f t="shared" si="183"/>
        <v>3961</v>
      </c>
      <c r="B3964" s="1">
        <v>39331</v>
      </c>
      <c r="C3964" s="2">
        <v>3265.7</v>
      </c>
      <c r="D3964" s="5">
        <f t="shared" si="184"/>
        <v>5.8954708984277904E-3</v>
      </c>
      <c r="E3964" s="5">
        <f t="shared" si="185"/>
        <v>1.0058954708984278</v>
      </c>
      <c r="F3964" s="4">
        <f>MIN(C3964:$C$7833)/C3964-1</f>
        <v>-0.45443855834889912</v>
      </c>
    </row>
    <row r="3965" spans="1:6" x14ac:dyDescent="0.45">
      <c r="A3965">
        <f t="shared" si="183"/>
        <v>3962</v>
      </c>
      <c r="B3965" s="1">
        <v>39332</v>
      </c>
      <c r="C3965" s="2">
        <v>3203.8</v>
      </c>
      <c r="D3965" s="5">
        <f t="shared" si="184"/>
        <v>-1.8954588602749678E-2</v>
      </c>
      <c r="E3965" s="5">
        <f t="shared" si="185"/>
        <v>0.98104541139725032</v>
      </c>
      <c r="F3965" s="4">
        <f>MIN(C3965:$C$7833)/C3965-1</f>
        <v>-0.44389787127785751</v>
      </c>
    </row>
    <row r="3966" spans="1:6" x14ac:dyDescent="0.45">
      <c r="A3966">
        <f t="shared" si="183"/>
        <v>3963</v>
      </c>
      <c r="B3966" s="1">
        <v>39335</v>
      </c>
      <c r="C3966" s="2">
        <v>3173.22</v>
      </c>
      <c r="D3966" s="5">
        <f t="shared" si="184"/>
        <v>-9.5449154129472191E-3</v>
      </c>
      <c r="E3966" s="5">
        <f t="shared" si="185"/>
        <v>0.99045508458705278</v>
      </c>
      <c r="F3966" s="4">
        <f>MIN(C3966:$C$7833)/C3966-1</f>
        <v>-0.43853877134267394</v>
      </c>
    </row>
    <row r="3967" spans="1:6" x14ac:dyDescent="0.45">
      <c r="A3967">
        <f t="shared" si="183"/>
        <v>3964</v>
      </c>
      <c r="B3967" s="1">
        <v>39336</v>
      </c>
      <c r="C3967" s="2">
        <v>3246.79</v>
      </c>
      <c r="D3967" s="5">
        <f t="shared" si="184"/>
        <v>2.3184651552681457E-2</v>
      </c>
      <c r="E3967" s="5">
        <f t="shared" si="185"/>
        <v>1.0231846515526815</v>
      </c>
      <c r="F3967" s="4">
        <f>MIN(C3967:$C$7833)/C3967-1</f>
        <v>-0.45126109172444162</v>
      </c>
    </row>
    <row r="3968" spans="1:6" x14ac:dyDescent="0.45">
      <c r="A3968">
        <f t="shared" si="183"/>
        <v>3965</v>
      </c>
      <c r="B3968" s="1">
        <v>39337</v>
      </c>
      <c r="C3968" s="2">
        <v>3257.98</v>
      </c>
      <c r="D3968" s="5">
        <f t="shared" si="184"/>
        <v>3.4464809858352208E-3</v>
      </c>
      <c r="E3968" s="5">
        <f t="shared" si="185"/>
        <v>1.0034464809858352</v>
      </c>
      <c r="F3968" s="4">
        <f>MIN(C3968:$C$7833)/C3968-1</f>
        <v>-0.45314581427755851</v>
      </c>
    </row>
    <row r="3969" spans="1:6" x14ac:dyDescent="0.45">
      <c r="A3969">
        <f t="shared" si="183"/>
        <v>3966</v>
      </c>
      <c r="B3969" s="1">
        <v>39338</v>
      </c>
      <c r="C3969" s="2">
        <v>3280.64</v>
      </c>
      <c r="D3969" s="5">
        <f t="shared" si="184"/>
        <v>6.9552299277466645E-3</v>
      </c>
      <c r="E3969" s="5">
        <f t="shared" si="185"/>
        <v>1.0069552299277467</v>
      </c>
      <c r="F3969" s="4">
        <f>MIN(C3969:$C$7833)/C3969-1</f>
        <v>-0.4569230394069449</v>
      </c>
    </row>
    <row r="3970" spans="1:6" x14ac:dyDescent="0.45">
      <c r="A3970">
        <f t="shared" si="183"/>
        <v>3967</v>
      </c>
      <c r="B3970" s="1">
        <v>39339</v>
      </c>
      <c r="C3970" s="2">
        <v>3238.76</v>
      </c>
      <c r="D3970" s="5">
        <f t="shared" si="184"/>
        <v>-1.2765801794771603E-2</v>
      </c>
      <c r="E3970" s="5">
        <f t="shared" si="185"/>
        <v>0.9872341982052284</v>
      </c>
      <c r="F3970" s="4">
        <f>MIN(C3970:$C$7833)/C3970-1</f>
        <v>-0.44990057923402782</v>
      </c>
    </row>
    <row r="3971" spans="1:6" x14ac:dyDescent="0.45">
      <c r="A3971">
        <f t="shared" si="183"/>
        <v>3968</v>
      </c>
      <c r="B3971" s="1">
        <v>39342</v>
      </c>
      <c r="C3971" s="2">
        <v>3183.17</v>
      </c>
      <c r="D3971" s="5">
        <f t="shared" si="184"/>
        <v>-1.7163976336622699E-2</v>
      </c>
      <c r="E3971" s="5">
        <f t="shared" si="185"/>
        <v>0.9828360236633773</v>
      </c>
      <c r="F3971" s="4">
        <f>MIN(C3971:$C$7833)/C3971-1</f>
        <v>-0.44029379517901968</v>
      </c>
    </row>
    <row r="3972" spans="1:6" x14ac:dyDescent="0.45">
      <c r="A3972">
        <f t="shared" si="183"/>
        <v>3969</v>
      </c>
      <c r="B3972" s="1">
        <v>39343</v>
      </c>
      <c r="C3972" s="2">
        <v>3228.77</v>
      </c>
      <c r="D3972" s="5">
        <f t="shared" si="184"/>
        <v>1.4325342347408343E-2</v>
      </c>
      <c r="E3972" s="5">
        <f t="shared" si="185"/>
        <v>1.0143253423474083</v>
      </c>
      <c r="F3972" s="4">
        <f>MIN(C3972:$C$7833)/C3972-1</f>
        <v>-0.44819854000130077</v>
      </c>
    </row>
    <row r="3973" spans="1:6" x14ac:dyDescent="0.45">
      <c r="A3973">
        <f t="shared" si="183"/>
        <v>3970</v>
      </c>
      <c r="B3973" s="1">
        <v>39344</v>
      </c>
      <c r="C3973" s="2">
        <v>3319.35</v>
      </c>
      <c r="D3973" s="5">
        <f t="shared" si="184"/>
        <v>2.8054026765610418E-2</v>
      </c>
      <c r="E3973" s="5">
        <f t="shared" si="185"/>
        <v>1.0280540267656104</v>
      </c>
      <c r="F3973" s="4">
        <f>MIN(C3973:$C$7833)/C3973-1</f>
        <v>-0.46325636043201224</v>
      </c>
    </row>
    <row r="3974" spans="1:6" x14ac:dyDescent="0.45">
      <c r="A3974">
        <f t="shared" ref="A3974:A4037" si="186">A3973+1</f>
        <v>3971</v>
      </c>
      <c r="B3974" s="1">
        <v>39345</v>
      </c>
      <c r="C3974" s="2">
        <v>3300.57</v>
      </c>
      <c r="D3974" s="5">
        <f t="shared" ref="D3974:D4037" si="187">C3974/C3973-1</f>
        <v>-5.65773419494775E-3</v>
      </c>
      <c r="E3974" s="5">
        <f t="shared" ref="E3974:E4037" si="188">D3974+1</f>
        <v>0.99434226580505225</v>
      </c>
      <c r="F3974" s="4">
        <f>MIN(C3974:$C$7833)/C3974-1</f>
        <v>-0.46020232868868105</v>
      </c>
    </row>
    <row r="3975" spans="1:6" x14ac:dyDescent="0.45">
      <c r="A3975">
        <f t="shared" si="186"/>
        <v>3972</v>
      </c>
      <c r="B3975" s="1">
        <v>39346</v>
      </c>
      <c r="C3975" s="2">
        <v>3314.93</v>
      </c>
      <c r="D3975" s="5">
        <f t="shared" si="187"/>
        <v>4.3507636559745322E-3</v>
      </c>
      <c r="E3975" s="5">
        <f t="shared" si="188"/>
        <v>1.0043507636559745</v>
      </c>
      <c r="F3975" s="4">
        <f>MIN(C3975:$C$7833)/C3975-1</f>
        <v>-0.46254068713366492</v>
      </c>
    </row>
    <row r="3976" spans="1:6" x14ac:dyDescent="0.45">
      <c r="A3976">
        <f t="shared" si="186"/>
        <v>3973</v>
      </c>
      <c r="B3976" s="1">
        <v>39349</v>
      </c>
      <c r="C3976" s="2">
        <v>3317.54</v>
      </c>
      <c r="D3976" s="5">
        <f t="shared" si="187"/>
        <v>7.8734694246951342E-4</v>
      </c>
      <c r="E3976" s="5">
        <f t="shared" si="188"/>
        <v>1.0007873469424695</v>
      </c>
      <c r="F3976" s="4">
        <f>MIN(C3976:$C$7833)/C3976-1</f>
        <v>-0.46296352116327155</v>
      </c>
    </row>
    <row r="3977" spans="1:6" x14ac:dyDescent="0.45">
      <c r="A3977">
        <f t="shared" si="186"/>
        <v>3974</v>
      </c>
      <c r="B3977" s="1">
        <v>39350</v>
      </c>
      <c r="C3977" s="2">
        <v>3279.98</v>
      </c>
      <c r="D3977" s="5">
        <f t="shared" si="187"/>
        <v>-1.1321641939509353E-2</v>
      </c>
      <c r="E3977" s="5">
        <f t="shared" si="188"/>
        <v>0.98867835806049065</v>
      </c>
      <c r="F3977" s="4">
        <f>MIN(C3977:$C$7833)/C3977-1</f>
        <v>-0.45681376105951865</v>
      </c>
    </row>
    <row r="3978" spans="1:6" x14ac:dyDescent="0.45">
      <c r="A3978">
        <f t="shared" si="186"/>
        <v>3975</v>
      </c>
      <c r="B3978" s="1">
        <v>39351</v>
      </c>
      <c r="C3978" s="2">
        <v>3296.97</v>
      </c>
      <c r="D3978" s="5">
        <f t="shared" si="187"/>
        <v>5.1799096335951589E-3</v>
      </c>
      <c r="E3978" s="5">
        <f t="shared" si="188"/>
        <v>1.0051799096335952</v>
      </c>
      <c r="F3978" s="4">
        <f>MIN(C3978:$C$7833)/C3978-1</f>
        <v>-0.4596129173149891</v>
      </c>
    </row>
    <row r="3979" spans="1:6" x14ac:dyDescent="0.45">
      <c r="A3979">
        <f t="shared" si="186"/>
        <v>3976</v>
      </c>
      <c r="B3979" s="1">
        <v>39352</v>
      </c>
      <c r="C3979" s="2">
        <v>3325.87</v>
      </c>
      <c r="D3979" s="5">
        <f t="shared" si="187"/>
        <v>8.7656241943361302E-3</v>
      </c>
      <c r="E3979" s="5">
        <f t="shared" si="188"/>
        <v>1.0087656241943361</v>
      </c>
      <c r="F3979" s="4">
        <f>MIN(C3979:$C$7833)/C3979-1</f>
        <v>-0.46430858692612753</v>
      </c>
    </row>
    <row r="3980" spans="1:6" x14ac:dyDescent="0.45">
      <c r="A3980">
        <f t="shared" si="186"/>
        <v>3977</v>
      </c>
      <c r="B3980" s="1">
        <v>39353</v>
      </c>
      <c r="C3980" s="2">
        <v>3316.89</v>
      </c>
      <c r="D3980" s="5">
        <f t="shared" si="187"/>
        <v>-2.7000454016543607E-3</v>
      </c>
      <c r="E3980" s="5">
        <f t="shared" si="188"/>
        <v>0.99729995459834564</v>
      </c>
      <c r="F3980" s="4">
        <f>MIN(C3980:$C$7833)/C3980-1</f>
        <v>-0.46285827989472061</v>
      </c>
    </row>
    <row r="3981" spans="1:6" x14ac:dyDescent="0.45">
      <c r="A3981">
        <f t="shared" si="186"/>
        <v>3978</v>
      </c>
      <c r="B3981" s="1">
        <v>39356</v>
      </c>
      <c r="C3981" s="2">
        <v>3335.41</v>
      </c>
      <c r="D3981" s="5">
        <f t="shared" si="187"/>
        <v>5.5835436206808087E-3</v>
      </c>
      <c r="E3981" s="5">
        <f t="shared" si="188"/>
        <v>1.0055835436206808</v>
      </c>
      <c r="F3981" s="4">
        <f>MIN(C3981:$C$7833)/C3981-1</f>
        <v>-0.46584078119331651</v>
      </c>
    </row>
    <row r="3982" spans="1:6" x14ac:dyDescent="0.45">
      <c r="A3982">
        <f t="shared" si="186"/>
        <v>3979</v>
      </c>
      <c r="B3982" s="1">
        <v>39357</v>
      </c>
      <c r="C3982" s="2">
        <v>3339.54</v>
      </c>
      <c r="D3982" s="5">
        <f t="shared" si="187"/>
        <v>1.238228583592349E-3</v>
      </c>
      <c r="E3982" s="5">
        <f t="shared" si="188"/>
        <v>1.0012382285835923</v>
      </c>
      <c r="F3982" s="4">
        <f>MIN(C3982:$C$7833)/C3982-1</f>
        <v>-0.46650137444079121</v>
      </c>
    </row>
    <row r="3983" spans="1:6" x14ac:dyDescent="0.45">
      <c r="A3983">
        <f t="shared" si="186"/>
        <v>3980</v>
      </c>
      <c r="B3983" s="1">
        <v>39358</v>
      </c>
      <c r="C3983" s="2">
        <v>3360.12</v>
      </c>
      <c r="D3983" s="5">
        <f t="shared" si="187"/>
        <v>6.1625253777466416E-3</v>
      </c>
      <c r="E3983" s="5">
        <f t="shared" si="188"/>
        <v>1.0061625253777466</v>
      </c>
      <c r="F3983" s="4">
        <f>MIN(C3983:$C$7833)/C3983-1</f>
        <v>-0.46976893682368481</v>
      </c>
    </row>
    <row r="3984" spans="1:6" x14ac:dyDescent="0.45">
      <c r="A3984">
        <f t="shared" si="186"/>
        <v>3981</v>
      </c>
      <c r="B3984" s="1">
        <v>39359</v>
      </c>
      <c r="C3984" s="2">
        <v>3365.8</v>
      </c>
      <c r="D3984" s="5">
        <f t="shared" si="187"/>
        <v>1.6904158184827267E-3</v>
      </c>
      <c r="E3984" s="5">
        <f t="shared" si="188"/>
        <v>1.0016904158184827</v>
      </c>
      <c r="F3984" s="4">
        <f>MIN(C3984:$C$7833)/C3984-1</f>
        <v>-0.47066373521896721</v>
      </c>
    </row>
    <row r="3985" spans="1:6" x14ac:dyDescent="0.45">
      <c r="A3985">
        <f t="shared" si="186"/>
        <v>3982</v>
      </c>
      <c r="B3985" s="1">
        <v>39360</v>
      </c>
      <c r="C3985" s="2">
        <v>3387.06</v>
      </c>
      <c r="D3985" s="5">
        <f t="shared" si="187"/>
        <v>6.3164775090616132E-3</v>
      </c>
      <c r="E3985" s="5">
        <f t="shared" si="188"/>
        <v>1.0063164775090616</v>
      </c>
      <c r="F3985" s="4">
        <f>MIN(C3985:$C$7833)/C3985-1</f>
        <v>-0.47398628899399475</v>
      </c>
    </row>
    <row r="3986" spans="1:6" x14ac:dyDescent="0.45">
      <c r="A3986">
        <f t="shared" si="186"/>
        <v>3983</v>
      </c>
      <c r="B3986" s="1">
        <v>39363</v>
      </c>
      <c r="C3986" s="2">
        <v>3361.57</v>
      </c>
      <c r="D3986" s="5">
        <f t="shared" si="187"/>
        <v>-7.5257007552271826E-3</v>
      </c>
      <c r="E3986" s="5">
        <f t="shared" si="188"/>
        <v>0.99247429924477282</v>
      </c>
      <c r="F3986" s="4">
        <f>MIN(C3986:$C$7833)/C3986-1</f>
        <v>-0.46999764990763249</v>
      </c>
    </row>
    <row r="3987" spans="1:6" x14ac:dyDescent="0.45">
      <c r="A3987">
        <f t="shared" si="186"/>
        <v>3984</v>
      </c>
      <c r="B3987" s="1">
        <v>39364</v>
      </c>
      <c r="C3987" s="2">
        <v>3397.78</v>
      </c>
      <c r="D3987" s="5">
        <f t="shared" si="187"/>
        <v>1.0771752484702191E-2</v>
      </c>
      <c r="E3987" s="5">
        <f t="shared" si="188"/>
        <v>1.0107717524847022</v>
      </c>
      <c r="F3987" s="4">
        <f>MIN(C3987:$C$7833)/C3987-1</f>
        <v>-0.47564586288694388</v>
      </c>
    </row>
    <row r="3988" spans="1:6" x14ac:dyDescent="0.45">
      <c r="A3988">
        <f t="shared" si="186"/>
        <v>3985</v>
      </c>
      <c r="B3988" s="1">
        <v>39365</v>
      </c>
      <c r="C3988" s="2">
        <v>3409.37</v>
      </c>
      <c r="D3988" s="5">
        <f t="shared" si="187"/>
        <v>3.4110507448981142E-3</v>
      </c>
      <c r="E3988" s="5">
        <f t="shared" si="188"/>
        <v>1.0034110507448981</v>
      </c>
      <c r="F3988" s="4">
        <f>MIN(C3988:$C$7833)/C3988-1</f>
        <v>-0.47742838119652597</v>
      </c>
    </row>
    <row r="3989" spans="1:6" x14ac:dyDescent="0.45">
      <c r="A3989">
        <f t="shared" si="186"/>
        <v>3986</v>
      </c>
      <c r="B3989" s="1">
        <v>39366</v>
      </c>
      <c r="C3989" s="2">
        <v>3453.62</v>
      </c>
      <c r="D3989" s="5">
        <f t="shared" si="187"/>
        <v>1.2978937457653439E-2</v>
      </c>
      <c r="E3989" s="5">
        <f t="shared" si="188"/>
        <v>1.0129789374576534</v>
      </c>
      <c r="F3989" s="4">
        <f>MIN(C3989:$C$7833)/C3989-1</f>
        <v>-0.48412390477238376</v>
      </c>
    </row>
    <row r="3990" spans="1:6" x14ac:dyDescent="0.45">
      <c r="A3990">
        <f t="shared" si="186"/>
        <v>3987</v>
      </c>
      <c r="B3990" s="1">
        <v>39367</v>
      </c>
      <c r="C3990" s="2">
        <v>3454.53</v>
      </c>
      <c r="D3990" s="5">
        <f t="shared" si="187"/>
        <v>2.6349164065542219E-4</v>
      </c>
      <c r="E3990" s="5">
        <f t="shared" si="188"/>
        <v>1.0002634916406554</v>
      </c>
      <c r="F3990" s="4">
        <f>MIN(C3990:$C$7833)/C3990-1</f>
        <v>-0.48425979800435948</v>
      </c>
    </row>
    <row r="3991" spans="1:6" x14ac:dyDescent="0.45">
      <c r="A3991">
        <f t="shared" si="186"/>
        <v>3988</v>
      </c>
      <c r="B3991" s="1">
        <v>39370</v>
      </c>
      <c r="C3991" s="2">
        <v>3411.41</v>
      </c>
      <c r="D3991" s="5">
        <f t="shared" si="187"/>
        <v>-1.2482161104405032E-2</v>
      </c>
      <c r="E3991" s="5">
        <f t="shared" si="188"/>
        <v>0.98751783889559497</v>
      </c>
      <c r="F3991" s="4">
        <f>MIN(C3991:$C$7833)/C3991-1</f>
        <v>-0.47774087547377764</v>
      </c>
    </row>
    <row r="3992" spans="1:6" x14ac:dyDescent="0.45">
      <c r="A3992">
        <f t="shared" si="186"/>
        <v>3989</v>
      </c>
      <c r="B3992" s="1">
        <v>39371</v>
      </c>
      <c r="C3992" s="2">
        <v>3395.41</v>
      </c>
      <c r="D3992" s="5">
        <f t="shared" si="187"/>
        <v>-4.6901427855344791E-3</v>
      </c>
      <c r="E3992" s="5">
        <f t="shared" si="188"/>
        <v>0.99530985721446552</v>
      </c>
      <c r="F3992" s="4">
        <f>MIN(C3992:$C$7833)/C3992-1</f>
        <v>-0.47527986310931514</v>
      </c>
    </row>
    <row r="3993" spans="1:6" x14ac:dyDescent="0.45">
      <c r="A3993">
        <f t="shared" si="186"/>
        <v>3990</v>
      </c>
      <c r="B3993" s="1">
        <v>39372</v>
      </c>
      <c r="C3993" s="2">
        <v>3429.83</v>
      </c>
      <c r="D3993" s="5">
        <f t="shared" si="187"/>
        <v>1.013721465154438E-2</v>
      </c>
      <c r="E3993" s="5">
        <f t="shared" si="188"/>
        <v>1.0101372146515444</v>
      </c>
      <c r="F3993" s="4">
        <f>MIN(C3993:$C$7833)/C3993-1</f>
        <v>-0.48054568302219058</v>
      </c>
    </row>
    <row r="3994" spans="1:6" x14ac:dyDescent="0.45">
      <c r="A3994">
        <f t="shared" si="186"/>
        <v>3991</v>
      </c>
      <c r="B3994" s="1">
        <v>39373</v>
      </c>
      <c r="C3994" s="2">
        <v>3395.24</v>
      </c>
      <c r="D3994" s="5">
        <f t="shared" si="187"/>
        <v>-1.0085047946982839E-2</v>
      </c>
      <c r="E3994" s="5">
        <f t="shared" si="188"/>
        <v>0.98991495205301716</v>
      </c>
      <c r="F3994" s="4">
        <f>MIN(C3994:$C$7833)/C3994-1</f>
        <v>-0.47525359032056635</v>
      </c>
    </row>
    <row r="3995" spans="1:6" x14ac:dyDescent="0.45">
      <c r="A3995">
        <f t="shared" si="186"/>
        <v>3992</v>
      </c>
      <c r="B3995" s="1">
        <v>39374</v>
      </c>
      <c r="C3995" s="2">
        <v>3355.25</v>
      </c>
      <c r="D3995" s="5">
        <f t="shared" si="187"/>
        <v>-1.1778254261848864E-2</v>
      </c>
      <c r="E3995" s="5">
        <f t="shared" si="188"/>
        <v>0.98822174573815114</v>
      </c>
      <c r="F3995" s="4">
        <f>MIN(C3995:$C$7833)/C3995-1</f>
        <v>-0.46899932940913491</v>
      </c>
    </row>
    <row r="3996" spans="1:6" x14ac:dyDescent="0.45">
      <c r="A3996">
        <f t="shared" si="186"/>
        <v>3993</v>
      </c>
      <c r="B3996" s="1">
        <v>39377</v>
      </c>
      <c r="C3996" s="2">
        <v>3319.49</v>
      </c>
      <c r="D3996" s="5">
        <f t="shared" si="187"/>
        <v>-1.0657924148722242E-2</v>
      </c>
      <c r="E3996" s="5">
        <f t="shared" si="188"/>
        <v>0.98934207585127776</v>
      </c>
      <c r="F3996" s="4">
        <f>MIN(C3996:$C$7833)/C3996-1</f>
        <v>-0.46327899767735403</v>
      </c>
    </row>
    <row r="3997" spans="1:6" x14ac:dyDescent="0.45">
      <c r="A3997">
        <f t="shared" si="186"/>
        <v>3994</v>
      </c>
      <c r="B3997" s="1">
        <v>39378</v>
      </c>
      <c r="C3997" s="2">
        <v>3351.93</v>
      </c>
      <c r="D3997" s="5">
        <f t="shared" si="187"/>
        <v>9.7725855477799328E-3</v>
      </c>
      <c r="E3997" s="5">
        <f t="shared" si="188"/>
        <v>1.0097725855477799</v>
      </c>
      <c r="F3997" s="4">
        <f>MIN(C3997:$C$7833)/C3997-1</f>
        <v>-0.46847338697407159</v>
      </c>
    </row>
    <row r="3998" spans="1:6" x14ac:dyDescent="0.45">
      <c r="A3998">
        <f t="shared" si="186"/>
        <v>3995</v>
      </c>
      <c r="B3998" s="1">
        <v>39379</v>
      </c>
      <c r="C3998" s="2">
        <v>3334.02</v>
      </c>
      <c r="D3998" s="5">
        <f t="shared" si="187"/>
        <v>-5.3431903410869896E-3</v>
      </c>
      <c r="E3998" s="5">
        <f t="shared" si="188"/>
        <v>0.99465680965891301</v>
      </c>
      <c r="F3998" s="4">
        <f>MIN(C3998:$C$7833)/C3998-1</f>
        <v>-0.46561808267496896</v>
      </c>
    </row>
    <row r="3999" spans="1:6" x14ac:dyDescent="0.45">
      <c r="A3999">
        <f t="shared" si="186"/>
        <v>3996</v>
      </c>
      <c r="B3999" s="1">
        <v>39380</v>
      </c>
      <c r="C3999" s="2">
        <v>3383.34</v>
      </c>
      <c r="D3999" s="5">
        <f t="shared" si="187"/>
        <v>1.4792952651753843E-2</v>
      </c>
      <c r="E3999" s="5">
        <f t="shared" si="188"/>
        <v>1.0147929526517538</v>
      </c>
      <c r="F3999" s="4">
        <f>MIN(C3999:$C$7833)/C3999-1</f>
        <v>-0.47340793417155824</v>
      </c>
    </row>
    <row r="4000" spans="1:6" x14ac:dyDescent="0.45">
      <c r="A4000">
        <f t="shared" si="186"/>
        <v>3997</v>
      </c>
      <c r="B4000" s="1">
        <v>39381</v>
      </c>
      <c r="C4000" s="2">
        <v>3421.31</v>
      </c>
      <c r="D4000" s="5">
        <f t="shared" si="187"/>
        <v>1.1222637984949824E-2</v>
      </c>
      <c r="E4000" s="5">
        <f t="shared" si="188"/>
        <v>1.0112226379849498</v>
      </c>
      <c r="F4000" s="4">
        <f>MIN(C4000:$C$7833)/C4000-1</f>
        <v>-0.47925209934206481</v>
      </c>
    </row>
    <row r="4001" spans="1:6" x14ac:dyDescent="0.45">
      <c r="A4001">
        <f t="shared" si="186"/>
        <v>3998</v>
      </c>
      <c r="B4001" s="1">
        <v>39384</v>
      </c>
      <c r="C4001" s="2">
        <v>3442.63</v>
      </c>
      <c r="D4001" s="5">
        <f t="shared" si="187"/>
        <v>6.2315311971146148E-3</v>
      </c>
      <c r="E4001" s="5">
        <f t="shared" si="188"/>
        <v>1.0062315311971146</v>
      </c>
      <c r="F4001" s="4">
        <f>MIN(C4001:$C$7833)/C4001-1</f>
        <v>-0.48247705968983012</v>
      </c>
    </row>
    <row r="4002" spans="1:6" x14ac:dyDescent="0.45">
      <c r="A4002">
        <f t="shared" si="186"/>
        <v>3999</v>
      </c>
      <c r="B4002" s="1">
        <v>39385</v>
      </c>
      <c r="C4002" s="2">
        <v>3419.32</v>
      </c>
      <c r="D4002" s="5">
        <f t="shared" si="187"/>
        <v>-6.770986135599788E-3</v>
      </c>
      <c r="E4002" s="5">
        <f t="shared" si="188"/>
        <v>0.99322901386440021</v>
      </c>
      <c r="F4002" s="4">
        <f>MIN(C4002:$C$7833)/C4002-1</f>
        <v>-0.47894903080144591</v>
      </c>
    </row>
    <row r="4003" spans="1:6" x14ac:dyDescent="0.45">
      <c r="A4003">
        <f t="shared" si="186"/>
        <v>4000</v>
      </c>
      <c r="B4003" s="1">
        <v>39386</v>
      </c>
      <c r="C4003" s="2">
        <v>3454.12</v>
      </c>
      <c r="D4003" s="5">
        <f t="shared" si="187"/>
        <v>1.0177462185463781E-2</v>
      </c>
      <c r="E4003" s="5">
        <f t="shared" si="188"/>
        <v>1.0101774621854638</v>
      </c>
      <c r="F4003" s="4">
        <f>MIN(C4003:$C$7833)/C4003-1</f>
        <v>-0.48419858024619866</v>
      </c>
    </row>
    <row r="4004" spans="1:6" x14ac:dyDescent="0.45">
      <c r="A4004">
        <f t="shared" si="186"/>
        <v>4001</v>
      </c>
      <c r="B4004" s="1">
        <v>39387</v>
      </c>
      <c r="C4004" s="2">
        <v>3389.38</v>
      </c>
      <c r="D4004" s="5">
        <f t="shared" si="187"/>
        <v>-1.8742834643845518E-2</v>
      </c>
      <c r="E4004" s="5">
        <f t="shared" si="188"/>
        <v>0.98125716535615448</v>
      </c>
      <c r="F4004" s="4">
        <f>MIN(C4004:$C$7833)/C4004-1</f>
        <v>-0.47434634062866954</v>
      </c>
    </row>
    <row r="4005" spans="1:6" x14ac:dyDescent="0.45">
      <c r="A4005">
        <f t="shared" si="186"/>
        <v>4002</v>
      </c>
      <c r="B4005" s="1">
        <v>39388</v>
      </c>
      <c r="C4005" s="2">
        <v>3361.53</v>
      </c>
      <c r="D4005" s="5">
        <f t="shared" si="187"/>
        <v>-8.2168420183041935E-3</v>
      </c>
      <c r="E4005" s="5">
        <f t="shared" si="188"/>
        <v>0.99178315798169581</v>
      </c>
      <c r="F4005" s="4">
        <f>MIN(C4005:$C$7833)/C4005-1</f>
        <v>-0.46999134322763747</v>
      </c>
    </row>
    <row r="4006" spans="1:6" x14ac:dyDescent="0.45">
      <c r="A4006">
        <f t="shared" si="186"/>
        <v>4003</v>
      </c>
      <c r="B4006" s="1">
        <v>39391</v>
      </c>
      <c r="C4006" s="2">
        <v>3325.89</v>
      </c>
      <c r="D4006" s="5">
        <f t="shared" si="187"/>
        <v>-1.0602315017269048E-2</v>
      </c>
      <c r="E4006" s="5">
        <f t="shared" si="188"/>
        <v>0.98939768498273095</v>
      </c>
      <c r="F4006" s="4">
        <f>MIN(C4006:$C$7833)/C4006-1</f>
        <v>-0.46431180826786211</v>
      </c>
    </row>
    <row r="4007" spans="1:6" x14ac:dyDescent="0.45">
      <c r="A4007">
        <f t="shared" si="186"/>
        <v>4004</v>
      </c>
      <c r="B4007" s="1">
        <v>39392</v>
      </c>
      <c r="C4007" s="2">
        <v>3332.91</v>
      </c>
      <c r="D4007" s="5">
        <f t="shared" si="187"/>
        <v>2.110713222626126E-3</v>
      </c>
      <c r="E4007" s="5">
        <f t="shared" si="188"/>
        <v>1.0021107132226261</v>
      </c>
      <c r="F4007" s="4">
        <f>MIN(C4007:$C$7833)/C4007-1</f>
        <v>-0.46544011089408355</v>
      </c>
    </row>
    <row r="4008" spans="1:6" x14ac:dyDescent="0.45">
      <c r="A4008">
        <f t="shared" si="186"/>
        <v>4005</v>
      </c>
      <c r="B4008" s="1">
        <v>39393</v>
      </c>
      <c r="C4008" s="2">
        <v>3285.09</v>
      </c>
      <c r="D4008" s="5">
        <f t="shared" si="187"/>
        <v>-1.4347822173415903E-2</v>
      </c>
      <c r="E4008" s="5">
        <f t="shared" si="188"/>
        <v>0.9856521778265841</v>
      </c>
      <c r="F4008" s="4">
        <f>MIN(C4008:$C$7833)/C4008-1</f>
        <v>-0.4576586942823484</v>
      </c>
    </row>
    <row r="4009" spans="1:6" x14ac:dyDescent="0.45">
      <c r="A4009">
        <f t="shared" si="186"/>
        <v>4006</v>
      </c>
      <c r="B4009" s="1">
        <v>39394</v>
      </c>
      <c r="C4009" s="2">
        <v>3278.3</v>
      </c>
      <c r="D4009" s="5">
        <f t="shared" si="187"/>
        <v>-2.0669144528764338E-3</v>
      </c>
      <c r="E4009" s="5">
        <f t="shared" si="188"/>
        <v>0.99793308554712357</v>
      </c>
      <c r="F4009" s="4">
        <f>MIN(C4009:$C$7833)/C4009-1</f>
        <v>-0.45653539944483423</v>
      </c>
    </row>
    <row r="4010" spans="1:6" x14ac:dyDescent="0.45">
      <c r="A4010">
        <f t="shared" si="186"/>
        <v>4007</v>
      </c>
      <c r="B4010" s="1">
        <v>39395</v>
      </c>
      <c r="C4010" s="2">
        <v>3237.32</v>
      </c>
      <c r="D4010" s="5">
        <f t="shared" si="187"/>
        <v>-1.2500381295183494E-2</v>
      </c>
      <c r="E4010" s="5">
        <f t="shared" si="188"/>
        <v>0.98749961870481651</v>
      </c>
      <c r="F4010" s="4">
        <f>MIN(C4010:$C$7833)/C4010-1</f>
        <v>-0.44965588820382296</v>
      </c>
    </row>
    <row r="4011" spans="1:6" x14ac:dyDescent="0.45">
      <c r="A4011">
        <f t="shared" si="186"/>
        <v>4008</v>
      </c>
      <c r="B4011" s="1">
        <v>39398</v>
      </c>
      <c r="C4011" s="2">
        <v>3252.53</v>
      </c>
      <c r="D4011" s="5">
        <f t="shared" si="187"/>
        <v>4.6983307180012979E-3</v>
      </c>
      <c r="E4011" s="5">
        <f t="shared" si="188"/>
        <v>1.0046983307180013</v>
      </c>
      <c r="F4011" s="4">
        <f>MIN(C4011:$C$7833)/C4011-1</f>
        <v>-0.45222949519297284</v>
      </c>
    </row>
    <row r="4012" spans="1:6" x14ac:dyDescent="0.45">
      <c r="A4012">
        <f t="shared" si="186"/>
        <v>4009</v>
      </c>
      <c r="B4012" s="1">
        <v>39399</v>
      </c>
      <c r="C4012" s="2">
        <v>3264.12</v>
      </c>
      <c r="D4012" s="5">
        <f t="shared" si="187"/>
        <v>3.5633798919609827E-3</v>
      </c>
      <c r="E4012" s="5">
        <f t="shared" si="188"/>
        <v>1.003563379891961</v>
      </c>
      <c r="F4012" s="4">
        <f>MIN(C4012:$C$7833)/C4012-1</f>
        <v>-0.45417447887945295</v>
      </c>
    </row>
    <row r="4013" spans="1:6" x14ac:dyDescent="0.45">
      <c r="A4013">
        <f t="shared" si="186"/>
        <v>4010</v>
      </c>
      <c r="B4013" s="1">
        <v>39400</v>
      </c>
      <c r="C4013" s="2">
        <v>3300.75</v>
      </c>
      <c r="D4013" s="5">
        <f t="shared" si="187"/>
        <v>1.1222013896547978E-2</v>
      </c>
      <c r="E4013" s="5">
        <f t="shared" si="188"/>
        <v>1.011222013896548</v>
      </c>
      <c r="F4013" s="4">
        <f>MIN(C4013:$C$7833)/C4013-1</f>
        <v>-0.46023176550783906</v>
      </c>
    </row>
    <row r="4014" spans="1:6" x14ac:dyDescent="0.45">
      <c r="A4014">
        <f t="shared" si="186"/>
        <v>4011</v>
      </c>
      <c r="B4014" s="1">
        <v>39401</v>
      </c>
      <c r="C4014" s="2">
        <v>3261.35</v>
      </c>
      <c r="D4014" s="5">
        <f t="shared" si="187"/>
        <v>-1.1936681057335474E-2</v>
      </c>
      <c r="E4014" s="5">
        <f t="shared" si="188"/>
        <v>0.98806331894266453</v>
      </c>
      <c r="F4014" s="4">
        <f>MIN(C4014:$C$7833)/C4014-1</f>
        <v>-0.45371088659604142</v>
      </c>
    </row>
    <row r="4015" spans="1:6" x14ac:dyDescent="0.45">
      <c r="A4015">
        <f t="shared" si="186"/>
        <v>4012</v>
      </c>
      <c r="B4015" s="1">
        <v>39402</v>
      </c>
      <c r="C4015" s="2">
        <v>3225.71</v>
      </c>
      <c r="D4015" s="5">
        <f t="shared" si="187"/>
        <v>-1.0927989942815075E-2</v>
      </c>
      <c r="E4015" s="5">
        <f t="shared" si="188"/>
        <v>0.98907201005718492</v>
      </c>
      <c r="F4015" s="4">
        <f>MIN(C4015:$C$7833)/C4015-1</f>
        <v>-0.44767508548505597</v>
      </c>
    </row>
    <row r="4016" spans="1:6" x14ac:dyDescent="0.45">
      <c r="A4016">
        <f t="shared" si="186"/>
        <v>4013</v>
      </c>
      <c r="B4016" s="1">
        <v>39405</v>
      </c>
      <c r="C4016" s="2">
        <v>3135.95</v>
      </c>
      <c r="D4016" s="5">
        <f t="shared" si="187"/>
        <v>-2.7826432010317204E-2</v>
      </c>
      <c r="E4016" s="5">
        <f t="shared" si="188"/>
        <v>0.9721735679896828</v>
      </c>
      <c r="F4016" s="4">
        <f>MIN(C4016:$C$7833)/C4016-1</f>
        <v>-0.43186594174014248</v>
      </c>
    </row>
    <row r="4017" spans="1:6" x14ac:dyDescent="0.45">
      <c r="A4017">
        <f t="shared" si="186"/>
        <v>4014</v>
      </c>
      <c r="B4017" s="1">
        <v>39406</v>
      </c>
      <c r="C4017" s="2">
        <v>3184.41</v>
      </c>
      <c r="D4017" s="5">
        <f t="shared" si="187"/>
        <v>1.5453052504025955E-2</v>
      </c>
      <c r="E4017" s="5">
        <f t="shared" si="188"/>
        <v>1.015453052504026</v>
      </c>
      <c r="F4017" s="4">
        <f>MIN(C4017:$C$7833)/C4017-1</f>
        <v>-0.44051174314865227</v>
      </c>
    </row>
    <row r="4018" spans="1:6" x14ac:dyDescent="0.45">
      <c r="A4018">
        <f t="shared" si="186"/>
        <v>4015</v>
      </c>
      <c r="B4018" s="1">
        <v>39407</v>
      </c>
      <c r="C4018" s="2">
        <v>3103.79</v>
      </c>
      <c r="D4018" s="5">
        <f t="shared" si="187"/>
        <v>-2.5317091706155925E-2</v>
      </c>
      <c r="E4018" s="5">
        <f t="shared" si="188"/>
        <v>0.97468290829384407</v>
      </c>
      <c r="F4018" s="4">
        <f>MIN(C4018:$C$7833)/C4018-1</f>
        <v>-0.42597920606742079</v>
      </c>
    </row>
    <row r="4019" spans="1:6" x14ac:dyDescent="0.45">
      <c r="A4019">
        <f t="shared" si="186"/>
        <v>4016</v>
      </c>
      <c r="B4019" s="1">
        <v>39408</v>
      </c>
      <c r="C4019" s="2">
        <v>3143.34</v>
      </c>
      <c r="D4019" s="5">
        <f t="shared" si="187"/>
        <v>1.274248579961923E-2</v>
      </c>
      <c r="E4019" s="5">
        <f t="shared" si="188"/>
        <v>1.0127424857996192</v>
      </c>
      <c r="F4019" s="4">
        <f>MIN(C4019:$C$7833)/C4019-1</f>
        <v>-0.43320162629559644</v>
      </c>
    </row>
    <row r="4020" spans="1:6" x14ac:dyDescent="0.45">
      <c r="A4020">
        <f t="shared" si="186"/>
        <v>4017</v>
      </c>
      <c r="B4020" s="1">
        <v>39409</v>
      </c>
      <c r="C4020" s="2">
        <v>3198.45</v>
      </c>
      <c r="D4020" s="5">
        <f t="shared" si="187"/>
        <v>1.7532306400198427E-2</v>
      </c>
      <c r="E4020" s="5">
        <f t="shared" si="188"/>
        <v>1.0175323064001984</v>
      </c>
      <c r="F4020" s="4">
        <f>MIN(C4020:$C$7833)/C4020-1</f>
        <v>-0.44296768747361992</v>
      </c>
    </row>
    <row r="4021" spans="1:6" x14ac:dyDescent="0.45">
      <c r="A4021">
        <f t="shared" si="186"/>
        <v>4018</v>
      </c>
      <c r="B4021" s="1">
        <v>39412</v>
      </c>
      <c r="C4021" s="2">
        <v>3160.2</v>
      </c>
      <c r="D4021" s="5">
        <f t="shared" si="187"/>
        <v>-1.1958917600712882E-2</v>
      </c>
      <c r="E4021" s="5">
        <f t="shared" si="188"/>
        <v>0.98804108239928712</v>
      </c>
      <c r="F4021" s="4">
        <f>MIN(C4021:$C$7833)/C4021-1</f>
        <v>-0.43622555534459839</v>
      </c>
    </row>
    <row r="4022" spans="1:6" x14ac:dyDescent="0.45">
      <c r="A4022">
        <f t="shared" si="186"/>
        <v>4019</v>
      </c>
      <c r="B4022" s="1">
        <v>39413</v>
      </c>
      <c r="C4022" s="2">
        <v>3135.71</v>
      </c>
      <c r="D4022" s="5">
        <f t="shared" si="187"/>
        <v>-7.7495095247135382E-3</v>
      </c>
      <c r="E4022" s="5">
        <f t="shared" si="188"/>
        <v>0.99225049047528646</v>
      </c>
      <c r="F4022" s="4">
        <f>MIN(C4022:$C$7833)/C4022-1</f>
        <v>-0.43182245807169661</v>
      </c>
    </row>
    <row r="4023" spans="1:6" x14ac:dyDescent="0.45">
      <c r="A4023">
        <f t="shared" si="186"/>
        <v>4020</v>
      </c>
      <c r="B4023" s="1">
        <v>39414</v>
      </c>
      <c r="C4023" s="2">
        <v>3219.53</v>
      </c>
      <c r="D4023" s="5">
        <f t="shared" si="187"/>
        <v>2.6730788242535164E-2</v>
      </c>
      <c r="E4023" s="5">
        <f t="shared" si="188"/>
        <v>1.0267307882425352</v>
      </c>
      <c r="F4023" s="4">
        <f>MIN(C4023:$C$7833)/C4023-1</f>
        <v>-0.44661487856923221</v>
      </c>
    </row>
    <row r="4024" spans="1:6" x14ac:dyDescent="0.45">
      <c r="A4024">
        <f t="shared" si="186"/>
        <v>4021</v>
      </c>
      <c r="B4024" s="1">
        <v>39415</v>
      </c>
      <c r="C4024" s="2">
        <v>3241.73</v>
      </c>
      <c r="D4024" s="5">
        <f t="shared" si="187"/>
        <v>6.8954164117123184E-3</v>
      </c>
      <c r="E4024" s="5">
        <f t="shared" si="188"/>
        <v>1.0068954164117123</v>
      </c>
      <c r="F4024" s="4">
        <f>MIN(C4024:$C$7833)/C4024-1</f>
        <v>-0.45040456793132055</v>
      </c>
    </row>
    <row r="4025" spans="1:6" x14ac:dyDescent="0.45">
      <c r="A4025">
        <f t="shared" si="186"/>
        <v>4022</v>
      </c>
      <c r="B4025" s="1">
        <v>39416</v>
      </c>
      <c r="C4025" s="2">
        <v>3280.87</v>
      </c>
      <c r="D4025" s="5">
        <f t="shared" si="187"/>
        <v>1.2073800100563581E-2</v>
      </c>
      <c r="E4025" s="5">
        <f t="shared" si="188"/>
        <v>1.0120738001005636</v>
      </c>
      <c r="F4025" s="4">
        <f>MIN(C4025:$C$7833)/C4025-1</f>
        <v>-0.45696111092484615</v>
      </c>
    </row>
    <row r="4026" spans="1:6" x14ac:dyDescent="0.45">
      <c r="A4026">
        <f t="shared" si="186"/>
        <v>4023</v>
      </c>
      <c r="B4026" s="1">
        <v>39419</v>
      </c>
      <c r="C4026" s="2">
        <v>3252.98</v>
      </c>
      <c r="D4026" s="5">
        <f t="shared" si="187"/>
        <v>-8.5007939967142176E-3</v>
      </c>
      <c r="E4026" s="5">
        <f t="shared" si="188"/>
        <v>0.99149920600328578</v>
      </c>
      <c r="F4026" s="4">
        <f>MIN(C4026:$C$7833)/C4026-1</f>
        <v>-0.45230527085933514</v>
      </c>
    </row>
    <row r="4027" spans="1:6" x14ac:dyDescent="0.45">
      <c r="A4027">
        <f t="shared" si="186"/>
        <v>4024</v>
      </c>
      <c r="B4027" s="1">
        <v>39420</v>
      </c>
      <c r="C4027" s="2">
        <v>3209.14</v>
      </c>
      <c r="D4027" s="5">
        <f t="shared" si="187"/>
        <v>-1.3476873512902054E-2</v>
      </c>
      <c r="E4027" s="5">
        <f t="shared" si="188"/>
        <v>0.98652312648709795</v>
      </c>
      <c r="F4027" s="4">
        <f>MIN(C4027:$C$7833)/C4027-1</f>
        <v>-0.4448232236673999</v>
      </c>
    </row>
    <row r="4028" spans="1:6" x14ac:dyDescent="0.45">
      <c r="A4028">
        <f t="shared" si="186"/>
        <v>4025</v>
      </c>
      <c r="B4028" s="1">
        <v>39421</v>
      </c>
      <c r="C4028" s="2">
        <v>3296.03</v>
      </c>
      <c r="D4028" s="5">
        <f t="shared" si="187"/>
        <v>2.7075789775453885E-2</v>
      </c>
      <c r="E4028" s="5">
        <f t="shared" si="188"/>
        <v>1.0270757897754539</v>
      </c>
      <c r="F4028" s="4">
        <f>MIN(C4028:$C$7833)/C4028-1</f>
        <v>-0.45945880346962864</v>
      </c>
    </row>
    <row r="4029" spans="1:6" x14ac:dyDescent="0.45">
      <c r="A4029">
        <f t="shared" si="186"/>
        <v>4026</v>
      </c>
      <c r="B4029" s="1">
        <v>39422</v>
      </c>
      <c r="C4029" s="2">
        <v>3291.65</v>
      </c>
      <c r="D4029" s="5">
        <f t="shared" si="187"/>
        <v>-1.3288713998356183E-3</v>
      </c>
      <c r="E4029" s="5">
        <f t="shared" si="188"/>
        <v>0.99867112860016438</v>
      </c>
      <c r="F4029" s="4">
        <f>MIN(C4029:$C$7833)/C4029-1</f>
        <v>-0.45873953792171096</v>
      </c>
    </row>
    <row r="4030" spans="1:6" x14ac:dyDescent="0.45">
      <c r="A4030">
        <f t="shared" si="186"/>
        <v>4027</v>
      </c>
      <c r="B4030" s="1">
        <v>39423</v>
      </c>
      <c r="C4030" s="2">
        <v>3327.42</v>
      </c>
      <c r="D4030" s="5">
        <f t="shared" si="187"/>
        <v>1.0866890465268231E-2</v>
      </c>
      <c r="E4030" s="5">
        <f t="shared" si="188"/>
        <v>1.0108668904652682</v>
      </c>
      <c r="F4030" s="4">
        <f>MIN(C4030:$C$7833)/C4030-1</f>
        <v>-0.46455812611572933</v>
      </c>
    </row>
    <row r="4031" spans="1:6" x14ac:dyDescent="0.45">
      <c r="A4031">
        <f t="shared" si="186"/>
        <v>4028</v>
      </c>
      <c r="B4031" s="1">
        <v>39426</v>
      </c>
      <c r="C4031" s="2">
        <v>3331.66</v>
      </c>
      <c r="D4031" s="5">
        <f t="shared" si="187"/>
        <v>1.2742605381947936E-3</v>
      </c>
      <c r="E4031" s="5">
        <f t="shared" si="188"/>
        <v>1.0012742605381948</v>
      </c>
      <c r="F4031" s="4">
        <f>MIN(C4031:$C$7833)/C4031-1</f>
        <v>-0.46523955025422759</v>
      </c>
    </row>
    <row r="4032" spans="1:6" x14ac:dyDescent="0.45">
      <c r="A4032">
        <f t="shared" si="186"/>
        <v>4029</v>
      </c>
      <c r="B4032" s="1">
        <v>39427</v>
      </c>
      <c r="C4032" s="2">
        <v>3320.59</v>
      </c>
      <c r="D4032" s="5">
        <f t="shared" si="187"/>
        <v>-3.3226679793255665E-3</v>
      </c>
      <c r="E4032" s="5">
        <f t="shared" si="188"/>
        <v>0.99667733202067443</v>
      </c>
      <c r="F4032" s="4">
        <f>MIN(C4032:$C$7833)/C4032-1</f>
        <v>-0.463456795328541</v>
      </c>
    </row>
    <row r="4033" spans="1:6" x14ac:dyDescent="0.45">
      <c r="A4033">
        <f t="shared" si="186"/>
        <v>4030</v>
      </c>
      <c r="B4033" s="1">
        <v>39428</v>
      </c>
      <c r="C4033" s="2">
        <v>3328.95</v>
      </c>
      <c r="D4033" s="5">
        <f t="shared" si="187"/>
        <v>2.517624879915914E-3</v>
      </c>
      <c r="E4033" s="5">
        <f t="shared" si="188"/>
        <v>1.0025176248799159</v>
      </c>
      <c r="F4033" s="4">
        <f>MIN(C4033:$C$7833)/C4033-1</f>
        <v>-0.46480421754607304</v>
      </c>
    </row>
    <row r="4034" spans="1:6" x14ac:dyDescent="0.45">
      <c r="A4034">
        <f t="shared" si="186"/>
        <v>4031</v>
      </c>
      <c r="B4034" s="1">
        <v>39429</v>
      </c>
      <c r="C4034" s="2">
        <v>3231.66</v>
      </c>
      <c r="D4034" s="5">
        <f t="shared" si="187"/>
        <v>-2.9225431442346683E-2</v>
      </c>
      <c r="E4034" s="5">
        <f t="shared" si="188"/>
        <v>0.97077456855765332</v>
      </c>
      <c r="F4034" s="4">
        <f>MIN(C4034:$C$7833)/C4034-1</f>
        <v>-0.44869200349046612</v>
      </c>
    </row>
    <row r="4035" spans="1:6" x14ac:dyDescent="0.45">
      <c r="A4035">
        <f t="shared" si="186"/>
        <v>4032</v>
      </c>
      <c r="B4035" s="1">
        <v>39430</v>
      </c>
      <c r="C4035" s="2">
        <v>3249.24</v>
      </c>
      <c r="D4035" s="5">
        <f t="shared" si="187"/>
        <v>5.4399287053712442E-3</v>
      </c>
      <c r="E4035" s="5">
        <f t="shared" si="188"/>
        <v>1.0054399287053712</v>
      </c>
      <c r="F4035" s="4">
        <f>MIN(C4035:$C$7833)/C4035-1</f>
        <v>-0.45167485319643974</v>
      </c>
    </row>
    <row r="4036" spans="1:6" x14ac:dyDescent="0.45">
      <c r="A4036">
        <f t="shared" si="186"/>
        <v>4033</v>
      </c>
      <c r="B4036" s="1">
        <v>39433</v>
      </c>
      <c r="C4036" s="2">
        <v>3185.3</v>
      </c>
      <c r="D4036" s="5">
        <f t="shared" si="187"/>
        <v>-1.967844788319717E-2</v>
      </c>
      <c r="E4036" s="5">
        <f t="shared" si="188"/>
        <v>0.98032155211680283</v>
      </c>
      <c r="F4036" s="4">
        <f>MIN(C4036:$C$7833)/C4036-1</f>
        <v>-0.44066806894170096</v>
      </c>
    </row>
    <row r="4037" spans="1:6" x14ac:dyDescent="0.45">
      <c r="A4037">
        <f t="shared" si="186"/>
        <v>4034</v>
      </c>
      <c r="B4037" s="1">
        <v>39434</v>
      </c>
      <c r="C4037" s="2">
        <v>3187.51</v>
      </c>
      <c r="D4037" s="5">
        <f t="shared" si="187"/>
        <v>6.9381219979280928E-4</v>
      </c>
      <c r="E4037" s="5">
        <f t="shared" si="188"/>
        <v>1.0006938121997928</v>
      </c>
      <c r="F4037" s="4">
        <f>MIN(C4037:$C$7833)/C4037-1</f>
        <v>-0.44105587119726686</v>
      </c>
    </row>
    <row r="4038" spans="1:6" x14ac:dyDescent="0.45">
      <c r="A4038">
        <f t="shared" ref="A4038:A4101" si="189">A4037+1</f>
        <v>4035</v>
      </c>
      <c r="B4038" s="1">
        <v>39435</v>
      </c>
      <c r="C4038" s="2">
        <v>3192.35</v>
      </c>
      <c r="D4038" s="5">
        <f t="shared" ref="D4038:D4101" si="190">C4038/C4037-1</f>
        <v>1.5184266088577036E-3</v>
      </c>
      <c r="E4038" s="5">
        <f t="shared" ref="E4038:E4101" si="191">D4038+1</f>
        <v>1.0015184266088577</v>
      </c>
      <c r="F4038" s="4">
        <f>MIN(C4038:$C$7833)/C4038-1</f>
        <v>-0.44190330007674594</v>
      </c>
    </row>
    <row r="4039" spans="1:6" x14ac:dyDescent="0.45">
      <c r="A4039">
        <f t="shared" si="189"/>
        <v>4036</v>
      </c>
      <c r="B4039" s="1">
        <v>39436</v>
      </c>
      <c r="C4039" s="2">
        <v>3225.51</v>
      </c>
      <c r="D4039" s="5">
        <f t="shared" si="190"/>
        <v>1.0387332216079237E-2</v>
      </c>
      <c r="E4039" s="5">
        <f t="shared" si="191"/>
        <v>1.0103873322160792</v>
      </c>
      <c r="F4039" s="4">
        <f>MIN(C4039:$C$7833)/C4039-1</f>
        <v>-0.44764083819302991</v>
      </c>
    </row>
    <row r="4040" spans="1:6" x14ac:dyDescent="0.45">
      <c r="A4040">
        <f t="shared" si="189"/>
        <v>4037</v>
      </c>
      <c r="B4040" s="1">
        <v>39437</v>
      </c>
      <c r="C4040" s="2">
        <v>3270.4</v>
      </c>
      <c r="D4040" s="5">
        <f t="shared" si="190"/>
        <v>1.3917178988749113E-2</v>
      </c>
      <c r="E4040" s="5">
        <f t="shared" si="191"/>
        <v>1.0139171789887491</v>
      </c>
      <c r="F4040" s="4">
        <f>MIN(C4040:$C$7833)/C4040-1</f>
        <v>-0.45522260273972603</v>
      </c>
    </row>
    <row r="4041" spans="1:6" x14ac:dyDescent="0.45">
      <c r="A4041">
        <f t="shared" si="189"/>
        <v>4038</v>
      </c>
      <c r="B4041" s="1">
        <v>39440</v>
      </c>
      <c r="C4041" s="2">
        <v>3292.18</v>
      </c>
      <c r="D4041" s="5">
        <f t="shared" si="190"/>
        <v>6.6597358121329719E-3</v>
      </c>
      <c r="E4041" s="5">
        <f t="shared" si="191"/>
        <v>1.006659735812133</v>
      </c>
      <c r="F4041" s="4">
        <f>MIN(C4041:$C$7833)/C4041-1</f>
        <v>-0.45882667411866906</v>
      </c>
    </row>
    <row r="4042" spans="1:6" x14ac:dyDescent="0.45">
      <c r="A4042">
        <f t="shared" si="189"/>
        <v>4039</v>
      </c>
      <c r="B4042" s="1">
        <v>39443</v>
      </c>
      <c r="C4042" s="2">
        <v>3301.58</v>
      </c>
      <c r="D4042" s="5">
        <f t="shared" si="190"/>
        <v>2.8552509279566873E-3</v>
      </c>
      <c r="E4042" s="5">
        <f t="shared" si="191"/>
        <v>1.0028552509279567</v>
      </c>
      <c r="F4042" s="4">
        <f>MIN(C4042:$C$7833)/C4042-1</f>
        <v>-0.46036746042803744</v>
      </c>
    </row>
    <row r="4043" spans="1:6" x14ac:dyDescent="0.45">
      <c r="A4043">
        <f t="shared" si="189"/>
        <v>4040</v>
      </c>
      <c r="B4043" s="1">
        <v>39444</v>
      </c>
      <c r="C4043" s="2">
        <v>3294.6</v>
      </c>
      <c r="D4043" s="5">
        <f t="shared" si="190"/>
        <v>-2.1141392908849976E-3</v>
      </c>
      <c r="E4043" s="5">
        <f t="shared" si="191"/>
        <v>0.997885860709115</v>
      </c>
      <c r="F4043" s="4">
        <f>MIN(C4043:$C$7833)/C4043-1</f>
        <v>-0.45922418503004914</v>
      </c>
    </row>
    <row r="4044" spans="1:6" x14ac:dyDescent="0.45">
      <c r="A4044">
        <f t="shared" si="189"/>
        <v>4041</v>
      </c>
      <c r="B4044" s="1">
        <v>39447</v>
      </c>
      <c r="C4044" s="2">
        <v>3286.67</v>
      </c>
      <c r="D4044" s="5">
        <f t="shared" si="190"/>
        <v>-2.4069689795421789E-3</v>
      </c>
      <c r="E4044" s="5">
        <f t="shared" si="191"/>
        <v>0.99759303102045782</v>
      </c>
      <c r="F4044" s="4">
        <f>MIN(C4044:$C$7833)/C4044-1</f>
        <v>-0.45791941387483381</v>
      </c>
    </row>
    <row r="4045" spans="1:6" x14ac:dyDescent="0.45">
      <c r="A4045">
        <f t="shared" si="189"/>
        <v>4042</v>
      </c>
      <c r="B4045" s="1">
        <v>39449</v>
      </c>
      <c r="C4045" s="2">
        <v>3269.02</v>
      </c>
      <c r="D4045" s="5">
        <f t="shared" si="190"/>
        <v>-5.3701771093538353E-3</v>
      </c>
      <c r="E4045" s="5">
        <f t="shared" si="191"/>
        <v>0.99462982289064616</v>
      </c>
      <c r="F4045" s="4">
        <f>MIN(C4045:$C$7833)/C4045-1</f>
        <v>-0.45499262776000149</v>
      </c>
    </row>
    <row r="4046" spans="1:6" x14ac:dyDescent="0.45">
      <c r="A4046">
        <f t="shared" si="189"/>
        <v>4043</v>
      </c>
      <c r="B4046" s="1">
        <v>39450</v>
      </c>
      <c r="C4046" s="2">
        <v>3291.47</v>
      </c>
      <c r="D4046" s="5">
        <f t="shared" si="190"/>
        <v>6.8675015753956181E-3</v>
      </c>
      <c r="E4046" s="5">
        <f t="shared" si="191"/>
        <v>1.0068675015753956</v>
      </c>
      <c r="F4046" s="4">
        <f>MIN(C4046:$C$7833)/C4046-1</f>
        <v>-0.45870993811275806</v>
      </c>
    </row>
    <row r="4047" spans="1:6" x14ac:dyDescent="0.45">
      <c r="A4047">
        <f t="shared" si="189"/>
        <v>4044</v>
      </c>
      <c r="B4047" s="1">
        <v>39451</v>
      </c>
      <c r="C4047" s="2">
        <v>3223.44</v>
      </c>
      <c r="D4047" s="5">
        <f t="shared" si="190"/>
        <v>-2.0668576654200077E-2</v>
      </c>
      <c r="E4047" s="5">
        <f t="shared" si="191"/>
        <v>0.97933142334579992</v>
      </c>
      <c r="F4047" s="4">
        <f>MIN(C4047:$C$7833)/C4047-1</f>
        <v>-0.44728612910431087</v>
      </c>
    </row>
    <row r="4048" spans="1:6" x14ac:dyDescent="0.45">
      <c r="A4048">
        <f t="shared" si="189"/>
        <v>4045</v>
      </c>
      <c r="B4048" s="1">
        <v>39454</v>
      </c>
      <c r="C4048" s="2">
        <v>3210.23</v>
      </c>
      <c r="D4048" s="5">
        <f t="shared" si="190"/>
        <v>-4.0981063708336318E-3</v>
      </c>
      <c r="E4048" s="5">
        <f t="shared" si="191"/>
        <v>0.99590189362916637</v>
      </c>
      <c r="F4048" s="4">
        <f>MIN(C4048:$C$7833)/C4048-1</f>
        <v>-0.44501172813162915</v>
      </c>
    </row>
    <row r="4049" spans="1:6" x14ac:dyDescent="0.45">
      <c r="A4049">
        <f t="shared" si="189"/>
        <v>4046</v>
      </c>
      <c r="B4049" s="1">
        <v>39455</v>
      </c>
      <c r="C4049" s="2">
        <v>3222.26</v>
      </c>
      <c r="D4049" s="5">
        <f t="shared" si="190"/>
        <v>3.7473950464608219E-3</v>
      </c>
      <c r="E4049" s="5">
        <f t="shared" si="191"/>
        <v>1.0037473950464608</v>
      </c>
      <c r="F4049" s="4">
        <f>MIN(C4049:$C$7833)/C4049-1</f>
        <v>-0.44708372384599626</v>
      </c>
    </row>
    <row r="4050" spans="1:6" x14ac:dyDescent="0.45">
      <c r="A4050">
        <f t="shared" si="189"/>
        <v>4047</v>
      </c>
      <c r="B4050" s="1">
        <v>39456</v>
      </c>
      <c r="C4050" s="2">
        <v>3177.15</v>
      </c>
      <c r="D4050" s="5">
        <f t="shared" si="190"/>
        <v>-1.3999491040449952E-2</v>
      </c>
      <c r="E4050" s="5">
        <f t="shared" si="191"/>
        <v>0.98600050895955005</v>
      </c>
      <c r="F4050" s="4">
        <f>MIN(C4050:$C$7833)/C4050-1</f>
        <v>-0.43923327510504695</v>
      </c>
    </row>
    <row r="4051" spans="1:6" x14ac:dyDescent="0.45">
      <c r="A4051">
        <f t="shared" si="189"/>
        <v>4048</v>
      </c>
      <c r="B4051" s="1">
        <v>39457</v>
      </c>
      <c r="C4051" s="2">
        <v>3148.48</v>
      </c>
      <c r="D4051" s="5">
        <f t="shared" si="190"/>
        <v>-9.0238106479076929E-3</v>
      </c>
      <c r="E4051" s="5">
        <f t="shared" si="191"/>
        <v>0.99097618935209231</v>
      </c>
      <c r="F4051" s="4">
        <f>MIN(C4051:$C$7833)/C4051-1</f>
        <v>-0.43412694379510108</v>
      </c>
    </row>
    <row r="4052" spans="1:6" x14ac:dyDescent="0.45">
      <c r="A4052">
        <f t="shared" si="189"/>
        <v>4049</v>
      </c>
      <c r="B4052" s="1">
        <v>39458</v>
      </c>
      <c r="C4052" s="2">
        <v>3139.73</v>
      </c>
      <c r="D4052" s="5">
        <f t="shared" si="190"/>
        <v>-2.7791188128875044E-3</v>
      </c>
      <c r="E4052" s="5">
        <f t="shared" si="191"/>
        <v>0.9972208811871125</v>
      </c>
      <c r="F4052" s="4">
        <f>MIN(C4052:$C$7833)/C4052-1</f>
        <v>-0.43254993263751973</v>
      </c>
    </row>
    <row r="4053" spans="1:6" x14ac:dyDescent="0.45">
      <c r="A4053">
        <f t="shared" si="189"/>
        <v>4050</v>
      </c>
      <c r="B4053" s="1">
        <v>39461</v>
      </c>
      <c r="C4053" s="2">
        <v>3153.86</v>
      </c>
      <c r="D4053" s="5">
        <f t="shared" si="190"/>
        <v>4.5003869759501214E-3</v>
      </c>
      <c r="E4053" s="5">
        <f t="shared" si="191"/>
        <v>1.0045003869759501</v>
      </c>
      <c r="F4053" s="4">
        <f>MIN(C4053:$C$7833)/C4053-1</f>
        <v>-0.43509223618042647</v>
      </c>
    </row>
    <row r="4054" spans="1:6" x14ac:dyDescent="0.45">
      <c r="A4054">
        <f t="shared" si="189"/>
        <v>4051</v>
      </c>
      <c r="B4054" s="1">
        <v>39462</v>
      </c>
      <c r="C4054" s="2">
        <v>3060.86</v>
      </c>
      <c r="D4054" s="5">
        <f t="shared" si="190"/>
        <v>-2.9487675419961556E-2</v>
      </c>
      <c r="E4054" s="5">
        <f t="shared" si="191"/>
        <v>0.97051232458003844</v>
      </c>
      <c r="F4054" s="4">
        <f>MIN(C4054:$C$7833)/C4054-1</f>
        <v>-0.41792829466228443</v>
      </c>
    </row>
    <row r="4055" spans="1:6" x14ac:dyDescent="0.45">
      <c r="A4055">
        <f t="shared" si="189"/>
        <v>4052</v>
      </c>
      <c r="B4055" s="1">
        <v>39463</v>
      </c>
      <c r="C4055" s="2">
        <v>3018.75</v>
      </c>
      <c r="D4055" s="5">
        <f t="shared" si="190"/>
        <v>-1.3757571401501578E-2</v>
      </c>
      <c r="E4055" s="5">
        <f t="shared" si="191"/>
        <v>0.98624242859849842</v>
      </c>
      <c r="F4055" s="4">
        <f>MIN(C4055:$C$7833)/C4055-1</f>
        <v>-0.40980869565217393</v>
      </c>
    </row>
    <row r="4056" spans="1:6" x14ac:dyDescent="0.45">
      <c r="A4056">
        <f t="shared" si="189"/>
        <v>4053</v>
      </c>
      <c r="B4056" s="1">
        <v>39464</v>
      </c>
      <c r="C4056" s="2">
        <v>3003.3</v>
      </c>
      <c r="D4056" s="5">
        <f t="shared" si="190"/>
        <v>-5.1180124223602075E-3</v>
      </c>
      <c r="E4056" s="5">
        <f t="shared" si="191"/>
        <v>0.99488198757763979</v>
      </c>
      <c r="F4056" s="4">
        <f>MIN(C4056:$C$7833)/C4056-1</f>
        <v>-0.40677255019478575</v>
      </c>
    </row>
    <row r="4057" spans="1:6" x14ac:dyDescent="0.45">
      <c r="A4057">
        <f t="shared" si="189"/>
        <v>4054</v>
      </c>
      <c r="B4057" s="1">
        <v>39465</v>
      </c>
      <c r="C4057" s="2">
        <v>3003.52</v>
      </c>
      <c r="D4057" s="5">
        <f t="shared" si="190"/>
        <v>7.3252755302455341E-5</v>
      </c>
      <c r="E4057" s="5">
        <f t="shared" si="191"/>
        <v>1.0000732527553025</v>
      </c>
      <c r="F4057" s="4">
        <f>MIN(C4057:$C$7833)/C4057-1</f>
        <v>-0.40681600255699979</v>
      </c>
    </row>
    <row r="4058" spans="1:6" x14ac:dyDescent="0.45">
      <c r="A4058">
        <f t="shared" si="189"/>
        <v>4055</v>
      </c>
      <c r="B4058" s="1">
        <v>39468</v>
      </c>
      <c r="C4058" s="2">
        <v>2845.11</v>
      </c>
      <c r="D4058" s="5">
        <f t="shared" si="190"/>
        <v>-5.27414500319624E-2</v>
      </c>
      <c r="E4058" s="5">
        <f t="shared" si="191"/>
        <v>0.9472585499680376</v>
      </c>
      <c r="F4058" s="4">
        <f>MIN(C4058:$C$7833)/C4058-1</f>
        <v>-0.37378871115703782</v>
      </c>
    </row>
    <row r="4059" spans="1:6" x14ac:dyDescent="0.45">
      <c r="A4059">
        <f t="shared" si="189"/>
        <v>4056</v>
      </c>
      <c r="B4059" s="1">
        <v>39469</v>
      </c>
      <c r="C4059" s="2">
        <v>2928.6</v>
      </c>
      <c r="D4059" s="5">
        <f t="shared" si="190"/>
        <v>2.934508683319792E-2</v>
      </c>
      <c r="E4059" s="5">
        <f t="shared" si="191"/>
        <v>1.0293450868331979</v>
      </c>
      <c r="F4059" s="4">
        <f>MIN(C4059:$C$7833)/C4059-1</f>
        <v>-0.39164105716041786</v>
      </c>
    </row>
    <row r="4060" spans="1:6" x14ac:dyDescent="0.45">
      <c r="A4060">
        <f t="shared" si="189"/>
        <v>4057</v>
      </c>
      <c r="B4060" s="1">
        <v>39470</v>
      </c>
      <c r="C4060" s="2">
        <v>2867.01</v>
      </c>
      <c r="D4060" s="5">
        <f t="shared" si="190"/>
        <v>-2.1030526531448324E-2</v>
      </c>
      <c r="E4060" s="5">
        <f t="shared" si="191"/>
        <v>0.97896947346855168</v>
      </c>
      <c r="F4060" s="4">
        <f>MIN(C4060:$C$7833)/C4060-1</f>
        <v>-0.37857210124833884</v>
      </c>
    </row>
    <row r="4061" spans="1:6" x14ac:dyDescent="0.45">
      <c r="A4061">
        <f t="shared" si="189"/>
        <v>4058</v>
      </c>
      <c r="B4061" s="1">
        <v>39471</v>
      </c>
      <c r="C4061" s="2">
        <v>2997.75</v>
      </c>
      <c r="D4061" s="5">
        <f t="shared" si="190"/>
        <v>4.5601515167369433E-2</v>
      </c>
      <c r="E4061" s="5">
        <f t="shared" si="191"/>
        <v>1.0456015151673694</v>
      </c>
      <c r="F4061" s="4">
        <f>MIN(C4061:$C$7833)/C4061-1</f>
        <v>-0.40567425569176885</v>
      </c>
    </row>
    <row r="4062" spans="1:6" x14ac:dyDescent="0.45">
      <c r="A4062">
        <f t="shared" si="189"/>
        <v>4059</v>
      </c>
      <c r="B4062" s="1">
        <v>39472</v>
      </c>
      <c r="C4062" s="2">
        <v>2990.24</v>
      </c>
      <c r="D4062" s="5">
        <f t="shared" si="190"/>
        <v>-2.50521224251532E-3</v>
      </c>
      <c r="E4062" s="5">
        <f t="shared" si="191"/>
        <v>0.99749478775748468</v>
      </c>
      <c r="F4062" s="4">
        <f>MIN(C4062:$C$7833)/C4062-1</f>
        <v>-0.40418160415217497</v>
      </c>
    </row>
    <row r="4063" spans="1:6" x14ac:dyDescent="0.45">
      <c r="A4063">
        <f t="shared" si="189"/>
        <v>4060</v>
      </c>
      <c r="B4063" s="1">
        <v>39475</v>
      </c>
      <c r="C4063" s="2">
        <v>2951.33</v>
      </c>
      <c r="D4063" s="5">
        <f t="shared" si="190"/>
        <v>-1.3012333458183867E-2</v>
      </c>
      <c r="E4063" s="5">
        <f t="shared" si="191"/>
        <v>0.98698766654181613</v>
      </c>
      <c r="F4063" s="4">
        <f>MIN(C4063:$C$7833)/C4063-1</f>
        <v>-0.39632640199503266</v>
      </c>
    </row>
    <row r="4064" spans="1:6" x14ac:dyDescent="0.45">
      <c r="A4064">
        <f t="shared" si="189"/>
        <v>4061</v>
      </c>
      <c r="B4064" s="1">
        <v>39476</v>
      </c>
      <c r="C4064" s="2">
        <v>3003.9</v>
      </c>
      <c r="D4064" s="5">
        <f t="shared" si="190"/>
        <v>1.781230834911729E-2</v>
      </c>
      <c r="E4064" s="5">
        <f t="shared" si="191"/>
        <v>1.0178123083491173</v>
      </c>
      <c r="F4064" s="4">
        <f>MIN(C4064:$C$7833)/C4064-1</f>
        <v>-0.40689104164586032</v>
      </c>
    </row>
    <row r="4065" spans="1:6" x14ac:dyDescent="0.45">
      <c r="A4065">
        <f t="shared" si="189"/>
        <v>4062</v>
      </c>
      <c r="B4065" s="1">
        <v>39477</v>
      </c>
      <c r="C4065" s="2">
        <v>2983.27</v>
      </c>
      <c r="D4065" s="5">
        <f t="shared" si="190"/>
        <v>-6.8677386064782686E-3</v>
      </c>
      <c r="E4065" s="5">
        <f t="shared" si="191"/>
        <v>0.99313226139352173</v>
      </c>
      <c r="F4065" s="4">
        <f>MIN(C4065:$C$7833)/C4065-1</f>
        <v>-0.40278955642633751</v>
      </c>
    </row>
    <row r="4066" spans="1:6" x14ac:dyDescent="0.45">
      <c r="A4066">
        <f t="shared" si="189"/>
        <v>4063</v>
      </c>
      <c r="B4066" s="1">
        <v>39478</v>
      </c>
      <c r="C4066" s="2">
        <v>3000.1</v>
      </c>
      <c r="D4066" s="5">
        <f t="shared" si="190"/>
        <v>5.6414605449723876E-3</v>
      </c>
      <c r="E4066" s="5">
        <f t="shared" si="191"/>
        <v>1.0056414605449724</v>
      </c>
      <c r="F4066" s="4">
        <f>MIN(C4066:$C$7833)/C4066-1</f>
        <v>-0.40613979534015532</v>
      </c>
    </row>
    <row r="4067" spans="1:6" x14ac:dyDescent="0.45">
      <c r="A4067">
        <f t="shared" si="189"/>
        <v>4064</v>
      </c>
      <c r="B4067" s="1">
        <v>39479</v>
      </c>
      <c r="C4067" s="2">
        <v>3077.4</v>
      </c>
      <c r="D4067" s="5">
        <f t="shared" si="190"/>
        <v>2.5765807806406471E-2</v>
      </c>
      <c r="E4067" s="5">
        <f t="shared" si="191"/>
        <v>1.0257658078064065</v>
      </c>
      <c r="F4067" s="4">
        <f>MIN(C4067:$C$7833)/C4067-1</f>
        <v>-0.42105673620588813</v>
      </c>
    </row>
    <row r="4068" spans="1:6" x14ac:dyDescent="0.45">
      <c r="A4068">
        <f t="shared" si="189"/>
        <v>4065</v>
      </c>
      <c r="B4068" s="1">
        <v>39482</v>
      </c>
      <c r="C4068" s="2">
        <v>3079.82</v>
      </c>
      <c r="D4068" s="5">
        <f t="shared" si="190"/>
        <v>7.8637811139281588E-4</v>
      </c>
      <c r="E4068" s="5">
        <f t="shared" si="191"/>
        <v>1.0007863781113928</v>
      </c>
      <c r="F4068" s="4">
        <f>MIN(C4068:$C$7833)/C4068-1</f>
        <v>-0.42151164678455233</v>
      </c>
    </row>
    <row r="4069" spans="1:6" x14ac:dyDescent="0.45">
      <c r="A4069">
        <f t="shared" si="189"/>
        <v>4066</v>
      </c>
      <c r="B4069" s="1">
        <v>39483</v>
      </c>
      <c r="C4069" s="2">
        <v>2999.53</v>
      </c>
      <c r="D4069" s="5">
        <f t="shared" si="190"/>
        <v>-2.6069705372391838E-2</v>
      </c>
      <c r="E4069" s="5">
        <f t="shared" si="191"/>
        <v>0.97393029462760816</v>
      </c>
      <c r="F4069" s="4">
        <f>MIN(C4069:$C$7833)/C4069-1</f>
        <v>-0.40602694422126129</v>
      </c>
    </row>
    <row r="4070" spans="1:6" x14ac:dyDescent="0.45">
      <c r="A4070">
        <f t="shared" si="189"/>
        <v>4067</v>
      </c>
      <c r="B4070" s="1">
        <v>39484</v>
      </c>
      <c r="C4070" s="2">
        <v>3000.22</v>
      </c>
      <c r="D4070" s="5">
        <f t="shared" si="190"/>
        <v>2.300360389793088E-4</v>
      </c>
      <c r="E4070" s="5">
        <f t="shared" si="191"/>
        <v>1.0002300360389793</v>
      </c>
      <c r="F4070" s="4">
        <f>MIN(C4070:$C$7833)/C4070-1</f>
        <v>-0.40616354800647947</v>
      </c>
    </row>
    <row r="4071" spans="1:6" x14ac:dyDescent="0.45">
      <c r="A4071">
        <f t="shared" si="189"/>
        <v>4068</v>
      </c>
      <c r="B4071" s="1">
        <v>39485</v>
      </c>
      <c r="C4071" s="2">
        <v>2928.58</v>
      </c>
      <c r="D4071" s="5">
        <f t="shared" si="190"/>
        <v>-2.3878248928411838E-2</v>
      </c>
      <c r="E4071" s="5">
        <f t="shared" si="191"/>
        <v>0.97612175107158816</v>
      </c>
      <c r="F4071" s="4">
        <f>MIN(C4071:$C$7833)/C4071-1</f>
        <v>-0.39163690252613892</v>
      </c>
    </row>
    <row r="4072" spans="1:6" x14ac:dyDescent="0.45">
      <c r="A4072">
        <f t="shared" si="189"/>
        <v>4069</v>
      </c>
      <c r="B4072" s="1">
        <v>39486</v>
      </c>
      <c r="C4072" s="2">
        <v>2956.6</v>
      </c>
      <c r="D4072" s="5">
        <f t="shared" si="190"/>
        <v>9.5677768747994829E-3</v>
      </c>
      <c r="E4072" s="5">
        <f t="shared" si="191"/>
        <v>1.0095677768747995</v>
      </c>
      <c r="F4072" s="4">
        <f>MIN(C4072:$C$7833)/C4072-1</f>
        <v>-0.39740242170060203</v>
      </c>
    </row>
    <row r="4073" spans="1:6" x14ac:dyDescent="0.45">
      <c r="A4073">
        <f t="shared" si="189"/>
        <v>4070</v>
      </c>
      <c r="B4073" s="1">
        <v>39489</v>
      </c>
      <c r="C4073" s="2">
        <v>2920.45</v>
      </c>
      <c r="D4073" s="5">
        <f t="shared" si="190"/>
        <v>-1.2226882229588121E-2</v>
      </c>
      <c r="E4073" s="5">
        <f t="shared" si="191"/>
        <v>0.98777311777041188</v>
      </c>
      <c r="F4073" s="4">
        <f>MIN(C4073:$C$7833)/C4073-1</f>
        <v>-0.38994333065109821</v>
      </c>
    </row>
    <row r="4074" spans="1:6" x14ac:dyDescent="0.45">
      <c r="A4074">
        <f t="shared" si="189"/>
        <v>4071</v>
      </c>
      <c r="B4074" s="1">
        <v>39490</v>
      </c>
      <c r="C4074" s="2">
        <v>3020.79</v>
      </c>
      <c r="D4074" s="5">
        <f t="shared" si="190"/>
        <v>3.4357718844698626E-2</v>
      </c>
      <c r="E4074" s="5">
        <f t="shared" si="191"/>
        <v>1.0343577188446986</v>
      </c>
      <c r="F4074" s="4">
        <f>MIN(C4074:$C$7833)/C4074-1</f>
        <v>-0.41020726366281668</v>
      </c>
    </row>
    <row r="4075" spans="1:6" x14ac:dyDescent="0.45">
      <c r="A4075">
        <f t="shared" si="189"/>
        <v>4072</v>
      </c>
      <c r="B4075" s="1">
        <v>39491</v>
      </c>
      <c r="C4075" s="2">
        <v>3006.13</v>
      </c>
      <c r="D4075" s="5">
        <f t="shared" si="190"/>
        <v>-4.8530351331935728E-3</v>
      </c>
      <c r="E4075" s="5">
        <f t="shared" si="191"/>
        <v>0.99514696486680643</v>
      </c>
      <c r="F4075" s="4">
        <f>MIN(C4075:$C$7833)/C4075-1</f>
        <v>-0.40733102028189061</v>
      </c>
    </row>
    <row r="4076" spans="1:6" x14ac:dyDescent="0.45">
      <c r="A4076">
        <f t="shared" si="189"/>
        <v>4073</v>
      </c>
      <c r="B4076" s="1">
        <v>39492</v>
      </c>
      <c r="C4076" s="2">
        <v>3010.32</v>
      </c>
      <c r="D4076" s="5">
        <f t="shared" si="190"/>
        <v>1.3938186305981759E-3</v>
      </c>
      <c r="E4076" s="5">
        <f t="shared" si="191"/>
        <v>1.0013938186305982</v>
      </c>
      <c r="F4076" s="4">
        <f>MIN(C4076:$C$7833)/C4076-1</f>
        <v>-0.40815594355417362</v>
      </c>
    </row>
    <row r="4077" spans="1:6" x14ac:dyDescent="0.45">
      <c r="A4077">
        <f t="shared" si="189"/>
        <v>4074</v>
      </c>
      <c r="B4077" s="1">
        <v>39493</v>
      </c>
      <c r="C4077" s="2">
        <v>2962.24</v>
      </c>
      <c r="D4077" s="5">
        <f t="shared" si="190"/>
        <v>-1.5971723936325843E-2</v>
      </c>
      <c r="E4077" s="5">
        <f t="shared" si="191"/>
        <v>0.98402827606367416</v>
      </c>
      <c r="F4077" s="4">
        <f>MIN(C4077:$C$7833)/C4077-1</f>
        <v>-0.3985497461380576</v>
      </c>
    </row>
    <row r="4078" spans="1:6" x14ac:dyDescent="0.45">
      <c r="A4078">
        <f t="shared" si="189"/>
        <v>4075</v>
      </c>
      <c r="B4078" s="1">
        <v>39496</v>
      </c>
      <c r="C4078" s="2">
        <v>3038.58</v>
      </c>
      <c r="D4078" s="5">
        <f t="shared" si="190"/>
        <v>2.5771038133304502E-2</v>
      </c>
      <c r="E4078" s="5">
        <f t="shared" si="191"/>
        <v>1.0257710381333045</v>
      </c>
      <c r="F4078" s="4">
        <f>MIN(C4078:$C$7833)/C4078-1</f>
        <v>-0.41366032817961018</v>
      </c>
    </row>
    <row r="4079" spans="1:6" x14ac:dyDescent="0.45">
      <c r="A4079">
        <f t="shared" si="189"/>
        <v>4076</v>
      </c>
      <c r="B4079" s="1">
        <v>39497</v>
      </c>
      <c r="C4079" s="2">
        <v>3053.21</v>
      </c>
      <c r="D4079" s="5">
        <f t="shared" si="190"/>
        <v>4.8147489945962185E-3</v>
      </c>
      <c r="E4079" s="5">
        <f t="shared" si="191"/>
        <v>1.0048147489945962</v>
      </c>
      <c r="F4079" s="4">
        <f>MIN(C4079:$C$7833)/C4079-1</f>
        <v>-0.41646987924184709</v>
      </c>
    </row>
    <row r="4080" spans="1:6" x14ac:dyDescent="0.45">
      <c r="A4080">
        <f t="shared" si="189"/>
        <v>4077</v>
      </c>
      <c r="B4080" s="1">
        <v>39498</v>
      </c>
      <c r="C4080" s="2">
        <v>3018.07</v>
      </c>
      <c r="D4080" s="5">
        <f t="shared" si="190"/>
        <v>-1.1509198515660568E-2</v>
      </c>
      <c r="E4080" s="5">
        <f t="shared" si="191"/>
        <v>0.98849080148433943</v>
      </c>
      <c r="F4080" s="4">
        <f>MIN(C4080:$C$7833)/C4080-1</f>
        <v>-0.40967571991371965</v>
      </c>
    </row>
    <row r="4081" spans="1:6" x14ac:dyDescent="0.45">
      <c r="A4081">
        <f t="shared" si="189"/>
        <v>4078</v>
      </c>
      <c r="B4081" s="1">
        <v>39499</v>
      </c>
      <c r="C4081" s="2">
        <v>3037.38</v>
      </c>
      <c r="D4081" s="5">
        <f t="shared" si="190"/>
        <v>6.3981286053669262E-3</v>
      </c>
      <c r="E4081" s="5">
        <f t="shared" si="191"/>
        <v>1.0063981286053669</v>
      </c>
      <c r="F4081" s="4">
        <f>MIN(C4081:$C$7833)/C4081-1</f>
        <v>-0.41342867866384847</v>
      </c>
    </row>
    <row r="4082" spans="1:6" x14ac:dyDescent="0.45">
      <c r="A4082">
        <f t="shared" si="189"/>
        <v>4079</v>
      </c>
      <c r="B4082" s="1">
        <v>39500</v>
      </c>
      <c r="C4082" s="2">
        <v>3012.91</v>
      </c>
      <c r="D4082" s="5">
        <f t="shared" si="190"/>
        <v>-8.0562853511909616E-3</v>
      </c>
      <c r="E4082" s="5">
        <f t="shared" si="191"/>
        <v>0.99194371464880904</v>
      </c>
      <c r="F4082" s="4">
        <f>MIN(C4082:$C$7833)/C4082-1</f>
        <v>-0.40866471285235861</v>
      </c>
    </row>
    <row r="4083" spans="1:6" x14ac:dyDescent="0.45">
      <c r="A4083">
        <f t="shared" si="189"/>
        <v>4080</v>
      </c>
      <c r="B4083" s="1">
        <v>39503</v>
      </c>
      <c r="C4083" s="2">
        <v>3070.78</v>
      </c>
      <c r="D4083" s="5">
        <f t="shared" si="190"/>
        <v>1.9207344394621906E-2</v>
      </c>
      <c r="E4083" s="5">
        <f t="shared" si="191"/>
        <v>1.0192073443946219</v>
      </c>
      <c r="F4083" s="4">
        <f>MIN(C4083:$C$7833)/C4083-1</f>
        <v>-0.41980864796566342</v>
      </c>
    </row>
    <row r="4084" spans="1:6" x14ac:dyDescent="0.45">
      <c r="A4084">
        <f t="shared" si="189"/>
        <v>4081</v>
      </c>
      <c r="B4084" s="1">
        <v>39504</v>
      </c>
      <c r="C4084" s="2">
        <v>3113.58</v>
      </c>
      <c r="D4084" s="5">
        <f t="shared" si="190"/>
        <v>1.3937826871348591E-2</v>
      </c>
      <c r="E4084" s="5">
        <f t="shared" si="191"/>
        <v>1.0139378268713486</v>
      </c>
      <c r="F4084" s="4">
        <f>MIN(C4084:$C$7833)/C4084-1</f>
        <v>-0.42778409419382191</v>
      </c>
    </row>
    <row r="4085" spans="1:6" x14ac:dyDescent="0.45">
      <c r="A4085">
        <f t="shared" si="189"/>
        <v>4082</v>
      </c>
      <c r="B4085" s="1">
        <v>39505</v>
      </c>
      <c r="C4085" s="2">
        <v>3110.28</v>
      </c>
      <c r="D4085" s="5">
        <f t="shared" si="190"/>
        <v>-1.0598732006242839E-3</v>
      </c>
      <c r="E4085" s="5">
        <f t="shared" si="191"/>
        <v>0.99894012679937572</v>
      </c>
      <c r="F4085" s="4">
        <f>MIN(C4085:$C$7833)/C4085-1</f>
        <v>-0.42717697442030944</v>
      </c>
    </row>
    <row r="4086" spans="1:6" x14ac:dyDescent="0.45">
      <c r="A4086">
        <f t="shared" si="189"/>
        <v>4083</v>
      </c>
      <c r="B4086" s="1">
        <v>39506</v>
      </c>
      <c r="C4086" s="2">
        <v>3055.1</v>
      </c>
      <c r="D4086" s="5">
        <f t="shared" si="190"/>
        <v>-1.7741167997736618E-2</v>
      </c>
      <c r="E4086" s="5">
        <f t="shared" si="191"/>
        <v>0.98225883200226338</v>
      </c>
      <c r="F4086" s="4">
        <f>MIN(C4086:$C$7833)/C4086-1</f>
        <v>-0.416830872966515</v>
      </c>
    </row>
    <row r="4087" spans="1:6" x14ac:dyDescent="0.45">
      <c r="A4087">
        <f t="shared" si="189"/>
        <v>4084</v>
      </c>
      <c r="B4087" s="1">
        <v>39507</v>
      </c>
      <c r="C4087" s="2">
        <v>3013.02</v>
      </c>
      <c r="D4087" s="5">
        <f t="shared" si="190"/>
        <v>-1.3773689895584362E-2</v>
      </c>
      <c r="E4087" s="5">
        <f t="shared" si="191"/>
        <v>0.98622631010441564</v>
      </c>
      <c r="F4087" s="4">
        <f>MIN(C4087:$C$7833)/C4087-1</f>
        <v>-0.4086863014516996</v>
      </c>
    </row>
    <row r="4088" spans="1:6" x14ac:dyDescent="0.45">
      <c r="A4088">
        <f t="shared" si="189"/>
        <v>4085</v>
      </c>
      <c r="B4088" s="1">
        <v>39510</v>
      </c>
      <c r="C4088" s="2">
        <v>2981.91</v>
      </c>
      <c r="D4088" s="5">
        <f t="shared" si="190"/>
        <v>-1.0325188681123976E-2</v>
      </c>
      <c r="E4088" s="5">
        <f t="shared" si="191"/>
        <v>0.98967481131887602</v>
      </c>
      <c r="F4088" s="4">
        <f>MIN(C4088:$C$7833)/C4088-1</f>
        <v>-0.40251717858687885</v>
      </c>
    </row>
    <row r="4089" spans="1:6" x14ac:dyDescent="0.45">
      <c r="A4089">
        <f t="shared" si="189"/>
        <v>4086</v>
      </c>
      <c r="B4089" s="1">
        <v>39511</v>
      </c>
      <c r="C4089" s="2">
        <v>2956.78</v>
      </c>
      <c r="D4089" s="5">
        <f t="shared" si="190"/>
        <v>-8.4274843975840064E-3</v>
      </c>
      <c r="E4089" s="5">
        <f t="shared" si="191"/>
        <v>0.99157251560241599</v>
      </c>
      <c r="F4089" s="4">
        <f>MIN(C4089:$C$7833)/C4089-1</f>
        <v>-0.39743910605455934</v>
      </c>
    </row>
    <row r="4090" spans="1:6" x14ac:dyDescent="0.45">
      <c r="A4090">
        <f t="shared" si="189"/>
        <v>4087</v>
      </c>
      <c r="B4090" s="1">
        <v>39512</v>
      </c>
      <c r="C4090" s="2">
        <v>3002.41</v>
      </c>
      <c r="D4090" s="5">
        <f t="shared" si="190"/>
        <v>1.5432328411312257E-2</v>
      </c>
      <c r="E4090" s="5">
        <f t="shared" si="191"/>
        <v>1.0154323284113123</v>
      </c>
      <c r="F4090" s="4">
        <f>MIN(C4090:$C$7833)/C4090-1</f>
        <v>-0.40659670065047737</v>
      </c>
    </row>
    <row r="4091" spans="1:6" x14ac:dyDescent="0.45">
      <c r="A4091">
        <f t="shared" si="189"/>
        <v>4088</v>
      </c>
      <c r="B4091" s="1">
        <v>39513</v>
      </c>
      <c r="C4091" s="2">
        <v>2958.72</v>
      </c>
      <c r="D4091" s="5">
        <f t="shared" si="190"/>
        <v>-1.4551643513044499E-2</v>
      </c>
      <c r="E4091" s="5">
        <f t="shared" si="191"/>
        <v>0.9854483564869555</v>
      </c>
      <c r="F4091" s="4">
        <f>MIN(C4091:$C$7833)/C4091-1</f>
        <v>-0.39783419857235558</v>
      </c>
    </row>
    <row r="4092" spans="1:6" x14ac:dyDescent="0.45">
      <c r="A4092">
        <f t="shared" si="189"/>
        <v>4089</v>
      </c>
      <c r="B4092" s="1">
        <v>39514</v>
      </c>
      <c r="C4092" s="2">
        <v>2923.19</v>
      </c>
      <c r="D4092" s="5">
        <f t="shared" si="190"/>
        <v>-1.2008571274064406E-2</v>
      </c>
      <c r="E4092" s="5">
        <f t="shared" si="191"/>
        <v>0.98799142872593559</v>
      </c>
      <c r="F4092" s="4">
        <f>MIN(C4092:$C$7833)/C4092-1</f>
        <v>-0.39051515638737133</v>
      </c>
    </row>
    <row r="4093" spans="1:6" x14ac:dyDescent="0.45">
      <c r="A4093">
        <f t="shared" si="189"/>
        <v>4090</v>
      </c>
      <c r="B4093" s="1">
        <v>39517</v>
      </c>
      <c r="C4093" s="2">
        <v>2885.09</v>
      </c>
      <c r="D4093" s="5">
        <f t="shared" si="190"/>
        <v>-1.3033706327676198E-2</v>
      </c>
      <c r="E4093" s="5">
        <f t="shared" si="191"/>
        <v>0.9869662936723238</v>
      </c>
      <c r="F4093" s="4">
        <f>MIN(C4093:$C$7833)/C4093-1</f>
        <v>-0.38246640486085359</v>
      </c>
    </row>
    <row r="4094" spans="1:6" x14ac:dyDescent="0.45">
      <c r="A4094">
        <f t="shared" si="189"/>
        <v>4091</v>
      </c>
      <c r="B4094" s="1">
        <v>39518</v>
      </c>
      <c r="C4094" s="2">
        <v>2914.87</v>
      </c>
      <c r="D4094" s="5">
        <f t="shared" si="190"/>
        <v>1.032203501450546E-2</v>
      </c>
      <c r="E4094" s="5">
        <f t="shared" si="191"/>
        <v>1.0103220350145055</v>
      </c>
      <c r="F4094" s="4">
        <f>MIN(C4094:$C$7833)/C4094-1</f>
        <v>-0.38877548569919063</v>
      </c>
    </row>
    <row r="4095" spans="1:6" x14ac:dyDescent="0.45">
      <c r="A4095">
        <f t="shared" si="189"/>
        <v>4092</v>
      </c>
      <c r="B4095" s="1">
        <v>39519</v>
      </c>
      <c r="C4095" s="2">
        <v>2961.25</v>
      </c>
      <c r="D4095" s="5">
        <f t="shared" si="190"/>
        <v>1.5911515779434504E-2</v>
      </c>
      <c r="E4095" s="5">
        <f t="shared" si="191"/>
        <v>1.0159115157794345</v>
      </c>
      <c r="F4095" s="4">
        <f>MIN(C4095:$C$7833)/C4095-1</f>
        <v>-0.39834867032503163</v>
      </c>
    </row>
    <row r="4096" spans="1:6" x14ac:dyDescent="0.45">
      <c r="A4096">
        <f t="shared" si="189"/>
        <v>4093</v>
      </c>
      <c r="B4096" s="1">
        <v>39520</v>
      </c>
      <c r="C4096" s="2">
        <v>2916.65</v>
      </c>
      <c r="D4096" s="5">
        <f t="shared" si="190"/>
        <v>-1.5061207260447462E-2</v>
      </c>
      <c r="E4096" s="5">
        <f t="shared" si="191"/>
        <v>0.98493879273955254</v>
      </c>
      <c r="F4096" s="4">
        <f>MIN(C4096:$C$7833)/C4096-1</f>
        <v>-0.38914850942005386</v>
      </c>
    </row>
    <row r="4097" spans="1:6" x14ac:dyDescent="0.45">
      <c r="A4097">
        <f t="shared" si="189"/>
        <v>4094</v>
      </c>
      <c r="B4097" s="1">
        <v>39521</v>
      </c>
      <c r="C4097" s="2">
        <v>2886.17</v>
      </c>
      <c r="D4097" s="5">
        <f t="shared" si="190"/>
        <v>-1.0450345430545349E-2</v>
      </c>
      <c r="E4097" s="5">
        <f t="shared" si="191"/>
        <v>0.98954965456945465</v>
      </c>
      <c r="F4097" s="4">
        <f>MIN(C4097:$C$7833)/C4097-1</f>
        <v>-0.38269748490213673</v>
      </c>
    </row>
    <row r="4098" spans="1:6" x14ac:dyDescent="0.45">
      <c r="A4098">
        <f t="shared" si="189"/>
        <v>4095</v>
      </c>
      <c r="B4098" s="1">
        <v>39524</v>
      </c>
      <c r="C4098" s="2">
        <v>2777.55</v>
      </c>
      <c r="D4098" s="5">
        <f t="shared" si="190"/>
        <v>-3.7634650765547395E-2</v>
      </c>
      <c r="E4098" s="5">
        <f t="shared" si="191"/>
        <v>0.96236534923445261</v>
      </c>
      <c r="F4098" s="4">
        <f>MIN(C4098:$C$7833)/C4098-1</f>
        <v>-0.35855700167413729</v>
      </c>
    </row>
    <row r="4099" spans="1:6" x14ac:dyDescent="0.45">
      <c r="A4099">
        <f t="shared" si="189"/>
        <v>4096</v>
      </c>
      <c r="B4099" s="1">
        <v>39525</v>
      </c>
      <c r="C4099" s="2">
        <v>2868.66</v>
      </c>
      <c r="D4099" s="5">
        <f t="shared" si="190"/>
        <v>3.2802289787762451E-2</v>
      </c>
      <c r="E4099" s="5">
        <f t="shared" si="191"/>
        <v>1.0328022897877625</v>
      </c>
      <c r="F4099" s="4">
        <f>MIN(C4099:$C$7833)/C4099-1</f>
        <v>-0.37892953504423665</v>
      </c>
    </row>
    <row r="4100" spans="1:6" x14ac:dyDescent="0.45">
      <c r="A4100">
        <f t="shared" si="189"/>
        <v>4097</v>
      </c>
      <c r="B4100" s="1">
        <v>39526</v>
      </c>
      <c r="C4100" s="2">
        <v>2840.75</v>
      </c>
      <c r="D4100" s="5">
        <f t="shared" si="190"/>
        <v>-9.7292812672118423E-3</v>
      </c>
      <c r="E4100" s="5">
        <f t="shared" si="191"/>
        <v>0.99027071873278816</v>
      </c>
      <c r="F4100" s="4">
        <f>MIN(C4100:$C$7833)/C4100-1</f>
        <v>-0.37282759834550727</v>
      </c>
    </row>
    <row r="4101" spans="1:6" x14ac:dyDescent="0.45">
      <c r="A4101">
        <f t="shared" si="189"/>
        <v>4098</v>
      </c>
      <c r="B4101" s="1">
        <v>39527</v>
      </c>
      <c r="C4101" s="2">
        <v>2814.01</v>
      </c>
      <c r="D4101" s="5">
        <f t="shared" si="190"/>
        <v>-9.4130071283990979E-3</v>
      </c>
      <c r="E4101" s="5">
        <f t="shared" si="191"/>
        <v>0.9905869928716009</v>
      </c>
      <c r="F4101" s="4">
        <f>MIN(C4101:$C$7833)/C4101-1</f>
        <v>-0.36686792157810388</v>
      </c>
    </row>
    <row r="4102" spans="1:6" x14ac:dyDescent="0.45">
      <c r="A4102">
        <f t="shared" ref="A4102:A4165" si="192">A4101+1</f>
        <v>4099</v>
      </c>
      <c r="B4102" s="1">
        <v>39532</v>
      </c>
      <c r="C4102" s="2">
        <v>2911.86</v>
      </c>
      <c r="D4102" s="5">
        <f t="shared" ref="D4102:D4165" si="193">C4102/C4101-1</f>
        <v>3.4772442173268692E-2</v>
      </c>
      <c r="E4102" s="5">
        <f t="shared" ref="E4102:E4165" si="194">D4102+1</f>
        <v>1.0347724421732687</v>
      </c>
      <c r="F4102" s="4">
        <f>MIN(C4102:$C$7833)/C4102-1</f>
        <v>-0.38814366075292084</v>
      </c>
    </row>
    <row r="4103" spans="1:6" x14ac:dyDescent="0.45">
      <c r="A4103">
        <f t="shared" si="192"/>
        <v>4100</v>
      </c>
      <c r="B4103" s="1">
        <v>39533</v>
      </c>
      <c r="C4103" s="2">
        <v>2897.77</v>
      </c>
      <c r="D4103" s="5">
        <f t="shared" si="193"/>
        <v>-4.8388315372305257E-3</v>
      </c>
      <c r="E4103" s="5">
        <f t="shared" si="194"/>
        <v>0.99516116846276947</v>
      </c>
      <c r="F4103" s="4">
        <f>MIN(C4103:$C$7833)/C4103-1</f>
        <v>-0.38516859516110658</v>
      </c>
    </row>
    <row r="4104" spans="1:6" x14ac:dyDescent="0.45">
      <c r="A4104">
        <f t="shared" si="192"/>
        <v>4101</v>
      </c>
      <c r="B4104" s="1">
        <v>39534</v>
      </c>
      <c r="C4104" s="2">
        <v>2931.81</v>
      </c>
      <c r="D4104" s="5">
        <f t="shared" si="193"/>
        <v>1.1746964044765384E-2</v>
      </c>
      <c r="E4104" s="5">
        <f t="shared" si="194"/>
        <v>1.0117469640447654</v>
      </c>
      <c r="F4104" s="4">
        <f>MIN(C4104:$C$7833)/C4104-1</f>
        <v>-0.39230714132225486</v>
      </c>
    </row>
    <row r="4105" spans="1:6" x14ac:dyDescent="0.45">
      <c r="A4105">
        <f t="shared" si="192"/>
        <v>4102</v>
      </c>
      <c r="B4105" s="1">
        <v>39535</v>
      </c>
      <c r="C4105" s="2">
        <v>2920.42</v>
      </c>
      <c r="D4105" s="5">
        <f t="shared" si="193"/>
        <v>-3.884972082092597E-3</v>
      </c>
      <c r="E4105" s="5">
        <f t="shared" si="194"/>
        <v>0.9961150279179074</v>
      </c>
      <c r="F4105" s="4">
        <f>MIN(C4105:$C$7833)/C4105-1</f>
        <v>-0.3899370638469809</v>
      </c>
    </row>
    <row r="4106" spans="1:6" x14ac:dyDescent="0.45">
      <c r="A4106">
        <f t="shared" si="192"/>
        <v>4103</v>
      </c>
      <c r="B4106" s="1">
        <v>39538</v>
      </c>
      <c r="C4106" s="2">
        <v>2927.05</v>
      </c>
      <c r="D4106" s="5">
        <f t="shared" si="193"/>
        <v>2.270221406510009E-3</v>
      </c>
      <c r="E4106" s="5">
        <f t="shared" si="194"/>
        <v>1.00227022140651</v>
      </c>
      <c r="F4106" s="4">
        <f>MIN(C4106:$C$7833)/C4106-1</f>
        <v>-0.39131890469927055</v>
      </c>
    </row>
    <row r="4107" spans="1:6" x14ac:dyDescent="0.45">
      <c r="A4107">
        <f t="shared" si="192"/>
        <v>4104</v>
      </c>
      <c r="B4107" s="1">
        <v>39539</v>
      </c>
      <c r="C4107" s="2">
        <v>3005.15</v>
      </c>
      <c r="D4107" s="5">
        <f t="shared" si="193"/>
        <v>2.6682154387523305E-2</v>
      </c>
      <c r="E4107" s="5">
        <f t="shared" si="194"/>
        <v>1.0266821543875233</v>
      </c>
      <c r="F4107" s="4">
        <f>MIN(C4107:$C$7833)/C4107-1</f>
        <v>-0.40713774686787685</v>
      </c>
    </row>
    <row r="4108" spans="1:6" x14ac:dyDescent="0.45">
      <c r="A4108">
        <f t="shared" si="192"/>
        <v>4105</v>
      </c>
      <c r="B4108" s="1">
        <v>39540</v>
      </c>
      <c r="C4108" s="2">
        <v>3034.35</v>
      </c>
      <c r="D4108" s="5">
        <f t="shared" si="193"/>
        <v>9.7166530788812544E-3</v>
      </c>
      <c r="E4108" s="5">
        <f t="shared" si="194"/>
        <v>1.0097166530788813</v>
      </c>
      <c r="F4108" s="4">
        <f>MIN(C4108:$C$7833)/C4108-1</f>
        <v>-0.41284294824262191</v>
      </c>
    </row>
    <row r="4109" spans="1:6" x14ac:dyDescent="0.45">
      <c r="A4109">
        <f t="shared" si="192"/>
        <v>4106</v>
      </c>
      <c r="B4109" s="1">
        <v>39541</v>
      </c>
      <c r="C4109" s="2">
        <v>3015.96</v>
      </c>
      <c r="D4109" s="5">
        <f t="shared" si="193"/>
        <v>-6.0606060606059886E-3</v>
      </c>
      <c r="E4109" s="5">
        <f t="shared" si="194"/>
        <v>0.99393939393939401</v>
      </c>
      <c r="F4109" s="4">
        <f>MIN(C4109:$C$7833)/C4109-1</f>
        <v>-0.40926272231727212</v>
      </c>
    </row>
    <row r="4110" spans="1:6" x14ac:dyDescent="0.45">
      <c r="A4110">
        <f t="shared" si="192"/>
        <v>4107</v>
      </c>
      <c r="B4110" s="1">
        <v>39542</v>
      </c>
      <c r="C4110" s="2">
        <v>3039.62</v>
      </c>
      <c r="D4110" s="5">
        <f t="shared" si="193"/>
        <v>7.844931630393015E-3</v>
      </c>
      <c r="E4110" s="5">
        <f t="shared" si="194"/>
        <v>1.007844931630393</v>
      </c>
      <c r="F4110" s="4">
        <f>MIN(C4110:$C$7833)/C4110-1</f>
        <v>-0.41386094314420874</v>
      </c>
    </row>
    <row r="4111" spans="1:6" x14ac:dyDescent="0.45">
      <c r="A4111">
        <f t="shared" si="192"/>
        <v>4108</v>
      </c>
      <c r="B4111" s="1">
        <v>39545</v>
      </c>
      <c r="C4111" s="2">
        <v>3071.8</v>
      </c>
      <c r="D4111" s="5">
        <f t="shared" si="193"/>
        <v>1.0586849671998522E-2</v>
      </c>
      <c r="E4111" s="5">
        <f t="shared" si="194"/>
        <v>1.0105868496719985</v>
      </c>
      <c r="F4111" s="4">
        <f>MIN(C4111:$C$7833)/C4111-1</f>
        <v>-0.42000130216810994</v>
      </c>
    </row>
    <row r="4112" spans="1:6" x14ac:dyDescent="0.45">
      <c r="A4112">
        <f t="shared" si="192"/>
        <v>4109</v>
      </c>
      <c r="B4112" s="1">
        <v>39546</v>
      </c>
      <c r="C4112" s="2">
        <v>3056</v>
      </c>
      <c r="D4112" s="5">
        <f t="shared" si="193"/>
        <v>-5.1435640341168654E-3</v>
      </c>
      <c r="E4112" s="5">
        <f t="shared" si="194"/>
        <v>0.99485643596588313</v>
      </c>
      <c r="F4112" s="4">
        <f>MIN(C4112:$C$7833)/C4112-1</f>
        <v>-0.41700261780104708</v>
      </c>
    </row>
    <row r="4113" spans="1:6" x14ac:dyDescent="0.45">
      <c r="A4113">
        <f t="shared" si="192"/>
        <v>4110</v>
      </c>
      <c r="B4113" s="1">
        <v>39547</v>
      </c>
      <c r="C4113" s="2">
        <v>3051.82</v>
      </c>
      <c r="D4113" s="5">
        <f t="shared" si="193"/>
        <v>-1.3678010471204205E-3</v>
      </c>
      <c r="E4113" s="5">
        <f t="shared" si="194"/>
        <v>0.99863219895287958</v>
      </c>
      <c r="F4113" s="4">
        <f>MIN(C4113:$C$7833)/C4113-1</f>
        <v>-0.41620410115930817</v>
      </c>
    </row>
    <row r="4114" spans="1:6" x14ac:dyDescent="0.45">
      <c r="A4114">
        <f t="shared" si="192"/>
        <v>4111</v>
      </c>
      <c r="B4114" s="1">
        <v>39548</v>
      </c>
      <c r="C4114" s="2">
        <v>3041.01</v>
      </c>
      <c r="D4114" s="5">
        <f t="shared" si="193"/>
        <v>-3.5421486195122975E-3</v>
      </c>
      <c r="E4114" s="5">
        <f t="shared" si="194"/>
        <v>0.9964578513804877</v>
      </c>
      <c r="F4114" s="4">
        <f>MIN(C4114:$C$7833)/C4114-1</f>
        <v>-0.41412885850424697</v>
      </c>
    </row>
    <row r="4115" spans="1:6" x14ac:dyDescent="0.45">
      <c r="A4115">
        <f t="shared" si="192"/>
        <v>4112</v>
      </c>
      <c r="B4115" s="1">
        <v>39549</v>
      </c>
      <c r="C4115" s="2">
        <v>3008.27</v>
      </c>
      <c r="D4115" s="5">
        <f t="shared" si="193"/>
        <v>-1.0766159927129593E-2</v>
      </c>
      <c r="E4115" s="5">
        <f t="shared" si="194"/>
        <v>0.98923384007287041</v>
      </c>
      <c r="F4115" s="4">
        <f>MIN(C4115:$C$7833)/C4115-1</f>
        <v>-0.40775262858719463</v>
      </c>
    </row>
    <row r="4116" spans="1:6" x14ac:dyDescent="0.45">
      <c r="A4116">
        <f t="shared" si="192"/>
        <v>4113</v>
      </c>
      <c r="B4116" s="1">
        <v>39552</v>
      </c>
      <c r="C4116" s="2">
        <v>2976.55</v>
      </c>
      <c r="D4116" s="5">
        <f t="shared" si="193"/>
        <v>-1.0544266305883343E-2</v>
      </c>
      <c r="E4116" s="5">
        <f t="shared" si="194"/>
        <v>0.98945573369411666</v>
      </c>
      <c r="F4116" s="4">
        <f>MIN(C4116:$C$7833)/C4116-1</f>
        <v>-0.40144126589507989</v>
      </c>
    </row>
    <row r="4117" spans="1:6" x14ac:dyDescent="0.45">
      <c r="A4117">
        <f t="shared" si="192"/>
        <v>4114</v>
      </c>
      <c r="B4117" s="1">
        <v>39553</v>
      </c>
      <c r="C4117" s="2">
        <v>3010.98</v>
      </c>
      <c r="D4117" s="5">
        <f t="shared" si="193"/>
        <v>1.1567082696410269E-2</v>
      </c>
      <c r="E4117" s="5">
        <f t="shared" si="194"/>
        <v>1.0115670826964103</v>
      </c>
      <c r="F4117" s="4">
        <f>MIN(C4117:$C$7833)/C4117-1</f>
        <v>-0.40828567443158037</v>
      </c>
    </row>
    <row r="4118" spans="1:6" x14ac:dyDescent="0.45">
      <c r="A4118">
        <f t="shared" si="192"/>
        <v>4115</v>
      </c>
      <c r="B4118" s="1">
        <v>39554</v>
      </c>
      <c r="C4118" s="2">
        <v>3079.14</v>
      </c>
      <c r="D4118" s="5">
        <f t="shared" si="193"/>
        <v>2.2637148038180177E-2</v>
      </c>
      <c r="E4118" s="5">
        <f t="shared" si="194"/>
        <v>1.0226371480381802</v>
      </c>
      <c r="F4118" s="4">
        <f>MIN(C4118:$C$7833)/C4118-1</f>
        <v>-0.42138389290516176</v>
      </c>
    </row>
    <row r="4119" spans="1:6" x14ac:dyDescent="0.45">
      <c r="A4119">
        <f t="shared" si="192"/>
        <v>4116</v>
      </c>
      <c r="B4119" s="1">
        <v>39555</v>
      </c>
      <c r="C4119" s="2">
        <v>3051.13</v>
      </c>
      <c r="D4119" s="5">
        <f t="shared" si="193"/>
        <v>-9.096695830653978E-3</v>
      </c>
      <c r="E4119" s="5">
        <f t="shared" si="194"/>
        <v>0.99090330416934602</v>
      </c>
      <c r="F4119" s="4">
        <f>MIN(C4119:$C$7833)/C4119-1</f>
        <v>-0.41607207821364545</v>
      </c>
    </row>
    <row r="4120" spans="1:6" x14ac:dyDescent="0.45">
      <c r="A4120">
        <f t="shared" si="192"/>
        <v>4117</v>
      </c>
      <c r="B4120" s="1">
        <v>39556</v>
      </c>
      <c r="C4120" s="2">
        <v>3090.06</v>
      </c>
      <c r="D4120" s="5">
        <f t="shared" si="193"/>
        <v>1.2759207244529058E-2</v>
      </c>
      <c r="E4120" s="5">
        <f t="shared" si="194"/>
        <v>1.0127592072445291</v>
      </c>
      <c r="F4120" s="4">
        <f>MIN(C4120:$C$7833)/C4120-1</f>
        <v>-0.42342867128793615</v>
      </c>
    </row>
    <row r="4121" spans="1:6" x14ac:dyDescent="0.45">
      <c r="A4121">
        <f t="shared" si="192"/>
        <v>4118</v>
      </c>
      <c r="B4121" s="1">
        <v>39559</v>
      </c>
      <c r="C4121" s="2">
        <v>3084.82</v>
      </c>
      <c r="D4121" s="5">
        <f t="shared" si="193"/>
        <v>-1.6957599528810707E-3</v>
      </c>
      <c r="E4121" s="5">
        <f t="shared" si="194"/>
        <v>0.99830424004711893</v>
      </c>
      <c r="F4121" s="4">
        <f>MIN(C4121:$C$7833)/C4121-1</f>
        <v>-0.42244928391283765</v>
      </c>
    </row>
    <row r="4122" spans="1:6" x14ac:dyDescent="0.45">
      <c r="A4122">
        <f t="shared" si="192"/>
        <v>4119</v>
      </c>
      <c r="B4122" s="1">
        <v>39560</v>
      </c>
      <c r="C4122" s="2">
        <v>3074.07</v>
      </c>
      <c r="D4122" s="5">
        <f t="shared" si="193"/>
        <v>-3.4848062447727646E-3</v>
      </c>
      <c r="E4122" s="5">
        <f t="shared" si="194"/>
        <v>0.99651519375522724</v>
      </c>
      <c r="F4122" s="4">
        <f>MIN(C4122:$C$7833)/C4122-1</f>
        <v>-0.42042959334042496</v>
      </c>
    </row>
    <row r="4123" spans="1:6" x14ac:dyDescent="0.45">
      <c r="A4123">
        <f t="shared" si="192"/>
        <v>4120</v>
      </c>
      <c r="B4123" s="1">
        <v>39561</v>
      </c>
      <c r="C4123" s="2">
        <v>3095.93</v>
      </c>
      <c r="D4123" s="5">
        <f t="shared" si="193"/>
        <v>7.1110937616905012E-3</v>
      </c>
      <c r="E4123" s="5">
        <f t="shared" si="194"/>
        <v>1.0071110937616905</v>
      </c>
      <c r="F4123" s="4">
        <f>MIN(C4123:$C$7833)/C4123-1</f>
        <v>-0.42452187226455373</v>
      </c>
    </row>
    <row r="4124" spans="1:6" x14ac:dyDescent="0.45">
      <c r="A4124">
        <f t="shared" si="192"/>
        <v>4121</v>
      </c>
      <c r="B4124" s="1">
        <v>39562</v>
      </c>
      <c r="C4124" s="2">
        <v>3077</v>
      </c>
      <c r="D4124" s="5">
        <f t="shared" si="193"/>
        <v>-6.1144793325429436E-3</v>
      </c>
      <c r="E4124" s="5">
        <f t="shared" si="194"/>
        <v>0.99388552066745706</v>
      </c>
      <c r="F4124" s="4">
        <f>MIN(C4124:$C$7833)/C4124-1</f>
        <v>-0.42098147546311337</v>
      </c>
    </row>
    <row r="4125" spans="1:6" x14ac:dyDescent="0.45">
      <c r="A4125">
        <f t="shared" si="192"/>
        <v>4122</v>
      </c>
      <c r="B4125" s="1">
        <v>39563</v>
      </c>
      <c r="C4125" s="2">
        <v>3097.2</v>
      </c>
      <c r="D4125" s="5">
        <f t="shared" si="193"/>
        <v>6.5648358791030592E-3</v>
      </c>
      <c r="E4125" s="5">
        <f t="shared" si="194"/>
        <v>1.0065648358791031</v>
      </c>
      <c r="F4125" s="4">
        <f>MIN(C4125:$C$7833)/C4125-1</f>
        <v>-0.4247578457962029</v>
      </c>
    </row>
    <row r="4126" spans="1:6" x14ac:dyDescent="0.45">
      <c r="A4126">
        <f t="shared" si="192"/>
        <v>4123</v>
      </c>
      <c r="B4126" s="1">
        <v>39566</v>
      </c>
      <c r="C4126" s="2">
        <v>3100.86</v>
      </c>
      <c r="D4126" s="5">
        <f t="shared" si="193"/>
        <v>1.181712514529254E-3</v>
      </c>
      <c r="E4126" s="5">
        <f t="shared" si="194"/>
        <v>1.0011817125145293</v>
      </c>
      <c r="F4126" s="4">
        <f>MIN(C4126:$C$7833)/C4126-1</f>
        <v>-0.42543681430312885</v>
      </c>
    </row>
    <row r="4127" spans="1:6" x14ac:dyDescent="0.45">
      <c r="A4127">
        <f t="shared" si="192"/>
        <v>4124</v>
      </c>
      <c r="B4127" s="1">
        <v>39567</v>
      </c>
      <c r="C4127" s="2">
        <v>3095.68</v>
      </c>
      <c r="D4127" s="5">
        <f t="shared" si="193"/>
        <v>-1.6705043117071217E-3</v>
      </c>
      <c r="E4127" s="5">
        <f t="shared" si="194"/>
        <v>0.99832949568829288</v>
      </c>
      <c r="F4127" s="4">
        <f>MIN(C4127:$C$7833)/C4127-1</f>
        <v>-0.42447539797395073</v>
      </c>
    </row>
    <row r="4128" spans="1:6" x14ac:dyDescent="0.45">
      <c r="A4128">
        <f t="shared" si="192"/>
        <v>4125</v>
      </c>
      <c r="B4128" s="1">
        <v>39568</v>
      </c>
      <c r="C4128" s="2">
        <v>3099.94</v>
      </c>
      <c r="D4128" s="5">
        <f t="shared" si="193"/>
        <v>1.3761112259664809E-3</v>
      </c>
      <c r="E4128" s="5">
        <f t="shared" si="194"/>
        <v>1.0013761112259665</v>
      </c>
      <c r="F4128" s="4">
        <f>MIN(C4128:$C$7833)/C4128-1</f>
        <v>-0.4252662954766866</v>
      </c>
    </row>
    <row r="4129" spans="1:6" x14ac:dyDescent="0.45">
      <c r="A4129">
        <f t="shared" si="192"/>
        <v>4126</v>
      </c>
      <c r="B4129" s="1">
        <v>39569</v>
      </c>
      <c r="C4129" s="2">
        <v>3098.13</v>
      </c>
      <c r="D4129" s="5">
        <f t="shared" si="193"/>
        <v>-5.8388226868910653E-4</v>
      </c>
      <c r="E4129" s="5">
        <f t="shared" si="194"/>
        <v>0.99941611773131089</v>
      </c>
      <c r="F4129" s="4">
        <f>MIN(C4129:$C$7833)/C4129-1</f>
        <v>-0.42493052260557174</v>
      </c>
    </row>
    <row r="4130" spans="1:6" x14ac:dyDescent="0.45">
      <c r="A4130">
        <f t="shared" si="192"/>
        <v>4127</v>
      </c>
      <c r="B4130" s="1">
        <v>39570</v>
      </c>
      <c r="C4130" s="2">
        <v>3163.1</v>
      </c>
      <c r="D4130" s="5">
        <f t="shared" si="193"/>
        <v>2.0970714592350781E-2</v>
      </c>
      <c r="E4130" s="5">
        <f t="shared" si="194"/>
        <v>1.0209707145923508</v>
      </c>
      <c r="F4130" s="4">
        <f>MIN(C4130:$C$7833)/C4130-1</f>
        <v>-0.43674243621763453</v>
      </c>
    </row>
    <row r="4131" spans="1:6" x14ac:dyDescent="0.45">
      <c r="A4131">
        <f t="shared" si="192"/>
        <v>4128</v>
      </c>
      <c r="B4131" s="1">
        <v>39574</v>
      </c>
      <c r="C4131" s="2">
        <v>3164.3</v>
      </c>
      <c r="D4131" s="5">
        <f t="shared" si="193"/>
        <v>3.7937466409543319E-4</v>
      </c>
      <c r="E4131" s="5">
        <f t="shared" si="194"/>
        <v>1.0003793746640954</v>
      </c>
      <c r="F4131" s="4">
        <f>MIN(C4131:$C$7833)/C4131-1</f>
        <v>-0.43695604083051542</v>
      </c>
    </row>
    <row r="4132" spans="1:6" x14ac:dyDescent="0.45">
      <c r="A4132">
        <f t="shared" si="192"/>
        <v>4129</v>
      </c>
      <c r="B4132" s="1">
        <v>39575</v>
      </c>
      <c r="C4132" s="2">
        <v>3189.04</v>
      </c>
      <c r="D4132" s="5">
        <f t="shared" si="193"/>
        <v>7.8184748601586307E-3</v>
      </c>
      <c r="E4132" s="5">
        <f t="shared" si="194"/>
        <v>1.0078184748601586</v>
      </c>
      <c r="F4132" s="4">
        <f>MIN(C4132:$C$7833)/C4132-1</f>
        <v>-0.44132403481925586</v>
      </c>
    </row>
    <row r="4133" spans="1:6" x14ac:dyDescent="0.45">
      <c r="A4133">
        <f t="shared" si="192"/>
        <v>4130</v>
      </c>
      <c r="B4133" s="1">
        <v>39576</v>
      </c>
      <c r="C4133" s="2">
        <v>3197.78</v>
      </c>
      <c r="D4133" s="5">
        <f t="shared" si="193"/>
        <v>2.7406366806312921E-3</v>
      </c>
      <c r="E4133" s="5">
        <f t="shared" si="194"/>
        <v>1.0027406366806313</v>
      </c>
      <c r="F4133" s="4">
        <f>MIN(C4133:$C$7833)/C4133-1</f>
        <v>-0.44285097786589445</v>
      </c>
    </row>
    <row r="4134" spans="1:6" x14ac:dyDescent="0.45">
      <c r="A4134">
        <f t="shared" si="192"/>
        <v>4131</v>
      </c>
      <c r="B4134" s="1">
        <v>39577</v>
      </c>
      <c r="C4134" s="2">
        <v>3163.87</v>
      </c>
      <c r="D4134" s="5">
        <f t="shared" si="193"/>
        <v>-1.0604231685732102E-2</v>
      </c>
      <c r="E4134" s="5">
        <f t="shared" si="194"/>
        <v>0.9893957683142679</v>
      </c>
      <c r="F4134" s="4">
        <f>MIN(C4134:$C$7833)/C4134-1</f>
        <v>-0.4368795178057252</v>
      </c>
    </row>
    <row r="4135" spans="1:6" x14ac:dyDescent="0.45">
      <c r="A4135">
        <f t="shared" si="192"/>
        <v>4132</v>
      </c>
      <c r="B4135" s="1">
        <v>39580</v>
      </c>
      <c r="C4135" s="2">
        <v>3174.96</v>
      </c>
      <c r="D4135" s="5">
        <f t="shared" si="193"/>
        <v>3.5052009090132952E-3</v>
      </c>
      <c r="E4135" s="5">
        <f t="shared" si="194"/>
        <v>1.0035052009090133</v>
      </c>
      <c r="F4135" s="4">
        <f>MIN(C4135:$C$7833)/C4135-1</f>
        <v>-0.43884647365636098</v>
      </c>
    </row>
    <row r="4136" spans="1:6" x14ac:dyDescent="0.45">
      <c r="A4136">
        <f t="shared" si="192"/>
        <v>4133</v>
      </c>
      <c r="B4136" s="1">
        <v>39581</v>
      </c>
      <c r="C4136" s="2">
        <v>3165.08</v>
      </c>
      <c r="D4136" s="5">
        <f t="shared" si="193"/>
        <v>-3.1118502280343963E-3</v>
      </c>
      <c r="E4136" s="5">
        <f t="shared" si="194"/>
        <v>0.9968881497719656</v>
      </c>
      <c r="F4136" s="4">
        <f>MIN(C4136:$C$7833)/C4136-1</f>
        <v>-0.43709479697195641</v>
      </c>
    </row>
    <row r="4137" spans="1:6" x14ac:dyDescent="0.45">
      <c r="A4137">
        <f t="shared" si="192"/>
        <v>4134</v>
      </c>
      <c r="B4137" s="1">
        <v>39582</v>
      </c>
      <c r="C4137" s="2">
        <v>3162.92</v>
      </c>
      <c r="D4137" s="5">
        <f t="shared" si="193"/>
        <v>-6.8244720512589119E-4</v>
      </c>
      <c r="E4137" s="5">
        <f t="shared" si="194"/>
        <v>0.99931755279487411</v>
      </c>
      <c r="F4137" s="4">
        <f>MIN(C4137:$C$7833)/C4137-1</f>
        <v>-0.43671038154616615</v>
      </c>
    </row>
    <row r="4138" spans="1:6" x14ac:dyDescent="0.45">
      <c r="A4138">
        <f t="shared" si="192"/>
        <v>4135</v>
      </c>
      <c r="B4138" s="1">
        <v>39583</v>
      </c>
      <c r="C4138" s="2">
        <v>3181.09</v>
      </c>
      <c r="D4138" s="5">
        <f t="shared" si="193"/>
        <v>5.7446916140782012E-3</v>
      </c>
      <c r="E4138" s="5">
        <f t="shared" si="194"/>
        <v>1.0057446916140782</v>
      </c>
      <c r="F4138" s="4">
        <f>MIN(C4138:$C$7833)/C4138-1</f>
        <v>-0.4399278234818883</v>
      </c>
    </row>
    <row r="4139" spans="1:6" x14ac:dyDescent="0.45">
      <c r="A4139">
        <f t="shared" si="192"/>
        <v>4136</v>
      </c>
      <c r="B4139" s="1">
        <v>39584</v>
      </c>
      <c r="C4139" s="2">
        <v>3207.98</v>
      </c>
      <c r="D4139" s="5">
        <f t="shared" si="193"/>
        <v>8.4530774042859136E-3</v>
      </c>
      <c r="E4139" s="5">
        <f t="shared" si="194"/>
        <v>1.0084530774042859</v>
      </c>
      <c r="F4139" s="4">
        <f>MIN(C4139:$C$7833)/C4139-1</f>
        <v>-0.44462247270868271</v>
      </c>
    </row>
    <row r="4140" spans="1:6" x14ac:dyDescent="0.45">
      <c r="A4140">
        <f t="shared" si="192"/>
        <v>4137</v>
      </c>
      <c r="B4140" s="1">
        <v>39587</v>
      </c>
      <c r="C4140" s="2">
        <v>3243.48</v>
      </c>
      <c r="D4140" s="5">
        <f t="shared" si="193"/>
        <v>1.1066153779013543E-2</v>
      </c>
      <c r="E4140" s="5">
        <f t="shared" si="194"/>
        <v>1.0110661537790135</v>
      </c>
      <c r="F4140" s="4">
        <f>MIN(C4140:$C$7833)/C4140-1</f>
        <v>-0.45070109881978615</v>
      </c>
    </row>
    <row r="4141" spans="1:6" x14ac:dyDescent="0.45">
      <c r="A4141">
        <f t="shared" si="192"/>
        <v>4138</v>
      </c>
      <c r="B4141" s="1">
        <v>39588</v>
      </c>
      <c r="C4141" s="2">
        <v>3151.36</v>
      </c>
      <c r="D4141" s="5">
        <f t="shared" si="193"/>
        <v>-2.8401593350352083E-2</v>
      </c>
      <c r="E4141" s="5">
        <f t="shared" si="194"/>
        <v>0.97159840664964792</v>
      </c>
      <c r="F4141" s="4">
        <f>MIN(C4141:$C$7833)/C4141-1</f>
        <v>-0.43464409017059302</v>
      </c>
    </row>
    <row r="4142" spans="1:6" x14ac:dyDescent="0.45">
      <c r="A4142">
        <f t="shared" si="192"/>
        <v>4139</v>
      </c>
      <c r="B4142" s="1">
        <v>39589</v>
      </c>
      <c r="C4142" s="2">
        <v>3150.65</v>
      </c>
      <c r="D4142" s="5">
        <f t="shared" si="193"/>
        <v>-2.2529955320882422E-4</v>
      </c>
      <c r="E4142" s="5">
        <f t="shared" si="194"/>
        <v>0.99977470044679118</v>
      </c>
      <c r="F4142" s="4">
        <f>MIN(C4142:$C$7833)/C4142-1</f>
        <v>-0.43451668703283453</v>
      </c>
    </row>
    <row r="4143" spans="1:6" x14ac:dyDescent="0.45">
      <c r="A4143">
        <f t="shared" si="192"/>
        <v>4140</v>
      </c>
      <c r="B4143" s="1">
        <v>39590</v>
      </c>
      <c r="C4143" s="2">
        <v>3143.75</v>
      </c>
      <c r="D4143" s="5">
        <f t="shared" si="193"/>
        <v>-2.1900242807040282E-3</v>
      </c>
      <c r="E4143" s="5">
        <f t="shared" si="194"/>
        <v>0.99780997571929597</v>
      </c>
      <c r="F4143" s="4">
        <f>MIN(C4143:$C$7833)/C4143-1</f>
        <v>-0.43327554671968183</v>
      </c>
    </row>
    <row r="4144" spans="1:6" x14ac:dyDescent="0.45">
      <c r="A4144">
        <f t="shared" si="192"/>
        <v>4141</v>
      </c>
      <c r="B4144" s="1">
        <v>39591</v>
      </c>
      <c r="C4144" s="2">
        <v>3098.46</v>
      </c>
      <c r="D4144" s="5">
        <f t="shared" si="193"/>
        <v>-1.4406361829025882E-2</v>
      </c>
      <c r="E4144" s="5">
        <f t="shared" si="194"/>
        <v>0.98559363817097412</v>
      </c>
      <c r="F4144" s="4">
        <f>MIN(C4144:$C$7833)/C4144-1</f>
        <v>-0.42499177010514899</v>
      </c>
    </row>
    <row r="4145" spans="1:6" x14ac:dyDescent="0.45">
      <c r="A4145">
        <f t="shared" si="192"/>
        <v>4142</v>
      </c>
      <c r="B4145" s="1">
        <v>39595</v>
      </c>
      <c r="C4145" s="2">
        <v>3084.63</v>
      </c>
      <c r="D4145" s="5">
        <f t="shared" si="193"/>
        <v>-4.4635076780077387E-3</v>
      </c>
      <c r="E4145" s="5">
        <f t="shared" si="194"/>
        <v>0.99553649232199226</v>
      </c>
      <c r="F4145" s="4">
        <f>MIN(C4145:$C$7833)/C4145-1</f>
        <v>-0.42241370926172672</v>
      </c>
    </row>
    <row r="4146" spans="1:6" x14ac:dyDescent="0.45">
      <c r="A4146">
        <f t="shared" si="192"/>
        <v>4143</v>
      </c>
      <c r="B4146" s="1">
        <v>39596</v>
      </c>
      <c r="C4146" s="2">
        <v>3089.84</v>
      </c>
      <c r="D4146" s="5">
        <f t="shared" si="193"/>
        <v>1.6890194285863469E-3</v>
      </c>
      <c r="E4146" s="5">
        <f t="shared" si="194"/>
        <v>1.0016890194285863</v>
      </c>
      <c r="F4146" s="4">
        <f>MIN(C4146:$C$7833)/C4146-1</f>
        <v>-0.42338761877637676</v>
      </c>
    </row>
    <row r="4147" spans="1:6" x14ac:dyDescent="0.45">
      <c r="A4147">
        <f t="shared" si="192"/>
        <v>4144</v>
      </c>
      <c r="B4147" s="1">
        <v>39597</v>
      </c>
      <c r="C4147" s="2">
        <v>3090.56</v>
      </c>
      <c r="D4147" s="5">
        <f t="shared" si="193"/>
        <v>2.3302177459028073E-4</v>
      </c>
      <c r="E4147" s="5">
        <f t="shared" si="194"/>
        <v>1.0002330217745903</v>
      </c>
      <c r="F4147" s="4">
        <f>MIN(C4147:$C$7833)/C4147-1</f>
        <v>-0.42352195071443355</v>
      </c>
    </row>
    <row r="4148" spans="1:6" x14ac:dyDescent="0.45">
      <c r="A4148">
        <f t="shared" si="192"/>
        <v>4145</v>
      </c>
      <c r="B4148" s="1">
        <v>39598</v>
      </c>
      <c r="C4148" s="2">
        <v>3082.26</v>
      </c>
      <c r="D4148" s="5">
        <f t="shared" si="193"/>
        <v>-2.6855974321804421E-3</v>
      </c>
      <c r="E4148" s="5">
        <f t="shared" si="194"/>
        <v>0.99731440256781956</v>
      </c>
      <c r="F4148" s="4">
        <f>MIN(C4148:$C$7833)/C4148-1</f>
        <v>-0.42196959373965859</v>
      </c>
    </row>
    <row r="4149" spans="1:6" x14ac:dyDescent="0.45">
      <c r="A4149">
        <f t="shared" si="192"/>
        <v>4146</v>
      </c>
      <c r="B4149" s="1">
        <v>39601</v>
      </c>
      <c r="C4149" s="2">
        <v>3057.25</v>
      </c>
      <c r="D4149" s="5">
        <f t="shared" si="193"/>
        <v>-8.1141759617943121E-3</v>
      </c>
      <c r="E4149" s="5">
        <f t="shared" si="194"/>
        <v>0.99188582403820569</v>
      </c>
      <c r="F4149" s="4">
        <f>MIN(C4149:$C$7833)/C4149-1</f>
        <v>-0.41724098454493419</v>
      </c>
    </row>
    <row r="4150" spans="1:6" x14ac:dyDescent="0.45">
      <c r="A4150">
        <f t="shared" si="192"/>
        <v>4147</v>
      </c>
      <c r="B4150" s="1">
        <v>39602</v>
      </c>
      <c r="C4150" s="2">
        <v>3080.98</v>
      </c>
      <c r="D4150" s="5">
        <f t="shared" si="193"/>
        <v>7.7618775042931354E-3</v>
      </c>
      <c r="E4150" s="5">
        <f t="shared" si="194"/>
        <v>1.0077618775042931</v>
      </c>
      <c r="F4150" s="4">
        <f>MIN(C4150:$C$7833)/C4150-1</f>
        <v>-0.42172944972054338</v>
      </c>
    </row>
    <row r="4151" spans="1:6" x14ac:dyDescent="0.45">
      <c r="A4151">
        <f t="shared" si="192"/>
        <v>4148</v>
      </c>
      <c r="B4151" s="1">
        <v>39603</v>
      </c>
      <c r="C4151" s="2">
        <v>3042.24</v>
      </c>
      <c r="D4151" s="5">
        <f t="shared" si="193"/>
        <v>-1.2573921284786072E-2</v>
      </c>
      <c r="E4151" s="5">
        <f t="shared" si="194"/>
        <v>0.98742607871521393</v>
      </c>
      <c r="F4151" s="4">
        <f>MIN(C4151:$C$7833)/C4151-1</f>
        <v>-0.41436573051435777</v>
      </c>
    </row>
    <row r="4152" spans="1:6" x14ac:dyDescent="0.45">
      <c r="A4152">
        <f t="shared" si="192"/>
        <v>4149</v>
      </c>
      <c r="B4152" s="1">
        <v>39604</v>
      </c>
      <c r="C4152" s="2">
        <v>3054.7</v>
      </c>
      <c r="D4152" s="5">
        <f t="shared" si="193"/>
        <v>4.0956663511098057E-3</v>
      </c>
      <c r="E4152" s="5">
        <f t="shared" si="194"/>
        <v>1.0040956663511098</v>
      </c>
      <c r="F4152" s="4">
        <f>MIN(C4152:$C$7833)/C4152-1</f>
        <v>-0.41675450944446257</v>
      </c>
    </row>
    <row r="4153" spans="1:6" x14ac:dyDescent="0.45">
      <c r="A4153">
        <f t="shared" si="192"/>
        <v>4150</v>
      </c>
      <c r="B4153" s="1">
        <v>39605</v>
      </c>
      <c r="C4153" s="2">
        <v>3009.18</v>
      </c>
      <c r="D4153" s="5">
        <f t="shared" si="193"/>
        <v>-1.4901627001014828E-2</v>
      </c>
      <c r="E4153" s="5">
        <f t="shared" si="194"/>
        <v>0.98509837299898517</v>
      </c>
      <c r="F4153" s="4">
        <f>MIN(C4153:$C$7833)/C4153-1</f>
        <v>-0.40793172890953677</v>
      </c>
    </row>
    <row r="4154" spans="1:6" x14ac:dyDescent="0.45">
      <c r="A4154">
        <f t="shared" si="192"/>
        <v>4151</v>
      </c>
      <c r="B4154" s="1">
        <v>39608</v>
      </c>
      <c r="C4154" s="2">
        <v>2992.69</v>
      </c>
      <c r="D4154" s="5">
        <f t="shared" si="193"/>
        <v>-5.4798981782411271E-3</v>
      </c>
      <c r="E4154" s="5">
        <f t="shared" si="194"/>
        <v>0.99452010182175887</v>
      </c>
      <c r="F4154" s="4">
        <f>MIN(C4154:$C$7833)/C4154-1</f>
        <v>-0.40466937771703715</v>
      </c>
    </row>
    <row r="4155" spans="1:6" x14ac:dyDescent="0.45">
      <c r="A4155">
        <f t="shared" si="192"/>
        <v>4152</v>
      </c>
      <c r="B4155" s="1">
        <v>39609</v>
      </c>
      <c r="C4155" s="2">
        <v>2965.82</v>
      </c>
      <c r="D4155" s="5">
        <f t="shared" si="193"/>
        <v>-8.9785443864883741E-3</v>
      </c>
      <c r="E4155" s="5">
        <f t="shared" si="194"/>
        <v>0.99102145561351163</v>
      </c>
      <c r="F4155" s="4">
        <f>MIN(C4155:$C$7833)/C4155-1</f>
        <v>-0.39927574835964419</v>
      </c>
    </row>
    <row r="4156" spans="1:6" x14ac:dyDescent="0.45">
      <c r="A4156">
        <f t="shared" si="192"/>
        <v>4153</v>
      </c>
      <c r="B4156" s="1">
        <v>39610</v>
      </c>
      <c r="C4156" s="2">
        <v>2911.91</v>
      </c>
      <c r="D4156" s="5">
        <f t="shared" si="193"/>
        <v>-1.8177097733510617E-2</v>
      </c>
      <c r="E4156" s="5">
        <f t="shared" si="194"/>
        <v>0.98182290226648938</v>
      </c>
      <c r="F4156" s="4">
        <f>MIN(C4156:$C$7833)/C4156-1</f>
        <v>-0.38815416685268422</v>
      </c>
    </row>
    <row r="4157" spans="1:6" x14ac:dyDescent="0.45">
      <c r="A4157">
        <f t="shared" si="192"/>
        <v>4154</v>
      </c>
      <c r="B4157" s="1">
        <v>39611</v>
      </c>
      <c r="C4157" s="2">
        <v>2946.14</v>
      </c>
      <c r="D4157" s="5">
        <f t="shared" si="193"/>
        <v>1.1755171004598441E-2</v>
      </c>
      <c r="E4157" s="5">
        <f t="shared" si="194"/>
        <v>1.0117551710045984</v>
      </c>
      <c r="F4157" s="4">
        <f>MIN(C4157:$C$7833)/C4157-1</f>
        <v>-0.39526295423842717</v>
      </c>
    </row>
    <row r="4158" spans="1:6" x14ac:dyDescent="0.45">
      <c r="A4158">
        <f t="shared" si="192"/>
        <v>4155</v>
      </c>
      <c r="B4158" s="1">
        <v>39612</v>
      </c>
      <c r="C4158" s="2">
        <v>2955.33</v>
      </c>
      <c r="D4158" s="5">
        <f t="shared" si="193"/>
        <v>3.1193358088890122E-3</v>
      </c>
      <c r="E4158" s="5">
        <f t="shared" si="194"/>
        <v>1.003119335808889</v>
      </c>
      <c r="F4158" s="4">
        <f>MIN(C4158:$C$7833)/C4158-1</f>
        <v>-0.39714346621189511</v>
      </c>
    </row>
    <row r="4159" spans="1:6" x14ac:dyDescent="0.45">
      <c r="A4159">
        <f t="shared" si="192"/>
        <v>4156</v>
      </c>
      <c r="B4159" s="1">
        <v>39615</v>
      </c>
      <c r="C4159" s="2">
        <v>2951.07</v>
      </c>
      <c r="D4159" s="5">
        <f t="shared" si="193"/>
        <v>-1.4414633898751639E-3</v>
      </c>
      <c r="E4159" s="5">
        <f t="shared" si="194"/>
        <v>0.99855853661012484</v>
      </c>
      <c r="F4159" s="4">
        <f>MIN(C4159:$C$7833)/C4159-1</f>
        <v>-0.39627321615549616</v>
      </c>
    </row>
    <row r="4160" spans="1:6" x14ac:dyDescent="0.45">
      <c r="A4160">
        <f t="shared" si="192"/>
        <v>4157</v>
      </c>
      <c r="B4160" s="1">
        <v>39616</v>
      </c>
      <c r="C4160" s="2">
        <v>2984.29</v>
      </c>
      <c r="D4160" s="5">
        <f t="shared" si="193"/>
        <v>1.1256933925660739E-2</v>
      </c>
      <c r="E4160" s="5">
        <f t="shared" si="194"/>
        <v>1.0112569339256607</v>
      </c>
      <c r="F4160" s="4">
        <f>MIN(C4160:$C$7833)/C4160-1</f>
        <v>-0.40299367688796994</v>
      </c>
    </row>
    <row r="4161" spans="1:6" x14ac:dyDescent="0.45">
      <c r="A4161">
        <f t="shared" si="192"/>
        <v>4158</v>
      </c>
      <c r="B4161" s="1">
        <v>39617</v>
      </c>
      <c r="C4161" s="2">
        <v>2930.92</v>
      </c>
      <c r="D4161" s="5">
        <f t="shared" si="193"/>
        <v>-1.7883650717591126E-2</v>
      </c>
      <c r="E4161" s="5">
        <f t="shared" si="194"/>
        <v>0.98211634928240887</v>
      </c>
      <c r="F4161" s="4">
        <f>MIN(C4161:$C$7833)/C4161-1</f>
        <v>-0.39212260996547155</v>
      </c>
    </row>
    <row r="4162" spans="1:6" x14ac:dyDescent="0.45">
      <c r="A4162">
        <f t="shared" si="192"/>
        <v>4159</v>
      </c>
      <c r="B4162" s="1">
        <v>39618</v>
      </c>
      <c r="C4162" s="2">
        <v>2905.97</v>
      </c>
      <c r="D4162" s="5">
        <f t="shared" si="193"/>
        <v>-8.5126854366548432E-3</v>
      </c>
      <c r="E4162" s="5">
        <f t="shared" si="194"/>
        <v>0.99148731456334516</v>
      </c>
      <c r="F4162" s="4">
        <f>MIN(C4162:$C$7833)/C4162-1</f>
        <v>-0.38690351242442278</v>
      </c>
    </row>
    <row r="4163" spans="1:6" x14ac:dyDescent="0.45">
      <c r="A4163">
        <f t="shared" si="192"/>
        <v>4160</v>
      </c>
      <c r="B4163" s="1">
        <v>39619</v>
      </c>
      <c r="C4163" s="2">
        <v>2864.01</v>
      </c>
      <c r="D4163" s="5">
        <f t="shared" si="193"/>
        <v>-1.443924059780366E-2</v>
      </c>
      <c r="E4163" s="5">
        <f t="shared" si="194"/>
        <v>0.98556075940219634</v>
      </c>
      <c r="F4163" s="4">
        <f>MIN(C4163:$C$7833)/C4163-1</f>
        <v>-0.37792116647637408</v>
      </c>
    </row>
    <row r="4164" spans="1:6" x14ac:dyDescent="0.45">
      <c r="A4164">
        <f t="shared" si="192"/>
        <v>4161</v>
      </c>
      <c r="B4164" s="1">
        <v>39622</v>
      </c>
      <c r="C4164" s="2">
        <v>2882.32</v>
      </c>
      <c r="D4164" s="5">
        <f t="shared" si="193"/>
        <v>6.3931341021854493E-3</v>
      </c>
      <c r="E4164" s="5">
        <f t="shared" si="194"/>
        <v>1.0063931341021854</v>
      </c>
      <c r="F4164" s="4">
        <f>MIN(C4164:$C$7833)/C4164-1</f>
        <v>-0.38187293569069358</v>
      </c>
    </row>
    <row r="4165" spans="1:6" x14ac:dyDescent="0.45">
      <c r="A4165">
        <f t="shared" si="192"/>
        <v>4162</v>
      </c>
      <c r="B4165" s="1">
        <v>39623</v>
      </c>
      <c r="C4165" s="2">
        <v>2861.84</v>
      </c>
      <c r="D4165" s="5">
        <f t="shared" si="193"/>
        <v>-7.1053873268756007E-3</v>
      </c>
      <c r="E4165" s="5">
        <f t="shared" si="194"/>
        <v>0.9928946126731244</v>
      </c>
      <c r="F4165" s="4">
        <f>MIN(C4165:$C$7833)/C4165-1</f>
        <v>-0.37744947306627907</v>
      </c>
    </row>
    <row r="4166" spans="1:6" x14ac:dyDescent="0.45">
      <c r="A4166">
        <f t="shared" ref="A4166:A4229" si="195">A4165+1</f>
        <v>4163</v>
      </c>
      <c r="B4166" s="1">
        <v>39624</v>
      </c>
      <c r="C4166" s="2">
        <v>2881.15</v>
      </c>
      <c r="D4166" s="5">
        <f t="shared" ref="D4166:D4229" si="196">C4166/C4165-1</f>
        <v>6.7474072624604808E-3</v>
      </c>
      <c r="E4166" s="5">
        <f t="shared" ref="E4166:E4229" si="197">D4166+1</f>
        <v>1.0067474072624605</v>
      </c>
      <c r="F4166" s="4">
        <f>MIN(C4166:$C$7833)/C4166-1</f>
        <v>-0.38162192180205823</v>
      </c>
    </row>
    <row r="4167" spans="1:6" x14ac:dyDescent="0.45">
      <c r="A4167">
        <f t="shared" si="195"/>
        <v>4164</v>
      </c>
      <c r="B4167" s="1">
        <v>39625</v>
      </c>
      <c r="C4167" s="2">
        <v>2808.24</v>
      </c>
      <c r="D4167" s="5">
        <f t="shared" si="196"/>
        <v>-2.5305867448761843E-2</v>
      </c>
      <c r="E4167" s="5">
        <f t="shared" si="197"/>
        <v>0.97469413255123816</v>
      </c>
      <c r="F4167" s="4">
        <f>MIN(C4167:$C$7833)/C4167-1</f>
        <v>-0.3655670455516622</v>
      </c>
    </row>
    <row r="4168" spans="1:6" x14ac:dyDescent="0.45">
      <c r="A4168">
        <f t="shared" si="195"/>
        <v>4165</v>
      </c>
      <c r="B4168" s="1">
        <v>39626</v>
      </c>
      <c r="C4168" s="2">
        <v>2812.59</v>
      </c>
      <c r="D4168" s="5">
        <f t="shared" si="196"/>
        <v>1.549012904880076E-3</v>
      </c>
      <c r="E4168" s="5">
        <f t="shared" si="197"/>
        <v>1.0015490129048801</v>
      </c>
      <c r="F4168" s="4">
        <f>MIN(C4168:$C$7833)/C4168-1</f>
        <v>-0.36654827045534544</v>
      </c>
    </row>
    <row r="4169" spans="1:6" x14ac:dyDescent="0.45">
      <c r="A4169">
        <f t="shared" si="195"/>
        <v>4166</v>
      </c>
      <c r="B4169" s="1">
        <v>39629</v>
      </c>
      <c r="C4169" s="2">
        <v>2855.69</v>
      </c>
      <c r="D4169" s="5">
        <f t="shared" si="196"/>
        <v>1.5323954077913982E-2</v>
      </c>
      <c r="E4169" s="5">
        <f t="shared" si="197"/>
        <v>1.015323954077914</v>
      </c>
      <c r="F4169" s="4">
        <f>MIN(C4169:$C$7833)/C4169-1</f>
        <v>-0.37610875130003607</v>
      </c>
    </row>
    <row r="4170" spans="1:6" x14ac:dyDescent="0.45">
      <c r="A4170">
        <f t="shared" si="195"/>
        <v>4167</v>
      </c>
      <c r="B4170" s="1">
        <v>39630</v>
      </c>
      <c r="C4170" s="2">
        <v>2782.81</v>
      </c>
      <c r="D4170" s="5">
        <f t="shared" si="196"/>
        <v>-2.5520977417016644E-2</v>
      </c>
      <c r="E4170" s="5">
        <f t="shared" si="197"/>
        <v>0.97447902258298336</v>
      </c>
      <c r="F4170" s="4">
        <f>MIN(C4170:$C$7833)/C4170-1</f>
        <v>-0.35976944167945346</v>
      </c>
    </row>
    <row r="4171" spans="1:6" x14ac:dyDescent="0.45">
      <c r="A4171">
        <f t="shared" si="195"/>
        <v>4168</v>
      </c>
      <c r="B4171" s="1">
        <v>39631</v>
      </c>
      <c r="C4171" s="2">
        <v>2748.27</v>
      </c>
      <c r="D4171" s="5">
        <f t="shared" si="196"/>
        <v>-1.2411914575554905E-2</v>
      </c>
      <c r="E4171" s="5">
        <f t="shared" si="197"/>
        <v>0.98758808542444509</v>
      </c>
      <c r="F4171" s="4">
        <f>MIN(C4171:$C$7833)/C4171-1</f>
        <v>-0.35172308397646512</v>
      </c>
    </row>
    <row r="4172" spans="1:6" x14ac:dyDescent="0.45">
      <c r="A4172">
        <f t="shared" si="195"/>
        <v>4169</v>
      </c>
      <c r="B4172" s="1">
        <v>39632</v>
      </c>
      <c r="C4172" s="2">
        <v>2768.71</v>
      </c>
      <c r="D4172" s="5">
        <f t="shared" si="196"/>
        <v>7.4374060772777195E-3</v>
      </c>
      <c r="E4172" s="5">
        <f t="shared" si="197"/>
        <v>1.0074374060772777</v>
      </c>
      <c r="F4172" s="4">
        <f>MIN(C4172:$C$7833)/C4172-1</f>
        <v>-0.35650898794023211</v>
      </c>
    </row>
    <row r="4173" spans="1:6" x14ac:dyDescent="0.45">
      <c r="A4173">
        <f t="shared" si="195"/>
        <v>4170</v>
      </c>
      <c r="B4173" s="1">
        <v>39633</v>
      </c>
      <c r="C4173" s="2">
        <v>2736.06</v>
      </c>
      <c r="D4173" s="5">
        <f t="shared" si="196"/>
        <v>-1.1792495422055738E-2</v>
      </c>
      <c r="E4173" s="5">
        <f t="shared" si="197"/>
        <v>0.98820750457794426</v>
      </c>
      <c r="F4173" s="4">
        <f>MIN(C4173:$C$7833)/C4173-1</f>
        <v>-0.34883006951601936</v>
      </c>
    </row>
    <row r="4174" spans="1:6" x14ac:dyDescent="0.45">
      <c r="A4174">
        <f t="shared" si="195"/>
        <v>4171</v>
      </c>
      <c r="B4174" s="1">
        <v>39636</v>
      </c>
      <c r="C4174" s="2">
        <v>2782.72</v>
      </c>
      <c r="D4174" s="5">
        <f t="shared" si="196"/>
        <v>1.7053719582172944E-2</v>
      </c>
      <c r="E4174" s="5">
        <f t="shared" si="197"/>
        <v>1.0170537195821729</v>
      </c>
      <c r="F4174" s="4">
        <f>MIN(C4174:$C$7833)/C4174-1</f>
        <v>-0.3597487350505979</v>
      </c>
    </row>
    <row r="4175" spans="1:6" x14ac:dyDescent="0.45">
      <c r="A4175">
        <f t="shared" si="195"/>
        <v>4172</v>
      </c>
      <c r="B4175" s="1">
        <v>39637</v>
      </c>
      <c r="C4175" s="2">
        <v>2744.74</v>
      </c>
      <c r="D4175" s="5">
        <f t="shared" si="196"/>
        <v>-1.3648516559337631E-2</v>
      </c>
      <c r="E4175" s="5">
        <f t="shared" si="197"/>
        <v>0.98635148344066237</v>
      </c>
      <c r="F4175" s="4">
        <f>MIN(C4175:$C$7833)/C4175-1</f>
        <v>-0.35088933742358097</v>
      </c>
    </row>
    <row r="4176" spans="1:6" x14ac:dyDescent="0.45">
      <c r="A4176">
        <f t="shared" si="195"/>
        <v>4173</v>
      </c>
      <c r="B4176" s="1">
        <v>39638</v>
      </c>
      <c r="C4176" s="2">
        <v>2790.15</v>
      </c>
      <c r="D4176" s="5">
        <f t="shared" si="196"/>
        <v>1.6544372144538411E-2</v>
      </c>
      <c r="E4176" s="5">
        <f t="shared" si="197"/>
        <v>1.0165443721445384</v>
      </c>
      <c r="F4176" s="4">
        <f>MIN(C4176:$C$7833)/C4176-1</f>
        <v>-0.36145368528573729</v>
      </c>
    </row>
    <row r="4177" spans="1:6" x14ac:dyDescent="0.45">
      <c r="A4177">
        <f t="shared" si="195"/>
        <v>4174</v>
      </c>
      <c r="B4177" s="1">
        <v>39639</v>
      </c>
      <c r="C4177" s="2">
        <v>2731.4</v>
      </c>
      <c r="D4177" s="5">
        <f t="shared" si="196"/>
        <v>-2.1056215615647855E-2</v>
      </c>
      <c r="E4177" s="5">
        <f t="shared" si="197"/>
        <v>0.97894378438435214</v>
      </c>
      <c r="F4177" s="4">
        <f>MIN(C4177:$C$7833)/C4177-1</f>
        <v>-0.34771911840082004</v>
      </c>
    </row>
    <row r="4178" spans="1:6" x14ac:dyDescent="0.45">
      <c r="A4178">
        <f t="shared" si="195"/>
        <v>4175</v>
      </c>
      <c r="B4178" s="1">
        <v>39640</v>
      </c>
      <c r="C4178" s="2">
        <v>2660.86</v>
      </c>
      <c r="D4178" s="5">
        <f t="shared" si="196"/>
        <v>-2.5825583949622866E-2</v>
      </c>
      <c r="E4178" s="5">
        <f t="shared" si="197"/>
        <v>0.97417441605037713</v>
      </c>
      <c r="F4178" s="4">
        <f>MIN(C4178:$C$7833)/C4178-1</f>
        <v>-0.33042700480295839</v>
      </c>
    </row>
    <row r="4179" spans="1:6" x14ac:dyDescent="0.45">
      <c r="A4179">
        <f t="shared" si="195"/>
        <v>4176</v>
      </c>
      <c r="B4179" s="1">
        <v>39643</v>
      </c>
      <c r="C4179" s="2">
        <v>2682.02</v>
      </c>
      <c r="D4179" s="5">
        <f t="shared" si="196"/>
        <v>7.9523161684567079E-3</v>
      </c>
      <c r="E4179" s="5">
        <f t="shared" si="197"/>
        <v>1.0079523161684567</v>
      </c>
      <c r="F4179" s="4">
        <f>MIN(C4179:$C$7833)/C4179-1</f>
        <v>-0.33570965168044975</v>
      </c>
    </row>
    <row r="4180" spans="1:6" x14ac:dyDescent="0.45">
      <c r="A4180">
        <f t="shared" si="195"/>
        <v>4177</v>
      </c>
      <c r="B4180" s="1">
        <v>39644</v>
      </c>
      <c r="C4180" s="2">
        <v>2619.04</v>
      </c>
      <c r="D4180" s="5">
        <f t="shared" si="196"/>
        <v>-2.3482300653984711E-2</v>
      </c>
      <c r="E4180" s="5">
        <f t="shared" si="197"/>
        <v>0.97651769934601529</v>
      </c>
      <c r="F4180" s="4">
        <f>MIN(C4180:$C$7833)/C4180-1</f>
        <v>-0.31973547559411075</v>
      </c>
    </row>
    <row r="4181" spans="1:6" x14ac:dyDescent="0.45">
      <c r="A4181">
        <f t="shared" si="195"/>
        <v>4178</v>
      </c>
      <c r="B4181" s="1">
        <v>39645</v>
      </c>
      <c r="C4181" s="2">
        <v>2614.61</v>
      </c>
      <c r="D4181" s="5">
        <f t="shared" si="196"/>
        <v>-1.6914594660638604E-3</v>
      </c>
      <c r="E4181" s="5">
        <f t="shared" si="197"/>
        <v>0.99830854053393614</v>
      </c>
      <c r="F4181" s="4">
        <f>MIN(C4181:$C$7833)/C4181-1</f>
        <v>-0.31858288616657937</v>
      </c>
    </row>
    <row r="4182" spans="1:6" x14ac:dyDescent="0.45">
      <c r="A4182">
        <f t="shared" si="195"/>
        <v>4179</v>
      </c>
      <c r="B4182" s="1">
        <v>39646</v>
      </c>
      <c r="C4182" s="2">
        <v>2686.81</v>
      </c>
      <c r="D4182" s="5">
        <f t="shared" si="196"/>
        <v>2.7614060988063072E-2</v>
      </c>
      <c r="E4182" s="5">
        <f t="shared" si="197"/>
        <v>1.0276140609880631</v>
      </c>
      <c r="F4182" s="4">
        <f>MIN(C4182:$C$7833)/C4182-1</f>
        <v>-0.33689393742021201</v>
      </c>
    </row>
    <row r="4183" spans="1:6" x14ac:dyDescent="0.45">
      <c r="A4183">
        <f t="shared" si="195"/>
        <v>4180</v>
      </c>
      <c r="B4183" s="1">
        <v>39647</v>
      </c>
      <c r="C4183" s="2">
        <v>2735.72</v>
      </c>
      <c r="D4183" s="5">
        <f t="shared" si="196"/>
        <v>1.8203743472742673E-2</v>
      </c>
      <c r="E4183" s="5">
        <f t="shared" si="197"/>
        <v>1.0182037434727427</v>
      </c>
      <c r="F4183" s="4">
        <f>MIN(C4183:$C$7833)/C4183-1</f>
        <v>-0.34874914099396126</v>
      </c>
    </row>
    <row r="4184" spans="1:6" x14ac:dyDescent="0.45">
      <c r="A4184">
        <f t="shared" si="195"/>
        <v>4181</v>
      </c>
      <c r="B4184" s="1">
        <v>39650</v>
      </c>
      <c r="C4184" s="2">
        <v>2752.38</v>
      </c>
      <c r="D4184" s="5">
        <f t="shared" si="196"/>
        <v>6.0898045121577926E-3</v>
      </c>
      <c r="E4184" s="5">
        <f t="shared" si="197"/>
        <v>1.0060898045121578</v>
      </c>
      <c r="F4184" s="4">
        <f>MIN(C4184:$C$7833)/C4184-1</f>
        <v>-0.35269112549865933</v>
      </c>
    </row>
    <row r="4185" spans="1:6" x14ac:dyDescent="0.45">
      <c r="A4185">
        <f t="shared" si="195"/>
        <v>4182</v>
      </c>
      <c r="B4185" s="1">
        <v>39651</v>
      </c>
      <c r="C4185" s="2">
        <v>2732.73</v>
      </c>
      <c r="D4185" s="5">
        <f t="shared" si="196"/>
        <v>-7.1392758267391221E-3</v>
      </c>
      <c r="E4185" s="5">
        <f t="shared" si="197"/>
        <v>0.99286072417326088</v>
      </c>
      <c r="F4185" s="4">
        <f>MIN(C4185:$C$7833)/C4185-1</f>
        <v>-0.34803657880580952</v>
      </c>
    </row>
    <row r="4186" spans="1:6" x14ac:dyDescent="0.45">
      <c r="A4186">
        <f t="shared" si="195"/>
        <v>4183</v>
      </c>
      <c r="B4186" s="1">
        <v>39652</v>
      </c>
      <c r="C4186" s="2">
        <v>2778.42</v>
      </c>
      <c r="D4186" s="5">
        <f t="shared" si="196"/>
        <v>1.6719544192071778E-2</v>
      </c>
      <c r="E4186" s="5">
        <f t="shared" si="197"/>
        <v>1.0167195441920718</v>
      </c>
      <c r="F4186" s="4">
        <f>MIN(C4186:$C$7833)/C4186-1</f>
        <v>-0.35875785518388148</v>
      </c>
    </row>
    <row r="4187" spans="1:6" x14ac:dyDescent="0.45">
      <c r="A4187">
        <f t="shared" si="195"/>
        <v>4184</v>
      </c>
      <c r="B4187" s="1">
        <v>39653</v>
      </c>
      <c r="C4187" s="2">
        <v>2733.02</v>
      </c>
      <c r="D4187" s="5">
        <f t="shared" si="196"/>
        <v>-1.6340222140641125E-2</v>
      </c>
      <c r="E4187" s="5">
        <f t="shared" si="197"/>
        <v>0.98365977785935887</v>
      </c>
      <c r="F4187" s="4">
        <f>MIN(C4187:$C$7833)/C4187-1</f>
        <v>-0.3481057584649947</v>
      </c>
    </row>
    <row r="4188" spans="1:6" x14ac:dyDescent="0.45">
      <c r="A4188">
        <f t="shared" si="195"/>
        <v>4185</v>
      </c>
      <c r="B4188" s="1">
        <v>39654</v>
      </c>
      <c r="C4188" s="2">
        <v>2722.39</v>
      </c>
      <c r="D4188" s="5">
        <f t="shared" si="196"/>
        <v>-3.88947025634645E-3</v>
      </c>
      <c r="E4188" s="5">
        <f t="shared" si="197"/>
        <v>0.99611052974365355</v>
      </c>
      <c r="F4188" s="4">
        <f>MIN(C4188:$C$7833)/C4188-1</f>
        <v>-0.34556033485283144</v>
      </c>
    </row>
    <row r="4189" spans="1:6" x14ac:dyDescent="0.45">
      <c r="A4189">
        <f t="shared" si="195"/>
        <v>4186</v>
      </c>
      <c r="B4189" s="1">
        <v>39657</v>
      </c>
      <c r="C4189" s="2">
        <v>2699.99</v>
      </c>
      <c r="D4189" s="5">
        <f t="shared" si="196"/>
        <v>-8.2280643111384277E-3</v>
      </c>
      <c r="E4189" s="5">
        <f t="shared" si="197"/>
        <v>0.99177193568886157</v>
      </c>
      <c r="F4189" s="4">
        <f>MIN(C4189:$C$7833)/C4189-1</f>
        <v>-0.3401308893736642</v>
      </c>
    </row>
    <row r="4190" spans="1:6" x14ac:dyDescent="0.45">
      <c r="A4190">
        <f t="shared" si="195"/>
        <v>4187</v>
      </c>
      <c r="B4190" s="1">
        <v>39658</v>
      </c>
      <c r="C4190" s="2">
        <v>2703.16</v>
      </c>
      <c r="D4190" s="5">
        <f t="shared" si="196"/>
        <v>1.1740784225127143E-3</v>
      </c>
      <c r="E4190" s="5">
        <f t="shared" si="197"/>
        <v>1.0011740784225127</v>
      </c>
      <c r="F4190" s="4">
        <f>MIN(C4190:$C$7833)/C4190-1</f>
        <v>-0.34090471892155838</v>
      </c>
    </row>
    <row r="4191" spans="1:6" x14ac:dyDescent="0.45">
      <c r="A4191">
        <f t="shared" si="195"/>
        <v>4188</v>
      </c>
      <c r="B4191" s="1">
        <v>39659</v>
      </c>
      <c r="C4191" s="2">
        <v>2754.15</v>
      </c>
      <c r="D4191" s="5">
        <f t="shared" si="196"/>
        <v>1.8863108362065173E-2</v>
      </c>
      <c r="E4191" s="5">
        <f t="shared" si="197"/>
        <v>1.0188631083620652</v>
      </c>
      <c r="F4191" s="4">
        <f>MIN(C4191:$C$7833)/C4191-1</f>
        <v>-0.3531071292413267</v>
      </c>
    </row>
    <row r="4192" spans="1:6" x14ac:dyDescent="0.45">
      <c r="A4192">
        <f t="shared" si="195"/>
        <v>4189</v>
      </c>
      <c r="B4192" s="1">
        <v>39660</v>
      </c>
      <c r="C4192" s="2">
        <v>2749.21</v>
      </c>
      <c r="D4192" s="5">
        <f t="shared" si="196"/>
        <v>-1.7936568451246693E-3</v>
      </c>
      <c r="E4192" s="5">
        <f t="shared" si="197"/>
        <v>0.99820634315487533</v>
      </c>
      <c r="F4192" s="4">
        <f>MIN(C4192:$C$7833)/C4192-1</f>
        <v>-0.35194474048908597</v>
      </c>
    </row>
    <row r="4193" spans="1:6" x14ac:dyDescent="0.45">
      <c r="A4193">
        <f t="shared" si="195"/>
        <v>4190</v>
      </c>
      <c r="B4193" s="1">
        <v>39661</v>
      </c>
      <c r="C4193" s="2">
        <v>2723.22</v>
      </c>
      <c r="D4193" s="5">
        <f t="shared" si="196"/>
        <v>-9.4536248595051831E-3</v>
      </c>
      <c r="E4193" s="5">
        <f t="shared" si="197"/>
        <v>0.99054637514049482</v>
      </c>
      <c r="F4193" s="4">
        <f>MIN(C4193:$C$7833)/C4193-1</f>
        <v>-0.34575979906140519</v>
      </c>
    </row>
    <row r="4194" spans="1:6" x14ac:dyDescent="0.45">
      <c r="A4194">
        <f t="shared" si="195"/>
        <v>4191</v>
      </c>
      <c r="B4194" s="1">
        <v>39664</v>
      </c>
      <c r="C4194" s="2">
        <v>2706.55</v>
      </c>
      <c r="D4194" s="5">
        <f t="shared" si="196"/>
        <v>-6.1214297779832449E-3</v>
      </c>
      <c r="E4194" s="5">
        <f t="shared" si="197"/>
        <v>0.99387857022201676</v>
      </c>
      <c r="F4194" s="4">
        <f>MIN(C4194:$C$7833)/C4194-1</f>
        <v>-0.34173024699340493</v>
      </c>
    </row>
    <row r="4195" spans="1:6" x14ac:dyDescent="0.45">
      <c r="A4195">
        <f t="shared" si="195"/>
        <v>4192</v>
      </c>
      <c r="B4195" s="1">
        <v>39665</v>
      </c>
      <c r="C4195" s="2">
        <v>2776.36</v>
      </c>
      <c r="D4195" s="5">
        <f t="shared" si="196"/>
        <v>2.5792983687720428E-2</v>
      </c>
      <c r="E4195" s="5">
        <f t="shared" si="197"/>
        <v>1.0257929836877204</v>
      </c>
      <c r="F4195" s="4">
        <f>MIN(C4195:$C$7833)/C4195-1</f>
        <v>-0.35828206716708211</v>
      </c>
    </row>
    <row r="4196" spans="1:6" x14ac:dyDescent="0.45">
      <c r="A4196">
        <f t="shared" si="195"/>
        <v>4193</v>
      </c>
      <c r="B4196" s="1">
        <v>39666</v>
      </c>
      <c r="C4196" s="2">
        <v>2792.94</v>
      </c>
      <c r="D4196" s="5">
        <f t="shared" si="196"/>
        <v>5.9718480312351829E-3</v>
      </c>
      <c r="E4196" s="5">
        <f t="shared" si="197"/>
        <v>1.0059718480312352</v>
      </c>
      <c r="F4196" s="4">
        <f>MIN(C4196:$C$7833)/C4196-1</f>
        <v>-0.36209155943199633</v>
      </c>
    </row>
    <row r="4197" spans="1:6" x14ac:dyDescent="0.45">
      <c r="A4197">
        <f t="shared" si="195"/>
        <v>4194</v>
      </c>
      <c r="B4197" s="1">
        <v>39667</v>
      </c>
      <c r="C4197" s="2">
        <v>2787.5</v>
      </c>
      <c r="D4197" s="5">
        <f t="shared" si="196"/>
        <v>-1.9477683015031166E-3</v>
      </c>
      <c r="E4197" s="5">
        <f t="shared" si="197"/>
        <v>0.99805223169849688</v>
      </c>
      <c r="F4197" s="4">
        <f>MIN(C4197:$C$7833)/C4197-1</f>
        <v>-0.36084663677130047</v>
      </c>
    </row>
    <row r="4198" spans="1:6" x14ac:dyDescent="0.45">
      <c r="A4198">
        <f t="shared" si="195"/>
        <v>4195</v>
      </c>
      <c r="B4198" s="1">
        <v>39668</v>
      </c>
      <c r="C4198" s="2">
        <v>2797</v>
      </c>
      <c r="D4198" s="5">
        <f t="shared" si="196"/>
        <v>3.4080717488789158E-3</v>
      </c>
      <c r="E4198" s="5">
        <f t="shared" si="197"/>
        <v>1.0034080717488789</v>
      </c>
      <c r="F4198" s="4">
        <f>MIN(C4198:$C$7833)/C4198-1</f>
        <v>-0.36301751877011079</v>
      </c>
    </row>
    <row r="4199" spans="1:6" x14ac:dyDescent="0.45">
      <c r="A4199">
        <f t="shared" si="195"/>
        <v>4196</v>
      </c>
      <c r="B4199" s="1">
        <v>39671</v>
      </c>
      <c r="C4199" s="2">
        <v>2827.31</v>
      </c>
      <c r="D4199" s="5">
        <f t="shared" si="196"/>
        <v>1.0836610654272327E-2</v>
      </c>
      <c r="E4199" s="5">
        <f t="shared" si="197"/>
        <v>1.0108366106542723</v>
      </c>
      <c r="F4199" s="4">
        <f>MIN(C4199:$C$7833)/C4199-1</f>
        <v>-0.36984624961535872</v>
      </c>
    </row>
    <row r="4200" spans="1:6" x14ac:dyDescent="0.45">
      <c r="A4200">
        <f t="shared" si="195"/>
        <v>4197</v>
      </c>
      <c r="B4200" s="1">
        <v>39672</v>
      </c>
      <c r="C4200" s="2">
        <v>2820.17</v>
      </c>
      <c r="D4200" s="5">
        <f t="shared" si="196"/>
        <v>-2.5253686366192296E-3</v>
      </c>
      <c r="E4200" s="5">
        <f t="shared" si="197"/>
        <v>0.99747463136338077</v>
      </c>
      <c r="F4200" s="4">
        <f>MIN(C4200:$C$7833)/C4200-1</f>
        <v>-0.36825085012605618</v>
      </c>
    </row>
    <row r="4201" spans="1:6" x14ac:dyDescent="0.45">
      <c r="A4201">
        <f t="shared" si="195"/>
        <v>4198</v>
      </c>
      <c r="B4201" s="1">
        <v>39673</v>
      </c>
      <c r="C4201" s="2">
        <v>2776.2</v>
      </c>
      <c r="D4201" s="5">
        <f t="shared" si="196"/>
        <v>-1.5591258682987275E-2</v>
      </c>
      <c r="E4201" s="5">
        <f t="shared" si="197"/>
        <v>0.98440874131701273</v>
      </c>
      <c r="F4201" s="4">
        <f>MIN(C4201:$C$7833)/C4201-1</f>
        <v>-0.35824508320726167</v>
      </c>
    </row>
    <row r="4202" spans="1:6" x14ac:dyDescent="0.45">
      <c r="A4202">
        <f t="shared" si="195"/>
        <v>4199</v>
      </c>
      <c r="B4202" s="1">
        <v>39674</v>
      </c>
      <c r="C4202" s="2">
        <v>2798.35</v>
      </c>
      <c r="D4202" s="5">
        <f t="shared" si="196"/>
        <v>7.9785318060658916E-3</v>
      </c>
      <c r="E4202" s="5">
        <f t="shared" si="197"/>
        <v>1.0079785318060659</v>
      </c>
      <c r="F4202" s="4">
        <f>MIN(C4202:$C$7833)/C4202-1</f>
        <v>-0.36332481640966996</v>
      </c>
    </row>
    <row r="4203" spans="1:6" x14ac:dyDescent="0.45">
      <c r="A4203">
        <f t="shared" si="195"/>
        <v>4200</v>
      </c>
      <c r="B4203" s="1">
        <v>39675</v>
      </c>
      <c r="C4203" s="2">
        <v>2782.63</v>
      </c>
      <c r="D4203" s="5">
        <f t="shared" si="196"/>
        <v>-5.6175960834061733E-3</v>
      </c>
      <c r="E4203" s="5">
        <f t="shared" si="197"/>
        <v>0.99438240391659383</v>
      </c>
      <c r="F4203" s="4">
        <f>MIN(C4203:$C$7833)/C4203-1</f>
        <v>-0.35972802708229268</v>
      </c>
    </row>
    <row r="4204" spans="1:6" x14ac:dyDescent="0.45">
      <c r="A4204">
        <f t="shared" si="195"/>
        <v>4201</v>
      </c>
      <c r="B4204" s="1">
        <v>39678</v>
      </c>
      <c r="C4204" s="2">
        <v>2777.56</v>
      </c>
      <c r="D4204" s="5">
        <f t="shared" si="196"/>
        <v>-1.8220173001800566E-3</v>
      </c>
      <c r="E4204" s="5">
        <f t="shared" si="197"/>
        <v>0.99817798269981994</v>
      </c>
      <c r="F4204" s="4">
        <f>MIN(C4204:$C$7833)/C4204-1</f>
        <v>-0.35855931104998628</v>
      </c>
    </row>
    <row r="4205" spans="1:6" x14ac:dyDescent="0.45">
      <c r="A4205">
        <f t="shared" si="195"/>
        <v>4202</v>
      </c>
      <c r="B4205" s="1">
        <v>39679</v>
      </c>
      <c r="C4205" s="2">
        <v>2710.74</v>
      </c>
      <c r="D4205" s="5">
        <f t="shared" si="196"/>
        <v>-2.4057086075548351E-2</v>
      </c>
      <c r="E4205" s="5">
        <f t="shared" si="197"/>
        <v>0.97594291392445165</v>
      </c>
      <c r="F4205" s="4">
        <f>MIN(C4205:$C$7833)/C4205-1</f>
        <v>-0.34274773678036252</v>
      </c>
    </row>
    <row r="4206" spans="1:6" x14ac:dyDescent="0.45">
      <c r="A4206">
        <f t="shared" si="195"/>
        <v>4203</v>
      </c>
      <c r="B4206" s="1">
        <v>39680</v>
      </c>
      <c r="C4206" s="2">
        <v>2733.69</v>
      </c>
      <c r="D4206" s="5">
        <f t="shared" si="196"/>
        <v>8.4663228491113074E-3</v>
      </c>
      <c r="E4206" s="5">
        <f t="shared" si="197"/>
        <v>1.0084663228491113</v>
      </c>
      <c r="F4206" s="4">
        <f>MIN(C4206:$C$7833)/C4206-1</f>
        <v>-0.34826553120507442</v>
      </c>
    </row>
    <row r="4207" spans="1:6" x14ac:dyDescent="0.45">
      <c r="A4207">
        <f t="shared" si="195"/>
        <v>4204</v>
      </c>
      <c r="B4207" s="1">
        <v>39681</v>
      </c>
      <c r="C4207" s="2">
        <v>2734.79</v>
      </c>
      <c r="D4207" s="5">
        <f t="shared" si="196"/>
        <v>4.0238651785684532E-4</v>
      </c>
      <c r="E4207" s="5">
        <f t="shared" si="197"/>
        <v>1.0004023865178568</v>
      </c>
      <c r="F4207" s="4">
        <f>MIN(C4207:$C$7833)/C4207-1</f>
        <v>-0.34852767488545733</v>
      </c>
    </row>
    <row r="4208" spans="1:6" x14ac:dyDescent="0.45">
      <c r="A4208">
        <f t="shared" si="195"/>
        <v>4205</v>
      </c>
      <c r="B4208" s="1">
        <v>39682</v>
      </c>
      <c r="C4208" s="2">
        <v>2803.2</v>
      </c>
      <c r="D4208" s="5">
        <f t="shared" si="196"/>
        <v>2.5014717766263628E-2</v>
      </c>
      <c r="E4208" s="5">
        <f t="shared" si="197"/>
        <v>1.0250147177662636</v>
      </c>
      <c r="F4208" s="4">
        <f>MIN(C4208:$C$7833)/C4208-1</f>
        <v>-0.36442636986301358</v>
      </c>
    </row>
    <row r="4209" spans="1:6" x14ac:dyDescent="0.45">
      <c r="A4209">
        <f t="shared" si="195"/>
        <v>4206</v>
      </c>
      <c r="B4209" s="1">
        <v>39686</v>
      </c>
      <c r="C4209" s="2">
        <v>2786.12</v>
      </c>
      <c r="D4209" s="5">
        <f t="shared" si="196"/>
        <v>-6.0930365296802957E-3</v>
      </c>
      <c r="E4209" s="5">
        <f t="shared" si="197"/>
        <v>0.9939069634703197</v>
      </c>
      <c r="F4209" s="4">
        <f>MIN(C4209:$C$7833)/C4209-1</f>
        <v>-0.36053005613541411</v>
      </c>
    </row>
    <row r="4210" spans="1:6" x14ac:dyDescent="0.45">
      <c r="A4210">
        <f t="shared" si="195"/>
        <v>4207</v>
      </c>
      <c r="B4210" s="1">
        <v>39687</v>
      </c>
      <c r="C4210" s="2">
        <v>2811.2</v>
      </c>
      <c r="D4210" s="5">
        <f t="shared" si="196"/>
        <v>9.0017658966590197E-3</v>
      </c>
      <c r="E4210" s="5">
        <f t="shared" si="197"/>
        <v>1.009001765896659</v>
      </c>
      <c r="F4210" s="4">
        <f>MIN(C4210:$C$7833)/C4210-1</f>
        <v>-0.36623505976095605</v>
      </c>
    </row>
    <row r="4211" spans="1:6" x14ac:dyDescent="0.45">
      <c r="A4211">
        <f t="shared" si="195"/>
        <v>4208</v>
      </c>
      <c r="B4211" s="1">
        <v>39688</v>
      </c>
      <c r="C4211" s="2">
        <v>2848.6</v>
      </c>
      <c r="D4211" s="5">
        <f t="shared" si="196"/>
        <v>1.3303927148548667E-2</v>
      </c>
      <c r="E4211" s="5">
        <f t="shared" si="197"/>
        <v>1.0133039271485487</v>
      </c>
      <c r="F4211" s="4">
        <f>MIN(C4211:$C$7833)/C4211-1</f>
        <v>-0.37455592220740008</v>
      </c>
    </row>
    <row r="4212" spans="1:6" x14ac:dyDescent="0.45">
      <c r="A4212">
        <f t="shared" si="195"/>
        <v>4209</v>
      </c>
      <c r="B4212" s="1">
        <v>39689</v>
      </c>
      <c r="C4212" s="2">
        <v>2868.69</v>
      </c>
      <c r="D4212" s="5">
        <f t="shared" si="196"/>
        <v>7.0525872358351283E-3</v>
      </c>
      <c r="E4212" s="5">
        <f t="shared" si="197"/>
        <v>1.0070525872358351</v>
      </c>
      <c r="F4212" s="4">
        <f>MIN(C4212:$C$7833)/C4212-1</f>
        <v>-0.37893603003461507</v>
      </c>
    </row>
    <row r="4213" spans="1:6" x14ac:dyDescent="0.45">
      <c r="A4213">
        <f t="shared" si="195"/>
        <v>4210</v>
      </c>
      <c r="B4213" s="1">
        <v>39692</v>
      </c>
      <c r="C4213" s="2">
        <v>2855.12</v>
      </c>
      <c r="D4213" s="5">
        <f t="shared" si="196"/>
        <v>-4.7303821604983698E-3</v>
      </c>
      <c r="E4213" s="5">
        <f t="shared" si="197"/>
        <v>0.99526961783950163</v>
      </c>
      <c r="F4213" s="4">
        <f>MIN(C4213:$C$7833)/C4213-1</f>
        <v>-0.37598419681134232</v>
      </c>
    </row>
    <row r="4214" spans="1:6" x14ac:dyDescent="0.45">
      <c r="A4214">
        <f t="shared" si="195"/>
        <v>4211</v>
      </c>
      <c r="B4214" s="1">
        <v>39693</v>
      </c>
      <c r="C4214" s="2">
        <v>2868.52</v>
      </c>
      <c r="D4214" s="5">
        <f t="shared" si="196"/>
        <v>4.6933228725938303E-3</v>
      </c>
      <c r="E4214" s="5">
        <f t="shared" si="197"/>
        <v>1.0046933228725938</v>
      </c>
      <c r="F4214" s="4">
        <f>MIN(C4214:$C$7833)/C4214-1</f>
        <v>-0.37889922329284786</v>
      </c>
    </row>
    <row r="4215" spans="1:6" x14ac:dyDescent="0.45">
      <c r="A4215">
        <f t="shared" si="195"/>
        <v>4212</v>
      </c>
      <c r="B4215" s="1">
        <v>39694</v>
      </c>
      <c r="C4215" s="2">
        <v>2809.5</v>
      </c>
      <c r="D4215" s="5">
        <f t="shared" si="196"/>
        <v>-2.0575070070977364E-2</v>
      </c>
      <c r="E4215" s="5">
        <f t="shared" si="197"/>
        <v>0.97942492992902264</v>
      </c>
      <c r="F4215" s="4">
        <f>MIN(C4215:$C$7833)/C4215-1</f>
        <v>-0.36585157501334753</v>
      </c>
    </row>
    <row r="4216" spans="1:6" x14ac:dyDescent="0.45">
      <c r="A4216">
        <f t="shared" si="195"/>
        <v>4213</v>
      </c>
      <c r="B4216" s="1">
        <v>39695</v>
      </c>
      <c r="C4216" s="2">
        <v>2741.31</v>
      </c>
      <c r="D4216" s="5">
        <f t="shared" si="196"/>
        <v>-2.427122263748005E-2</v>
      </c>
      <c r="E4216" s="5">
        <f t="shared" si="197"/>
        <v>0.97572877736251995</v>
      </c>
      <c r="F4216" s="4">
        <f>MIN(C4216:$C$7833)/C4216-1</f>
        <v>-0.35007715289405428</v>
      </c>
    </row>
    <row r="4217" spans="1:6" x14ac:dyDescent="0.45">
      <c r="A4217">
        <f t="shared" si="195"/>
        <v>4214</v>
      </c>
      <c r="B4217" s="1">
        <v>39696</v>
      </c>
      <c r="C4217" s="2">
        <v>2680.91</v>
      </c>
      <c r="D4217" s="5">
        <f t="shared" si="196"/>
        <v>-2.2033261469881271E-2</v>
      </c>
      <c r="E4217" s="5">
        <f t="shared" si="197"/>
        <v>0.97796673853011873</v>
      </c>
      <c r="F4217" s="4">
        <f>MIN(C4217:$C$7833)/C4217-1</f>
        <v>-0.33543460988992535</v>
      </c>
    </row>
    <row r="4218" spans="1:6" x14ac:dyDescent="0.45">
      <c r="A4218">
        <f t="shared" si="195"/>
        <v>4215</v>
      </c>
      <c r="B4218" s="1">
        <v>39699</v>
      </c>
      <c r="C4218" s="2">
        <v>2782.38</v>
      </c>
      <c r="D4218" s="5">
        <f t="shared" si="196"/>
        <v>3.7849088555751642E-2</v>
      </c>
      <c r="E4218" s="5">
        <f t="shared" si="197"/>
        <v>1.0378490885557516</v>
      </c>
      <c r="F4218" s="4">
        <f>MIN(C4218:$C$7833)/C4218-1</f>
        <v>-0.3596704979190477</v>
      </c>
    </row>
    <row r="4219" spans="1:6" x14ac:dyDescent="0.45">
      <c r="A4219">
        <f t="shared" si="195"/>
        <v>4216</v>
      </c>
      <c r="B4219" s="1">
        <v>39700</v>
      </c>
      <c r="C4219" s="2">
        <v>2763.87</v>
      </c>
      <c r="D4219" s="5">
        <f t="shared" si="196"/>
        <v>-6.6525780087551833E-3</v>
      </c>
      <c r="E4219" s="5">
        <f t="shared" si="197"/>
        <v>0.99334742199124482</v>
      </c>
      <c r="F4219" s="4">
        <f>MIN(C4219:$C$7833)/C4219-1</f>
        <v>-0.35538212723463836</v>
      </c>
    </row>
    <row r="4220" spans="1:6" x14ac:dyDescent="0.45">
      <c r="A4220">
        <f t="shared" si="195"/>
        <v>4217</v>
      </c>
      <c r="B4220" s="1">
        <v>39701</v>
      </c>
      <c r="C4220" s="2">
        <v>2735.7</v>
      </c>
      <c r="D4220" s="5">
        <f t="shared" si="196"/>
        <v>-1.0192230459464491E-2</v>
      </c>
      <c r="E4220" s="5">
        <f t="shared" si="197"/>
        <v>0.98980776954053551</v>
      </c>
      <c r="F4220" s="4">
        <f>MIN(C4220:$C$7833)/C4220-1</f>
        <v>-0.34874437986621332</v>
      </c>
    </row>
    <row r="4221" spans="1:6" x14ac:dyDescent="0.45">
      <c r="A4221">
        <f t="shared" si="195"/>
        <v>4218</v>
      </c>
      <c r="B4221" s="1">
        <v>39702</v>
      </c>
      <c r="C4221" s="2">
        <v>2710.45</v>
      </c>
      <c r="D4221" s="5">
        <f t="shared" si="196"/>
        <v>-9.2298132105128605E-3</v>
      </c>
      <c r="E4221" s="5">
        <f t="shared" si="197"/>
        <v>0.99077018678948714</v>
      </c>
      <c r="F4221" s="4">
        <f>MIN(C4221:$C$7833)/C4221-1</f>
        <v>-0.34267741518935957</v>
      </c>
    </row>
    <row r="4222" spans="1:6" x14ac:dyDescent="0.45">
      <c r="A4222">
        <f t="shared" si="195"/>
        <v>4219</v>
      </c>
      <c r="B4222" s="1">
        <v>39703</v>
      </c>
      <c r="C4222" s="2">
        <v>2757.03</v>
      </c>
      <c r="D4222" s="5">
        <f t="shared" si="196"/>
        <v>1.7185338227969638E-2</v>
      </c>
      <c r="E4222" s="5">
        <f t="shared" si="197"/>
        <v>1.0171853382279696</v>
      </c>
      <c r="F4222" s="4">
        <f>MIN(C4222:$C$7833)/C4222-1</f>
        <v>-0.35378287505032591</v>
      </c>
    </row>
    <row r="4223" spans="1:6" x14ac:dyDescent="0.45">
      <c r="A4223">
        <f t="shared" si="195"/>
        <v>4220</v>
      </c>
      <c r="B4223" s="1">
        <v>39706</v>
      </c>
      <c r="C4223" s="2">
        <v>2653.58</v>
      </c>
      <c r="D4223" s="5">
        <f t="shared" si="196"/>
        <v>-3.752226127390712E-2</v>
      </c>
      <c r="E4223" s="5">
        <f t="shared" si="197"/>
        <v>0.96247773872609288</v>
      </c>
      <c r="F4223" s="4">
        <f>MIN(C4223:$C$7833)/C4223-1</f>
        <v>-0.32859005569833954</v>
      </c>
    </row>
    <row r="4224" spans="1:6" x14ac:dyDescent="0.45">
      <c r="A4224">
        <f t="shared" si="195"/>
        <v>4221</v>
      </c>
      <c r="B4224" s="1">
        <v>39707</v>
      </c>
      <c r="C4224" s="2">
        <v>2562.89</v>
      </c>
      <c r="D4224" s="5">
        <f t="shared" si="196"/>
        <v>-3.4176471031587496E-2</v>
      </c>
      <c r="E4224" s="5">
        <f t="shared" si="197"/>
        <v>0.9658235289684125</v>
      </c>
      <c r="F4224" s="4">
        <f>MIN(C4224:$C$7833)/C4224-1</f>
        <v>-0.30483165488959718</v>
      </c>
    </row>
    <row r="4225" spans="1:6" x14ac:dyDescent="0.45">
      <c r="A4225">
        <f t="shared" si="195"/>
        <v>4222</v>
      </c>
      <c r="B4225" s="1">
        <v>39708</v>
      </c>
      <c r="C4225" s="2">
        <v>2509.4299999999998</v>
      </c>
      <c r="D4225" s="5">
        <f t="shared" si="196"/>
        <v>-2.0859264346109296E-2</v>
      </c>
      <c r="E4225" s="5">
        <f t="shared" si="197"/>
        <v>0.9791407356538907</v>
      </c>
      <c r="F4225" s="4">
        <f>MIN(C4225:$C$7833)/C4225-1</f>
        <v>-0.2900220368769002</v>
      </c>
    </row>
    <row r="4226" spans="1:6" x14ac:dyDescent="0.45">
      <c r="A4226">
        <f t="shared" si="195"/>
        <v>4223</v>
      </c>
      <c r="B4226" s="1">
        <v>39709</v>
      </c>
      <c r="C4226" s="2">
        <v>2496.5300000000002</v>
      </c>
      <c r="D4226" s="5">
        <f t="shared" si="196"/>
        <v>-5.1406096205113272E-3</v>
      </c>
      <c r="E4226" s="5">
        <f t="shared" si="197"/>
        <v>0.99485939037948867</v>
      </c>
      <c r="F4226" s="4">
        <f>MIN(C4226:$C$7833)/C4226-1</f>
        <v>-0.28635345860053751</v>
      </c>
    </row>
    <row r="4227" spans="1:6" x14ac:dyDescent="0.45">
      <c r="A4227">
        <f t="shared" si="195"/>
        <v>4224</v>
      </c>
      <c r="B4227" s="1">
        <v>39710</v>
      </c>
      <c r="C4227" s="2">
        <v>2708.98</v>
      </c>
      <c r="D4227" s="5">
        <f t="shared" si="196"/>
        <v>8.5098116185265082E-2</v>
      </c>
      <c r="E4227" s="5">
        <f t="shared" si="197"/>
        <v>1.0850981161852651</v>
      </c>
      <c r="F4227" s="4">
        <f>MIN(C4227:$C$7833)/C4227-1</f>
        <v>-0.3423207258820663</v>
      </c>
    </row>
    <row r="4228" spans="1:6" x14ac:dyDescent="0.45">
      <c r="A4228">
        <f t="shared" si="195"/>
        <v>4225</v>
      </c>
      <c r="B4228" s="1">
        <v>39713</v>
      </c>
      <c r="C4228" s="2">
        <v>2667.11</v>
      </c>
      <c r="D4228" s="5">
        <f t="shared" si="196"/>
        <v>-1.5456001890010174E-2</v>
      </c>
      <c r="E4228" s="5">
        <f t="shared" si="197"/>
        <v>0.98454399810998983</v>
      </c>
      <c r="F4228" s="4">
        <f>MIN(C4228:$C$7833)/C4228-1</f>
        <v>-0.33199605565574719</v>
      </c>
    </row>
    <row r="4229" spans="1:6" x14ac:dyDescent="0.45">
      <c r="A4229">
        <f t="shared" si="195"/>
        <v>4226</v>
      </c>
      <c r="B4229" s="1">
        <v>39714</v>
      </c>
      <c r="C4229" s="2">
        <v>2611.14</v>
      </c>
      <c r="D4229" s="5">
        <f t="shared" si="196"/>
        <v>-2.0985261200325511E-2</v>
      </c>
      <c r="E4229" s="5">
        <f t="shared" si="197"/>
        <v>0.97901473879967449</v>
      </c>
      <c r="F4229" s="4">
        <f>MIN(C4229:$C$7833)/C4229-1</f>
        <v>-0.31767733633585327</v>
      </c>
    </row>
    <row r="4230" spans="1:6" x14ac:dyDescent="0.45">
      <c r="A4230">
        <f t="shared" ref="A4230:A4293" si="198">A4229+1</f>
        <v>4227</v>
      </c>
      <c r="B4230" s="1">
        <v>39715</v>
      </c>
      <c r="C4230" s="2">
        <v>2591.71</v>
      </c>
      <c r="D4230" s="5">
        <f t="shared" ref="D4230:D4293" si="199">C4230/C4229-1</f>
        <v>-7.4411942676377851E-3</v>
      </c>
      <c r="E4230" s="5">
        <f t="shared" ref="E4230:E4293" si="200">D4230+1</f>
        <v>0.99255880573236221</v>
      </c>
      <c r="F4230" s="4">
        <f>MIN(C4230:$C$7833)/C4230-1</f>
        <v>-0.31256197645569905</v>
      </c>
    </row>
    <row r="4231" spans="1:6" x14ac:dyDescent="0.45">
      <c r="A4231">
        <f t="shared" si="198"/>
        <v>4228</v>
      </c>
      <c r="B4231" s="1">
        <v>39716</v>
      </c>
      <c r="C4231" s="2">
        <v>2636.31</v>
      </c>
      <c r="D4231" s="5">
        <f t="shared" si="199"/>
        <v>1.7208715481284553E-2</v>
      </c>
      <c r="E4231" s="5">
        <f t="shared" si="200"/>
        <v>1.0172087154812846</v>
      </c>
      <c r="F4231" s="4">
        <f>MIN(C4231:$C$7833)/C4231-1</f>
        <v>-0.32419176803941863</v>
      </c>
    </row>
    <row r="4232" spans="1:6" x14ac:dyDescent="0.45">
      <c r="A4232">
        <f t="shared" si="198"/>
        <v>4229</v>
      </c>
      <c r="B4232" s="1">
        <v>39717</v>
      </c>
      <c r="C4232" s="2">
        <v>2581.9699999999998</v>
      </c>
      <c r="D4232" s="5">
        <f t="shared" si="199"/>
        <v>-2.0612143488436541E-2</v>
      </c>
      <c r="E4232" s="5">
        <f t="shared" si="200"/>
        <v>0.97938785651156346</v>
      </c>
      <c r="F4232" s="4">
        <f>MIN(C4232:$C$7833)/C4232-1</f>
        <v>-0.30996874479564041</v>
      </c>
    </row>
    <row r="4233" spans="1:6" x14ac:dyDescent="0.45">
      <c r="A4233">
        <f t="shared" si="198"/>
        <v>4230</v>
      </c>
      <c r="B4233" s="1">
        <v>39720</v>
      </c>
      <c r="C4233" s="2">
        <v>2444.58</v>
      </c>
      <c r="D4233" s="5">
        <f t="shared" si="199"/>
        <v>-5.3211307644937755E-2</v>
      </c>
      <c r="E4233" s="5">
        <f t="shared" si="200"/>
        <v>0.94678869235506224</v>
      </c>
      <c r="F4233" s="4">
        <f>MIN(C4233:$C$7833)/C4233-1</f>
        <v>-0.27118768868271848</v>
      </c>
    </row>
    <row r="4234" spans="1:6" x14ac:dyDescent="0.45">
      <c r="A4234">
        <f t="shared" si="198"/>
        <v>4231</v>
      </c>
      <c r="B4234" s="1">
        <v>39721</v>
      </c>
      <c r="C4234" s="2">
        <v>2483.67</v>
      </c>
      <c r="D4234" s="5">
        <f t="shared" si="199"/>
        <v>1.599047689173605E-2</v>
      </c>
      <c r="E4234" s="5">
        <f t="shared" si="200"/>
        <v>1.015990476891736</v>
      </c>
      <c r="F4234" s="4">
        <f>MIN(C4234:$C$7833)/C4234-1</f>
        <v>-0.28265832417350134</v>
      </c>
    </row>
    <row r="4235" spans="1:6" x14ac:dyDescent="0.45">
      <c r="A4235">
        <f t="shared" si="198"/>
        <v>4232</v>
      </c>
      <c r="B4235" s="1">
        <v>39722</v>
      </c>
      <c r="C4235" s="2">
        <v>2510.2800000000002</v>
      </c>
      <c r="D4235" s="5">
        <f t="shared" si="199"/>
        <v>1.0713983741801547E-2</v>
      </c>
      <c r="E4235" s="5">
        <f t="shared" si="200"/>
        <v>1.0107139837418015</v>
      </c>
      <c r="F4235" s="4">
        <f>MIN(C4235:$C$7833)/C4235-1</f>
        <v>-0.29026244084325259</v>
      </c>
    </row>
    <row r="4236" spans="1:6" x14ac:dyDescent="0.45">
      <c r="A4236">
        <f t="shared" si="198"/>
        <v>4233</v>
      </c>
      <c r="B4236" s="1">
        <v>39723</v>
      </c>
      <c r="C4236" s="2">
        <v>2473.2399999999998</v>
      </c>
      <c r="D4236" s="5">
        <f t="shared" si="199"/>
        <v>-1.4755326099080701E-2</v>
      </c>
      <c r="E4236" s="5">
        <f t="shared" si="200"/>
        <v>0.9852446739009193</v>
      </c>
      <c r="F4236" s="4">
        <f>MIN(C4236:$C$7833)/C4236-1</f>
        <v>-0.27963319370542272</v>
      </c>
    </row>
    <row r="4237" spans="1:6" x14ac:dyDescent="0.45">
      <c r="A4237">
        <f t="shared" si="198"/>
        <v>4234</v>
      </c>
      <c r="B4237" s="1">
        <v>39724</v>
      </c>
      <c r="C4237" s="2">
        <v>2522.12</v>
      </c>
      <c r="D4237" s="5">
        <f t="shared" si="199"/>
        <v>1.9763549028804395E-2</v>
      </c>
      <c r="E4237" s="5">
        <f t="shared" si="200"/>
        <v>1.0197635490288044</v>
      </c>
      <c r="F4237" s="4">
        <f>MIN(C4237:$C$7833)/C4237-1</f>
        <v>-0.29359427782976222</v>
      </c>
    </row>
    <row r="4238" spans="1:6" x14ac:dyDescent="0.45">
      <c r="A4238">
        <f t="shared" si="198"/>
        <v>4235</v>
      </c>
      <c r="B4238" s="1">
        <v>39727</v>
      </c>
      <c r="C4238" s="2">
        <v>2329.3000000000002</v>
      </c>
      <c r="D4238" s="5">
        <f t="shared" si="199"/>
        <v>-7.6451556626964456E-2</v>
      </c>
      <c r="E4238" s="5">
        <f t="shared" si="200"/>
        <v>0.92354844337303554</v>
      </c>
      <c r="F4238" s="4">
        <f>MIN(C4238:$C$7833)/C4238-1</f>
        <v>-0.23511784656334522</v>
      </c>
    </row>
    <row r="4239" spans="1:6" x14ac:dyDescent="0.45">
      <c r="A4239">
        <f t="shared" si="198"/>
        <v>4236</v>
      </c>
      <c r="B4239" s="1">
        <v>39728</v>
      </c>
      <c r="C4239" s="2">
        <v>2333.2800000000002</v>
      </c>
      <c r="D4239" s="5">
        <f t="shared" si="199"/>
        <v>1.7086678401236899E-3</v>
      </c>
      <c r="E4239" s="5">
        <f t="shared" si="200"/>
        <v>1.0017086678401237</v>
      </c>
      <c r="F4239" s="4">
        <f>MIN(C4239:$C$7833)/C4239-1</f>
        <v>-0.23642254680106978</v>
      </c>
    </row>
    <row r="4240" spans="1:6" x14ac:dyDescent="0.45">
      <c r="A4240">
        <f t="shared" si="198"/>
        <v>4237</v>
      </c>
      <c r="B4240" s="1">
        <v>39729</v>
      </c>
      <c r="C4240" s="2">
        <v>2219.84</v>
      </c>
      <c r="D4240" s="5">
        <f t="shared" si="199"/>
        <v>-4.8618254131522987E-2</v>
      </c>
      <c r="E4240" s="5">
        <f t="shared" si="200"/>
        <v>0.95138174586847701</v>
      </c>
      <c r="F4240" s="4">
        <f>MIN(C4240:$C$7833)/C4240-1</f>
        <v>-0.19740161453077698</v>
      </c>
    </row>
    <row r="4241" spans="1:6" x14ac:dyDescent="0.45">
      <c r="A4241">
        <f t="shared" si="198"/>
        <v>4238</v>
      </c>
      <c r="B4241" s="1">
        <v>39730</v>
      </c>
      <c r="C4241" s="2">
        <v>2196.16</v>
      </c>
      <c r="D4241" s="5">
        <f t="shared" si="199"/>
        <v>-1.0667435490846366E-2</v>
      </c>
      <c r="E4241" s="5">
        <f t="shared" si="200"/>
        <v>0.98933256450915363</v>
      </c>
      <c r="F4241" s="4">
        <f>MIN(C4241:$C$7833)/C4241-1</f>
        <v>-0.18874763223080271</v>
      </c>
    </row>
    <row r="4242" spans="1:6" x14ac:dyDescent="0.45">
      <c r="A4242">
        <f t="shared" si="198"/>
        <v>4239</v>
      </c>
      <c r="B4242" s="1">
        <v>39731</v>
      </c>
      <c r="C4242" s="2">
        <v>2012.97</v>
      </c>
      <c r="D4242" s="5">
        <f t="shared" si="199"/>
        <v>-8.341377677400541E-2</v>
      </c>
      <c r="E4242" s="5">
        <f t="shared" si="200"/>
        <v>0.91658622322599459</v>
      </c>
      <c r="F4242" s="4">
        <f>MIN(C4242:$C$7833)/C4242-1</f>
        <v>-0.11491974545075179</v>
      </c>
    </row>
    <row r="4243" spans="1:6" x14ac:dyDescent="0.45">
      <c r="A4243">
        <f t="shared" si="198"/>
        <v>4240</v>
      </c>
      <c r="B4243" s="1">
        <v>39734</v>
      </c>
      <c r="C4243" s="2">
        <v>2164.63</v>
      </c>
      <c r="D4243" s="5">
        <f t="shared" si="199"/>
        <v>7.5341410949989251E-2</v>
      </c>
      <c r="E4243" s="5">
        <f t="shared" si="200"/>
        <v>1.0753414109499893</v>
      </c>
      <c r="F4243" s="4">
        <f>MIN(C4243:$C$7833)/C4243-1</f>
        <v>-0.17693093045924713</v>
      </c>
    </row>
    <row r="4244" spans="1:6" x14ac:dyDescent="0.45">
      <c r="A4244">
        <f t="shared" si="198"/>
        <v>4241</v>
      </c>
      <c r="B4244" s="1">
        <v>39735</v>
      </c>
      <c r="C4244" s="2">
        <v>2228.36</v>
      </c>
      <c r="D4244" s="5">
        <f t="shared" si="199"/>
        <v>2.9441521183758868E-2</v>
      </c>
      <c r="E4244" s="5">
        <f t="shared" si="200"/>
        <v>1.0294415211837589</v>
      </c>
      <c r="F4244" s="4">
        <f>MIN(C4244:$C$7833)/C4244-1</f>
        <v>-0.20047030102855912</v>
      </c>
    </row>
    <row r="4245" spans="1:6" x14ac:dyDescent="0.45">
      <c r="A4245">
        <f t="shared" si="198"/>
        <v>4242</v>
      </c>
      <c r="B4245" s="1">
        <v>39736</v>
      </c>
      <c r="C4245" s="2">
        <v>2075.41</v>
      </c>
      <c r="D4245" s="5">
        <f t="shared" si="199"/>
        <v>-6.8637922059272438E-2</v>
      </c>
      <c r="E4245" s="5">
        <f t="shared" si="200"/>
        <v>0.93136207794072756</v>
      </c>
      <c r="F4245" s="4">
        <f>MIN(C4245:$C$7833)/C4245-1</f>
        <v>-0.14154793510679808</v>
      </c>
    </row>
    <row r="4246" spans="1:6" x14ac:dyDescent="0.45">
      <c r="A4246">
        <f t="shared" si="198"/>
        <v>4243</v>
      </c>
      <c r="B4246" s="1">
        <v>39737</v>
      </c>
      <c r="C4246" s="2">
        <v>1964.71</v>
      </c>
      <c r="D4246" s="5">
        <f t="shared" si="199"/>
        <v>-5.3338858346061668E-2</v>
      </c>
      <c r="E4246" s="5">
        <f t="shared" si="200"/>
        <v>0.94666114165393833</v>
      </c>
      <c r="F4246" s="4">
        <f>MIN(C4246:$C$7833)/C4246-1</f>
        <v>-9.3179146031729831E-2</v>
      </c>
    </row>
    <row r="4247" spans="1:6" x14ac:dyDescent="0.45">
      <c r="A4247">
        <f t="shared" si="198"/>
        <v>4244</v>
      </c>
      <c r="B4247" s="1">
        <v>39738</v>
      </c>
      <c r="C4247" s="2">
        <v>2050.84</v>
      </c>
      <c r="D4247" s="5">
        <f t="shared" si="199"/>
        <v>4.3838530877330584E-2</v>
      </c>
      <c r="E4247" s="5">
        <f t="shared" si="200"/>
        <v>1.0438385308773306</v>
      </c>
      <c r="F4247" s="4">
        <f>MIN(C4247:$C$7833)/C4247-1</f>
        <v>-0.13126328723839986</v>
      </c>
    </row>
    <row r="4248" spans="1:6" x14ac:dyDescent="0.45">
      <c r="A4248">
        <f t="shared" si="198"/>
        <v>4245</v>
      </c>
      <c r="B4248" s="1">
        <v>39741</v>
      </c>
      <c r="C4248" s="2">
        <v>2150.06</v>
      </c>
      <c r="D4248" s="5">
        <f t="shared" si="199"/>
        <v>4.8380175927912328E-2</v>
      </c>
      <c r="E4248" s="5">
        <f t="shared" si="200"/>
        <v>1.0483801759279123</v>
      </c>
      <c r="F4248" s="4">
        <f>MIN(C4248:$C$7833)/C4248-1</f>
        <v>-0.17135335758071857</v>
      </c>
    </row>
    <row r="4249" spans="1:6" x14ac:dyDescent="0.45">
      <c r="A4249">
        <f t="shared" si="198"/>
        <v>4246</v>
      </c>
      <c r="B4249" s="1">
        <v>39742</v>
      </c>
      <c r="C4249" s="2">
        <v>2129.46</v>
      </c>
      <c r="D4249" s="5">
        <f t="shared" si="199"/>
        <v>-9.5811279685217299E-3</v>
      </c>
      <c r="E4249" s="5">
        <f t="shared" si="200"/>
        <v>0.99041887203147827</v>
      </c>
      <c r="F4249" s="4">
        <f>MIN(C4249:$C$7833)/C4249-1</f>
        <v>-0.16333718407483588</v>
      </c>
    </row>
    <row r="4250" spans="1:6" x14ac:dyDescent="0.45">
      <c r="A4250">
        <f t="shared" si="198"/>
        <v>4247</v>
      </c>
      <c r="B4250" s="1">
        <v>39743</v>
      </c>
      <c r="C4250" s="2">
        <v>2038.43</v>
      </c>
      <c r="D4250" s="5">
        <f t="shared" si="199"/>
        <v>-4.2747926704422734E-2</v>
      </c>
      <c r="E4250" s="5">
        <f t="shared" si="200"/>
        <v>0.95725207329557727</v>
      </c>
      <c r="F4250" s="4">
        <f>MIN(C4250:$C$7833)/C4250-1</f>
        <v>-0.12597440186810438</v>
      </c>
    </row>
    <row r="4251" spans="1:6" x14ac:dyDescent="0.45">
      <c r="A4251">
        <f t="shared" si="198"/>
        <v>4248</v>
      </c>
      <c r="B4251" s="1">
        <v>39744</v>
      </c>
      <c r="C4251" s="2">
        <v>2053.73</v>
      </c>
      <c r="D4251" s="5">
        <f t="shared" si="199"/>
        <v>7.5057765044665992E-3</v>
      </c>
      <c r="E4251" s="5">
        <f t="shared" si="200"/>
        <v>1.0075057765044666</v>
      </c>
      <c r="F4251" s="4">
        <f>MIN(C4251:$C$7833)/C4251-1</f>
        <v>-0.13248576979447146</v>
      </c>
    </row>
    <row r="4252" spans="1:6" x14ac:dyDescent="0.45">
      <c r="A4252">
        <f t="shared" si="198"/>
        <v>4249</v>
      </c>
      <c r="B4252" s="1">
        <v>39745</v>
      </c>
      <c r="C4252" s="2">
        <v>1950.15</v>
      </c>
      <c r="D4252" s="5">
        <f t="shared" si="199"/>
        <v>-5.0435062057816671E-2</v>
      </c>
      <c r="E4252" s="5">
        <f t="shared" si="200"/>
        <v>0.94956493794218333</v>
      </c>
      <c r="F4252" s="4">
        <f>MIN(C4252:$C$7833)/C4252-1</f>
        <v>-8.6408737789400836E-2</v>
      </c>
    </row>
    <row r="4253" spans="1:6" x14ac:dyDescent="0.45">
      <c r="A4253">
        <f t="shared" si="198"/>
        <v>4250</v>
      </c>
      <c r="B4253" s="1">
        <v>39748</v>
      </c>
      <c r="C4253" s="2">
        <v>1931.56</v>
      </c>
      <c r="D4253" s="5">
        <f t="shared" si="199"/>
        <v>-9.5326000564059932E-3</v>
      </c>
      <c r="E4253" s="5">
        <f t="shared" si="200"/>
        <v>0.99046739994359401</v>
      </c>
      <c r="F4253" s="4">
        <f>MIN(C4253:$C$7833)/C4253-1</f>
        <v>-7.7616020211642378E-2</v>
      </c>
    </row>
    <row r="4254" spans="1:6" x14ac:dyDescent="0.45">
      <c r="A4254">
        <f t="shared" si="198"/>
        <v>4251</v>
      </c>
      <c r="B4254" s="1">
        <v>39749</v>
      </c>
      <c r="C4254" s="2">
        <v>1963.96</v>
      </c>
      <c r="D4254" s="5">
        <f t="shared" si="199"/>
        <v>1.6774006502516148E-2</v>
      </c>
      <c r="E4254" s="5">
        <f t="shared" si="200"/>
        <v>1.0167740065025161</v>
      </c>
      <c r="F4254" s="4">
        <f>MIN(C4254:$C$7833)/C4254-1</f>
        <v>-9.283284791950952E-2</v>
      </c>
    </row>
    <row r="4255" spans="1:6" x14ac:dyDescent="0.45">
      <c r="A4255">
        <f t="shared" si="198"/>
        <v>4252</v>
      </c>
      <c r="B4255" s="1">
        <v>39750</v>
      </c>
      <c r="C4255" s="2">
        <v>2113.04</v>
      </c>
      <c r="D4255" s="5">
        <f t="shared" si="199"/>
        <v>7.5907859630542251E-2</v>
      </c>
      <c r="E4255" s="5">
        <f t="shared" si="200"/>
        <v>1.0759078596305423</v>
      </c>
      <c r="F4255" s="4">
        <f>MIN(C4255:$C$7833)/C4255-1</f>
        <v>-0.15683564911217951</v>
      </c>
    </row>
    <row r="4256" spans="1:6" x14ac:dyDescent="0.45">
      <c r="A4256">
        <f t="shared" si="198"/>
        <v>4253</v>
      </c>
      <c r="B4256" s="1">
        <v>39751</v>
      </c>
      <c r="C4256" s="2">
        <v>2143.87</v>
      </c>
      <c r="D4256" s="5">
        <f t="shared" si="199"/>
        <v>1.4590353235149234E-2</v>
      </c>
      <c r="E4256" s="5">
        <f t="shared" si="200"/>
        <v>1.0145903532351492</v>
      </c>
      <c r="F4256" s="4">
        <f>MIN(C4256:$C$7833)/C4256-1</f>
        <v>-0.16896080452639373</v>
      </c>
    </row>
    <row r="4257" spans="1:6" x14ac:dyDescent="0.45">
      <c r="A4257">
        <f t="shared" si="198"/>
        <v>4254</v>
      </c>
      <c r="B4257" s="1">
        <v>39752</v>
      </c>
      <c r="C4257" s="2">
        <v>2183.69</v>
      </c>
      <c r="D4257" s="5">
        <f t="shared" si="199"/>
        <v>1.8573887409218059E-2</v>
      </c>
      <c r="E4257" s="5">
        <f t="shared" si="200"/>
        <v>1.0185738874092181</v>
      </c>
      <c r="F4257" s="4">
        <f>MIN(C4257:$C$7833)/C4257-1</f>
        <v>-0.18411496137272232</v>
      </c>
    </row>
    <row r="4258" spans="1:6" x14ac:dyDescent="0.45">
      <c r="A4258">
        <f t="shared" si="198"/>
        <v>4255</v>
      </c>
      <c r="B4258" s="1">
        <v>39755</v>
      </c>
      <c r="C4258" s="2">
        <v>2219.58</v>
      </c>
      <c r="D4258" s="5">
        <f t="shared" si="199"/>
        <v>1.6435483058492739E-2</v>
      </c>
      <c r="E4258" s="5">
        <f t="shared" si="200"/>
        <v>1.0164354830584927</v>
      </c>
      <c r="F4258" s="4">
        <f>MIN(C4258:$C$7833)/C4258-1</f>
        <v>-0.19730759873489567</v>
      </c>
    </row>
    <row r="4259" spans="1:6" x14ac:dyDescent="0.45">
      <c r="A4259">
        <f t="shared" si="198"/>
        <v>4256</v>
      </c>
      <c r="B4259" s="1">
        <v>39756</v>
      </c>
      <c r="C4259" s="2">
        <v>2318.16</v>
      </c>
      <c r="D4259" s="5">
        <f t="shared" si="199"/>
        <v>4.4413808017732981E-2</v>
      </c>
      <c r="E4259" s="5">
        <f t="shared" si="200"/>
        <v>1.044413808017733</v>
      </c>
      <c r="F4259" s="4">
        <f>MIN(C4259:$C$7833)/C4259-1</f>
        <v>-0.23144217827932489</v>
      </c>
    </row>
    <row r="4260" spans="1:6" x14ac:dyDescent="0.45">
      <c r="A4260">
        <f t="shared" si="198"/>
        <v>4257</v>
      </c>
      <c r="B4260" s="1">
        <v>39757</v>
      </c>
      <c r="C4260" s="2">
        <v>2270.04</v>
      </c>
      <c r="D4260" s="5">
        <f t="shared" si="199"/>
        <v>-2.075784242675216E-2</v>
      </c>
      <c r="E4260" s="5">
        <f t="shared" si="200"/>
        <v>0.97924215757324784</v>
      </c>
      <c r="F4260" s="4">
        <f>MIN(C4260:$C$7833)/C4260-1</f>
        <v>-0.21515039382565937</v>
      </c>
    </row>
    <row r="4261" spans="1:6" x14ac:dyDescent="0.45">
      <c r="A4261">
        <f t="shared" si="198"/>
        <v>4258</v>
      </c>
      <c r="B4261" s="1">
        <v>39758</v>
      </c>
      <c r="C4261" s="2">
        <v>2147.84</v>
      </c>
      <c r="D4261" s="5">
        <f t="shared" si="199"/>
        <v>-5.3831650543602727E-2</v>
      </c>
      <c r="E4261" s="5">
        <f t="shared" si="200"/>
        <v>0.94616834945639727</v>
      </c>
      <c r="F4261" s="4">
        <f>MIN(C4261:$C$7833)/C4261-1</f>
        <v>-0.17049687127532775</v>
      </c>
    </row>
    <row r="4262" spans="1:6" x14ac:dyDescent="0.45">
      <c r="A4262">
        <f t="shared" si="198"/>
        <v>4259</v>
      </c>
      <c r="B4262" s="1">
        <v>39759</v>
      </c>
      <c r="C4262" s="2">
        <v>2190.61</v>
      </c>
      <c r="D4262" s="5">
        <f t="shared" si="199"/>
        <v>1.9913028903456587E-2</v>
      </c>
      <c r="E4262" s="5">
        <f t="shared" si="200"/>
        <v>1.0199130289034566</v>
      </c>
      <c r="F4262" s="4">
        <f>MIN(C4262:$C$7833)/C4262-1</f>
        <v>-0.18669229118829911</v>
      </c>
    </row>
    <row r="4263" spans="1:6" x14ac:dyDescent="0.45">
      <c r="A4263">
        <f t="shared" si="198"/>
        <v>4260</v>
      </c>
      <c r="B4263" s="1">
        <v>39762</v>
      </c>
      <c r="C4263" s="2">
        <v>2210.6999999999998</v>
      </c>
      <c r="D4263" s="5">
        <f t="shared" si="199"/>
        <v>9.1709615130031175E-3</v>
      </c>
      <c r="E4263" s="5">
        <f t="shared" si="200"/>
        <v>1.0091709615130031</v>
      </c>
      <c r="F4263" s="4">
        <f>MIN(C4263:$C$7833)/C4263-1</f>
        <v>-0.19408332202469791</v>
      </c>
    </row>
    <row r="4264" spans="1:6" x14ac:dyDescent="0.45">
      <c r="A4264">
        <f t="shared" si="198"/>
        <v>4261</v>
      </c>
      <c r="B4264" s="1">
        <v>39763</v>
      </c>
      <c r="C4264" s="2">
        <v>2131.8000000000002</v>
      </c>
      <c r="D4264" s="5">
        <f t="shared" si="199"/>
        <v>-3.5690052924412963E-2</v>
      </c>
      <c r="E4264" s="5">
        <f t="shared" si="200"/>
        <v>0.96430994707558704</v>
      </c>
      <c r="F4264" s="4">
        <f>MIN(C4264:$C$7833)/C4264-1</f>
        <v>-0.16425555868280328</v>
      </c>
    </row>
    <row r="4265" spans="1:6" x14ac:dyDescent="0.45">
      <c r="A4265">
        <f t="shared" si="198"/>
        <v>4262</v>
      </c>
      <c r="B4265" s="1">
        <v>39764</v>
      </c>
      <c r="C4265" s="2">
        <v>2097.37</v>
      </c>
      <c r="D4265" s="5">
        <f t="shared" si="199"/>
        <v>-1.6150670794633726E-2</v>
      </c>
      <c r="E4265" s="5">
        <f t="shared" si="200"/>
        <v>0.98384932920536627</v>
      </c>
      <c r="F4265" s="4">
        <f>MIN(C4265:$C$7833)/C4265-1</f>
        <v>-0.15053614765158263</v>
      </c>
    </row>
    <row r="4266" spans="1:6" x14ac:dyDescent="0.45">
      <c r="A4266">
        <f t="shared" si="198"/>
        <v>4263</v>
      </c>
      <c r="B4266" s="1">
        <v>39765</v>
      </c>
      <c r="C4266" s="2">
        <v>2087.4699999999998</v>
      </c>
      <c r="D4266" s="5">
        <f t="shared" si="199"/>
        <v>-4.720197199349685E-3</v>
      </c>
      <c r="E4266" s="5">
        <f t="shared" si="200"/>
        <v>0.99527980280065032</v>
      </c>
      <c r="F4266" s="4">
        <f>MIN(C4266:$C$7833)/C4266-1</f>
        <v>-0.1465074947184869</v>
      </c>
    </row>
    <row r="4267" spans="1:6" x14ac:dyDescent="0.45">
      <c r="A4267">
        <f t="shared" si="198"/>
        <v>4264</v>
      </c>
      <c r="B4267" s="1">
        <v>39766</v>
      </c>
      <c r="C4267" s="2">
        <v>2114.8000000000002</v>
      </c>
      <c r="D4267" s="5">
        <f t="shared" si="199"/>
        <v>1.3092403723167445E-2</v>
      </c>
      <c r="E4267" s="5">
        <f t="shared" si="200"/>
        <v>1.0130924037231674</v>
      </c>
      <c r="F4267" s="4">
        <f>MIN(C4267:$C$7833)/C4267-1</f>
        <v>-0.15753735577832417</v>
      </c>
    </row>
    <row r="4268" spans="1:6" x14ac:dyDescent="0.45">
      <c r="A4268">
        <f t="shared" si="198"/>
        <v>4265</v>
      </c>
      <c r="B4268" s="1">
        <v>39769</v>
      </c>
      <c r="C4268" s="2">
        <v>2064.7600000000002</v>
      </c>
      <c r="D4268" s="5">
        <f t="shared" si="199"/>
        <v>-2.3661811991677717E-2</v>
      </c>
      <c r="E4268" s="5">
        <f t="shared" si="200"/>
        <v>0.97633818800832228</v>
      </c>
      <c r="F4268" s="4">
        <f>MIN(C4268:$C$7833)/C4268-1</f>
        <v>-0.13712005269377558</v>
      </c>
    </row>
    <row r="4269" spans="1:6" x14ac:dyDescent="0.45">
      <c r="A4269">
        <f t="shared" si="198"/>
        <v>4266</v>
      </c>
      <c r="B4269" s="1">
        <v>39770</v>
      </c>
      <c r="C4269" s="2">
        <v>2095.23</v>
      </c>
      <c r="D4269" s="5">
        <f t="shared" si="199"/>
        <v>1.4757163060113321E-2</v>
      </c>
      <c r="E4269" s="5">
        <f t="shared" si="200"/>
        <v>1.0147571630601133</v>
      </c>
      <c r="F4269" s="4">
        <f>MIN(C4269:$C$7833)/C4269-1</f>
        <v>-0.1496685328102404</v>
      </c>
    </row>
    <row r="4270" spans="1:6" x14ac:dyDescent="0.45">
      <c r="A4270">
        <f t="shared" si="198"/>
        <v>4267</v>
      </c>
      <c r="B4270" s="1">
        <v>39771</v>
      </c>
      <c r="C4270" s="2">
        <v>1998.02</v>
      </c>
      <c r="D4270" s="5">
        <f t="shared" si="199"/>
        <v>-4.6395861074917777E-2</v>
      </c>
      <c r="E4270" s="5">
        <f t="shared" si="200"/>
        <v>0.95360413892508222</v>
      </c>
      <c r="F4270" s="4">
        <f>MIN(C4270:$C$7833)/C4270-1</f>
        <v>-0.10829721424209959</v>
      </c>
    </row>
    <row r="4271" spans="1:6" x14ac:dyDescent="0.45">
      <c r="A4271">
        <f t="shared" si="198"/>
        <v>4268</v>
      </c>
      <c r="B4271" s="1">
        <v>39772</v>
      </c>
      <c r="C4271" s="2">
        <v>1934.84</v>
      </c>
      <c r="D4271" s="5">
        <f t="shared" si="199"/>
        <v>-3.1621305092041196E-2</v>
      </c>
      <c r="E4271" s="5">
        <f t="shared" si="200"/>
        <v>0.9683786949079588</v>
      </c>
      <c r="F4271" s="4">
        <f>MIN(C4271:$C$7833)/C4271-1</f>
        <v>-7.9179673771474501E-2</v>
      </c>
    </row>
    <row r="4272" spans="1:6" x14ac:dyDescent="0.45">
      <c r="A4272">
        <f t="shared" si="198"/>
        <v>4269</v>
      </c>
      <c r="B4272" s="1">
        <v>39773</v>
      </c>
      <c r="C4272" s="2">
        <v>1890.55</v>
      </c>
      <c r="D4272" s="5">
        <f t="shared" si="199"/>
        <v>-2.289078166670111E-2</v>
      </c>
      <c r="E4272" s="5">
        <f t="shared" si="200"/>
        <v>0.97710921833329889</v>
      </c>
      <c r="F4272" s="4">
        <f>MIN(C4272:$C$7833)/C4272-1</f>
        <v>-5.7607574515352589E-2</v>
      </c>
    </row>
    <row r="4273" spans="1:6" x14ac:dyDescent="0.45">
      <c r="A4273">
        <f t="shared" si="198"/>
        <v>4270</v>
      </c>
      <c r="B4273" s="1">
        <v>39776</v>
      </c>
      <c r="C4273" s="2">
        <v>2064.6799999999998</v>
      </c>
      <c r="D4273" s="5">
        <f t="shared" si="199"/>
        <v>9.2105471952606432E-2</v>
      </c>
      <c r="E4273" s="5">
        <f t="shared" si="200"/>
        <v>1.0921054719526064</v>
      </c>
      <c r="F4273" s="4">
        <f>MIN(C4273:$C$7833)/C4273-1</f>
        <v>-0.13708661874963668</v>
      </c>
    </row>
    <row r="4274" spans="1:6" x14ac:dyDescent="0.45">
      <c r="A4274">
        <f t="shared" si="198"/>
        <v>4271</v>
      </c>
      <c r="B4274" s="1">
        <v>39777</v>
      </c>
      <c r="C4274" s="2">
        <v>2073.85</v>
      </c>
      <c r="D4274" s="5">
        <f t="shared" si="199"/>
        <v>4.4413662165565526E-3</v>
      </c>
      <c r="E4274" s="5">
        <f t="shared" si="200"/>
        <v>1.0044413662165566</v>
      </c>
      <c r="F4274" s="4">
        <f>MIN(C4274:$C$7833)/C4274-1</f>
        <v>-0.1409021867541046</v>
      </c>
    </row>
    <row r="4275" spans="1:6" x14ac:dyDescent="0.45">
      <c r="A4275">
        <f t="shared" si="198"/>
        <v>4272</v>
      </c>
      <c r="B4275" s="1">
        <v>39778</v>
      </c>
      <c r="C4275" s="2">
        <v>2065.25</v>
      </c>
      <c r="D4275" s="5">
        <f t="shared" si="199"/>
        <v>-4.1468765822021414E-3</v>
      </c>
      <c r="E4275" s="5">
        <f t="shared" si="200"/>
        <v>0.99585312341779786</v>
      </c>
      <c r="F4275" s="4">
        <f>MIN(C4275:$C$7833)/C4275-1</f>
        <v>-0.13732477908243546</v>
      </c>
    </row>
    <row r="4276" spans="1:6" x14ac:dyDescent="0.45">
      <c r="A4276">
        <f t="shared" si="198"/>
        <v>4273</v>
      </c>
      <c r="B4276" s="1">
        <v>39779</v>
      </c>
      <c r="C4276" s="2">
        <v>2105.0700000000002</v>
      </c>
      <c r="D4276" s="5">
        <f t="shared" si="199"/>
        <v>1.9280958721704433E-2</v>
      </c>
      <c r="E4276" s="5">
        <f t="shared" si="200"/>
        <v>1.0192809587217044</v>
      </c>
      <c r="F4276" s="4">
        <f>MIN(C4276:$C$7833)/C4276-1</f>
        <v>-0.15364334677706681</v>
      </c>
    </row>
    <row r="4277" spans="1:6" x14ac:dyDescent="0.45">
      <c r="A4277">
        <f t="shared" si="198"/>
        <v>4274</v>
      </c>
      <c r="B4277" s="1">
        <v>39780</v>
      </c>
      <c r="C4277" s="2">
        <v>2133.9899999999998</v>
      </c>
      <c r="D4277" s="5">
        <f t="shared" si="199"/>
        <v>1.3738260485399278E-2</v>
      </c>
      <c r="E4277" s="5">
        <f t="shared" si="200"/>
        <v>1.0137382604853993</v>
      </c>
      <c r="F4277" s="4">
        <f>MIN(C4277:$C$7833)/C4277-1</f>
        <v>-0.16511323858124904</v>
      </c>
    </row>
    <row r="4278" spans="1:6" x14ac:dyDescent="0.45">
      <c r="A4278">
        <f t="shared" si="198"/>
        <v>4275</v>
      </c>
      <c r="B4278" s="1">
        <v>39783</v>
      </c>
      <c r="C4278" s="2">
        <v>2027.19</v>
      </c>
      <c r="D4278" s="5">
        <f t="shared" si="199"/>
        <v>-5.004709487860759E-2</v>
      </c>
      <c r="E4278" s="5">
        <f t="shared" si="200"/>
        <v>0.94995290512139241</v>
      </c>
      <c r="F4278" s="4">
        <f>MIN(C4278:$C$7833)/C4278-1</f>
        <v>-0.12112826128779242</v>
      </c>
    </row>
    <row r="4279" spans="1:6" x14ac:dyDescent="0.45">
      <c r="A4279">
        <f t="shared" si="198"/>
        <v>4276</v>
      </c>
      <c r="B4279" s="1">
        <v>39784</v>
      </c>
      <c r="C4279" s="2">
        <v>2052.8200000000002</v>
      </c>
      <c r="D4279" s="5">
        <f t="shared" si="199"/>
        <v>1.2643116826740464E-2</v>
      </c>
      <c r="E4279" s="5">
        <f t="shared" si="200"/>
        <v>1.0126431168267405</v>
      </c>
      <c r="F4279" s="4">
        <f>MIN(C4279:$C$7833)/C4279-1</f>
        <v>-0.13210120711996187</v>
      </c>
    </row>
    <row r="4280" spans="1:6" x14ac:dyDescent="0.45">
      <c r="A4280">
        <f t="shared" si="198"/>
        <v>4277</v>
      </c>
      <c r="B4280" s="1">
        <v>39785</v>
      </c>
      <c r="C4280" s="2">
        <v>2072.8200000000002</v>
      </c>
      <c r="D4280" s="5">
        <f t="shared" si="199"/>
        <v>9.7426954141133226E-3</v>
      </c>
      <c r="E4280" s="5">
        <f t="shared" si="200"/>
        <v>1.0097426954141133</v>
      </c>
      <c r="F4280" s="4">
        <f>MIN(C4280:$C$7833)/C4280-1</f>
        <v>-0.14047529452629748</v>
      </c>
    </row>
    <row r="4281" spans="1:6" x14ac:dyDescent="0.45">
      <c r="A4281">
        <f t="shared" si="198"/>
        <v>4278</v>
      </c>
      <c r="B4281" s="1">
        <v>39786</v>
      </c>
      <c r="C4281" s="2">
        <v>2068.35</v>
      </c>
      <c r="D4281" s="5">
        <f t="shared" si="199"/>
        <v>-2.1564824731525878E-3</v>
      </c>
      <c r="E4281" s="5">
        <f t="shared" si="200"/>
        <v>0.99784351752684741</v>
      </c>
      <c r="F4281" s="4">
        <f>MIN(C4281:$C$7833)/C4281-1</f>
        <v>-0.13861773877728611</v>
      </c>
    </row>
    <row r="4282" spans="1:6" x14ac:dyDescent="0.45">
      <c r="A4282">
        <f t="shared" si="198"/>
        <v>4279</v>
      </c>
      <c r="B4282" s="1">
        <v>39787</v>
      </c>
      <c r="C4282" s="2">
        <v>2013.74</v>
      </c>
      <c r="D4282" s="5">
        <f t="shared" si="199"/>
        <v>-2.640268813305291E-2</v>
      </c>
      <c r="E4282" s="5">
        <f t="shared" si="200"/>
        <v>0.97359731186694709</v>
      </c>
      <c r="F4282" s="4">
        <f>MIN(C4282:$C$7833)/C4282-1</f>
        <v>-0.11525817632862234</v>
      </c>
    </row>
    <row r="4283" spans="1:6" x14ac:dyDescent="0.45">
      <c r="A4283">
        <f t="shared" si="198"/>
        <v>4280</v>
      </c>
      <c r="B4283" s="1">
        <v>39790</v>
      </c>
      <c r="C4283" s="2">
        <v>2133.2399999999998</v>
      </c>
      <c r="D4283" s="5">
        <f t="shared" si="199"/>
        <v>5.9342318273461148E-2</v>
      </c>
      <c r="E4283" s="5">
        <f t="shared" si="200"/>
        <v>1.0593423182734611</v>
      </c>
      <c r="F4283" s="4">
        <f>MIN(C4283:$C$7833)/C4283-1</f>
        <v>-0.16481971086235014</v>
      </c>
    </row>
    <row r="4284" spans="1:6" x14ac:dyDescent="0.45">
      <c r="A4284">
        <f t="shared" si="198"/>
        <v>4281</v>
      </c>
      <c r="B4284" s="1">
        <v>39791</v>
      </c>
      <c r="C4284" s="2">
        <v>2176.58</v>
      </c>
      <c r="D4284" s="5">
        <f t="shared" si="199"/>
        <v>2.0316513847480788E-2</v>
      </c>
      <c r="E4284" s="5">
        <f t="shared" si="200"/>
        <v>1.0203165138474808</v>
      </c>
      <c r="F4284" s="4">
        <f>MIN(C4284:$C$7833)/C4284-1</f>
        <v>-0.18144979738856359</v>
      </c>
    </row>
    <row r="4285" spans="1:6" x14ac:dyDescent="0.45">
      <c r="A4285">
        <f t="shared" si="198"/>
        <v>4282</v>
      </c>
      <c r="B4285" s="1">
        <v>39792</v>
      </c>
      <c r="C4285" s="2">
        <v>2175.4299999999998</v>
      </c>
      <c r="D4285" s="5">
        <f t="shared" si="199"/>
        <v>-5.2835181798971398E-4</v>
      </c>
      <c r="E4285" s="5">
        <f t="shared" si="200"/>
        <v>0.99947164818201029</v>
      </c>
      <c r="F4285" s="4">
        <f>MIN(C4285:$C$7833)/C4285-1</f>
        <v>-0.1810170862771957</v>
      </c>
    </row>
    <row r="4286" spans="1:6" x14ac:dyDescent="0.45">
      <c r="A4286">
        <f t="shared" si="198"/>
        <v>4283</v>
      </c>
      <c r="B4286" s="1">
        <v>39793</v>
      </c>
      <c r="C4286" s="2">
        <v>2186.58</v>
      </c>
      <c r="D4286" s="5">
        <f t="shared" si="199"/>
        <v>5.1254234794959608E-3</v>
      </c>
      <c r="E4286" s="5">
        <f t="shared" si="200"/>
        <v>1.005125423479496</v>
      </c>
      <c r="F4286" s="4">
        <f>MIN(C4286:$C$7833)/C4286-1</f>
        <v>-0.18519331558872754</v>
      </c>
    </row>
    <row r="4287" spans="1:6" x14ac:dyDescent="0.45">
      <c r="A4287">
        <f t="shared" si="198"/>
        <v>4284</v>
      </c>
      <c r="B4287" s="1">
        <v>39794</v>
      </c>
      <c r="C4287" s="2">
        <v>2132.98</v>
      </c>
      <c r="D4287" s="5">
        <f t="shared" si="199"/>
        <v>-2.4513166680386722E-2</v>
      </c>
      <c r="E4287" s="5">
        <f t="shared" si="200"/>
        <v>0.97548683331961328</v>
      </c>
      <c r="F4287" s="4">
        <f>MIN(C4287:$C$7833)/C4287-1</f>
        <v>-0.16471790640324802</v>
      </c>
    </row>
    <row r="4288" spans="1:6" x14ac:dyDescent="0.45">
      <c r="A4288">
        <f t="shared" si="198"/>
        <v>4285</v>
      </c>
      <c r="B4288" s="1">
        <v>39797</v>
      </c>
      <c r="C4288" s="2">
        <v>2133.14</v>
      </c>
      <c r="D4288" s="5">
        <f t="shared" si="199"/>
        <v>7.5012423932596661E-5</v>
      </c>
      <c r="E4288" s="5">
        <f t="shared" si="200"/>
        <v>1.0000750124239326</v>
      </c>
      <c r="F4288" s="4">
        <f>MIN(C4288:$C$7833)/C4288-1</f>
        <v>-0.16478055823809024</v>
      </c>
    </row>
    <row r="4289" spans="1:6" x14ac:dyDescent="0.45">
      <c r="A4289">
        <f t="shared" si="198"/>
        <v>4286</v>
      </c>
      <c r="B4289" s="1">
        <v>39798</v>
      </c>
      <c r="C4289" s="2">
        <v>2148.27</v>
      </c>
      <c r="D4289" s="5">
        <f t="shared" si="199"/>
        <v>7.0928302877448779E-3</v>
      </c>
      <c r="E4289" s="5">
        <f t="shared" si="200"/>
        <v>1.0070928302877449</v>
      </c>
      <c r="F4289" s="4">
        <f>MIN(C4289:$C$7833)/C4289-1</f>
        <v>-0.17066290550070518</v>
      </c>
    </row>
    <row r="4290" spans="1:6" x14ac:dyDescent="0.45">
      <c r="A4290">
        <f t="shared" si="198"/>
        <v>4287</v>
      </c>
      <c r="B4290" s="1">
        <v>39799</v>
      </c>
      <c r="C4290" s="2">
        <v>2157.04</v>
      </c>
      <c r="D4290" s="5">
        <f t="shared" si="199"/>
        <v>4.082354638848873E-3</v>
      </c>
      <c r="E4290" s="5">
        <f t="shared" si="200"/>
        <v>1.0040823546388489</v>
      </c>
      <c r="F4290" s="4">
        <f>MIN(C4290:$C$7833)/C4290-1</f>
        <v>-0.17403478841375208</v>
      </c>
    </row>
    <row r="4291" spans="1:6" x14ac:dyDescent="0.45">
      <c r="A4291">
        <f t="shared" si="198"/>
        <v>4288</v>
      </c>
      <c r="B4291" s="1">
        <v>39800</v>
      </c>
      <c r="C4291" s="2">
        <v>2163.17</v>
      </c>
      <c r="D4291" s="5">
        <f t="shared" si="199"/>
        <v>2.8418573600861308E-3</v>
      </c>
      <c r="E4291" s="5">
        <f t="shared" si="200"/>
        <v>1.0028418573600861</v>
      </c>
      <c r="F4291" s="4">
        <f>MIN(C4291:$C$7833)/C4291-1</f>
        <v>-0.17637541201107632</v>
      </c>
    </row>
    <row r="4292" spans="1:6" x14ac:dyDescent="0.45">
      <c r="A4292">
        <f t="shared" si="198"/>
        <v>4289</v>
      </c>
      <c r="B4292" s="1">
        <v>39801</v>
      </c>
      <c r="C4292" s="2">
        <v>2141.1</v>
      </c>
      <c r="D4292" s="5">
        <f t="shared" si="199"/>
        <v>-1.0202619304076954E-2</v>
      </c>
      <c r="E4292" s="5">
        <f t="shared" si="200"/>
        <v>0.98979738069592305</v>
      </c>
      <c r="F4292" s="4">
        <f>MIN(C4292:$C$7833)/C4292-1</f>
        <v>-0.16788566624632195</v>
      </c>
    </row>
    <row r="4293" spans="1:6" x14ac:dyDescent="0.45">
      <c r="A4293">
        <f t="shared" si="198"/>
        <v>4290</v>
      </c>
      <c r="B4293" s="1">
        <v>39804</v>
      </c>
      <c r="C4293" s="2">
        <v>2122.42</v>
      </c>
      <c r="D4293" s="5">
        <f t="shared" si="199"/>
        <v>-8.7244874130119054E-3</v>
      </c>
      <c r="E4293" s="5">
        <f t="shared" si="200"/>
        <v>0.99127551258698809</v>
      </c>
      <c r="F4293" s="4">
        <f>MIN(C4293:$C$7833)/C4293-1</f>
        <v>-0.16056199998115361</v>
      </c>
    </row>
    <row r="4294" spans="1:6" x14ac:dyDescent="0.45">
      <c r="A4294">
        <f t="shared" ref="A4294:A4357" si="201">A4293+1</f>
        <v>4291</v>
      </c>
      <c r="B4294" s="1">
        <v>39805</v>
      </c>
      <c r="C4294" s="2">
        <v>2127.5</v>
      </c>
      <c r="D4294" s="5">
        <f t="shared" ref="D4294:D4357" si="202">C4294/C4293-1</f>
        <v>2.3934942188632569E-3</v>
      </c>
      <c r="E4294" s="5">
        <f t="shared" ref="E4294:E4357" si="203">D4294+1</f>
        <v>1.0023934942188633</v>
      </c>
      <c r="F4294" s="4">
        <f>MIN(C4294:$C$7833)/C4294-1</f>
        <v>-0.16256639247943594</v>
      </c>
    </row>
    <row r="4295" spans="1:6" x14ac:dyDescent="0.45">
      <c r="A4295">
        <f t="shared" si="201"/>
        <v>4292</v>
      </c>
      <c r="B4295" s="1">
        <v>39806</v>
      </c>
      <c r="C4295" s="2">
        <v>2111.37</v>
      </c>
      <c r="D4295" s="5">
        <f t="shared" si="202"/>
        <v>-7.5816686251469756E-3</v>
      </c>
      <c r="E4295" s="5">
        <f t="shared" si="203"/>
        <v>0.99241833137485302</v>
      </c>
      <c r="F4295" s="4">
        <f>MIN(C4295:$C$7833)/C4295-1</f>
        <v>-0.1561687435172423</v>
      </c>
    </row>
    <row r="4296" spans="1:6" x14ac:dyDescent="0.45">
      <c r="A4296">
        <f t="shared" si="201"/>
        <v>4293</v>
      </c>
      <c r="B4296" s="1">
        <v>39811</v>
      </c>
      <c r="C4296" s="2">
        <v>2157.7800000000002</v>
      </c>
      <c r="D4296" s="5">
        <f t="shared" si="202"/>
        <v>2.1980988647181787E-2</v>
      </c>
      <c r="E4296" s="5">
        <f t="shared" si="203"/>
        <v>1.0219809886471818</v>
      </c>
      <c r="F4296" s="4">
        <f>MIN(C4296:$C$7833)/C4296-1</f>
        <v>-0.17431804910602566</v>
      </c>
    </row>
    <row r="4297" spans="1:6" x14ac:dyDescent="0.45">
      <c r="A4297">
        <f t="shared" si="201"/>
        <v>4294</v>
      </c>
      <c r="B4297" s="1">
        <v>39812</v>
      </c>
      <c r="C4297" s="2">
        <v>2193.92</v>
      </c>
      <c r="D4297" s="5">
        <f t="shared" si="202"/>
        <v>1.6748695418439263E-2</v>
      </c>
      <c r="E4297" s="5">
        <f t="shared" si="203"/>
        <v>1.0167486954184393</v>
      </c>
      <c r="F4297" s="4">
        <f>MIN(C4297:$C$7833)/C4297-1</f>
        <v>-0.18791934072345384</v>
      </c>
    </row>
    <row r="4298" spans="1:6" x14ac:dyDescent="0.45">
      <c r="A4298">
        <f t="shared" si="201"/>
        <v>4295</v>
      </c>
      <c r="B4298" s="1">
        <v>39813</v>
      </c>
      <c r="C4298" s="2">
        <v>2209.29</v>
      </c>
      <c r="D4298" s="5">
        <f t="shared" si="202"/>
        <v>7.0057249124853005E-3</v>
      </c>
      <c r="E4298" s="5">
        <f t="shared" si="203"/>
        <v>1.0070057249124853</v>
      </c>
      <c r="F4298" s="4">
        <f>MIN(C4298:$C$7833)/C4298-1</f>
        <v>-0.19356897464796374</v>
      </c>
    </row>
    <row r="4299" spans="1:6" x14ac:dyDescent="0.45">
      <c r="A4299">
        <f t="shared" si="201"/>
        <v>4296</v>
      </c>
      <c r="B4299" s="1">
        <v>39815</v>
      </c>
      <c r="C4299" s="2">
        <v>2275.33</v>
      </c>
      <c r="D4299" s="5">
        <f t="shared" si="202"/>
        <v>2.9891956239334716E-2</v>
      </c>
      <c r="E4299" s="5">
        <f t="shared" si="203"/>
        <v>1.0298919562393347</v>
      </c>
      <c r="F4299" s="4">
        <f>MIN(C4299:$C$7833)/C4299-1</f>
        <v>-0.21697512009247</v>
      </c>
    </row>
    <row r="4300" spans="1:6" x14ac:dyDescent="0.45">
      <c r="A4300">
        <f t="shared" si="201"/>
        <v>4297</v>
      </c>
      <c r="B4300" s="1">
        <v>39818</v>
      </c>
      <c r="C4300" s="2">
        <v>2288.04</v>
      </c>
      <c r="D4300" s="5">
        <f t="shared" si="202"/>
        <v>5.5860029094680907E-3</v>
      </c>
      <c r="E4300" s="5">
        <f t="shared" si="203"/>
        <v>1.0055860029094681</v>
      </c>
      <c r="F4300" s="4">
        <f>MIN(C4300:$C$7833)/C4300-1</f>
        <v>-0.22132480201395077</v>
      </c>
    </row>
    <row r="4301" spans="1:6" x14ac:dyDescent="0.45">
      <c r="A4301">
        <f t="shared" si="201"/>
        <v>4298</v>
      </c>
      <c r="B4301" s="1">
        <v>39819</v>
      </c>
      <c r="C4301" s="2">
        <v>2319.4899999999998</v>
      </c>
      <c r="D4301" s="5">
        <f t="shared" si="202"/>
        <v>1.3745389066624591E-2</v>
      </c>
      <c r="E4301" s="5">
        <f t="shared" si="203"/>
        <v>1.0137453890666246</v>
      </c>
      <c r="F4301" s="4">
        <f>MIN(C4301:$C$7833)/C4301-1</f>
        <v>-0.23188287080349546</v>
      </c>
    </row>
    <row r="4302" spans="1:6" x14ac:dyDescent="0.45">
      <c r="A4302">
        <f t="shared" si="201"/>
        <v>4299</v>
      </c>
      <c r="B4302" s="1">
        <v>39820</v>
      </c>
      <c r="C4302" s="2">
        <v>2257.41</v>
      </c>
      <c r="D4302" s="5">
        <f t="shared" si="202"/>
        <v>-2.6764504266023947E-2</v>
      </c>
      <c r="E4302" s="5">
        <f t="shared" si="203"/>
        <v>0.97323549573397605</v>
      </c>
      <c r="F4302" s="4">
        <f>MIN(C4302:$C$7833)/C4302-1</f>
        <v>-0.21075923292622956</v>
      </c>
    </row>
    <row r="4303" spans="1:6" x14ac:dyDescent="0.45">
      <c r="A4303">
        <f t="shared" si="201"/>
        <v>4300</v>
      </c>
      <c r="B4303" s="1">
        <v>39821</v>
      </c>
      <c r="C4303" s="2">
        <v>2253.52</v>
      </c>
      <c r="D4303" s="5">
        <f t="shared" si="202"/>
        <v>-1.7232137715346152E-3</v>
      </c>
      <c r="E4303" s="5">
        <f t="shared" si="203"/>
        <v>0.99827678622846538</v>
      </c>
      <c r="F4303" s="4">
        <f>MIN(C4303:$C$7833)/C4303-1</f>
        <v>-0.20939685469842728</v>
      </c>
    </row>
    <row r="4304" spans="1:6" x14ac:dyDescent="0.45">
      <c r="A4304">
        <f t="shared" si="201"/>
        <v>4301</v>
      </c>
      <c r="B4304" s="1">
        <v>39822</v>
      </c>
      <c r="C4304" s="2">
        <v>2227.56</v>
      </c>
      <c r="D4304" s="5">
        <f t="shared" si="202"/>
        <v>-1.1519755759877848E-2</v>
      </c>
      <c r="E4304" s="5">
        <f t="shared" si="203"/>
        <v>0.98848024424012215</v>
      </c>
      <c r="F4304" s="4">
        <f>MIN(C4304:$C$7833)/C4304-1</f>
        <v>-0.20018316004956094</v>
      </c>
    </row>
    <row r="4305" spans="1:6" x14ac:dyDescent="0.45">
      <c r="A4305">
        <f t="shared" si="201"/>
        <v>4302</v>
      </c>
      <c r="B4305" s="1">
        <v>39825</v>
      </c>
      <c r="C4305" s="2">
        <v>2218.9299999999998</v>
      </c>
      <c r="D4305" s="5">
        <f t="shared" si="202"/>
        <v>-3.8741941855663375E-3</v>
      </c>
      <c r="E4305" s="5">
        <f t="shared" si="203"/>
        <v>0.99612580581443366</v>
      </c>
      <c r="F4305" s="4">
        <f>MIN(C4305:$C$7833)/C4305-1</f>
        <v>-0.19707246285371771</v>
      </c>
    </row>
    <row r="4306" spans="1:6" x14ac:dyDescent="0.45">
      <c r="A4306">
        <f t="shared" si="201"/>
        <v>4303</v>
      </c>
      <c r="B4306" s="1">
        <v>39826</v>
      </c>
      <c r="C4306" s="2">
        <v>2201.86</v>
      </c>
      <c r="D4306" s="5">
        <f t="shared" si="202"/>
        <v>-7.6928970269453112E-3</v>
      </c>
      <c r="E4306" s="5">
        <f t="shared" si="203"/>
        <v>0.99230710297305469</v>
      </c>
      <c r="F4306" s="4">
        <f>MIN(C4306:$C$7833)/C4306-1</f>
        <v>-0.19084773782165987</v>
      </c>
    </row>
    <row r="4307" spans="1:6" x14ac:dyDescent="0.45">
      <c r="A4307">
        <f t="shared" si="201"/>
        <v>4304</v>
      </c>
      <c r="B4307" s="1">
        <v>39827</v>
      </c>
      <c r="C4307" s="2">
        <v>2098.9899999999998</v>
      </c>
      <c r="D4307" s="5">
        <f t="shared" si="202"/>
        <v>-4.6719591617995881E-2</v>
      </c>
      <c r="E4307" s="5">
        <f t="shared" si="203"/>
        <v>0.95328040838200412</v>
      </c>
      <c r="F4307" s="4">
        <f>MIN(C4307:$C$7833)/C4307-1</f>
        <v>-0.1511917636577591</v>
      </c>
    </row>
    <row r="4308" spans="1:6" x14ac:dyDescent="0.45">
      <c r="A4308">
        <f t="shared" si="201"/>
        <v>4305</v>
      </c>
      <c r="B4308" s="1">
        <v>39828</v>
      </c>
      <c r="C4308" s="2">
        <v>2066.8200000000002</v>
      </c>
      <c r="D4308" s="5">
        <f t="shared" si="202"/>
        <v>-1.5326418896707272E-2</v>
      </c>
      <c r="E4308" s="5">
        <f t="shared" si="203"/>
        <v>0.98467358110329273</v>
      </c>
      <c r="F4308" s="4">
        <f>MIN(C4308:$C$7833)/C4308-1</f>
        <v>-0.13798008534850648</v>
      </c>
    </row>
    <row r="4309" spans="1:6" x14ac:dyDescent="0.45">
      <c r="A4309">
        <f t="shared" si="201"/>
        <v>4306</v>
      </c>
      <c r="B4309" s="1">
        <v>39829</v>
      </c>
      <c r="C4309" s="2">
        <v>2079.67</v>
      </c>
      <c r="D4309" s="5">
        <f t="shared" si="202"/>
        <v>6.2172806533709046E-3</v>
      </c>
      <c r="E4309" s="5">
        <f t="shared" si="203"/>
        <v>1.0062172806533709</v>
      </c>
      <c r="F4309" s="4">
        <f>MIN(C4309:$C$7833)/C4309-1</f>
        <v>-0.14330638995609879</v>
      </c>
    </row>
    <row r="4310" spans="1:6" x14ac:dyDescent="0.45">
      <c r="A4310">
        <f t="shared" si="201"/>
        <v>4307</v>
      </c>
      <c r="B4310" s="1">
        <v>39832</v>
      </c>
      <c r="C4310" s="2">
        <v>2061.15</v>
      </c>
      <c r="D4310" s="5">
        <f t="shared" si="202"/>
        <v>-8.9052590074386595E-3</v>
      </c>
      <c r="E4310" s="5">
        <f t="shared" si="203"/>
        <v>0.99109474099256134</v>
      </c>
      <c r="F4310" s="4">
        <f>MIN(C4310:$C$7833)/C4310-1</f>
        <v>-0.13560876209882833</v>
      </c>
    </row>
    <row r="4311" spans="1:6" x14ac:dyDescent="0.45">
      <c r="A4311">
        <f t="shared" si="201"/>
        <v>4308</v>
      </c>
      <c r="B4311" s="1">
        <v>39833</v>
      </c>
      <c r="C4311" s="2">
        <v>2050.7600000000002</v>
      </c>
      <c r="D4311" s="5">
        <f t="shared" si="202"/>
        <v>-5.0408752395506573E-3</v>
      </c>
      <c r="E4311" s="5">
        <f t="shared" si="203"/>
        <v>0.99495912476044934</v>
      </c>
      <c r="F4311" s="4">
        <f>MIN(C4311:$C$7833)/C4311-1</f>
        <v>-0.13122939788176091</v>
      </c>
    </row>
    <row r="4312" spans="1:6" x14ac:dyDescent="0.45">
      <c r="A4312">
        <f t="shared" si="201"/>
        <v>4309</v>
      </c>
      <c r="B4312" s="1">
        <v>39834</v>
      </c>
      <c r="C4312" s="2">
        <v>2037.14</v>
      </c>
      <c r="D4312" s="5">
        <f t="shared" si="202"/>
        <v>-6.6414402465427846E-3</v>
      </c>
      <c r="E4312" s="5">
        <f t="shared" si="203"/>
        <v>0.99335855975345722</v>
      </c>
      <c r="F4312" s="4">
        <f>MIN(C4312:$C$7833)/C4312-1</f>
        <v>-0.12542093326919113</v>
      </c>
    </row>
    <row r="4313" spans="1:6" x14ac:dyDescent="0.45">
      <c r="A4313">
        <f t="shared" si="201"/>
        <v>4310</v>
      </c>
      <c r="B4313" s="1">
        <v>39835</v>
      </c>
      <c r="C4313" s="2">
        <v>2033.54</v>
      </c>
      <c r="D4313" s="5">
        <f t="shared" si="202"/>
        <v>-1.7671834041843582E-3</v>
      </c>
      <c r="E4313" s="5">
        <f t="shared" si="203"/>
        <v>0.99823281659581564</v>
      </c>
      <c r="F4313" s="4">
        <f>MIN(C4313:$C$7833)/C4313-1</f>
        <v>-0.12387265556615545</v>
      </c>
    </row>
    <row r="4314" spans="1:6" x14ac:dyDescent="0.45">
      <c r="A4314">
        <f t="shared" si="201"/>
        <v>4311</v>
      </c>
      <c r="B4314" s="1">
        <v>39836</v>
      </c>
      <c r="C4314" s="2">
        <v>2030.6</v>
      </c>
      <c r="D4314" s="5">
        <f t="shared" si="202"/>
        <v>-1.4457546937852728E-3</v>
      </c>
      <c r="E4314" s="5">
        <f t="shared" si="203"/>
        <v>0.99855424530621473</v>
      </c>
      <c r="F4314" s="4">
        <f>MIN(C4314:$C$7833)/C4314-1</f>
        <v>-0.1226041564069732</v>
      </c>
    </row>
    <row r="4315" spans="1:6" x14ac:dyDescent="0.45">
      <c r="A4315">
        <f t="shared" si="201"/>
        <v>4312</v>
      </c>
      <c r="B4315" s="1">
        <v>39839</v>
      </c>
      <c r="C4315" s="2">
        <v>2105.48</v>
      </c>
      <c r="D4315" s="5">
        <f t="shared" si="202"/>
        <v>3.6875800256082059E-2</v>
      </c>
      <c r="E4315" s="5">
        <f t="shared" si="203"/>
        <v>1.0368758002560821</v>
      </c>
      <c r="F4315" s="4">
        <f>MIN(C4315:$C$7833)/C4315-1</f>
        <v>-0.15380815775975065</v>
      </c>
    </row>
    <row r="4316" spans="1:6" x14ac:dyDescent="0.45">
      <c r="A4316">
        <f t="shared" si="201"/>
        <v>4313</v>
      </c>
      <c r="B4316" s="1">
        <v>39840</v>
      </c>
      <c r="C4316" s="2">
        <v>2098.87</v>
      </c>
      <c r="D4316" s="5">
        <f t="shared" si="202"/>
        <v>-3.1394266390561976E-3</v>
      </c>
      <c r="E4316" s="5">
        <f t="shared" si="203"/>
        <v>0.9968605733609438</v>
      </c>
      <c r="F4316" s="4">
        <f>MIN(C4316:$C$7833)/C4316-1</f>
        <v>-0.15114323421650688</v>
      </c>
    </row>
    <row r="4317" spans="1:6" x14ac:dyDescent="0.45">
      <c r="A4317">
        <f t="shared" si="201"/>
        <v>4314</v>
      </c>
      <c r="B4317" s="1">
        <v>39841</v>
      </c>
      <c r="C4317" s="2">
        <v>2149.6799999999998</v>
      </c>
      <c r="D4317" s="5">
        <f t="shared" si="202"/>
        <v>2.4208264447059591E-2</v>
      </c>
      <c r="E4317" s="5">
        <f t="shared" si="203"/>
        <v>1.0242082644470596</v>
      </c>
      <c r="F4317" s="4">
        <f>MIN(C4317:$C$7833)/C4317-1</f>
        <v>-0.17120687730266815</v>
      </c>
    </row>
    <row r="4318" spans="1:6" x14ac:dyDescent="0.45">
      <c r="A4318">
        <f t="shared" si="201"/>
        <v>4315</v>
      </c>
      <c r="B4318" s="1">
        <v>39842</v>
      </c>
      <c r="C4318" s="2">
        <v>2097.5300000000002</v>
      </c>
      <c r="D4318" s="5">
        <f t="shared" si="202"/>
        <v>-2.4259424658553685E-2</v>
      </c>
      <c r="E4318" s="5">
        <f t="shared" si="203"/>
        <v>0.97574057534144631</v>
      </c>
      <c r="F4318" s="4">
        <f>MIN(C4318:$C$7833)/C4318-1</f>
        <v>-0.15060094492093079</v>
      </c>
    </row>
    <row r="4319" spans="1:6" x14ac:dyDescent="0.45">
      <c r="A4319">
        <f t="shared" si="201"/>
        <v>4316</v>
      </c>
      <c r="B4319" s="1">
        <v>39843</v>
      </c>
      <c r="C4319" s="2">
        <v>2078.92</v>
      </c>
      <c r="D4319" s="5">
        <f t="shared" si="202"/>
        <v>-8.8723403240955623E-3</v>
      </c>
      <c r="E4319" s="5">
        <f t="shared" si="203"/>
        <v>0.99112765967590444</v>
      </c>
      <c r="F4319" s="4">
        <f>MIN(C4319:$C$7833)/C4319-1</f>
        <v>-0.14299732553441213</v>
      </c>
    </row>
    <row r="4320" spans="1:6" x14ac:dyDescent="0.45">
      <c r="A4320">
        <f t="shared" si="201"/>
        <v>4317</v>
      </c>
      <c r="B4320" s="1">
        <v>39846</v>
      </c>
      <c r="C4320" s="2">
        <v>2040.3</v>
      </c>
      <c r="D4320" s="5">
        <f t="shared" si="202"/>
        <v>-1.8576953418121045E-2</v>
      </c>
      <c r="E4320" s="5">
        <f t="shared" si="203"/>
        <v>0.98142304658187896</v>
      </c>
      <c r="F4320" s="4">
        <f>MIN(C4320:$C$7833)/C4320-1</f>
        <v>-0.12677547419497126</v>
      </c>
    </row>
    <row r="4321" spans="1:6" x14ac:dyDescent="0.45">
      <c r="A4321">
        <f t="shared" si="201"/>
        <v>4318</v>
      </c>
      <c r="B4321" s="1">
        <v>39847</v>
      </c>
      <c r="C4321" s="2">
        <v>2081.16</v>
      </c>
      <c r="D4321" s="5">
        <f t="shared" si="202"/>
        <v>2.0026466696074108E-2</v>
      </c>
      <c r="E4321" s="5">
        <f t="shared" si="203"/>
        <v>1.0200264666960741</v>
      </c>
      <c r="F4321" s="4">
        <f>MIN(C4321:$C$7833)/C4321-1</f>
        <v>-0.14391973706971106</v>
      </c>
    </row>
    <row r="4322" spans="1:6" x14ac:dyDescent="0.45">
      <c r="A4322">
        <f t="shared" si="201"/>
        <v>4319</v>
      </c>
      <c r="B4322" s="1">
        <v>39848</v>
      </c>
      <c r="C4322" s="2">
        <v>2116.16</v>
      </c>
      <c r="D4322" s="5">
        <f t="shared" si="202"/>
        <v>1.6817544061965339E-2</v>
      </c>
      <c r="E4322" s="5">
        <f t="shared" si="203"/>
        <v>1.0168175440619653</v>
      </c>
      <c r="F4322" s="4">
        <f>MIN(C4322:$C$7833)/C4322-1</f>
        <v>-0.15807878421291388</v>
      </c>
    </row>
    <row r="4323" spans="1:6" x14ac:dyDescent="0.45">
      <c r="A4323">
        <f t="shared" si="201"/>
        <v>4320</v>
      </c>
      <c r="B4323" s="1">
        <v>39849</v>
      </c>
      <c r="C4323" s="2">
        <v>2118.62</v>
      </c>
      <c r="D4323" s="5">
        <f t="shared" si="202"/>
        <v>1.1624829880538812E-3</v>
      </c>
      <c r="E4323" s="5">
        <f t="shared" si="203"/>
        <v>1.0011624829880539</v>
      </c>
      <c r="F4323" s="4">
        <f>MIN(C4323:$C$7833)/C4323-1</f>
        <v>-0.15905636688032765</v>
      </c>
    </row>
    <row r="4324" spans="1:6" x14ac:dyDescent="0.45">
      <c r="A4324">
        <f t="shared" si="201"/>
        <v>4321</v>
      </c>
      <c r="B4324" s="1">
        <v>39850</v>
      </c>
      <c r="C4324" s="2">
        <v>2152.81</v>
      </c>
      <c r="D4324" s="5">
        <f t="shared" si="202"/>
        <v>1.6137863326127322E-2</v>
      </c>
      <c r="E4324" s="5">
        <f t="shared" si="203"/>
        <v>1.0161378633261273</v>
      </c>
      <c r="F4324" s="4">
        <f>MIN(C4324:$C$7833)/C4324-1</f>
        <v>-0.17241187099651145</v>
      </c>
    </row>
    <row r="4325" spans="1:6" x14ac:dyDescent="0.45">
      <c r="A4325">
        <f t="shared" si="201"/>
        <v>4322</v>
      </c>
      <c r="B4325" s="1">
        <v>39853</v>
      </c>
      <c r="C4325" s="2">
        <v>2163.73</v>
      </c>
      <c r="D4325" s="5">
        <f t="shared" si="202"/>
        <v>5.072440206056239E-3</v>
      </c>
      <c r="E4325" s="5">
        <f t="shared" si="203"/>
        <v>1.0050724402060562</v>
      </c>
      <c r="F4325" s="4">
        <f>MIN(C4325:$C$7833)/C4325-1</f>
        <v>-0.17658857620867663</v>
      </c>
    </row>
    <row r="4326" spans="1:6" x14ac:dyDescent="0.45">
      <c r="A4326">
        <f t="shared" si="201"/>
        <v>4323</v>
      </c>
      <c r="B4326" s="1">
        <v>39854</v>
      </c>
      <c r="C4326" s="2">
        <v>2116.13</v>
      </c>
      <c r="D4326" s="5">
        <f t="shared" si="202"/>
        <v>-2.1999047940362226E-2</v>
      </c>
      <c r="E4326" s="5">
        <f t="shared" si="203"/>
        <v>0.97800095205963777</v>
      </c>
      <c r="F4326" s="4">
        <f>MIN(C4326:$C$7833)/C4326-1</f>
        <v>-0.15806684844503882</v>
      </c>
    </row>
    <row r="4327" spans="1:6" x14ac:dyDescent="0.45">
      <c r="A4327">
        <f t="shared" si="201"/>
        <v>4324</v>
      </c>
      <c r="B4327" s="1">
        <v>39855</v>
      </c>
      <c r="C4327" s="2">
        <v>2125.4499999999998</v>
      </c>
      <c r="D4327" s="5">
        <f t="shared" si="202"/>
        <v>4.4042662785366282E-3</v>
      </c>
      <c r="E4327" s="5">
        <f t="shared" si="203"/>
        <v>1.0044042662785366</v>
      </c>
      <c r="F4327" s="4">
        <f>MIN(C4327:$C$7833)/C4327-1</f>
        <v>-0.16175868639582192</v>
      </c>
    </row>
    <row r="4328" spans="1:6" x14ac:dyDescent="0.45">
      <c r="A4328">
        <f t="shared" si="201"/>
        <v>4325</v>
      </c>
      <c r="B4328" s="1">
        <v>39856</v>
      </c>
      <c r="C4328" s="2">
        <v>2111.5</v>
      </c>
      <c r="D4328" s="5">
        <f t="shared" si="202"/>
        <v>-6.5633160036697724E-3</v>
      </c>
      <c r="E4328" s="5">
        <f t="shared" si="203"/>
        <v>0.99343668399633023</v>
      </c>
      <c r="F4328" s="4">
        <f>MIN(C4328:$C$7833)/C4328-1</f>
        <v>-0.15622069618754431</v>
      </c>
    </row>
    <row r="4329" spans="1:6" x14ac:dyDescent="0.45">
      <c r="A4329">
        <f t="shared" si="201"/>
        <v>4326</v>
      </c>
      <c r="B4329" s="1">
        <v>39857</v>
      </c>
      <c r="C4329" s="2">
        <v>2107.21</v>
      </c>
      <c r="D4329" s="5">
        <f t="shared" si="202"/>
        <v>-2.0317309969215547E-3</v>
      </c>
      <c r="E4329" s="5">
        <f t="shared" si="203"/>
        <v>0.99796826900307845</v>
      </c>
      <c r="F4329" s="4">
        <f>MIN(C4329:$C$7833)/C4329-1</f>
        <v>-0.1545028734677607</v>
      </c>
    </row>
    <row r="4330" spans="1:6" x14ac:dyDescent="0.45">
      <c r="A4330">
        <f t="shared" si="201"/>
        <v>4327</v>
      </c>
      <c r="B4330" s="1">
        <v>39860</v>
      </c>
      <c r="C4330" s="2">
        <v>2080.6</v>
      </c>
      <c r="D4330" s="5">
        <f t="shared" si="202"/>
        <v>-1.262807219024209E-2</v>
      </c>
      <c r="E4330" s="5">
        <f t="shared" si="203"/>
        <v>0.98737192780975791</v>
      </c>
      <c r="F4330" s="4">
        <f>MIN(C4330:$C$7833)/C4330-1</f>
        <v>-0.14368932038834947</v>
      </c>
    </row>
    <row r="4331" spans="1:6" x14ac:dyDescent="0.45">
      <c r="A4331">
        <f t="shared" si="201"/>
        <v>4328</v>
      </c>
      <c r="B4331" s="1">
        <v>39861</v>
      </c>
      <c r="C4331" s="2">
        <v>2028.96</v>
      </c>
      <c r="D4331" s="5">
        <f t="shared" si="202"/>
        <v>-2.4819763529751016E-2</v>
      </c>
      <c r="E4331" s="5">
        <f t="shared" si="203"/>
        <v>0.97518023647024898</v>
      </c>
      <c r="F4331" s="4">
        <f>MIN(C4331:$C$7833)/C4331-1</f>
        <v>-0.12189496096522356</v>
      </c>
    </row>
    <row r="4332" spans="1:6" x14ac:dyDescent="0.45">
      <c r="A4332">
        <f t="shared" si="201"/>
        <v>4329</v>
      </c>
      <c r="B4332" s="1">
        <v>39862</v>
      </c>
      <c r="C4332" s="2">
        <v>2015.77</v>
      </c>
      <c r="D4332" s="5">
        <f t="shared" si="202"/>
        <v>-6.500867439476421E-3</v>
      </c>
      <c r="E4332" s="5">
        <f t="shared" si="203"/>
        <v>0.99349913256052358</v>
      </c>
      <c r="F4332" s="4">
        <f>MIN(C4332:$C$7833)/C4332-1</f>
        <v>-0.11614916384309715</v>
      </c>
    </row>
    <row r="4333" spans="1:6" x14ac:dyDescent="0.45">
      <c r="A4333">
        <f t="shared" si="201"/>
        <v>4330</v>
      </c>
      <c r="B4333" s="1">
        <v>39863</v>
      </c>
      <c r="C4333" s="2">
        <v>2019.72</v>
      </c>
      <c r="D4333" s="5">
        <f t="shared" si="202"/>
        <v>1.9595489564780966E-3</v>
      </c>
      <c r="E4333" s="5">
        <f t="shared" si="203"/>
        <v>1.0019595489564781</v>
      </c>
      <c r="F4333" s="4">
        <f>MIN(C4333:$C$7833)/C4333-1</f>
        <v>-0.11787772562533416</v>
      </c>
    </row>
    <row r="4334" spans="1:6" x14ac:dyDescent="0.45">
      <c r="A4334">
        <f t="shared" si="201"/>
        <v>4331</v>
      </c>
      <c r="B4334" s="1">
        <v>39864</v>
      </c>
      <c r="C4334" s="2">
        <v>1954.95</v>
      </c>
      <c r="D4334" s="5">
        <f t="shared" si="202"/>
        <v>-3.2068801616065623E-2</v>
      </c>
      <c r="E4334" s="5">
        <f t="shared" si="203"/>
        <v>0.96793119838393438</v>
      </c>
      <c r="F4334" s="4">
        <f>MIN(C4334:$C$7833)/C4334-1</f>
        <v>-8.865188367988952E-2</v>
      </c>
    </row>
    <row r="4335" spans="1:6" x14ac:dyDescent="0.45">
      <c r="A4335">
        <f t="shared" si="201"/>
        <v>4332</v>
      </c>
      <c r="B4335" s="1">
        <v>39867</v>
      </c>
      <c r="C4335" s="2">
        <v>1934.79</v>
      </c>
      <c r="D4335" s="5">
        <f t="shared" si="202"/>
        <v>-1.0312284201641986E-2</v>
      </c>
      <c r="E4335" s="5">
        <f t="shared" si="203"/>
        <v>0.98968771579835801</v>
      </c>
      <c r="F4335" s="4">
        <f>MIN(C4335:$C$7833)/C4335-1</f>
        <v>-7.915587738204144E-2</v>
      </c>
    </row>
    <row r="4336" spans="1:6" x14ac:dyDescent="0.45">
      <c r="A4336">
        <f t="shared" si="201"/>
        <v>4333</v>
      </c>
      <c r="B4336" s="1">
        <v>39868</v>
      </c>
      <c r="C4336" s="2">
        <v>1918.66</v>
      </c>
      <c r="D4336" s="5">
        <f t="shared" si="202"/>
        <v>-8.3368220840503993E-3</v>
      </c>
      <c r="E4336" s="5">
        <f t="shared" si="203"/>
        <v>0.9916631779159496</v>
      </c>
      <c r="F4336" s="4">
        <f>MIN(C4336:$C$7833)/C4336-1</f>
        <v>-7.1414424650537378E-2</v>
      </c>
    </row>
    <row r="4337" spans="1:6" x14ac:dyDescent="0.45">
      <c r="A4337">
        <f t="shared" si="201"/>
        <v>4334</v>
      </c>
      <c r="B4337" s="1">
        <v>39869</v>
      </c>
      <c r="C4337" s="2">
        <v>1937.81</v>
      </c>
      <c r="D4337" s="5">
        <f t="shared" si="202"/>
        <v>9.9809241866719578E-3</v>
      </c>
      <c r="E4337" s="5">
        <f t="shared" si="203"/>
        <v>1.009980924186672</v>
      </c>
      <c r="F4337" s="4">
        <f>MIN(C4337:$C$7833)/C4337-1</f>
        <v>-8.0590976411516024E-2</v>
      </c>
    </row>
    <row r="4338" spans="1:6" x14ac:dyDescent="0.45">
      <c r="A4338">
        <f t="shared" si="201"/>
        <v>4335</v>
      </c>
      <c r="B4338" s="1">
        <v>39870</v>
      </c>
      <c r="C4338" s="2">
        <v>1970.18</v>
      </c>
      <c r="D4338" s="5">
        <f t="shared" si="202"/>
        <v>1.6704424066342982E-2</v>
      </c>
      <c r="E4338" s="5">
        <f t="shared" si="203"/>
        <v>1.016704424066343</v>
      </c>
      <c r="F4338" s="4">
        <f>MIN(C4338:$C$7833)/C4338-1</f>
        <v>-9.569683988265032E-2</v>
      </c>
    </row>
    <row r="4339" spans="1:6" x14ac:dyDescent="0.45">
      <c r="A4339">
        <f t="shared" si="201"/>
        <v>4336</v>
      </c>
      <c r="B4339" s="1">
        <v>39871</v>
      </c>
      <c r="C4339" s="2">
        <v>1929.75</v>
      </c>
      <c r="D4339" s="5">
        <f t="shared" si="202"/>
        <v>-2.0520967627323472E-2</v>
      </c>
      <c r="E4339" s="5">
        <f t="shared" si="203"/>
        <v>0.97947903237267653</v>
      </c>
      <c r="F4339" s="4">
        <f>MIN(C4339:$C$7833)/C4339-1</f>
        <v>-7.6750874465604246E-2</v>
      </c>
    </row>
    <row r="4340" spans="1:6" x14ac:dyDescent="0.45">
      <c r="A4340">
        <f t="shared" si="201"/>
        <v>4337</v>
      </c>
      <c r="B4340" s="1">
        <v>39874</v>
      </c>
      <c r="C4340" s="2">
        <v>1832.45</v>
      </c>
      <c r="D4340" s="5">
        <f t="shared" si="202"/>
        <v>-5.0421038994688416E-2</v>
      </c>
      <c r="E4340" s="5">
        <f t="shared" si="203"/>
        <v>0.94957896100531158</v>
      </c>
      <c r="F4340" s="4">
        <f>MIN(C4340:$C$7833)/C4340-1</f>
        <v>-2.7727905263445041E-2</v>
      </c>
    </row>
    <row r="4341" spans="1:6" x14ac:dyDescent="0.45">
      <c r="A4341">
        <f t="shared" si="201"/>
        <v>4338</v>
      </c>
      <c r="B4341" s="1">
        <v>39875</v>
      </c>
      <c r="C4341" s="2">
        <v>1781.64</v>
      </c>
      <c r="D4341" s="5">
        <f t="shared" si="202"/>
        <v>-2.7727905263445041E-2</v>
      </c>
      <c r="E4341" s="5">
        <f t="shared" si="203"/>
        <v>0.97227209473655496</v>
      </c>
      <c r="F4341" s="4">
        <f>MIN(C4341:$C$7833)/C4341-1</f>
        <v>0</v>
      </c>
    </row>
    <row r="4342" spans="1:6" x14ac:dyDescent="0.45">
      <c r="A4342">
        <f t="shared" si="201"/>
        <v>4339</v>
      </c>
      <c r="B4342" s="1">
        <v>39876</v>
      </c>
      <c r="C4342" s="2">
        <v>1848.97</v>
      </c>
      <c r="D4342" s="5">
        <f t="shared" si="202"/>
        <v>3.7791024000359164E-2</v>
      </c>
      <c r="E4342" s="5">
        <f t="shared" si="203"/>
        <v>1.0377910240003592</v>
      </c>
      <c r="F4342" s="4">
        <f>MIN(C4342:$C$7833)/C4342-1</f>
        <v>-3.2363964802024858E-2</v>
      </c>
    </row>
    <row r="4343" spans="1:6" x14ac:dyDescent="0.45">
      <c r="A4343">
        <f t="shared" si="201"/>
        <v>4340</v>
      </c>
      <c r="B4343" s="1">
        <v>39877</v>
      </c>
      <c r="C4343" s="2">
        <v>1792.72</v>
      </c>
      <c r="D4343" s="5">
        <f t="shared" si="202"/>
        <v>-3.0422343250566586E-2</v>
      </c>
      <c r="E4343" s="5">
        <f t="shared" si="203"/>
        <v>0.96957765674943341</v>
      </c>
      <c r="F4343" s="4">
        <f>MIN(C4343:$C$7833)/C4343-1</f>
        <v>-2.0025436208666036E-3</v>
      </c>
    </row>
    <row r="4344" spans="1:6" x14ac:dyDescent="0.45">
      <c r="A4344">
        <f t="shared" si="201"/>
        <v>4341</v>
      </c>
      <c r="B4344" s="1">
        <v>39878</v>
      </c>
      <c r="C4344" s="2">
        <v>1789.13</v>
      </c>
      <c r="D4344" s="5">
        <f t="shared" si="202"/>
        <v>-2.0025436208666036E-3</v>
      </c>
      <c r="E4344" s="5">
        <f t="shared" si="203"/>
        <v>0.9979974563791334</v>
      </c>
      <c r="F4344" s="4">
        <f>MIN(C4344:$C$7833)/C4344-1</f>
        <v>0</v>
      </c>
    </row>
    <row r="4345" spans="1:6" x14ac:dyDescent="0.45">
      <c r="A4345">
        <f t="shared" si="201"/>
        <v>4342</v>
      </c>
      <c r="B4345" s="1">
        <v>39881</v>
      </c>
      <c r="C4345" s="2">
        <v>1791.67</v>
      </c>
      <c r="D4345" s="5">
        <f t="shared" si="202"/>
        <v>1.419684427626855E-3</v>
      </c>
      <c r="E4345" s="5">
        <f t="shared" si="203"/>
        <v>1.0014196844276269</v>
      </c>
      <c r="F4345" s="4">
        <f>MIN(C4345:$C$7833)/C4345-1</f>
        <v>0</v>
      </c>
    </row>
    <row r="4346" spans="1:6" x14ac:dyDescent="0.45">
      <c r="A4346">
        <f t="shared" si="201"/>
        <v>4343</v>
      </c>
      <c r="B4346" s="1">
        <v>39882</v>
      </c>
      <c r="C4346" s="2">
        <v>1874.62</v>
      </c>
      <c r="D4346" s="5">
        <f t="shared" si="202"/>
        <v>4.6297588283556568E-2</v>
      </c>
      <c r="E4346" s="5">
        <f t="shared" si="203"/>
        <v>1.0462975882835566</v>
      </c>
      <c r="F4346" s="4">
        <f>MIN(C4346:$C$7833)/C4346-1</f>
        <v>-3.6167329912195623E-3</v>
      </c>
    </row>
    <row r="4347" spans="1:6" x14ac:dyDescent="0.45">
      <c r="A4347">
        <f t="shared" si="201"/>
        <v>4344</v>
      </c>
      <c r="B4347" s="1">
        <v>39883</v>
      </c>
      <c r="C4347" s="2">
        <v>1867.84</v>
      </c>
      <c r="D4347" s="5">
        <f t="shared" si="202"/>
        <v>-3.6167329912195623E-3</v>
      </c>
      <c r="E4347" s="5">
        <f t="shared" si="203"/>
        <v>0.99638326700878044</v>
      </c>
      <c r="F4347" s="4">
        <f>MIN(C4347:$C$7833)/C4347-1</f>
        <v>0</v>
      </c>
    </row>
    <row r="4348" spans="1:6" x14ac:dyDescent="0.45">
      <c r="A4348">
        <f t="shared" si="201"/>
        <v>4345</v>
      </c>
      <c r="B4348" s="1">
        <v>39884</v>
      </c>
      <c r="C4348" s="2">
        <v>1876.99</v>
      </c>
      <c r="D4348" s="5">
        <f t="shared" si="202"/>
        <v>4.8987065273258246E-3</v>
      </c>
      <c r="E4348" s="5">
        <f t="shared" si="203"/>
        <v>1.0048987065273258</v>
      </c>
      <c r="F4348" s="4">
        <f>MIN(C4348:$C$7833)/C4348-1</f>
        <v>0</v>
      </c>
    </row>
    <row r="4349" spans="1:6" x14ac:dyDescent="0.45">
      <c r="A4349">
        <f t="shared" si="201"/>
        <v>4346</v>
      </c>
      <c r="B4349" s="1">
        <v>39885</v>
      </c>
      <c r="C4349" s="2">
        <v>1899.25</v>
      </c>
      <c r="D4349" s="5">
        <f t="shared" si="202"/>
        <v>1.1859413209446945E-2</v>
      </c>
      <c r="E4349" s="5">
        <f t="shared" si="203"/>
        <v>1.0118594132094469</v>
      </c>
      <c r="F4349" s="4">
        <f>MIN(C4349:$C$7833)/C4349-1</f>
        <v>0</v>
      </c>
    </row>
    <row r="4350" spans="1:6" x14ac:dyDescent="0.45">
      <c r="A4350">
        <f t="shared" si="201"/>
        <v>4347</v>
      </c>
      <c r="B4350" s="1">
        <v>39888</v>
      </c>
      <c r="C4350" s="2">
        <v>1952.07</v>
      </c>
      <c r="D4350" s="5">
        <f t="shared" si="202"/>
        <v>2.7810978017638543E-2</v>
      </c>
      <c r="E4350" s="5">
        <f t="shared" si="203"/>
        <v>1.0278109780176385</v>
      </c>
      <c r="F4350" s="4">
        <f>MIN(C4350:$C$7833)/C4350-1</f>
        <v>-2.318564395744005E-2</v>
      </c>
    </row>
    <row r="4351" spans="1:6" x14ac:dyDescent="0.45">
      <c r="A4351">
        <f t="shared" si="201"/>
        <v>4348</v>
      </c>
      <c r="B4351" s="1">
        <v>39889</v>
      </c>
      <c r="C4351" s="2">
        <v>1946.8</v>
      </c>
      <c r="D4351" s="5">
        <f t="shared" si="202"/>
        <v>-2.699698269016948E-3</v>
      </c>
      <c r="E4351" s="5">
        <f t="shared" si="203"/>
        <v>0.99730030173098305</v>
      </c>
      <c r="F4351" s="4">
        <f>MIN(C4351:$C$7833)/C4351-1</f>
        <v>-2.0541401273885374E-2</v>
      </c>
    </row>
    <row r="4352" spans="1:6" x14ac:dyDescent="0.45">
      <c r="A4352">
        <f t="shared" si="201"/>
        <v>4349</v>
      </c>
      <c r="B4352" s="1">
        <v>39890</v>
      </c>
      <c r="C4352" s="2">
        <v>1923.11</v>
      </c>
      <c r="D4352" s="5">
        <f t="shared" si="202"/>
        <v>-1.2168687076227647E-2</v>
      </c>
      <c r="E4352" s="5">
        <f t="shared" si="203"/>
        <v>0.98783131292377235</v>
      </c>
      <c r="F4352" s="4">
        <f>MIN(C4352:$C$7833)/C4352-1</f>
        <v>-8.4758542153074989E-3</v>
      </c>
    </row>
    <row r="4353" spans="1:6" x14ac:dyDescent="0.45">
      <c r="A4353">
        <f t="shared" si="201"/>
        <v>4350</v>
      </c>
      <c r="B4353" s="1">
        <v>39891</v>
      </c>
      <c r="C4353" s="2">
        <v>1931.04</v>
      </c>
      <c r="D4353" s="5">
        <f t="shared" si="202"/>
        <v>4.1235290752998921E-3</v>
      </c>
      <c r="E4353" s="5">
        <f t="shared" si="203"/>
        <v>1.0041235290752999</v>
      </c>
      <c r="F4353" s="4">
        <f>MIN(C4353:$C$7833)/C4353-1</f>
        <v>-1.2547642721020824E-2</v>
      </c>
    </row>
    <row r="4354" spans="1:6" x14ac:dyDescent="0.45">
      <c r="A4354">
        <f t="shared" si="201"/>
        <v>4351</v>
      </c>
      <c r="B4354" s="1">
        <v>39892</v>
      </c>
      <c r="C4354" s="2">
        <v>1942.9</v>
      </c>
      <c r="D4354" s="5">
        <f t="shared" si="202"/>
        <v>6.1417681663766821E-3</v>
      </c>
      <c r="E4354" s="5">
        <f t="shared" si="203"/>
        <v>1.0061417681663767</v>
      </c>
      <c r="F4354" s="4">
        <f>MIN(C4354:$C$7833)/C4354-1</f>
        <v>-1.8575325544289534E-2</v>
      </c>
    </row>
    <row r="4355" spans="1:6" x14ac:dyDescent="0.45">
      <c r="A4355">
        <f t="shared" si="201"/>
        <v>4352</v>
      </c>
      <c r="B4355" s="1">
        <v>39895</v>
      </c>
      <c r="C4355" s="2">
        <v>1995.95</v>
      </c>
      <c r="D4355" s="5">
        <f t="shared" si="202"/>
        <v>2.7304544752689175E-2</v>
      </c>
      <c r="E4355" s="5">
        <f t="shared" si="203"/>
        <v>1.0273045447526892</v>
      </c>
      <c r="F4355" s="4">
        <f>MIN(C4355:$C$7833)/C4355-1</f>
        <v>-4.4660437385706131E-2</v>
      </c>
    </row>
    <row r="4356" spans="1:6" x14ac:dyDescent="0.45">
      <c r="A4356">
        <f t="shared" si="201"/>
        <v>4353</v>
      </c>
      <c r="B4356" s="1">
        <v>39896</v>
      </c>
      <c r="C4356" s="2">
        <v>1978.4</v>
      </c>
      <c r="D4356" s="5">
        <f t="shared" si="202"/>
        <v>-8.7928054309976966E-3</v>
      </c>
      <c r="E4356" s="5">
        <f t="shared" si="203"/>
        <v>0.9912071945690023</v>
      </c>
      <c r="F4356" s="4">
        <f>MIN(C4356:$C$7833)/C4356-1</f>
        <v>-3.618580671249505E-2</v>
      </c>
    </row>
    <row r="4357" spans="1:6" x14ac:dyDescent="0.45">
      <c r="A4357">
        <f t="shared" si="201"/>
        <v>4354</v>
      </c>
      <c r="B4357" s="1">
        <v>39897</v>
      </c>
      <c r="C4357" s="2">
        <v>1972.5</v>
      </c>
      <c r="D4357" s="5">
        <f t="shared" si="202"/>
        <v>-2.9822078447230282E-3</v>
      </c>
      <c r="E4357" s="5">
        <f t="shared" si="203"/>
        <v>0.99701779215527697</v>
      </c>
      <c r="F4357" s="4">
        <f>MIN(C4357:$C$7833)/C4357-1</f>
        <v>-3.3302915082382811E-2</v>
      </c>
    </row>
    <row r="4358" spans="1:6" x14ac:dyDescent="0.45">
      <c r="A4358">
        <f t="shared" ref="A4358:A4421" si="204">A4357+1</f>
        <v>4355</v>
      </c>
      <c r="B4358" s="1">
        <v>39898</v>
      </c>
      <c r="C4358" s="2">
        <v>1984.18</v>
      </c>
      <c r="D4358" s="5">
        <f t="shared" ref="D4358:D4421" si="205">C4358/C4357-1</f>
        <v>5.9214195183776575E-3</v>
      </c>
      <c r="E4358" s="5">
        <f t="shared" ref="E4358:E4421" si="206">D4358+1</f>
        <v>1.0059214195183777</v>
      </c>
      <c r="F4358" s="4">
        <f>MIN(C4358:$C$7833)/C4358-1</f>
        <v>-3.8993438095334176E-2</v>
      </c>
    </row>
    <row r="4359" spans="1:6" x14ac:dyDescent="0.45">
      <c r="A4359">
        <f t="shared" si="204"/>
        <v>4356</v>
      </c>
      <c r="B4359" s="1">
        <v>39899</v>
      </c>
      <c r="C4359" s="2">
        <v>1971.49</v>
      </c>
      <c r="D4359" s="5">
        <f t="shared" si="205"/>
        <v>-6.3955891098590456E-3</v>
      </c>
      <c r="E4359" s="5">
        <f t="shared" si="206"/>
        <v>0.99360441089014095</v>
      </c>
      <c r="F4359" s="4">
        <f>MIN(C4359:$C$7833)/C4359-1</f>
        <v>-3.2807673384090186E-2</v>
      </c>
    </row>
    <row r="4360" spans="1:6" x14ac:dyDescent="0.45">
      <c r="A4360">
        <f t="shared" si="204"/>
        <v>4357</v>
      </c>
      <c r="B4360" s="1">
        <v>39902</v>
      </c>
      <c r="C4360" s="2">
        <v>1906.81</v>
      </c>
      <c r="D4360" s="5">
        <f t="shared" si="205"/>
        <v>-3.2807673384090186E-2</v>
      </c>
      <c r="E4360" s="5">
        <f t="shared" si="206"/>
        <v>0.96719232661590981</v>
      </c>
      <c r="F4360" s="4">
        <f>MIN(C4360:$C$7833)/C4360-1</f>
        <v>0</v>
      </c>
    </row>
    <row r="4361" spans="1:6" x14ac:dyDescent="0.45">
      <c r="A4361">
        <f t="shared" si="204"/>
        <v>4358</v>
      </c>
      <c r="B4361" s="1">
        <v>39903</v>
      </c>
      <c r="C4361" s="2">
        <v>1984.17</v>
      </c>
      <c r="D4361" s="5">
        <f t="shared" si="205"/>
        <v>4.0570376702450783E-2</v>
      </c>
      <c r="E4361" s="5">
        <f t="shared" si="206"/>
        <v>1.0405703767024508</v>
      </c>
      <c r="F4361" s="4">
        <f>MIN(C4361:$C$7833)/C4361-1</f>
        <v>0</v>
      </c>
    </row>
    <row r="4362" spans="1:6" x14ac:dyDescent="0.45">
      <c r="A4362">
        <f t="shared" si="204"/>
        <v>4359</v>
      </c>
      <c r="B4362" s="1">
        <v>39904</v>
      </c>
      <c r="C4362" s="2">
        <v>2003.26</v>
      </c>
      <c r="D4362" s="5">
        <f t="shared" si="205"/>
        <v>9.6211514134372234E-3</v>
      </c>
      <c r="E4362" s="5">
        <f t="shared" si="206"/>
        <v>1.0096211514134372</v>
      </c>
      <c r="F4362" s="4">
        <f>MIN(C4362:$C$7833)/C4362-1</f>
        <v>-2.2762896478739636E-3</v>
      </c>
    </row>
    <row r="4363" spans="1:6" x14ac:dyDescent="0.45">
      <c r="A4363">
        <f t="shared" si="204"/>
        <v>4360</v>
      </c>
      <c r="B4363" s="1">
        <v>39905</v>
      </c>
      <c r="C4363" s="2">
        <v>2088.69</v>
      </c>
      <c r="D4363" s="5">
        <f t="shared" si="205"/>
        <v>4.2645487854796604E-2</v>
      </c>
      <c r="E4363" s="5">
        <f t="shared" si="206"/>
        <v>1.0426454878547966</v>
      </c>
      <c r="F4363" s="4">
        <f>MIN(C4363:$C$7833)/C4363-1</f>
        <v>-4.3084421335861212E-2</v>
      </c>
    </row>
    <row r="4364" spans="1:6" x14ac:dyDescent="0.45">
      <c r="A4364">
        <f t="shared" si="204"/>
        <v>4361</v>
      </c>
      <c r="B4364" s="1">
        <v>39906</v>
      </c>
      <c r="C4364" s="2">
        <v>2050.9899999999998</v>
      </c>
      <c r="D4364" s="5">
        <f t="shared" si="205"/>
        <v>-1.8049590891898837E-2</v>
      </c>
      <c r="E4364" s="5">
        <f t="shared" si="206"/>
        <v>0.98195040910810116</v>
      </c>
      <c r="F4364" s="4">
        <f>MIN(C4364:$C$7833)/C4364-1</f>
        <v>-2.5495004851315617E-2</v>
      </c>
    </row>
    <row r="4365" spans="1:6" x14ac:dyDescent="0.45">
      <c r="A4365">
        <f t="shared" si="204"/>
        <v>4362</v>
      </c>
      <c r="B4365" s="1">
        <v>39909</v>
      </c>
      <c r="C4365" s="2">
        <v>2034.37</v>
      </c>
      <c r="D4365" s="5">
        <f t="shared" si="205"/>
        <v>-8.1034037221048294E-3</v>
      </c>
      <c r="E4365" s="5">
        <f t="shared" si="206"/>
        <v>0.99189659627789517</v>
      </c>
      <c r="F4365" s="4">
        <f>MIN(C4365:$C$7833)/C4365-1</f>
        <v>-1.7533683646534182E-2</v>
      </c>
    </row>
    <row r="4366" spans="1:6" x14ac:dyDescent="0.45">
      <c r="A4366">
        <f t="shared" si="204"/>
        <v>4363</v>
      </c>
      <c r="B4366" s="1">
        <v>39910</v>
      </c>
      <c r="C4366" s="2">
        <v>2000.94</v>
      </c>
      <c r="D4366" s="5">
        <f t="shared" si="205"/>
        <v>-1.6432605671534595E-2</v>
      </c>
      <c r="E4366" s="5">
        <f t="shared" si="206"/>
        <v>0.98356739432846541</v>
      </c>
      <c r="F4366" s="4">
        <f>MIN(C4366:$C$7833)/C4366-1</f>
        <v>-1.1194738472918297E-3</v>
      </c>
    </row>
    <row r="4367" spans="1:6" x14ac:dyDescent="0.45">
      <c r="A4367">
        <f t="shared" si="204"/>
        <v>4364</v>
      </c>
      <c r="B4367" s="1">
        <v>39911</v>
      </c>
      <c r="C4367" s="2">
        <v>1998.7</v>
      </c>
      <c r="D4367" s="5">
        <f t="shared" si="205"/>
        <v>-1.1194738472918297E-3</v>
      </c>
      <c r="E4367" s="5">
        <f t="shared" si="206"/>
        <v>0.99888052615270817</v>
      </c>
      <c r="F4367" s="4">
        <f>MIN(C4367:$C$7833)/C4367-1</f>
        <v>0</v>
      </c>
    </row>
    <row r="4368" spans="1:6" x14ac:dyDescent="0.45">
      <c r="A4368">
        <f t="shared" si="204"/>
        <v>4365</v>
      </c>
      <c r="B4368" s="1">
        <v>39912</v>
      </c>
      <c r="C4368" s="2">
        <v>2034.31</v>
      </c>
      <c r="D4368" s="5">
        <f t="shared" si="205"/>
        <v>1.7816580777505253E-2</v>
      </c>
      <c r="E4368" s="5">
        <f t="shared" si="206"/>
        <v>1.0178165807775053</v>
      </c>
      <c r="F4368" s="4">
        <f>MIN(C4368:$C$7833)/C4368-1</f>
        <v>-1.9662686611177094E-4</v>
      </c>
    </row>
    <row r="4369" spans="1:6" x14ac:dyDescent="0.45">
      <c r="A4369">
        <f t="shared" si="204"/>
        <v>4366</v>
      </c>
      <c r="B4369" s="1">
        <v>39917</v>
      </c>
      <c r="C4369" s="2">
        <v>2043.86</v>
      </c>
      <c r="D4369" s="5">
        <f t="shared" si="205"/>
        <v>4.6944664284205295E-3</v>
      </c>
      <c r="E4369" s="5">
        <f t="shared" si="206"/>
        <v>1.0046944664284205</v>
      </c>
      <c r="F4369" s="4">
        <f>MIN(C4369:$C$7833)/C4369-1</f>
        <v>-4.8682395075982932E-3</v>
      </c>
    </row>
    <row r="4370" spans="1:6" x14ac:dyDescent="0.45">
      <c r="A4370">
        <f t="shared" si="204"/>
        <v>4367</v>
      </c>
      <c r="B4370" s="1">
        <v>39918</v>
      </c>
      <c r="C4370" s="2">
        <v>2033.91</v>
      </c>
      <c r="D4370" s="5">
        <f t="shared" si="205"/>
        <v>-4.8682395075982932E-3</v>
      </c>
      <c r="E4370" s="5">
        <f t="shared" si="206"/>
        <v>0.99513176049240171</v>
      </c>
      <c r="F4370" s="4">
        <f>MIN(C4370:$C$7833)/C4370-1</f>
        <v>0</v>
      </c>
    </row>
    <row r="4371" spans="1:6" x14ac:dyDescent="0.45">
      <c r="A4371">
        <f t="shared" si="204"/>
        <v>4368</v>
      </c>
      <c r="B4371" s="1">
        <v>39919</v>
      </c>
      <c r="C4371" s="2">
        <v>2075.6</v>
      </c>
      <c r="D4371" s="5">
        <f t="shared" si="205"/>
        <v>2.0497465472906873E-2</v>
      </c>
      <c r="E4371" s="5">
        <f t="shared" si="206"/>
        <v>1.0204974654729069</v>
      </c>
      <c r="F4371" s="4">
        <f>MIN(C4371:$C$7833)/C4371-1</f>
        <v>-1.7932164193486089E-2</v>
      </c>
    </row>
    <row r="4372" spans="1:6" x14ac:dyDescent="0.45">
      <c r="A4372">
        <f t="shared" si="204"/>
        <v>4369</v>
      </c>
      <c r="B4372" s="1">
        <v>39920</v>
      </c>
      <c r="C4372" s="2">
        <v>2096.6</v>
      </c>
      <c r="D4372" s="5">
        <f t="shared" si="205"/>
        <v>1.0117556369242608E-2</v>
      </c>
      <c r="E4372" s="5">
        <f t="shared" si="206"/>
        <v>1.0101175563692426</v>
      </c>
      <c r="F4372" s="4">
        <f>MIN(C4372:$C$7833)/C4372-1</f>
        <v>-2.7768768482304584E-2</v>
      </c>
    </row>
    <row r="4373" spans="1:6" x14ac:dyDescent="0.45">
      <c r="A4373">
        <f t="shared" si="204"/>
        <v>4370</v>
      </c>
      <c r="B4373" s="1">
        <v>39923</v>
      </c>
      <c r="C4373" s="2">
        <v>2041.24</v>
      </c>
      <c r="D4373" s="5">
        <f t="shared" si="205"/>
        <v>-2.6404655155966794E-2</v>
      </c>
      <c r="E4373" s="5">
        <f t="shared" si="206"/>
        <v>0.97359534484403321</v>
      </c>
      <c r="F4373" s="4">
        <f>MIN(C4373:$C$7833)/C4373-1</f>
        <v>-1.4011091297446709E-3</v>
      </c>
    </row>
    <row r="4374" spans="1:6" x14ac:dyDescent="0.45">
      <c r="A4374">
        <f t="shared" si="204"/>
        <v>4371</v>
      </c>
      <c r="B4374" s="1">
        <v>39924</v>
      </c>
      <c r="C4374" s="2">
        <v>2038.38</v>
      </c>
      <c r="D4374" s="5">
        <f t="shared" si="205"/>
        <v>-1.4011091297446709E-3</v>
      </c>
      <c r="E4374" s="5">
        <f t="shared" si="206"/>
        <v>0.99859889087025533</v>
      </c>
      <c r="F4374" s="4">
        <f>MIN(C4374:$C$7833)/C4374-1</f>
        <v>0</v>
      </c>
    </row>
    <row r="4375" spans="1:6" x14ac:dyDescent="0.45">
      <c r="A4375">
        <f t="shared" si="204"/>
        <v>4372</v>
      </c>
      <c r="B4375" s="1">
        <v>39925</v>
      </c>
      <c r="C4375" s="2">
        <v>2063.52</v>
      </c>
      <c r="D4375" s="5">
        <f t="shared" si="205"/>
        <v>1.2333323521620088E-2</v>
      </c>
      <c r="E4375" s="5">
        <f t="shared" si="206"/>
        <v>1.0123333235216201</v>
      </c>
      <c r="F4375" s="4">
        <f>MIN(C4375:$C$7833)/C4375-1</f>
        <v>-2.1516631774831652E-3</v>
      </c>
    </row>
    <row r="4376" spans="1:6" x14ac:dyDescent="0.45">
      <c r="A4376">
        <f t="shared" si="204"/>
        <v>4373</v>
      </c>
      <c r="B4376" s="1">
        <v>39926</v>
      </c>
      <c r="C4376" s="2">
        <v>2059.08</v>
      </c>
      <c r="D4376" s="5">
        <f t="shared" si="205"/>
        <v>-2.1516631774831652E-3</v>
      </c>
      <c r="E4376" s="5">
        <f t="shared" si="206"/>
        <v>0.99784833682251683</v>
      </c>
      <c r="F4376" s="4">
        <f>MIN(C4376:$C$7833)/C4376-1</f>
        <v>0</v>
      </c>
    </row>
    <row r="4377" spans="1:6" x14ac:dyDescent="0.45">
      <c r="A4377">
        <f t="shared" si="204"/>
        <v>4374</v>
      </c>
      <c r="B4377" s="1">
        <v>39927</v>
      </c>
      <c r="C4377" s="2">
        <v>2127.37</v>
      </c>
      <c r="D4377" s="5">
        <f t="shared" si="205"/>
        <v>3.3165297122986992E-2</v>
      </c>
      <c r="E4377" s="5">
        <f t="shared" si="206"/>
        <v>1.033165297122987</v>
      </c>
      <c r="F4377" s="4">
        <f>MIN(C4377:$C$7833)/C4377-1</f>
        <v>-1.609499052821084E-2</v>
      </c>
    </row>
    <row r="4378" spans="1:6" x14ac:dyDescent="0.45">
      <c r="A4378">
        <f t="shared" si="204"/>
        <v>4375</v>
      </c>
      <c r="B4378" s="1">
        <v>39930</v>
      </c>
      <c r="C4378" s="2">
        <v>2128.84</v>
      </c>
      <c r="D4378" s="5">
        <f t="shared" si="205"/>
        <v>6.9099404428962785E-4</v>
      </c>
      <c r="E4378" s="5">
        <f t="shared" si="206"/>
        <v>1.0006909940442896</v>
      </c>
      <c r="F4378" s="4">
        <f>MIN(C4378:$C$7833)/C4378-1</f>
        <v>-1.6774393566449386E-2</v>
      </c>
    </row>
    <row r="4379" spans="1:6" x14ac:dyDescent="0.45">
      <c r="A4379">
        <f t="shared" si="204"/>
        <v>4376</v>
      </c>
      <c r="B4379" s="1">
        <v>39931</v>
      </c>
      <c r="C4379" s="2">
        <v>2093.13</v>
      </c>
      <c r="D4379" s="5">
        <f t="shared" si="205"/>
        <v>-1.6774393566449386E-2</v>
      </c>
      <c r="E4379" s="5">
        <f t="shared" si="206"/>
        <v>0.98322560643355061</v>
      </c>
      <c r="F4379" s="4">
        <f>MIN(C4379:$C$7833)/C4379-1</f>
        <v>0</v>
      </c>
    </row>
    <row r="4380" spans="1:6" x14ac:dyDescent="0.45">
      <c r="A4380">
        <f t="shared" si="204"/>
        <v>4377</v>
      </c>
      <c r="B4380" s="1">
        <v>39932</v>
      </c>
      <c r="C4380" s="2">
        <v>2142.42</v>
      </c>
      <c r="D4380" s="5">
        <f t="shared" si="205"/>
        <v>2.354846569491631E-2</v>
      </c>
      <c r="E4380" s="5">
        <f t="shared" si="206"/>
        <v>1.0235484656949163</v>
      </c>
      <c r="F4380" s="4">
        <f>MIN(C4380:$C$7833)/C4380-1</f>
        <v>-1.5449818429626228E-2</v>
      </c>
    </row>
    <row r="4381" spans="1:6" x14ac:dyDescent="0.45">
      <c r="A4381">
        <f t="shared" si="204"/>
        <v>4378</v>
      </c>
      <c r="B4381" s="1">
        <v>39933</v>
      </c>
      <c r="C4381" s="2">
        <v>2173.06</v>
      </c>
      <c r="D4381" s="5">
        <f t="shared" si="205"/>
        <v>1.4301584189841288E-2</v>
      </c>
      <c r="E4381" s="5">
        <f t="shared" si="206"/>
        <v>1.0143015841898413</v>
      </c>
      <c r="F4381" s="4">
        <f>MIN(C4381:$C$7833)/C4381-1</f>
        <v>-2.9331909841421644E-2</v>
      </c>
    </row>
    <row r="4382" spans="1:6" x14ac:dyDescent="0.45">
      <c r="A4382">
        <f t="shared" si="204"/>
        <v>4379</v>
      </c>
      <c r="B4382" s="1">
        <v>39934</v>
      </c>
      <c r="C4382" s="2">
        <v>2174.64</v>
      </c>
      <c r="D4382" s="5">
        <f t="shared" si="205"/>
        <v>7.2708530827503282E-4</v>
      </c>
      <c r="E4382" s="5">
        <f t="shared" si="206"/>
        <v>1.000727085308275</v>
      </c>
      <c r="F4382" s="4">
        <f>MIN(C4382:$C$7833)/C4382-1</f>
        <v>-3.00371555751755E-2</v>
      </c>
    </row>
    <row r="4383" spans="1:6" x14ac:dyDescent="0.45">
      <c r="A4383">
        <f t="shared" si="204"/>
        <v>4380</v>
      </c>
      <c r="B4383" s="1">
        <v>39938</v>
      </c>
      <c r="C4383" s="2">
        <v>2226.6</v>
      </c>
      <c r="D4383" s="5">
        <f t="shared" si="205"/>
        <v>2.389360997682366E-2</v>
      </c>
      <c r="E4383" s="5">
        <f t="shared" si="206"/>
        <v>1.0238936099768237</v>
      </c>
      <c r="F4383" s="4">
        <f>MIN(C4383:$C$7833)/C4383-1</f>
        <v>-5.2672235695679359E-2</v>
      </c>
    </row>
    <row r="4384" spans="1:6" x14ac:dyDescent="0.45">
      <c r="A4384">
        <f t="shared" si="204"/>
        <v>4381</v>
      </c>
      <c r="B4384" s="1">
        <v>39939</v>
      </c>
      <c r="C4384" s="2">
        <v>2254.16</v>
      </c>
      <c r="D4384" s="5">
        <f t="shared" si="205"/>
        <v>1.2377616096290289E-2</v>
      </c>
      <c r="E4384" s="5">
        <f t="shared" si="206"/>
        <v>1.0123776160962903</v>
      </c>
      <c r="F4384" s="4">
        <f>MIN(C4384:$C$7833)/C4384-1</f>
        <v>-6.4254533839656292E-2</v>
      </c>
    </row>
    <row r="4385" spans="1:6" x14ac:dyDescent="0.45">
      <c r="A4385">
        <f t="shared" si="204"/>
        <v>4382</v>
      </c>
      <c r="B4385" s="1">
        <v>39940</v>
      </c>
      <c r="C4385" s="2">
        <v>2252.36</v>
      </c>
      <c r="D4385" s="5">
        <f t="shared" si="205"/>
        <v>-7.9852361855403675E-4</v>
      </c>
      <c r="E4385" s="5">
        <f t="shared" si="206"/>
        <v>0.99920147638144596</v>
      </c>
      <c r="F4385" s="4">
        <f>MIN(C4385:$C$7833)/C4385-1</f>
        <v>-6.3506721838427205E-2</v>
      </c>
    </row>
    <row r="4386" spans="1:6" x14ac:dyDescent="0.45">
      <c r="A4386">
        <f t="shared" si="204"/>
        <v>4383</v>
      </c>
      <c r="B4386" s="1">
        <v>39941</v>
      </c>
      <c r="C4386" s="2">
        <v>2281.46</v>
      </c>
      <c r="D4386" s="5">
        <f t="shared" si="205"/>
        <v>1.2919781917632989E-2</v>
      </c>
      <c r="E4386" s="5">
        <f t="shared" si="206"/>
        <v>1.012919781917633</v>
      </c>
      <c r="F4386" s="4">
        <f>MIN(C4386:$C$7833)/C4386-1</f>
        <v>-7.5451684447678136E-2</v>
      </c>
    </row>
    <row r="4387" spans="1:6" x14ac:dyDescent="0.45">
      <c r="A4387">
        <f t="shared" si="204"/>
        <v>4384</v>
      </c>
      <c r="B4387" s="1">
        <v>39944</v>
      </c>
      <c r="C4387" s="2">
        <v>2262.67</v>
      </c>
      <c r="D4387" s="5">
        <f t="shared" si="205"/>
        <v>-8.2359541696983563E-3</v>
      </c>
      <c r="E4387" s="5">
        <f t="shared" si="206"/>
        <v>0.99176404583030164</v>
      </c>
      <c r="F4387" s="4">
        <f>MIN(C4387:$C$7833)/C4387-1</f>
        <v>-6.777391312034009E-2</v>
      </c>
    </row>
    <row r="4388" spans="1:6" x14ac:dyDescent="0.45">
      <c r="A4388">
        <f t="shared" si="204"/>
        <v>4385</v>
      </c>
      <c r="B4388" s="1">
        <v>39945</v>
      </c>
      <c r="C4388" s="2">
        <v>2258.4499999999998</v>
      </c>
      <c r="D4388" s="5">
        <f t="shared" si="205"/>
        <v>-1.8650532335693359E-3</v>
      </c>
      <c r="E4388" s="5">
        <f t="shared" si="206"/>
        <v>0.99813494676643066</v>
      </c>
      <c r="F4388" s="4">
        <f>MIN(C4388:$C$7833)/C4388-1</f>
        <v>-6.6032013106333887E-2</v>
      </c>
    </row>
    <row r="4389" spans="1:6" x14ac:dyDescent="0.45">
      <c r="A4389">
        <f t="shared" si="204"/>
        <v>4386</v>
      </c>
      <c r="B4389" s="1">
        <v>39946</v>
      </c>
      <c r="C4389" s="2">
        <v>2206.29</v>
      </c>
      <c r="D4389" s="5">
        <f t="shared" si="205"/>
        <v>-2.3095485842059782E-2</v>
      </c>
      <c r="E4389" s="5">
        <f t="shared" si="206"/>
        <v>0.97690451415794022</v>
      </c>
      <c r="F4389" s="4">
        <f>MIN(C4389:$C$7833)/C4389-1</f>
        <v>-4.3951611075606523E-2</v>
      </c>
    </row>
    <row r="4390" spans="1:6" x14ac:dyDescent="0.45">
      <c r="A4390">
        <f t="shared" si="204"/>
        <v>4387</v>
      </c>
      <c r="B4390" s="1">
        <v>39947</v>
      </c>
      <c r="C4390" s="2">
        <v>2222.2800000000002</v>
      </c>
      <c r="D4390" s="5">
        <f t="shared" si="205"/>
        <v>7.2474606692685128E-3</v>
      </c>
      <c r="E4390" s="5">
        <f t="shared" si="206"/>
        <v>1.0072474606692685</v>
      </c>
      <c r="F4390" s="4">
        <f>MIN(C4390:$C$7833)/C4390-1</f>
        <v>-5.0830678402361551E-2</v>
      </c>
    </row>
    <row r="4391" spans="1:6" x14ac:dyDescent="0.45">
      <c r="A4391">
        <f t="shared" si="204"/>
        <v>4388</v>
      </c>
      <c r="B4391" s="1">
        <v>39948</v>
      </c>
      <c r="C4391" s="2">
        <v>2217.48</v>
      </c>
      <c r="D4391" s="5">
        <f t="shared" si="205"/>
        <v>-2.1599438414602323E-3</v>
      </c>
      <c r="E4391" s="5">
        <f t="shared" si="206"/>
        <v>0.99784005615853977</v>
      </c>
      <c r="F4391" s="4">
        <f>MIN(C4391:$C$7833)/C4391-1</f>
        <v>-4.8776088172159282E-2</v>
      </c>
    </row>
    <row r="4392" spans="1:6" x14ac:dyDescent="0.45">
      <c r="A4392">
        <f t="shared" si="204"/>
        <v>4389</v>
      </c>
      <c r="B4392" s="1">
        <v>39951</v>
      </c>
      <c r="C4392" s="2">
        <v>2264.48</v>
      </c>
      <c r="D4392" s="5">
        <f t="shared" si="205"/>
        <v>2.1195230622147676E-2</v>
      </c>
      <c r="E4392" s="5">
        <f t="shared" si="206"/>
        <v>1.0211952306221477</v>
      </c>
      <c r="F4392" s="4">
        <f>MIN(C4392:$C$7833)/C4392-1</f>
        <v>-6.851904189924396E-2</v>
      </c>
    </row>
    <row r="4393" spans="1:6" x14ac:dyDescent="0.45">
      <c r="A4393">
        <f t="shared" si="204"/>
        <v>4390</v>
      </c>
      <c r="B4393" s="1">
        <v>39952</v>
      </c>
      <c r="C4393" s="2">
        <v>2285.23</v>
      </c>
      <c r="D4393" s="5">
        <f t="shared" si="205"/>
        <v>9.1632516074331427E-3</v>
      </c>
      <c r="E4393" s="5">
        <f t="shared" si="206"/>
        <v>1.0091632516074331</v>
      </c>
      <c r="F4393" s="4">
        <f>MIN(C4393:$C$7833)/C4393-1</f>
        <v>-7.6976934487994586E-2</v>
      </c>
    </row>
    <row r="4394" spans="1:6" x14ac:dyDescent="0.45">
      <c r="A4394">
        <f t="shared" si="204"/>
        <v>4391</v>
      </c>
      <c r="B4394" s="1">
        <v>39953</v>
      </c>
      <c r="C4394" s="2">
        <v>2280.6999999999998</v>
      </c>
      <c r="D4394" s="5">
        <f t="shared" si="205"/>
        <v>-1.9822949987529093E-3</v>
      </c>
      <c r="E4394" s="5">
        <f t="shared" si="206"/>
        <v>0.99801770500124709</v>
      </c>
      <c r="F4394" s="4">
        <f>MIN(C4394:$C$7833)/C4394-1</f>
        <v>-7.5143596264304668E-2</v>
      </c>
    </row>
    <row r="4395" spans="1:6" x14ac:dyDescent="0.45">
      <c r="A4395">
        <f t="shared" si="204"/>
        <v>4392</v>
      </c>
      <c r="B4395" s="1">
        <v>39954</v>
      </c>
      <c r="C4395" s="2">
        <v>2218.25</v>
      </c>
      <c r="D4395" s="5">
        <f t="shared" si="205"/>
        <v>-2.7381944139956982E-2</v>
      </c>
      <c r="E4395" s="5">
        <f t="shared" si="206"/>
        <v>0.97261805586004302</v>
      </c>
      <c r="F4395" s="4">
        <f>MIN(C4395:$C$7833)/C4395-1</f>
        <v>-4.9106277470979287E-2</v>
      </c>
    </row>
    <row r="4396" spans="1:6" x14ac:dyDescent="0.45">
      <c r="A4396">
        <f t="shared" si="204"/>
        <v>4393</v>
      </c>
      <c r="B4396" s="1">
        <v>39955</v>
      </c>
      <c r="C4396" s="2">
        <v>2227.98</v>
      </c>
      <c r="D4396" s="5">
        <f t="shared" si="205"/>
        <v>4.3863405837936131E-3</v>
      </c>
      <c r="E4396" s="5">
        <f t="shared" si="206"/>
        <v>1.0043863405837936</v>
      </c>
      <c r="F4396" s="4">
        <f>MIN(C4396:$C$7833)/C4396-1</f>
        <v>-5.3259005915672453E-2</v>
      </c>
    </row>
    <row r="4397" spans="1:6" x14ac:dyDescent="0.45">
      <c r="A4397">
        <f t="shared" si="204"/>
        <v>4394</v>
      </c>
      <c r="B4397" s="1">
        <v>39959</v>
      </c>
      <c r="C4397" s="2">
        <v>2247.79</v>
      </c>
      <c r="D4397" s="5">
        <f t="shared" si="205"/>
        <v>8.8914622213842609E-3</v>
      </c>
      <c r="E4397" s="5">
        <f t="shared" si="206"/>
        <v>1.0088914622213843</v>
      </c>
      <c r="F4397" s="4">
        <f>MIN(C4397:$C$7833)/C4397-1</f>
        <v>-6.16027297923738E-2</v>
      </c>
    </row>
    <row r="4398" spans="1:6" x14ac:dyDescent="0.45">
      <c r="A4398">
        <f t="shared" si="204"/>
        <v>4395</v>
      </c>
      <c r="B4398" s="1">
        <v>39960</v>
      </c>
      <c r="C4398" s="2">
        <v>2251.9</v>
      </c>
      <c r="D4398" s="5">
        <f t="shared" si="205"/>
        <v>1.8284626232878409E-3</v>
      </c>
      <c r="E4398" s="5">
        <f t="shared" si="206"/>
        <v>1.0018284626232878</v>
      </c>
      <c r="F4398" s="4">
        <f>MIN(C4398:$C$7833)/C4398-1</f>
        <v>-6.3315422532083998E-2</v>
      </c>
    </row>
    <row r="4399" spans="1:6" x14ac:dyDescent="0.45">
      <c r="A4399">
        <f t="shared" si="204"/>
        <v>4396</v>
      </c>
      <c r="B4399" s="1">
        <v>39961</v>
      </c>
      <c r="C4399" s="2">
        <v>2237.17</v>
      </c>
      <c r="D4399" s="5">
        <f t="shared" si="205"/>
        <v>-6.5411430347706023E-3</v>
      </c>
      <c r="E4399" s="5">
        <f t="shared" si="206"/>
        <v>0.9934588569652294</v>
      </c>
      <c r="F4399" s="4">
        <f>MIN(C4399:$C$7833)/C4399-1</f>
        <v>-5.7148093350080642E-2</v>
      </c>
    </row>
    <row r="4400" spans="1:6" x14ac:dyDescent="0.45">
      <c r="A4400">
        <f t="shared" si="204"/>
        <v>4397</v>
      </c>
      <c r="B4400" s="1">
        <v>39962</v>
      </c>
      <c r="C4400" s="2">
        <v>2252.64</v>
      </c>
      <c r="D4400" s="5">
        <f t="shared" si="205"/>
        <v>6.9149863443545012E-3</v>
      </c>
      <c r="E4400" s="5">
        <f t="shared" si="206"/>
        <v>1.0069149863443545</v>
      </c>
      <c r="F4400" s="4">
        <f>MIN(C4400:$C$7833)/C4400-1</f>
        <v>-6.3623126642517125E-2</v>
      </c>
    </row>
    <row r="4401" spans="1:6" x14ac:dyDescent="0.45">
      <c r="A4401">
        <f t="shared" si="204"/>
        <v>4398</v>
      </c>
      <c r="B4401" s="1">
        <v>39965</v>
      </c>
      <c r="C4401" s="2">
        <v>2298.13</v>
      </c>
      <c r="D4401" s="5">
        <f t="shared" si="205"/>
        <v>2.0194083386604333E-2</v>
      </c>
      <c r="E4401" s="5">
        <f t="shared" si="206"/>
        <v>1.0201940833866043</v>
      </c>
      <c r="F4401" s="4">
        <f>MIN(C4401:$C$7833)/C4401-1</f>
        <v>-8.2158102457215221E-2</v>
      </c>
    </row>
    <row r="4402" spans="1:6" x14ac:dyDescent="0.45">
      <c r="A4402">
        <f t="shared" si="204"/>
        <v>4399</v>
      </c>
      <c r="B4402" s="1">
        <v>39966</v>
      </c>
      <c r="C4402" s="2">
        <v>2286.2600000000002</v>
      </c>
      <c r="D4402" s="5">
        <f t="shared" si="205"/>
        <v>-5.1650689908750991E-3</v>
      </c>
      <c r="E4402" s="5">
        <f t="shared" si="206"/>
        <v>0.9948349310091249</v>
      </c>
      <c r="F4402" s="4">
        <f>MIN(C4402:$C$7833)/C4402-1</f>
        <v>-7.7392772475571525E-2</v>
      </c>
    </row>
    <row r="4403" spans="1:6" x14ac:dyDescent="0.45">
      <c r="A4403">
        <f t="shared" si="204"/>
        <v>4400</v>
      </c>
      <c r="B4403" s="1">
        <v>39967</v>
      </c>
      <c r="C4403" s="2">
        <v>2242.1999999999998</v>
      </c>
      <c r="D4403" s="5">
        <f t="shared" si="205"/>
        <v>-1.927164889382682E-2</v>
      </c>
      <c r="E4403" s="5">
        <f t="shared" si="206"/>
        <v>0.98072835110617318</v>
      </c>
      <c r="F4403" s="4">
        <f>MIN(C4403:$C$7833)/C4403-1</f>
        <v>-5.9263223619659078E-2</v>
      </c>
    </row>
    <row r="4404" spans="1:6" x14ac:dyDescent="0.45">
      <c r="A4404">
        <f t="shared" si="204"/>
        <v>4401</v>
      </c>
      <c r="B4404" s="1">
        <v>39968</v>
      </c>
      <c r="C4404" s="2">
        <v>2242.56</v>
      </c>
      <c r="D4404" s="5">
        <f t="shared" si="205"/>
        <v>1.605565962001787E-4</v>
      </c>
      <c r="E4404" s="5">
        <f t="shared" si="206"/>
        <v>1.0001605565962002</v>
      </c>
      <c r="F4404" s="4">
        <f>MIN(C4404:$C$7833)/C4404-1</f>
        <v>-5.9414240867579848E-2</v>
      </c>
    </row>
    <row r="4405" spans="1:6" x14ac:dyDescent="0.45">
      <c r="A4405">
        <f t="shared" si="204"/>
        <v>4402</v>
      </c>
      <c r="B4405" s="1">
        <v>39969</v>
      </c>
      <c r="C4405" s="2">
        <v>2268.69</v>
      </c>
      <c r="D4405" s="5">
        <f t="shared" si="205"/>
        <v>1.1651862157534332E-2</v>
      </c>
      <c r="E4405" s="5">
        <f t="shared" si="206"/>
        <v>1.0116518621575343</v>
      </c>
      <c r="F4405" s="4">
        <f>MIN(C4405:$C$7833)/C4405-1</f>
        <v>-7.0247587814994517E-2</v>
      </c>
    </row>
    <row r="4406" spans="1:6" x14ac:dyDescent="0.45">
      <c r="A4406">
        <f t="shared" si="204"/>
        <v>4403</v>
      </c>
      <c r="B4406" s="1">
        <v>39972</v>
      </c>
      <c r="C4406" s="2">
        <v>2251.85</v>
      </c>
      <c r="D4406" s="5">
        <f t="shared" si="205"/>
        <v>-7.4227858367604815E-3</v>
      </c>
      <c r="E4406" s="5">
        <f t="shared" si="206"/>
        <v>0.99257721416323952</v>
      </c>
      <c r="F4406" s="4">
        <f>MIN(C4406:$C$7833)/C4406-1</f>
        <v>-6.3294624419921286E-2</v>
      </c>
    </row>
    <row r="4407" spans="1:6" x14ac:dyDescent="0.45">
      <c r="A4407">
        <f t="shared" si="204"/>
        <v>4404</v>
      </c>
      <c r="B4407" s="1">
        <v>39973</v>
      </c>
      <c r="C4407" s="2">
        <v>2251.79</v>
      </c>
      <c r="D4407" s="5">
        <f t="shared" si="205"/>
        <v>-2.6644758753913145E-5</v>
      </c>
      <c r="E4407" s="5">
        <f t="shared" si="206"/>
        <v>0.99997335524124609</v>
      </c>
      <c r="F4407" s="4">
        <f>MIN(C4407:$C$7833)/C4407-1</f>
        <v>-6.3269665466140212E-2</v>
      </c>
    </row>
    <row r="4408" spans="1:6" x14ac:dyDescent="0.45">
      <c r="A4408">
        <f t="shared" si="204"/>
        <v>4405</v>
      </c>
      <c r="B4408" s="1">
        <v>39974</v>
      </c>
      <c r="C4408" s="2">
        <v>2267.5100000000002</v>
      </c>
      <c r="D4408" s="5">
        <f t="shared" si="205"/>
        <v>6.9811128035919268E-3</v>
      </c>
      <c r="E4408" s="5">
        <f t="shared" si="206"/>
        <v>1.0069811128035919</v>
      </c>
      <c r="F4408" s="4">
        <f>MIN(C4408:$C$7833)/C4408-1</f>
        <v>-6.9763749663728114E-2</v>
      </c>
    </row>
    <row r="4409" spans="1:6" x14ac:dyDescent="0.45">
      <c r="A4409">
        <f t="shared" si="204"/>
        <v>4406</v>
      </c>
      <c r="B4409" s="1">
        <v>39975</v>
      </c>
      <c r="C4409" s="2">
        <v>2279.6999999999998</v>
      </c>
      <c r="D4409" s="5">
        <f t="shared" si="205"/>
        <v>5.3759410101827942E-3</v>
      </c>
      <c r="E4409" s="5">
        <f t="shared" si="206"/>
        <v>1.0053759410101828</v>
      </c>
      <c r="F4409" s="4">
        <f>MIN(C4409:$C$7833)/C4409-1</f>
        <v>-7.4737904110189768E-2</v>
      </c>
    </row>
    <row r="4410" spans="1:6" x14ac:dyDescent="0.45">
      <c r="A4410">
        <f t="shared" si="204"/>
        <v>4407</v>
      </c>
      <c r="B4410" s="1">
        <v>39976</v>
      </c>
      <c r="C4410" s="2">
        <v>2268.71</v>
      </c>
      <c r="D4410" s="5">
        <f t="shared" si="205"/>
        <v>-4.8208097556695639E-3</v>
      </c>
      <c r="E4410" s="5">
        <f t="shared" si="206"/>
        <v>0.99517919024433044</v>
      </c>
      <c r="F4410" s="4">
        <f>MIN(C4410:$C$7833)/C4410-1</f>
        <v>-7.0255784124017562E-2</v>
      </c>
    </row>
    <row r="4411" spans="1:6" x14ac:dyDescent="0.45">
      <c r="A4411">
        <f t="shared" si="204"/>
        <v>4408</v>
      </c>
      <c r="B4411" s="1">
        <v>39979</v>
      </c>
      <c r="C4411" s="2">
        <v>2210.02</v>
      </c>
      <c r="D4411" s="5">
        <f t="shared" si="205"/>
        <v>-2.5869326621736577E-2</v>
      </c>
      <c r="E4411" s="5">
        <f t="shared" si="206"/>
        <v>0.97413067337826342</v>
      </c>
      <c r="F4411" s="4">
        <f>MIN(C4411:$C$7833)/C4411-1</f>
        <v>-4.5565198504990856E-2</v>
      </c>
    </row>
    <row r="4412" spans="1:6" x14ac:dyDescent="0.45">
      <c r="A4412">
        <f t="shared" si="204"/>
        <v>4409</v>
      </c>
      <c r="B4412" s="1">
        <v>39980</v>
      </c>
      <c r="C4412" s="2">
        <v>2210.64</v>
      </c>
      <c r="D4412" s="5">
        <f t="shared" si="205"/>
        <v>2.8054044759762142E-4</v>
      </c>
      <c r="E4412" s="5">
        <f t="shared" si="206"/>
        <v>1.0002805404475976</v>
      </c>
      <c r="F4412" s="4">
        <f>MIN(C4412:$C$7833)/C4412-1</f>
        <v>-4.5832880975644974E-2</v>
      </c>
    </row>
    <row r="4413" spans="1:6" x14ac:dyDescent="0.45">
      <c r="A4413">
        <f t="shared" si="204"/>
        <v>4410</v>
      </c>
      <c r="B4413" s="1">
        <v>39981</v>
      </c>
      <c r="C4413" s="2">
        <v>2181.73</v>
      </c>
      <c r="D4413" s="5">
        <f t="shared" si="205"/>
        <v>-1.3077660767922383E-2</v>
      </c>
      <c r="E4413" s="5">
        <f t="shared" si="206"/>
        <v>0.98692233923207762</v>
      </c>
      <c r="F4413" s="4">
        <f>MIN(C4413:$C$7833)/C4413-1</f>
        <v>-3.3189258065846716E-2</v>
      </c>
    </row>
    <row r="4414" spans="1:6" x14ac:dyDescent="0.45">
      <c r="A4414">
        <f t="shared" si="204"/>
        <v>4411</v>
      </c>
      <c r="B4414" s="1">
        <v>39982</v>
      </c>
      <c r="C4414" s="2">
        <v>2179.7800000000002</v>
      </c>
      <c r="D4414" s="5">
        <f t="shared" si="205"/>
        <v>-8.9378612385571099E-4</v>
      </c>
      <c r="E4414" s="5">
        <f t="shared" si="206"/>
        <v>0.99910621387614429</v>
      </c>
      <c r="F4414" s="4">
        <f>MIN(C4414:$C$7833)/C4414-1</f>
        <v>-3.2324363009111012E-2</v>
      </c>
    </row>
    <row r="4415" spans="1:6" x14ac:dyDescent="0.45">
      <c r="A4415">
        <f t="shared" si="204"/>
        <v>4412</v>
      </c>
      <c r="B4415" s="1">
        <v>39983</v>
      </c>
      <c r="C4415" s="2">
        <v>2211.91</v>
      </c>
      <c r="D4415" s="5">
        <f t="shared" si="205"/>
        <v>1.4740019635008927E-2</v>
      </c>
      <c r="E4415" s="5">
        <f t="shared" si="206"/>
        <v>1.0147400196350089</v>
      </c>
      <c r="F4415" s="4">
        <f>MIN(C4415:$C$7833)/C4415-1</f>
        <v>-4.6380729776527851E-2</v>
      </c>
    </row>
    <row r="4416" spans="1:6" x14ac:dyDescent="0.45">
      <c r="A4416">
        <f t="shared" si="204"/>
        <v>4413</v>
      </c>
      <c r="B4416" s="1">
        <v>39986</v>
      </c>
      <c r="C4416" s="2">
        <v>2156.4899999999998</v>
      </c>
      <c r="D4416" s="5">
        <f t="shared" si="205"/>
        <v>-2.5055268975681666E-2</v>
      </c>
      <c r="E4416" s="5">
        <f t="shared" si="206"/>
        <v>0.97494473102431833</v>
      </c>
      <c r="F4416" s="4">
        <f>MIN(C4416:$C$7833)/C4416-1</f>
        <v>-2.1873507412508153E-2</v>
      </c>
    </row>
    <row r="4417" spans="1:6" x14ac:dyDescent="0.45">
      <c r="A4417">
        <f t="shared" si="204"/>
        <v>4414</v>
      </c>
      <c r="B4417" s="1">
        <v>39987</v>
      </c>
      <c r="C4417" s="2">
        <v>2155.11</v>
      </c>
      <c r="D4417" s="5">
        <f t="shared" si="205"/>
        <v>-6.3992877314511531E-4</v>
      </c>
      <c r="E4417" s="5">
        <f t="shared" si="206"/>
        <v>0.99936007122685488</v>
      </c>
      <c r="F4417" s="4">
        <f>MIN(C4417:$C$7833)/C4417-1</f>
        <v>-2.1247175318197198E-2</v>
      </c>
    </row>
    <row r="4418" spans="1:6" x14ac:dyDescent="0.45">
      <c r="A4418">
        <f t="shared" si="204"/>
        <v>4415</v>
      </c>
      <c r="B4418" s="1">
        <v>39988</v>
      </c>
      <c r="C4418" s="2">
        <v>2181.64</v>
      </c>
      <c r="D4418" s="5">
        <f t="shared" si="205"/>
        <v>1.2310276505607565E-2</v>
      </c>
      <c r="E4418" s="5">
        <f t="shared" si="206"/>
        <v>1.0123102765056076</v>
      </c>
      <c r="F4418" s="4">
        <f>MIN(C4418:$C$7833)/C4418-1</f>
        <v>-3.3149373865532183E-2</v>
      </c>
    </row>
    <row r="4419" spans="1:6" x14ac:dyDescent="0.45">
      <c r="A4419">
        <f t="shared" si="204"/>
        <v>4416</v>
      </c>
      <c r="B4419" s="1">
        <v>39989</v>
      </c>
      <c r="C4419" s="2">
        <v>2170.4</v>
      </c>
      <c r="D4419" s="5">
        <f t="shared" si="205"/>
        <v>-5.1520874204725731E-3</v>
      </c>
      <c r="E4419" s="5">
        <f t="shared" si="206"/>
        <v>0.99484791257952743</v>
      </c>
      <c r="F4419" s="4">
        <f>MIN(C4419:$C$7833)/C4419-1</f>
        <v>-2.8142277921120451E-2</v>
      </c>
    </row>
    <row r="4420" spans="1:6" x14ac:dyDescent="0.45">
      <c r="A4420">
        <f t="shared" si="204"/>
        <v>4417</v>
      </c>
      <c r="B4420" s="1">
        <v>39990</v>
      </c>
      <c r="C4420" s="2">
        <v>2167.29</v>
      </c>
      <c r="D4420" s="5">
        <f t="shared" si="205"/>
        <v>-1.4329155915960845E-3</v>
      </c>
      <c r="E4420" s="5">
        <f t="shared" si="206"/>
        <v>0.99856708440840392</v>
      </c>
      <c r="F4420" s="4">
        <f>MIN(C4420:$C$7833)/C4420-1</f>
        <v>-2.6747689510863704E-2</v>
      </c>
    </row>
    <row r="4421" spans="1:6" x14ac:dyDescent="0.45">
      <c r="A4421">
        <f t="shared" si="204"/>
        <v>4418</v>
      </c>
      <c r="B4421" s="1">
        <v>39993</v>
      </c>
      <c r="C4421" s="2">
        <v>2194.11</v>
      </c>
      <c r="D4421" s="5">
        <f t="shared" si="205"/>
        <v>1.2374901374527791E-2</v>
      </c>
      <c r="E4421" s="5">
        <f t="shared" si="206"/>
        <v>1.0123749013745278</v>
      </c>
      <c r="F4421" s="4">
        <f>MIN(C4421:$C$7833)/C4421-1</f>
        <v>-3.8644370610406931E-2</v>
      </c>
    </row>
    <row r="4422" spans="1:6" x14ac:dyDescent="0.45">
      <c r="A4422">
        <f t="shared" ref="A4422:A4485" si="207">A4421+1</f>
        <v>4419</v>
      </c>
      <c r="B4422" s="1">
        <v>39994</v>
      </c>
      <c r="C4422" s="2">
        <v>2172.08</v>
      </c>
      <c r="D4422" s="5">
        <f t="shared" ref="D4422:D4485" si="208">C4422/C4421-1</f>
        <v>-1.0040517567487584E-2</v>
      </c>
      <c r="E4422" s="5">
        <f t="shared" ref="E4422:E4485" si="209">D4422+1</f>
        <v>0.98995948243251242</v>
      </c>
      <c r="F4422" s="4">
        <f>MIN(C4422:$C$7833)/C4422-1</f>
        <v>-2.8893963389930333E-2</v>
      </c>
    </row>
    <row r="4423" spans="1:6" x14ac:dyDescent="0.45">
      <c r="A4423">
        <f t="shared" si="207"/>
        <v>4420</v>
      </c>
      <c r="B4423" s="1">
        <v>39995</v>
      </c>
      <c r="C4423" s="2">
        <v>2215.7800000000002</v>
      </c>
      <c r="D4423" s="5">
        <f t="shared" si="208"/>
        <v>2.0118964310706922E-2</v>
      </c>
      <c r="E4423" s="5">
        <f t="shared" si="209"/>
        <v>1.0201189643107069</v>
      </c>
      <c r="F4423" s="4">
        <f>MIN(C4423:$C$7833)/C4423-1</f>
        <v>-4.8046286183646369E-2</v>
      </c>
    </row>
    <row r="4424" spans="1:6" x14ac:dyDescent="0.45">
      <c r="A4424">
        <f t="shared" si="207"/>
        <v>4421</v>
      </c>
      <c r="B4424" s="1">
        <v>39996</v>
      </c>
      <c r="C4424" s="2">
        <v>2164.23</v>
      </c>
      <c r="D4424" s="5">
        <f t="shared" si="208"/>
        <v>-2.3264945075774701E-2</v>
      </c>
      <c r="E4424" s="5">
        <f t="shared" si="209"/>
        <v>0.9767350549242253</v>
      </c>
      <c r="F4424" s="4">
        <f>MIN(C4424:$C$7833)/C4424-1</f>
        <v>-2.537161022626977E-2</v>
      </c>
    </row>
    <row r="4425" spans="1:6" x14ac:dyDescent="0.45">
      <c r="A4425">
        <f t="shared" si="207"/>
        <v>4422</v>
      </c>
      <c r="B4425" s="1">
        <v>39997</v>
      </c>
      <c r="C4425" s="2">
        <v>2164.8000000000002</v>
      </c>
      <c r="D4425" s="5">
        <f t="shared" si="208"/>
        <v>2.6337311653579221E-4</v>
      </c>
      <c r="E4425" s="5">
        <f t="shared" si="209"/>
        <v>1.0002633731165358</v>
      </c>
      <c r="F4425" s="4">
        <f>MIN(C4425:$C$7833)/C4425-1</f>
        <v>-2.5628233555062829E-2</v>
      </c>
    </row>
    <row r="4426" spans="1:6" x14ac:dyDescent="0.45">
      <c r="A4426">
        <f t="shared" si="207"/>
        <v>4423</v>
      </c>
      <c r="B4426" s="1">
        <v>40000</v>
      </c>
      <c r="C4426" s="2">
        <v>2144.34</v>
      </c>
      <c r="D4426" s="5">
        <f t="shared" si="208"/>
        <v>-9.4512195121951859E-3</v>
      </c>
      <c r="E4426" s="5">
        <f t="shared" si="209"/>
        <v>0.99054878048780481</v>
      </c>
      <c r="F4426" s="4">
        <f>MIN(C4426:$C$7833)/C4426-1</f>
        <v>-1.6331365361836214E-2</v>
      </c>
    </row>
    <row r="4427" spans="1:6" x14ac:dyDescent="0.45">
      <c r="A4427">
        <f t="shared" si="207"/>
        <v>4424</v>
      </c>
      <c r="B4427" s="1">
        <v>40001</v>
      </c>
      <c r="C4427" s="2">
        <v>2140.62</v>
      </c>
      <c r="D4427" s="5">
        <f t="shared" si="208"/>
        <v>-1.7347995187331211E-3</v>
      </c>
      <c r="E4427" s="5">
        <f t="shared" si="209"/>
        <v>0.99826520048126688</v>
      </c>
      <c r="F4427" s="4">
        <f>MIN(C4427:$C$7833)/C4427-1</f>
        <v>-1.4621931963636592E-2</v>
      </c>
    </row>
    <row r="4428" spans="1:6" x14ac:dyDescent="0.45">
      <c r="A4428">
        <f t="shared" si="207"/>
        <v>4425</v>
      </c>
      <c r="B4428" s="1">
        <v>40002</v>
      </c>
      <c r="C4428" s="2">
        <v>2115.58</v>
      </c>
      <c r="D4428" s="5">
        <f t="shared" si="208"/>
        <v>-1.1697545570909296E-2</v>
      </c>
      <c r="E4428" s="5">
        <f t="shared" si="209"/>
        <v>0.9883024544290907</v>
      </c>
      <c r="F4428" s="4">
        <f>MIN(C4428:$C$7833)/C4428-1</f>
        <v>-2.9589994233258921E-3</v>
      </c>
    </row>
    <row r="4429" spans="1:6" x14ac:dyDescent="0.45">
      <c r="A4429">
        <f t="shared" si="207"/>
        <v>4426</v>
      </c>
      <c r="B4429" s="1">
        <v>40003</v>
      </c>
      <c r="C4429" s="2">
        <v>2124.9</v>
      </c>
      <c r="D4429" s="5">
        <f t="shared" si="208"/>
        <v>4.4054112820126612E-3</v>
      </c>
      <c r="E4429" s="5">
        <f t="shared" si="209"/>
        <v>1.0044054112820127</v>
      </c>
      <c r="F4429" s="4">
        <f>MIN(C4429:$C$7833)/C4429-1</f>
        <v>-7.3321097463410201E-3</v>
      </c>
    </row>
    <row r="4430" spans="1:6" x14ac:dyDescent="0.45">
      <c r="A4430">
        <f t="shared" si="207"/>
        <v>4427</v>
      </c>
      <c r="B4430" s="1">
        <v>40004</v>
      </c>
      <c r="C4430" s="2">
        <v>2109.3200000000002</v>
      </c>
      <c r="D4430" s="5">
        <f t="shared" si="208"/>
        <v>-7.3321097463410201E-3</v>
      </c>
      <c r="E4430" s="5">
        <f t="shared" si="209"/>
        <v>0.99266789025365898</v>
      </c>
      <c r="F4430" s="4">
        <f>MIN(C4430:$C$7833)/C4430-1</f>
        <v>0</v>
      </c>
    </row>
    <row r="4431" spans="1:6" x14ac:dyDescent="0.45">
      <c r="A4431">
        <f t="shared" si="207"/>
        <v>4428</v>
      </c>
      <c r="B4431" s="1">
        <v>40007</v>
      </c>
      <c r="C4431" s="2">
        <v>2145.48</v>
      </c>
      <c r="D4431" s="5">
        <f t="shared" si="208"/>
        <v>1.7142965505470897E-2</v>
      </c>
      <c r="E4431" s="5">
        <f t="shared" si="209"/>
        <v>1.0171429655054709</v>
      </c>
      <c r="F4431" s="4">
        <f>MIN(C4431:$C$7833)/C4431-1</f>
        <v>0</v>
      </c>
    </row>
    <row r="4432" spans="1:6" x14ac:dyDescent="0.45">
      <c r="A4432">
        <f t="shared" si="207"/>
        <v>4429</v>
      </c>
      <c r="B4432" s="1">
        <v>40008</v>
      </c>
      <c r="C4432" s="2">
        <v>2166.11</v>
      </c>
      <c r="D4432" s="5">
        <f t="shared" si="208"/>
        <v>9.6155638831403323E-3</v>
      </c>
      <c r="E4432" s="5">
        <f t="shared" si="209"/>
        <v>1.0096155638831403</v>
      </c>
      <c r="F4432" s="4">
        <f>MIN(C4432:$C$7833)/C4432-1</f>
        <v>0</v>
      </c>
    </row>
    <row r="4433" spans="1:6" x14ac:dyDescent="0.45">
      <c r="A4433">
        <f t="shared" si="207"/>
        <v>4430</v>
      </c>
      <c r="B4433" s="1">
        <v>40009</v>
      </c>
      <c r="C4433" s="2">
        <v>2220.23</v>
      </c>
      <c r="D4433" s="5">
        <f t="shared" si="208"/>
        <v>2.4984880730895442E-2</v>
      </c>
      <c r="E4433" s="5">
        <f t="shared" si="209"/>
        <v>1.0249848807308954</v>
      </c>
      <c r="F4433" s="4">
        <f>MIN(C4433:$C$7833)/C4433-1</f>
        <v>0</v>
      </c>
    </row>
    <row r="4434" spans="1:6" x14ac:dyDescent="0.45">
      <c r="A4434">
        <f t="shared" si="207"/>
        <v>4431</v>
      </c>
      <c r="B4434" s="1">
        <v>40010</v>
      </c>
      <c r="C4434" s="2">
        <v>2226.37</v>
      </c>
      <c r="D4434" s="5">
        <f t="shared" si="208"/>
        <v>2.7654792521494276E-3</v>
      </c>
      <c r="E4434" s="5">
        <f t="shared" si="209"/>
        <v>1.0027654792521494</v>
      </c>
      <c r="F4434" s="4">
        <f>MIN(C4434:$C$7833)/C4434-1</f>
        <v>0</v>
      </c>
    </row>
    <row r="4435" spans="1:6" x14ac:dyDescent="0.45">
      <c r="A4435">
        <f t="shared" si="207"/>
        <v>4432</v>
      </c>
      <c r="B4435" s="1">
        <v>40011</v>
      </c>
      <c r="C4435" s="2">
        <v>2239.52</v>
      </c>
      <c r="D4435" s="5">
        <f t="shared" si="208"/>
        <v>5.9064755633611021E-3</v>
      </c>
      <c r="E4435" s="5">
        <f t="shared" si="209"/>
        <v>1.0059064755633611</v>
      </c>
      <c r="F4435" s="4">
        <f>MIN(C4435:$C$7833)/C4435-1</f>
        <v>0</v>
      </c>
    </row>
    <row r="4436" spans="1:6" x14ac:dyDescent="0.45">
      <c r="A4436">
        <f t="shared" si="207"/>
        <v>4433</v>
      </c>
      <c r="B4436" s="1">
        <v>40014</v>
      </c>
      <c r="C4436" s="2">
        <v>2267.0100000000002</v>
      </c>
      <c r="D4436" s="5">
        <f t="shared" si="208"/>
        <v>1.2274951775380627E-2</v>
      </c>
      <c r="E4436" s="5">
        <f t="shared" si="209"/>
        <v>1.0122749517753806</v>
      </c>
      <c r="F4436" s="4">
        <f>MIN(C4436:$C$7833)/C4436-1</f>
        <v>0</v>
      </c>
    </row>
    <row r="4437" spans="1:6" x14ac:dyDescent="0.45">
      <c r="A4437">
        <f t="shared" si="207"/>
        <v>4434</v>
      </c>
      <c r="B4437" s="1">
        <v>40015</v>
      </c>
      <c r="C4437" s="2">
        <v>2286.4499999999998</v>
      </c>
      <c r="D4437" s="5">
        <f t="shared" si="208"/>
        <v>8.5751717019331153E-3</v>
      </c>
      <c r="E4437" s="5">
        <f t="shared" si="209"/>
        <v>1.0085751717019331</v>
      </c>
      <c r="F4437" s="4">
        <f>MIN(C4437:$C$7833)/C4437-1</f>
        <v>0</v>
      </c>
    </row>
    <row r="4438" spans="1:6" x14ac:dyDescent="0.45">
      <c r="A4438">
        <f t="shared" si="207"/>
        <v>4435</v>
      </c>
      <c r="B4438" s="1">
        <v>40016</v>
      </c>
      <c r="C4438" s="2">
        <v>2293.65</v>
      </c>
      <c r="D4438" s="5">
        <f t="shared" si="208"/>
        <v>3.1489864199962803E-3</v>
      </c>
      <c r="E4438" s="5">
        <f t="shared" si="209"/>
        <v>1.0031489864199963</v>
      </c>
      <c r="F4438" s="4">
        <f>MIN(C4438:$C$7833)/C4438-1</f>
        <v>0</v>
      </c>
    </row>
    <row r="4439" spans="1:6" x14ac:dyDescent="0.45">
      <c r="A4439">
        <f t="shared" si="207"/>
        <v>4436</v>
      </c>
      <c r="B4439" s="1">
        <v>40017</v>
      </c>
      <c r="C4439" s="2">
        <v>2326.7800000000002</v>
      </c>
      <c r="D4439" s="5">
        <f t="shared" si="208"/>
        <v>1.4444226451289399E-2</v>
      </c>
      <c r="E4439" s="5">
        <f t="shared" si="209"/>
        <v>1.0144442264512894</v>
      </c>
      <c r="F4439" s="4">
        <f>MIN(C4439:$C$7833)/C4439-1</f>
        <v>-8.0669422979395833E-3</v>
      </c>
    </row>
    <row r="4440" spans="1:6" x14ac:dyDescent="0.45">
      <c r="A4440">
        <f t="shared" si="207"/>
        <v>4437</v>
      </c>
      <c r="B4440" s="1">
        <v>40018</v>
      </c>
      <c r="C4440" s="2">
        <v>2336.39</v>
      </c>
      <c r="D4440" s="5">
        <f t="shared" si="208"/>
        <v>4.1301713097068316E-3</v>
      </c>
      <c r="E4440" s="5">
        <f t="shared" si="209"/>
        <v>1.0041301713097068</v>
      </c>
      <c r="F4440" s="4">
        <f>MIN(C4440:$C$7833)/C4440-1</f>
        <v>-1.2146944645371582E-2</v>
      </c>
    </row>
    <row r="4441" spans="1:6" x14ac:dyDescent="0.45">
      <c r="A4441">
        <f t="shared" si="207"/>
        <v>4438</v>
      </c>
      <c r="B4441" s="1">
        <v>40021</v>
      </c>
      <c r="C4441" s="2">
        <v>2338.46</v>
      </c>
      <c r="D4441" s="5">
        <f t="shared" si="208"/>
        <v>8.8598222043412278E-4</v>
      </c>
      <c r="E4441" s="5">
        <f t="shared" si="209"/>
        <v>1.0008859822204341</v>
      </c>
      <c r="F4441" s="4">
        <f>MIN(C4441:$C$7833)/C4441-1</f>
        <v>-1.302139014565129E-2</v>
      </c>
    </row>
    <row r="4442" spans="1:6" x14ac:dyDescent="0.45">
      <c r="A4442">
        <f t="shared" si="207"/>
        <v>4439</v>
      </c>
      <c r="B4442" s="1">
        <v>40022</v>
      </c>
      <c r="C4442" s="2">
        <v>2308.0100000000002</v>
      </c>
      <c r="D4442" s="5">
        <f t="shared" si="208"/>
        <v>-1.302139014565129E-2</v>
      </c>
      <c r="E4442" s="5">
        <f t="shared" si="209"/>
        <v>0.98697860985434871</v>
      </c>
      <c r="F4442" s="4">
        <f>MIN(C4442:$C$7833)/C4442-1</f>
        <v>0</v>
      </c>
    </row>
    <row r="4443" spans="1:6" x14ac:dyDescent="0.45">
      <c r="A4443">
        <f t="shared" si="207"/>
        <v>4440</v>
      </c>
      <c r="B4443" s="1">
        <v>40023</v>
      </c>
      <c r="C4443" s="2">
        <v>2317.9499999999998</v>
      </c>
      <c r="D4443" s="5">
        <f t="shared" si="208"/>
        <v>4.3067404387326924E-3</v>
      </c>
      <c r="E4443" s="5">
        <f t="shared" si="209"/>
        <v>1.0043067404387327</v>
      </c>
      <c r="F4443" s="4">
        <f>MIN(C4443:$C$7833)/C4443-1</f>
        <v>0</v>
      </c>
    </row>
    <row r="4444" spans="1:6" x14ac:dyDescent="0.45">
      <c r="A4444">
        <f t="shared" si="207"/>
        <v>4441</v>
      </c>
      <c r="B4444" s="1">
        <v>40024</v>
      </c>
      <c r="C4444" s="2">
        <v>2360.9899999999998</v>
      </c>
      <c r="D4444" s="5">
        <f t="shared" si="208"/>
        <v>1.8568131322936221E-2</v>
      </c>
      <c r="E4444" s="5">
        <f t="shared" si="209"/>
        <v>1.0185681313229362</v>
      </c>
      <c r="F4444" s="4">
        <f>MIN(C4444:$C$7833)/C4444-1</f>
        <v>-3.185104553598217E-3</v>
      </c>
    </row>
    <row r="4445" spans="1:6" x14ac:dyDescent="0.45">
      <c r="A4445">
        <f t="shared" si="207"/>
        <v>4442</v>
      </c>
      <c r="B4445" s="1">
        <v>40025</v>
      </c>
      <c r="C4445" s="2">
        <v>2353.4699999999998</v>
      </c>
      <c r="D4445" s="5">
        <f t="shared" si="208"/>
        <v>-3.185104553598217E-3</v>
      </c>
      <c r="E4445" s="5">
        <f t="shared" si="209"/>
        <v>0.99681489544640178</v>
      </c>
      <c r="F4445" s="4">
        <f>MIN(C4445:$C$7833)/C4445-1</f>
        <v>0</v>
      </c>
    </row>
    <row r="4446" spans="1:6" x14ac:dyDescent="0.45">
      <c r="A4446">
        <f t="shared" si="207"/>
        <v>4443</v>
      </c>
      <c r="B4446" s="1">
        <v>40028</v>
      </c>
      <c r="C4446" s="2">
        <v>2391.8200000000002</v>
      </c>
      <c r="D4446" s="5">
        <f t="shared" si="208"/>
        <v>1.6295087679044196E-2</v>
      </c>
      <c r="E4446" s="5">
        <f t="shared" si="209"/>
        <v>1.0162950876790442</v>
      </c>
      <c r="F4446" s="4">
        <f>MIN(C4446:$C$7833)/C4446-1</f>
        <v>-4.3606960389996896E-3</v>
      </c>
    </row>
    <row r="4447" spans="1:6" x14ac:dyDescent="0.45">
      <c r="A4447">
        <f t="shared" si="207"/>
        <v>4444</v>
      </c>
      <c r="B4447" s="1">
        <v>40029</v>
      </c>
      <c r="C4447" s="2">
        <v>2390.6999999999998</v>
      </c>
      <c r="D4447" s="5">
        <f t="shared" si="208"/>
        <v>-4.6826266190613808E-4</v>
      </c>
      <c r="E4447" s="5">
        <f t="shared" si="209"/>
        <v>0.99953173733809386</v>
      </c>
      <c r="F4447" s="4">
        <f>MIN(C4447:$C$7833)/C4447-1</f>
        <v>-3.8942569122014659E-3</v>
      </c>
    </row>
    <row r="4448" spans="1:6" x14ac:dyDescent="0.45">
      <c r="A4448">
        <f t="shared" si="207"/>
        <v>4445</v>
      </c>
      <c r="B4448" s="1">
        <v>40030</v>
      </c>
      <c r="C4448" s="2">
        <v>2381.39</v>
      </c>
      <c r="D4448" s="5">
        <f t="shared" si="208"/>
        <v>-3.8942569122014659E-3</v>
      </c>
      <c r="E4448" s="5">
        <f t="shared" si="209"/>
        <v>0.99610574308779853</v>
      </c>
      <c r="F4448" s="4">
        <f>MIN(C4448:$C$7833)/C4448-1</f>
        <v>0</v>
      </c>
    </row>
    <row r="4449" spans="1:6" x14ac:dyDescent="0.45">
      <c r="A4449">
        <f t="shared" si="207"/>
        <v>4446</v>
      </c>
      <c r="B4449" s="1">
        <v>40031</v>
      </c>
      <c r="C4449" s="2">
        <v>2405.6999999999998</v>
      </c>
      <c r="D4449" s="5">
        <f t="shared" si="208"/>
        <v>1.0208323710102052E-2</v>
      </c>
      <c r="E4449" s="5">
        <f t="shared" si="209"/>
        <v>1.0102083237101021</v>
      </c>
      <c r="F4449" s="4">
        <f>MIN(C4449:$C$7833)/C4449-1</f>
        <v>-9.5523132560170199E-3</v>
      </c>
    </row>
    <row r="4450" spans="1:6" x14ac:dyDescent="0.45">
      <c r="A4450">
        <f t="shared" si="207"/>
        <v>4447</v>
      </c>
      <c r="B4450" s="1">
        <v>40032</v>
      </c>
      <c r="C4450" s="2">
        <v>2424.98</v>
      </c>
      <c r="D4450" s="5">
        <f t="shared" si="208"/>
        <v>8.0142993723242295E-3</v>
      </c>
      <c r="E4450" s="5">
        <f t="shared" si="209"/>
        <v>1.0080142993723242</v>
      </c>
      <c r="F4450" s="4">
        <f>MIN(C4450:$C$7833)/C4450-1</f>
        <v>-1.7426947851116426E-2</v>
      </c>
    </row>
    <row r="4451" spans="1:6" x14ac:dyDescent="0.45">
      <c r="A4451">
        <f t="shared" si="207"/>
        <v>4448</v>
      </c>
      <c r="B4451" s="1">
        <v>40035</v>
      </c>
      <c r="C4451" s="2">
        <v>2421.19</v>
      </c>
      <c r="D4451" s="5">
        <f t="shared" si="208"/>
        <v>-1.5628994878308378E-3</v>
      </c>
      <c r="E4451" s="5">
        <f t="shared" si="209"/>
        <v>0.99843710051216916</v>
      </c>
      <c r="F4451" s="4">
        <f>MIN(C4451:$C$7833)/C4451-1</f>
        <v>-1.5888881087399276E-2</v>
      </c>
    </row>
    <row r="4452" spans="1:6" x14ac:dyDescent="0.45">
      <c r="A4452">
        <f t="shared" si="207"/>
        <v>4449</v>
      </c>
      <c r="B4452" s="1">
        <v>40036</v>
      </c>
      <c r="C4452" s="2">
        <v>2394.92</v>
      </c>
      <c r="D4452" s="5">
        <f t="shared" si="208"/>
        <v>-1.0850036552273901E-2</v>
      </c>
      <c r="E4452" s="5">
        <f t="shared" si="209"/>
        <v>0.9891499634477261</v>
      </c>
      <c r="F4452" s="4">
        <f>MIN(C4452:$C$7833)/C4452-1</f>
        <v>-5.0941158786098617E-3</v>
      </c>
    </row>
    <row r="4453" spans="1:6" x14ac:dyDescent="0.45">
      <c r="A4453">
        <f t="shared" si="207"/>
        <v>4450</v>
      </c>
      <c r="B4453" s="1">
        <v>40037</v>
      </c>
      <c r="C4453" s="2">
        <v>2416.5500000000002</v>
      </c>
      <c r="D4453" s="5">
        <f t="shared" si="208"/>
        <v>9.0316169224859966E-3</v>
      </c>
      <c r="E4453" s="5">
        <f t="shared" si="209"/>
        <v>1.009031616922486</v>
      </c>
      <c r="F4453" s="4">
        <f>MIN(C4453:$C$7833)/C4453-1</f>
        <v>-1.3999296517763105E-2</v>
      </c>
    </row>
    <row r="4454" spans="1:6" x14ac:dyDescent="0.45">
      <c r="A4454">
        <f t="shared" si="207"/>
        <v>4451</v>
      </c>
      <c r="B4454" s="1">
        <v>40038</v>
      </c>
      <c r="C4454" s="2">
        <v>2438.66</v>
      </c>
      <c r="D4454" s="5">
        <f t="shared" si="208"/>
        <v>9.1494072127618065E-3</v>
      </c>
      <c r="E4454" s="5">
        <f t="shared" si="209"/>
        <v>1.0091494072127618</v>
      </c>
      <c r="F4454" s="4">
        <f>MIN(C4454:$C$7833)/C4454-1</f>
        <v>-2.293882706076289E-2</v>
      </c>
    </row>
    <row r="4455" spans="1:6" x14ac:dyDescent="0.45">
      <c r="A4455">
        <f t="shared" si="207"/>
        <v>4452</v>
      </c>
      <c r="B4455" s="1">
        <v>40039</v>
      </c>
      <c r="C4455" s="2">
        <v>2421.9</v>
      </c>
      <c r="D4455" s="5">
        <f t="shared" si="208"/>
        <v>-6.8726267704394273E-3</v>
      </c>
      <c r="E4455" s="5">
        <f t="shared" si="209"/>
        <v>0.99312737322956057</v>
      </c>
      <c r="F4455" s="4">
        <f>MIN(C4455:$C$7833)/C4455-1</f>
        <v>-1.6177381394772872E-2</v>
      </c>
    </row>
    <row r="4456" spans="1:6" x14ac:dyDescent="0.45">
      <c r="A4456">
        <f t="shared" si="207"/>
        <v>4453</v>
      </c>
      <c r="B4456" s="1">
        <v>40042</v>
      </c>
      <c r="C4456" s="2">
        <v>2382.7199999999998</v>
      </c>
      <c r="D4456" s="5">
        <f t="shared" si="208"/>
        <v>-1.6177381394772872E-2</v>
      </c>
      <c r="E4456" s="5">
        <f t="shared" si="209"/>
        <v>0.98382261860522713</v>
      </c>
      <c r="F4456" s="4">
        <f>MIN(C4456:$C$7833)/C4456-1</f>
        <v>0</v>
      </c>
    </row>
    <row r="4457" spans="1:6" x14ac:dyDescent="0.45">
      <c r="A4457">
        <f t="shared" si="207"/>
        <v>4454</v>
      </c>
      <c r="B4457" s="1">
        <v>40043</v>
      </c>
      <c r="C4457" s="2">
        <v>2403.4499999999998</v>
      </c>
      <c r="D4457" s="5">
        <f t="shared" si="208"/>
        <v>8.7001410153102476E-3</v>
      </c>
      <c r="E4457" s="5">
        <f t="shared" si="209"/>
        <v>1.0087001410153102</v>
      </c>
      <c r="F4457" s="4">
        <f>MIN(C4457:$C$7833)/C4457-1</f>
        <v>0</v>
      </c>
    </row>
    <row r="4458" spans="1:6" x14ac:dyDescent="0.45">
      <c r="A4458">
        <f t="shared" si="207"/>
        <v>4455</v>
      </c>
      <c r="B4458" s="1">
        <v>40044</v>
      </c>
      <c r="C4458" s="2">
        <v>2405.5700000000002</v>
      </c>
      <c r="D4458" s="5">
        <f t="shared" si="208"/>
        <v>8.8206536437218652E-4</v>
      </c>
      <c r="E4458" s="5">
        <f t="shared" si="209"/>
        <v>1.0008820653643722</v>
      </c>
      <c r="F4458" s="4">
        <f>MIN(C4458:$C$7833)/C4458-1</f>
        <v>0</v>
      </c>
    </row>
    <row r="4459" spans="1:6" x14ac:dyDescent="0.45">
      <c r="A4459">
        <f t="shared" si="207"/>
        <v>4456</v>
      </c>
      <c r="B4459" s="1">
        <v>40045</v>
      </c>
      <c r="C4459" s="2">
        <v>2441</v>
      </c>
      <c r="D4459" s="5">
        <f t="shared" si="208"/>
        <v>1.4728318028575327E-2</v>
      </c>
      <c r="E4459" s="5">
        <f t="shared" si="209"/>
        <v>1.0147283180285753</v>
      </c>
      <c r="F4459" s="4">
        <f>MIN(C4459:$C$7833)/C4459-1</f>
        <v>0</v>
      </c>
    </row>
    <row r="4460" spans="1:6" x14ac:dyDescent="0.45">
      <c r="A4460">
        <f t="shared" si="207"/>
        <v>4457</v>
      </c>
      <c r="B4460" s="1">
        <v>40046</v>
      </c>
      <c r="C4460" s="2">
        <v>2488.25</v>
      </c>
      <c r="D4460" s="5">
        <f t="shared" si="208"/>
        <v>1.9356820975010347E-2</v>
      </c>
      <c r="E4460" s="5">
        <f t="shared" si="209"/>
        <v>1.0193568209750103</v>
      </c>
      <c r="F4460" s="4">
        <f>MIN(C4460:$C$7833)/C4460-1</f>
        <v>-1.0187883050336577E-2</v>
      </c>
    </row>
    <row r="4461" spans="1:6" x14ac:dyDescent="0.45">
      <c r="A4461">
        <f t="shared" si="207"/>
        <v>4458</v>
      </c>
      <c r="B4461" s="1">
        <v>40049</v>
      </c>
      <c r="C4461" s="2">
        <v>2514.5700000000002</v>
      </c>
      <c r="D4461" s="5">
        <f t="shared" si="208"/>
        <v>1.0577715261730125E-2</v>
      </c>
      <c r="E4461" s="5">
        <f t="shared" si="209"/>
        <v>1.0105777152617301</v>
      </c>
      <c r="F4461" s="4">
        <f>MIN(C4461:$C$7833)/C4461-1</f>
        <v>-2.0548244829135864E-2</v>
      </c>
    </row>
    <row r="4462" spans="1:6" x14ac:dyDescent="0.45">
      <c r="A4462">
        <f t="shared" si="207"/>
        <v>4459</v>
      </c>
      <c r="B4462" s="1">
        <v>40050</v>
      </c>
      <c r="C4462" s="2">
        <v>2525.0100000000002</v>
      </c>
      <c r="D4462" s="5">
        <f t="shared" si="208"/>
        <v>4.151803290423528E-3</v>
      </c>
      <c r="E4462" s="5">
        <f t="shared" si="209"/>
        <v>1.0041518032904235</v>
      </c>
      <c r="F4462" s="4">
        <f>MIN(C4462:$C$7833)/C4462-1</f>
        <v>-2.4597922384465898E-2</v>
      </c>
    </row>
    <row r="4463" spans="1:6" x14ac:dyDescent="0.45">
      <c r="A4463">
        <f t="shared" si="207"/>
        <v>4460</v>
      </c>
      <c r="B4463" s="1">
        <v>40051</v>
      </c>
      <c r="C4463" s="2">
        <v>2511.29</v>
      </c>
      <c r="D4463" s="5">
        <f t="shared" si="208"/>
        <v>-5.4336418469630443E-3</v>
      </c>
      <c r="E4463" s="5">
        <f t="shared" si="209"/>
        <v>0.99456635815303696</v>
      </c>
      <c r="F4463" s="4">
        <f>MIN(C4463:$C$7833)/C4463-1</f>
        <v>-1.9268981280537001E-2</v>
      </c>
    </row>
    <row r="4464" spans="1:6" x14ac:dyDescent="0.45">
      <c r="A4464">
        <f t="shared" si="207"/>
        <v>4461</v>
      </c>
      <c r="B4464" s="1">
        <v>40052</v>
      </c>
      <c r="C4464" s="2">
        <v>2498.4</v>
      </c>
      <c r="D4464" s="5">
        <f t="shared" si="208"/>
        <v>-5.1328201840488141E-3</v>
      </c>
      <c r="E4464" s="5">
        <f t="shared" si="209"/>
        <v>0.99486717981595119</v>
      </c>
      <c r="F4464" s="4">
        <f>MIN(C4464:$C$7833)/C4464-1</f>
        <v>-1.4209093820044871E-2</v>
      </c>
    </row>
    <row r="4465" spans="1:6" x14ac:dyDescent="0.45">
      <c r="A4465">
        <f t="shared" si="207"/>
        <v>4462</v>
      </c>
      <c r="B4465" s="1">
        <v>40053</v>
      </c>
      <c r="C4465" s="2">
        <v>2520.66</v>
      </c>
      <c r="D4465" s="5">
        <f t="shared" si="208"/>
        <v>8.9097022094140055E-3</v>
      </c>
      <c r="E4465" s="5">
        <f t="shared" si="209"/>
        <v>1.008909702209414</v>
      </c>
      <c r="F4465" s="4">
        <f>MIN(C4465:$C$7833)/C4465-1</f>
        <v>-2.2914633469012013E-2</v>
      </c>
    </row>
    <row r="4466" spans="1:6" x14ac:dyDescent="0.45">
      <c r="A4466">
        <f t="shared" si="207"/>
        <v>4463</v>
      </c>
      <c r="B4466" s="1">
        <v>40057</v>
      </c>
      <c r="C4466" s="2">
        <v>2473.85</v>
      </c>
      <c r="D4466" s="5">
        <f t="shared" si="208"/>
        <v>-1.8570533114343091E-2</v>
      </c>
      <c r="E4466" s="5">
        <f t="shared" si="209"/>
        <v>0.98142946688565691</v>
      </c>
      <c r="F4466" s="4">
        <f>MIN(C4466:$C$7833)/C4466-1</f>
        <v>-4.4262990884652575E-3</v>
      </c>
    </row>
    <row r="4467" spans="1:6" x14ac:dyDescent="0.45">
      <c r="A4467">
        <f t="shared" si="207"/>
        <v>4464</v>
      </c>
      <c r="B4467" s="1">
        <v>40058</v>
      </c>
      <c r="C4467" s="2">
        <v>2468.58</v>
      </c>
      <c r="D4467" s="5">
        <f t="shared" si="208"/>
        <v>-2.1302827576449301E-3</v>
      </c>
      <c r="E4467" s="5">
        <f t="shared" si="209"/>
        <v>0.99786971724235507</v>
      </c>
      <c r="F4467" s="4">
        <f>MIN(C4467:$C$7833)/C4467-1</f>
        <v>-2.3009179366274557E-3</v>
      </c>
    </row>
    <row r="4468" spans="1:6" x14ac:dyDescent="0.45">
      <c r="A4468">
        <f t="shared" si="207"/>
        <v>4465</v>
      </c>
      <c r="B4468" s="1">
        <v>40059</v>
      </c>
      <c r="C4468" s="2">
        <v>2462.9</v>
      </c>
      <c r="D4468" s="5">
        <f t="shared" si="208"/>
        <v>-2.3009179366274557E-3</v>
      </c>
      <c r="E4468" s="5">
        <f t="shared" si="209"/>
        <v>0.99769908206337254</v>
      </c>
      <c r="F4468" s="4">
        <f>MIN(C4468:$C$7833)/C4468-1</f>
        <v>0</v>
      </c>
    </row>
    <row r="4469" spans="1:6" x14ac:dyDescent="0.45">
      <c r="A4469">
        <f t="shared" si="207"/>
        <v>4466</v>
      </c>
      <c r="B4469" s="1">
        <v>40060</v>
      </c>
      <c r="C4469" s="2">
        <v>2492.31</v>
      </c>
      <c r="D4469" s="5">
        <f t="shared" si="208"/>
        <v>1.1941207519590602E-2</v>
      </c>
      <c r="E4469" s="5">
        <f t="shared" si="209"/>
        <v>1.0119412075195906</v>
      </c>
      <c r="F4469" s="4">
        <f>MIN(C4469:$C$7833)/C4469-1</f>
        <v>-2.6561703800891401E-3</v>
      </c>
    </row>
    <row r="4470" spans="1:6" x14ac:dyDescent="0.45">
      <c r="A4470">
        <f t="shared" si="207"/>
        <v>4467</v>
      </c>
      <c r="B4470" s="1">
        <v>40063</v>
      </c>
      <c r="C4470" s="2">
        <v>2535.8200000000002</v>
      </c>
      <c r="D4470" s="5">
        <f t="shared" si="208"/>
        <v>1.7457699884845912E-2</v>
      </c>
      <c r="E4470" s="5">
        <f t="shared" si="209"/>
        <v>1.0174576998848459</v>
      </c>
      <c r="F4470" s="4">
        <f>MIN(C4470:$C$7833)/C4470-1</f>
        <v>-1.9768753302679243E-2</v>
      </c>
    </row>
    <row r="4471" spans="1:6" x14ac:dyDescent="0.45">
      <c r="A4471">
        <f t="shared" si="207"/>
        <v>4468</v>
      </c>
      <c r="B4471" s="1">
        <v>40064</v>
      </c>
      <c r="C4471" s="2">
        <v>2546.13</v>
      </c>
      <c r="D4471" s="5">
        <f t="shared" si="208"/>
        <v>4.0657459914346106E-3</v>
      </c>
      <c r="E4471" s="5">
        <f t="shared" si="209"/>
        <v>1.0040657459914346</v>
      </c>
      <c r="F4471" s="4">
        <f>MIN(C4471:$C$7833)/C4471-1</f>
        <v>-2.3737986669965849E-2</v>
      </c>
    </row>
    <row r="4472" spans="1:6" x14ac:dyDescent="0.45">
      <c r="A4472">
        <f t="shared" si="207"/>
        <v>4469</v>
      </c>
      <c r="B4472" s="1">
        <v>40065</v>
      </c>
      <c r="C4472" s="2">
        <v>2575.38</v>
      </c>
      <c r="D4472" s="5">
        <f t="shared" si="208"/>
        <v>1.1488022999611269E-2</v>
      </c>
      <c r="E4472" s="5">
        <f t="shared" si="209"/>
        <v>1.0114880229996113</v>
      </c>
      <c r="F4472" s="4">
        <f>MIN(C4472:$C$7833)/C4472-1</f>
        <v>-3.4825928600827893E-2</v>
      </c>
    </row>
    <row r="4473" spans="1:6" x14ac:dyDescent="0.45">
      <c r="A4473">
        <f t="shared" si="207"/>
        <v>4470</v>
      </c>
      <c r="B4473" s="1">
        <v>40066</v>
      </c>
      <c r="C4473" s="2">
        <v>2567.75</v>
      </c>
      <c r="D4473" s="5">
        <f t="shared" si="208"/>
        <v>-2.962669586624167E-3</v>
      </c>
      <c r="E4473" s="5">
        <f t="shared" si="209"/>
        <v>0.99703733041337583</v>
      </c>
      <c r="F4473" s="4">
        <f>MIN(C4473:$C$7833)/C4473-1</f>
        <v>-3.195793983059092E-2</v>
      </c>
    </row>
    <row r="4474" spans="1:6" x14ac:dyDescent="0.45">
      <c r="A4474">
        <f t="shared" si="207"/>
        <v>4471</v>
      </c>
      <c r="B4474" s="1">
        <v>40067</v>
      </c>
      <c r="C4474" s="2">
        <v>2581.85</v>
      </c>
      <c r="D4474" s="5">
        <f t="shared" si="208"/>
        <v>5.4911887839548257E-3</v>
      </c>
      <c r="E4474" s="5">
        <f t="shared" si="209"/>
        <v>1.0054911887839548</v>
      </c>
      <c r="F4474" s="4">
        <f>MIN(C4474:$C$7833)/C4474-1</f>
        <v>-3.7244611422042273E-2</v>
      </c>
    </row>
    <row r="4475" spans="1:6" x14ac:dyDescent="0.45">
      <c r="A4475">
        <f t="shared" si="207"/>
        <v>4472</v>
      </c>
      <c r="B4475" s="1">
        <v>40070</v>
      </c>
      <c r="C4475" s="2">
        <v>2582.0700000000002</v>
      </c>
      <c r="D4475" s="5">
        <f t="shared" si="208"/>
        <v>8.5210217479758654E-5</v>
      </c>
      <c r="E4475" s="5">
        <f t="shared" si="209"/>
        <v>1.0000852102174798</v>
      </c>
      <c r="F4475" s="4">
        <f>MIN(C4475:$C$7833)/C4475-1</f>
        <v>-3.7326641028322283E-2</v>
      </c>
    </row>
    <row r="4476" spans="1:6" x14ac:dyDescent="0.45">
      <c r="A4476">
        <f t="shared" si="207"/>
        <v>4473</v>
      </c>
      <c r="B4476" s="1">
        <v>40071</v>
      </c>
      <c r="C4476" s="2">
        <v>2594.09</v>
      </c>
      <c r="D4476" s="5">
        <f t="shared" si="208"/>
        <v>4.6551797588756383E-3</v>
      </c>
      <c r="E4476" s="5">
        <f t="shared" si="209"/>
        <v>1.0046551797588756</v>
      </c>
      <c r="F4476" s="4">
        <f>MIN(C4476:$C$7833)/C4476-1</f>
        <v>-4.1787293424669136E-2</v>
      </c>
    </row>
    <row r="4477" spans="1:6" x14ac:dyDescent="0.45">
      <c r="A4477">
        <f t="shared" si="207"/>
        <v>4474</v>
      </c>
      <c r="B4477" s="1">
        <v>40072</v>
      </c>
      <c r="C4477" s="2">
        <v>2635.71</v>
      </c>
      <c r="D4477" s="5">
        <f t="shared" si="208"/>
        <v>1.6044161921907163E-2</v>
      </c>
      <c r="E4477" s="5">
        <f t="shared" si="209"/>
        <v>1.0160441619219072</v>
      </c>
      <c r="F4477" s="4">
        <f>MIN(C4477:$C$7833)/C4477-1</f>
        <v>-5.6918249731571335E-2</v>
      </c>
    </row>
    <row r="4478" spans="1:6" x14ac:dyDescent="0.45">
      <c r="A4478">
        <f t="shared" si="207"/>
        <v>4475</v>
      </c>
      <c r="B4478" s="1">
        <v>40073</v>
      </c>
      <c r="C4478" s="2">
        <v>2655.78</v>
      </c>
      <c r="D4478" s="5">
        <f t="shared" si="208"/>
        <v>7.6146465278805753E-3</v>
      </c>
      <c r="E4478" s="5">
        <f t="shared" si="209"/>
        <v>1.0076146465278806</v>
      </c>
      <c r="F4478" s="4">
        <f>MIN(C4478:$C$7833)/C4478-1</f>
        <v>-6.4045214588557831E-2</v>
      </c>
    </row>
    <row r="4479" spans="1:6" x14ac:dyDescent="0.45">
      <c r="A4479">
        <f t="shared" si="207"/>
        <v>4476</v>
      </c>
      <c r="B4479" s="1">
        <v>40074</v>
      </c>
      <c r="C4479" s="2">
        <v>2658.01</v>
      </c>
      <c r="D4479" s="5">
        <f t="shared" si="208"/>
        <v>8.3967798537520899E-4</v>
      </c>
      <c r="E4479" s="5">
        <f t="shared" si="209"/>
        <v>1.0008396779853752</v>
      </c>
      <c r="F4479" s="4">
        <f>MIN(C4479:$C$7833)/C4479-1</f>
        <v>-6.4830455867359471E-2</v>
      </c>
    </row>
    <row r="4480" spans="1:6" x14ac:dyDescent="0.45">
      <c r="A4480">
        <f t="shared" si="207"/>
        <v>4477</v>
      </c>
      <c r="B4480" s="1">
        <v>40077</v>
      </c>
      <c r="C4480" s="2">
        <v>2637.21</v>
      </c>
      <c r="D4480" s="5">
        <f t="shared" si="208"/>
        <v>-7.825403215187321E-3</v>
      </c>
      <c r="E4480" s="5">
        <f t="shared" si="209"/>
        <v>0.99217459678481268</v>
      </c>
      <c r="F4480" s="4">
        <f>MIN(C4480:$C$7833)/C4480-1</f>
        <v>-5.745465852169529E-2</v>
      </c>
    </row>
    <row r="4481" spans="1:6" x14ac:dyDescent="0.45">
      <c r="A4481">
        <f t="shared" si="207"/>
        <v>4478</v>
      </c>
      <c r="B4481" s="1">
        <v>40078</v>
      </c>
      <c r="C4481" s="2">
        <v>2642.02</v>
      </c>
      <c r="D4481" s="5">
        <f t="shared" si="208"/>
        <v>1.8238972247184293E-3</v>
      </c>
      <c r="E4481" s="5">
        <f t="shared" si="209"/>
        <v>1.0018238972247184</v>
      </c>
      <c r="F4481" s="4">
        <f>MIN(C4481:$C$7833)/C4481-1</f>
        <v>-5.9170634590199889E-2</v>
      </c>
    </row>
    <row r="4482" spans="1:6" x14ac:dyDescent="0.45">
      <c r="A4482">
        <f t="shared" si="207"/>
        <v>4479</v>
      </c>
      <c r="B4482" s="1">
        <v>40079</v>
      </c>
      <c r="C4482" s="2">
        <v>2639.36</v>
      </c>
      <c r="D4482" s="5">
        <f t="shared" si="208"/>
        <v>-1.006805398899302E-3</v>
      </c>
      <c r="E4482" s="5">
        <f t="shared" si="209"/>
        <v>0.9989931946011007</v>
      </c>
      <c r="F4482" s="4">
        <f>MIN(C4482:$C$7833)/C4482-1</f>
        <v>-5.8222447866149385E-2</v>
      </c>
    </row>
    <row r="4483" spans="1:6" x14ac:dyDescent="0.45">
      <c r="A4483">
        <f t="shared" si="207"/>
        <v>4480</v>
      </c>
      <c r="B4483" s="1">
        <v>40080</v>
      </c>
      <c r="C4483" s="2">
        <v>2608.39</v>
      </c>
      <c r="D4483" s="5">
        <f t="shared" si="208"/>
        <v>-1.1733905189136862E-2</v>
      </c>
      <c r="E4483" s="5">
        <f t="shared" si="209"/>
        <v>0.98826609481086314</v>
      </c>
      <c r="F4483" s="4">
        <f>MIN(C4483:$C$7833)/C4483-1</f>
        <v>-4.7040511579940048E-2</v>
      </c>
    </row>
    <row r="4484" spans="1:6" x14ac:dyDescent="0.45">
      <c r="A4484">
        <f t="shared" si="207"/>
        <v>4481</v>
      </c>
      <c r="B4484" s="1">
        <v>40081</v>
      </c>
      <c r="C4484" s="2">
        <v>2608.38</v>
      </c>
      <c r="D4484" s="5">
        <f t="shared" si="208"/>
        <v>-3.8337825247758417E-6</v>
      </c>
      <c r="E4484" s="5">
        <f t="shared" si="209"/>
        <v>0.99999616621747522</v>
      </c>
      <c r="F4484" s="4">
        <f>MIN(C4484:$C$7833)/C4484-1</f>
        <v>-4.7036858126500047E-2</v>
      </c>
    </row>
    <row r="4485" spans="1:6" x14ac:dyDescent="0.45">
      <c r="A4485">
        <f t="shared" si="207"/>
        <v>4482</v>
      </c>
      <c r="B4485" s="1">
        <v>40084</v>
      </c>
      <c r="C4485" s="2">
        <v>2649</v>
      </c>
      <c r="D4485" s="5">
        <f t="shared" si="208"/>
        <v>1.5572884319002611E-2</v>
      </c>
      <c r="E4485" s="5">
        <f t="shared" si="209"/>
        <v>1.0155728843190026</v>
      </c>
      <c r="F4485" s="4">
        <f>MIN(C4485:$C$7833)/C4485-1</f>
        <v>-6.1649679124197831E-2</v>
      </c>
    </row>
    <row r="4486" spans="1:6" x14ac:dyDescent="0.45">
      <c r="A4486">
        <f t="shared" ref="A4486:A4549" si="210">A4485+1</f>
        <v>4483</v>
      </c>
      <c r="B4486" s="1">
        <v>40085</v>
      </c>
      <c r="C4486" s="2">
        <v>2648.79</v>
      </c>
      <c r="D4486" s="5">
        <f t="shared" ref="D4486:D4549" si="211">C4486/C4485-1</f>
        <v>-7.9275198187955809E-5</v>
      </c>
      <c r="E4486" s="5">
        <f t="shared" ref="E4486:E4549" si="212">D4486+1</f>
        <v>0.99992072480181204</v>
      </c>
      <c r="F4486" s="4">
        <f>MIN(C4486:$C$7833)/C4486-1</f>
        <v>-6.1575285318956952E-2</v>
      </c>
    </row>
    <row r="4487" spans="1:6" x14ac:dyDescent="0.45">
      <c r="A4487">
        <f t="shared" si="210"/>
        <v>4484</v>
      </c>
      <c r="B4487" s="1">
        <v>40086</v>
      </c>
      <c r="C4487" s="2">
        <v>2634.79</v>
      </c>
      <c r="D4487" s="5">
        <f t="shared" si="211"/>
        <v>-5.2854322162194656E-3</v>
      </c>
      <c r="E4487" s="5">
        <f t="shared" si="212"/>
        <v>0.99471456778378053</v>
      </c>
      <c r="F4487" s="4">
        <f>MIN(C4487:$C$7833)/C4487-1</f>
        <v>-5.658895016301102E-2</v>
      </c>
    </row>
    <row r="4488" spans="1:6" x14ac:dyDescent="0.45">
      <c r="A4488">
        <f t="shared" si="210"/>
        <v>4485</v>
      </c>
      <c r="B4488" s="1">
        <v>40087</v>
      </c>
      <c r="C4488" s="2">
        <v>2593.84</v>
      </c>
      <c r="D4488" s="5">
        <f t="shared" si="211"/>
        <v>-1.5542035608150817E-2</v>
      </c>
      <c r="E4488" s="5">
        <f t="shared" si="212"/>
        <v>0.98445796439184918</v>
      </c>
      <c r="F4488" s="4">
        <f>MIN(C4488:$C$7833)/C4488-1</f>
        <v>-4.169493877802799E-2</v>
      </c>
    </row>
    <row r="4489" spans="1:6" x14ac:dyDescent="0.45">
      <c r="A4489">
        <f t="shared" si="210"/>
        <v>4486</v>
      </c>
      <c r="B4489" s="1">
        <v>40088</v>
      </c>
      <c r="C4489" s="2">
        <v>2561.38</v>
      </c>
      <c r="D4489" s="5">
        <f t="shared" si="211"/>
        <v>-1.2514264565277711E-2</v>
      </c>
      <c r="E4489" s="5">
        <f t="shared" si="212"/>
        <v>0.98748573543472229</v>
      </c>
      <c r="F4489" s="4">
        <f>MIN(C4489:$C$7833)/C4489-1</f>
        <v>-2.9550476696155958E-2</v>
      </c>
    </row>
    <row r="4490" spans="1:6" x14ac:dyDescent="0.45">
      <c r="A4490">
        <f t="shared" si="210"/>
        <v>4487</v>
      </c>
      <c r="B4490" s="1">
        <v>40091</v>
      </c>
      <c r="C4490" s="2">
        <v>2579.96</v>
      </c>
      <c r="D4490" s="5">
        <f t="shared" si="211"/>
        <v>7.2539021933488712E-3</v>
      </c>
      <c r="E4490" s="5">
        <f t="shared" si="212"/>
        <v>1.0072539021933489</v>
      </c>
      <c r="F4490" s="4">
        <f>MIN(C4490:$C$7833)/C4490-1</f>
        <v>-3.6539326191103783E-2</v>
      </c>
    </row>
    <row r="4491" spans="1:6" x14ac:dyDescent="0.45">
      <c r="A4491">
        <f t="shared" si="210"/>
        <v>4488</v>
      </c>
      <c r="B4491" s="1">
        <v>40092</v>
      </c>
      <c r="C4491" s="2">
        <v>2638.29</v>
      </c>
      <c r="D4491" s="5">
        <f t="shared" si="211"/>
        <v>2.2608877657017912E-2</v>
      </c>
      <c r="E4491" s="5">
        <f t="shared" si="212"/>
        <v>1.0226088776570179</v>
      </c>
      <c r="F4491" s="4">
        <f>MIN(C4491:$C$7833)/C4491-1</f>
        <v>-5.7840495169219408E-2</v>
      </c>
    </row>
    <row r="4492" spans="1:6" x14ac:dyDescent="0.45">
      <c r="A4492">
        <f t="shared" si="210"/>
        <v>4489</v>
      </c>
      <c r="B4492" s="1">
        <v>40093</v>
      </c>
      <c r="C4492" s="2">
        <v>2626.55</v>
      </c>
      <c r="D4492" s="5">
        <f t="shared" si="211"/>
        <v>-4.4498519874615061E-3</v>
      </c>
      <c r="E4492" s="5">
        <f t="shared" si="212"/>
        <v>0.99555014801253849</v>
      </c>
      <c r="F4492" s="4">
        <f>MIN(C4492:$C$7833)/C4492-1</f>
        <v>-5.3629285564714246E-2</v>
      </c>
    </row>
    <row r="4493" spans="1:6" x14ac:dyDescent="0.45">
      <c r="A4493">
        <f t="shared" si="210"/>
        <v>4490</v>
      </c>
      <c r="B4493" s="1">
        <v>40094</v>
      </c>
      <c r="C4493" s="2">
        <v>2652.39</v>
      </c>
      <c r="D4493" s="5">
        <f t="shared" si="211"/>
        <v>9.8380004188001191E-3</v>
      </c>
      <c r="E4493" s="5">
        <f t="shared" si="212"/>
        <v>1.0098380004188001</v>
      </c>
      <c r="F4493" s="4">
        <f>MIN(C4493:$C$7833)/C4493-1</f>
        <v>-6.2848977714438647E-2</v>
      </c>
    </row>
    <row r="4494" spans="1:6" x14ac:dyDescent="0.45">
      <c r="A4494">
        <f t="shared" si="210"/>
        <v>4491</v>
      </c>
      <c r="B4494" s="1">
        <v>40095</v>
      </c>
      <c r="C4494" s="2">
        <v>2655.74</v>
      </c>
      <c r="D4494" s="5">
        <f t="shared" si="211"/>
        <v>1.2630118496903542E-3</v>
      </c>
      <c r="E4494" s="5">
        <f t="shared" si="212"/>
        <v>1.0012630118496904</v>
      </c>
      <c r="F4494" s="4">
        <f>MIN(C4494:$C$7833)/C4494-1</f>
        <v>-6.403111750397239E-2</v>
      </c>
    </row>
    <row r="4495" spans="1:6" x14ac:dyDescent="0.45">
      <c r="A4495">
        <f t="shared" si="210"/>
        <v>4492</v>
      </c>
      <c r="B4495" s="1">
        <v>40098</v>
      </c>
      <c r="C4495" s="2">
        <v>2680.68</v>
      </c>
      <c r="D4495" s="5">
        <f t="shared" si="211"/>
        <v>9.3909795386597494E-3</v>
      </c>
      <c r="E4495" s="5">
        <f t="shared" si="212"/>
        <v>1.0093909795386597</v>
      </c>
      <c r="F4495" s="4">
        <f>MIN(C4495:$C$7833)/C4495-1</f>
        <v>-7.2739006520733507E-2</v>
      </c>
    </row>
    <row r="4496" spans="1:6" x14ac:dyDescent="0.45">
      <c r="A4496">
        <f t="shared" si="210"/>
        <v>4493</v>
      </c>
      <c r="B4496" s="1">
        <v>40099</v>
      </c>
      <c r="C4496" s="2">
        <v>2653.03</v>
      </c>
      <c r="D4496" s="5">
        <f t="shared" si="211"/>
        <v>-1.031454705522461E-2</v>
      </c>
      <c r="E4496" s="5">
        <f t="shared" si="212"/>
        <v>0.98968545294477539</v>
      </c>
      <c r="F4496" s="4">
        <f>MIN(C4496:$C$7833)/C4496-1</f>
        <v>-6.3075050037127434E-2</v>
      </c>
    </row>
    <row r="4497" spans="1:6" x14ac:dyDescent="0.45">
      <c r="A4497">
        <f t="shared" si="210"/>
        <v>4494</v>
      </c>
      <c r="B4497" s="1">
        <v>40100</v>
      </c>
      <c r="C4497" s="2">
        <v>2703.47</v>
      </c>
      <c r="D4497" s="5">
        <f t="shared" si="211"/>
        <v>1.9012223759248714E-2</v>
      </c>
      <c r="E4497" s="5">
        <f t="shared" si="212"/>
        <v>1.0190122237592487</v>
      </c>
      <c r="F4497" s="4">
        <f>MIN(C4497:$C$7833)/C4497-1</f>
        <v>-8.0555730228188183E-2</v>
      </c>
    </row>
    <row r="4498" spans="1:6" x14ac:dyDescent="0.45">
      <c r="A4498">
        <f t="shared" si="210"/>
        <v>4495</v>
      </c>
      <c r="B4498" s="1">
        <v>40101</v>
      </c>
      <c r="C4498" s="2">
        <v>2687.13</v>
      </c>
      <c r="D4498" s="5">
        <f t="shared" si="211"/>
        <v>-6.0440840845282784E-3</v>
      </c>
      <c r="E4498" s="5">
        <f t="shared" si="212"/>
        <v>0.99395591591547172</v>
      </c>
      <c r="F4498" s="4">
        <f>MIN(C4498:$C$7833)/C4498-1</f>
        <v>-7.4964739331554453E-2</v>
      </c>
    </row>
    <row r="4499" spans="1:6" x14ac:dyDescent="0.45">
      <c r="A4499">
        <f t="shared" si="210"/>
        <v>4496</v>
      </c>
      <c r="B4499" s="1">
        <v>40102</v>
      </c>
      <c r="C4499" s="2">
        <v>2670.64</v>
      </c>
      <c r="D4499" s="5">
        <f t="shared" si="211"/>
        <v>-6.136658814422935E-3</v>
      </c>
      <c r="E4499" s="5">
        <f t="shared" si="212"/>
        <v>0.99386334118557706</v>
      </c>
      <c r="F4499" s="4">
        <f>MIN(C4499:$C$7833)/C4499-1</f>
        <v>-6.9253062936224907E-2</v>
      </c>
    </row>
    <row r="4500" spans="1:6" x14ac:dyDescent="0.45">
      <c r="A4500">
        <f t="shared" si="210"/>
        <v>4497</v>
      </c>
      <c r="B4500" s="1">
        <v>40105</v>
      </c>
      <c r="C4500" s="2">
        <v>2715.26</v>
      </c>
      <c r="D4500" s="5">
        <f t="shared" si="211"/>
        <v>1.670760566755547E-2</v>
      </c>
      <c r="E4500" s="5">
        <f t="shared" si="212"/>
        <v>1.0167076056675555</v>
      </c>
      <c r="F4500" s="4">
        <f>MIN(C4500:$C$7833)/C4500-1</f>
        <v>-8.4548072744415004E-2</v>
      </c>
    </row>
    <row r="4501" spans="1:6" x14ac:dyDescent="0.45">
      <c r="A4501">
        <f t="shared" si="210"/>
        <v>4498</v>
      </c>
      <c r="B4501" s="1">
        <v>40106</v>
      </c>
      <c r="C4501" s="2">
        <v>2696.31</v>
      </c>
      <c r="D4501" s="5">
        <f t="shared" si="211"/>
        <v>-6.9790738271842123E-3</v>
      </c>
      <c r="E4501" s="5">
        <f t="shared" si="212"/>
        <v>0.99302092617281579</v>
      </c>
      <c r="F4501" s="4">
        <f>MIN(C4501:$C$7833)/C4501-1</f>
        <v>-7.8114163430762718E-2</v>
      </c>
    </row>
    <row r="4502" spans="1:6" x14ac:dyDescent="0.45">
      <c r="A4502">
        <f t="shared" si="210"/>
        <v>4499</v>
      </c>
      <c r="B4502" s="1">
        <v>40107</v>
      </c>
      <c r="C4502" s="2">
        <v>2700.23</v>
      </c>
      <c r="D4502" s="5">
        <f t="shared" si="211"/>
        <v>1.4538387648304063E-3</v>
      </c>
      <c r="E4502" s="5">
        <f t="shared" si="212"/>
        <v>1.0014538387648304</v>
      </c>
      <c r="F4502" s="4">
        <f>MIN(C4502:$C$7833)/C4502-1</f>
        <v>-7.9452491084092802E-2</v>
      </c>
    </row>
    <row r="4503" spans="1:6" x14ac:dyDescent="0.45">
      <c r="A4503">
        <f t="shared" si="210"/>
        <v>4500</v>
      </c>
      <c r="B4503" s="1">
        <v>40108</v>
      </c>
      <c r="C4503" s="2">
        <v>2673.89</v>
      </c>
      <c r="D4503" s="5">
        <f t="shared" si="211"/>
        <v>-9.7547245975343477E-3</v>
      </c>
      <c r="E4503" s="5">
        <f t="shared" si="212"/>
        <v>0.99024527540246565</v>
      </c>
      <c r="F4503" s="4">
        <f>MIN(C4503:$C$7833)/C4503-1</f>
        <v>-7.0384346401684339E-2</v>
      </c>
    </row>
    <row r="4504" spans="1:6" x14ac:dyDescent="0.45">
      <c r="A4504">
        <f t="shared" si="210"/>
        <v>4501</v>
      </c>
      <c r="B4504" s="1">
        <v>40109</v>
      </c>
      <c r="C4504" s="2">
        <v>2689.46</v>
      </c>
      <c r="D4504" s="5">
        <f t="shared" si="211"/>
        <v>5.822977011021413E-3</v>
      </c>
      <c r="E4504" s="5">
        <f t="shared" si="212"/>
        <v>1.0058229770110214</v>
      </c>
      <c r="F4504" s="4">
        <f>MIN(C4504:$C$7833)/C4504-1</f>
        <v>-7.5766138927517046E-2</v>
      </c>
    </row>
    <row r="4505" spans="1:6" x14ac:dyDescent="0.45">
      <c r="A4505">
        <f t="shared" si="210"/>
        <v>4502</v>
      </c>
      <c r="B4505" s="1">
        <v>40112</v>
      </c>
      <c r="C4505" s="2">
        <v>2661.7</v>
      </c>
      <c r="D4505" s="5">
        <f t="shared" si="211"/>
        <v>-1.0321774631338765E-2</v>
      </c>
      <c r="E4505" s="5">
        <f t="shared" si="212"/>
        <v>0.98967822536866124</v>
      </c>
      <c r="F4505" s="4">
        <f>MIN(C4505:$C$7833)/C4505-1</f>
        <v>-6.6126911372431096E-2</v>
      </c>
    </row>
    <row r="4506" spans="1:6" x14ac:dyDescent="0.45">
      <c r="A4506">
        <f t="shared" si="210"/>
        <v>4503</v>
      </c>
      <c r="B4506" s="1">
        <v>40113</v>
      </c>
      <c r="C4506" s="2">
        <v>2663.79</v>
      </c>
      <c r="D4506" s="5">
        <f t="shared" si="211"/>
        <v>7.8521245820351027E-4</v>
      </c>
      <c r="E4506" s="5">
        <f t="shared" si="212"/>
        <v>1.0007852124582035</v>
      </c>
      <c r="F4506" s="4">
        <f>MIN(C4506:$C$7833)/C4506-1</f>
        <v>-6.6859624820274854E-2</v>
      </c>
    </row>
    <row r="4507" spans="1:6" x14ac:dyDescent="0.45">
      <c r="A4507">
        <f t="shared" si="210"/>
        <v>4504</v>
      </c>
      <c r="B4507" s="1">
        <v>40114</v>
      </c>
      <c r="C4507" s="2">
        <v>2599.38</v>
      </c>
      <c r="D4507" s="5">
        <f t="shared" si="211"/>
        <v>-2.417983399592305E-2</v>
      </c>
      <c r="E4507" s="5">
        <f t="shared" si="212"/>
        <v>0.97582016600407695</v>
      </c>
      <c r="F4507" s="4">
        <f>MIN(C4507:$C$7833)/C4507-1</f>
        <v>-4.373735275334889E-2</v>
      </c>
    </row>
    <row r="4508" spans="1:6" x14ac:dyDescent="0.45">
      <c r="A4508">
        <f t="shared" si="210"/>
        <v>4505</v>
      </c>
      <c r="B4508" s="1">
        <v>40115</v>
      </c>
      <c r="C4508" s="2">
        <v>2628.13</v>
      </c>
      <c r="D4508" s="5">
        <f t="shared" si="211"/>
        <v>1.1060329770945287E-2</v>
      </c>
      <c r="E4508" s="5">
        <f t="shared" si="212"/>
        <v>1.0110603297709453</v>
      </c>
      <c r="F4508" s="4">
        <f>MIN(C4508:$C$7833)/C4508-1</f>
        <v>-5.4198232203125474E-2</v>
      </c>
    </row>
    <row r="4509" spans="1:6" x14ac:dyDescent="0.45">
      <c r="A4509">
        <f t="shared" si="210"/>
        <v>4506</v>
      </c>
      <c r="B4509" s="1">
        <v>40116</v>
      </c>
      <c r="C4509" s="2">
        <v>2584.59</v>
      </c>
      <c r="D4509" s="5">
        <f t="shared" si="211"/>
        <v>-1.6566912595647798E-2</v>
      </c>
      <c r="E4509" s="5">
        <f t="shared" si="212"/>
        <v>0.9834330874043522</v>
      </c>
      <c r="F4509" s="4">
        <f>MIN(C4509:$C$7833)/C4509-1</f>
        <v>-3.8265256771867096E-2</v>
      </c>
    </row>
    <row r="4510" spans="1:6" x14ac:dyDescent="0.45">
      <c r="A4510">
        <f t="shared" si="210"/>
        <v>4507</v>
      </c>
      <c r="B4510" s="1">
        <v>40119</v>
      </c>
      <c r="C4510" s="2">
        <v>2611.92</v>
      </c>
      <c r="D4510" s="5">
        <f t="shared" si="211"/>
        <v>1.0574210996715072E-2</v>
      </c>
      <c r="E4510" s="5">
        <f t="shared" si="212"/>
        <v>1.0105742109967151</v>
      </c>
      <c r="F4510" s="4">
        <f>MIN(C4510:$C$7833)/C4510-1</f>
        <v>-4.8328432723820036E-2</v>
      </c>
    </row>
    <row r="4511" spans="1:6" x14ac:dyDescent="0.45">
      <c r="A4511">
        <f t="shared" si="210"/>
        <v>4508</v>
      </c>
      <c r="B4511" s="1">
        <v>40120</v>
      </c>
      <c r="C4511" s="2">
        <v>2576.0100000000002</v>
      </c>
      <c r="D4511" s="5">
        <f t="shared" si="211"/>
        <v>-1.3748506845538855E-2</v>
      </c>
      <c r="E4511" s="5">
        <f t="shared" si="212"/>
        <v>0.98625149315446115</v>
      </c>
      <c r="F4511" s="4">
        <f>MIN(C4511:$C$7833)/C4511-1</f>
        <v>-3.5061975691088265E-2</v>
      </c>
    </row>
    <row r="4512" spans="1:6" x14ac:dyDescent="0.45">
      <c r="A4512">
        <f t="shared" si="210"/>
        <v>4509</v>
      </c>
      <c r="B4512" s="1">
        <v>40121</v>
      </c>
      <c r="C4512" s="2">
        <v>2616.08</v>
      </c>
      <c r="D4512" s="5">
        <f t="shared" si="211"/>
        <v>1.5555063839037819E-2</v>
      </c>
      <c r="E4512" s="5">
        <f t="shared" si="212"/>
        <v>1.0155550638390378</v>
      </c>
      <c r="F4512" s="4">
        <f>MIN(C4512:$C$7833)/C4512-1</f>
        <v>-4.9841747958777938E-2</v>
      </c>
    </row>
    <row r="4513" spans="1:6" x14ac:dyDescent="0.45">
      <c r="A4513">
        <f t="shared" si="210"/>
        <v>4510</v>
      </c>
      <c r="B4513" s="1">
        <v>40122</v>
      </c>
      <c r="C4513" s="2">
        <v>2624.68</v>
      </c>
      <c r="D4513" s="5">
        <f t="shared" si="211"/>
        <v>3.2873612427755106E-3</v>
      </c>
      <c r="E4513" s="5">
        <f t="shared" si="212"/>
        <v>1.0032873612427755</v>
      </c>
      <c r="F4513" s="4">
        <f>MIN(C4513:$C$7833)/C4513-1</f>
        <v>-5.2955026898517055E-2</v>
      </c>
    </row>
    <row r="4514" spans="1:6" x14ac:dyDescent="0.45">
      <c r="A4514">
        <f t="shared" si="210"/>
        <v>4511</v>
      </c>
      <c r="B4514" s="1">
        <v>40123</v>
      </c>
      <c r="C4514" s="2">
        <v>2634.3</v>
      </c>
      <c r="D4514" s="5">
        <f t="shared" si="211"/>
        <v>3.6652087111572751E-3</v>
      </c>
      <c r="E4514" s="5">
        <f t="shared" si="212"/>
        <v>1.0036652087111573</v>
      </c>
      <c r="F4514" s="4">
        <f>MIN(C4514:$C$7833)/C4514-1</f>
        <v>-5.6413468473598294E-2</v>
      </c>
    </row>
    <row r="4515" spans="1:6" x14ac:dyDescent="0.45">
      <c r="A4515">
        <f t="shared" si="210"/>
        <v>4512</v>
      </c>
      <c r="B4515" s="1">
        <v>40126</v>
      </c>
      <c r="C4515" s="2">
        <v>2679.24</v>
      </c>
      <c r="D4515" s="5">
        <f t="shared" si="211"/>
        <v>1.7059560414531161E-2</v>
      </c>
      <c r="E4515" s="5">
        <f t="shared" si="212"/>
        <v>1.0170595604145312</v>
      </c>
      <c r="F4515" s="4">
        <f>MIN(C4515:$C$7833)/C4515-1</f>
        <v>-7.2240635404069664E-2</v>
      </c>
    </row>
    <row r="4516" spans="1:6" x14ac:dyDescent="0.45">
      <c r="A4516">
        <f t="shared" si="210"/>
        <v>4513</v>
      </c>
      <c r="B4516" s="1">
        <v>40127</v>
      </c>
      <c r="C4516" s="2">
        <v>2674.45</v>
      </c>
      <c r="D4516" s="5">
        <f t="shared" si="211"/>
        <v>-1.7878204266881248E-3</v>
      </c>
      <c r="E4516" s="5">
        <f t="shared" si="212"/>
        <v>0.99821217957331188</v>
      </c>
      <c r="F4516" s="4">
        <f>MIN(C4516:$C$7833)/C4516-1</f>
        <v>-7.0578997550898248E-2</v>
      </c>
    </row>
    <row r="4517" spans="1:6" x14ac:dyDescent="0.45">
      <c r="A4517">
        <f t="shared" si="210"/>
        <v>4514</v>
      </c>
      <c r="B4517" s="1">
        <v>40128</v>
      </c>
      <c r="C4517" s="2">
        <v>2694.47</v>
      </c>
      <c r="D4517" s="5">
        <f t="shared" si="211"/>
        <v>7.4856512553982402E-3</v>
      </c>
      <c r="E4517" s="5">
        <f t="shared" si="212"/>
        <v>1.0074856512553982</v>
      </c>
      <c r="F4517" s="4">
        <f>MIN(C4517:$C$7833)/C4517-1</f>
        <v>-7.748462591901184E-2</v>
      </c>
    </row>
    <row r="4518" spans="1:6" x14ac:dyDescent="0.45">
      <c r="A4518">
        <f t="shared" si="210"/>
        <v>4515</v>
      </c>
      <c r="B4518" s="1">
        <v>40129</v>
      </c>
      <c r="C4518" s="2">
        <v>2701.39</v>
      </c>
      <c r="D4518" s="5">
        <f t="shared" si="211"/>
        <v>2.5682230642760651E-3</v>
      </c>
      <c r="E4518" s="5">
        <f t="shared" si="212"/>
        <v>1.0025682230642761</v>
      </c>
      <c r="F4518" s="4">
        <f>MIN(C4518:$C$7833)/C4518-1</f>
        <v>-7.9847782067750228E-2</v>
      </c>
    </row>
    <row r="4519" spans="1:6" x14ac:dyDescent="0.45">
      <c r="A4519">
        <f t="shared" si="210"/>
        <v>4516</v>
      </c>
      <c r="B4519" s="1">
        <v>40130</v>
      </c>
      <c r="C4519" s="2">
        <v>2712.92</v>
      </c>
      <c r="D4519" s="5">
        <f t="shared" si="211"/>
        <v>4.2681730516511696E-3</v>
      </c>
      <c r="E4519" s="5">
        <f t="shared" si="212"/>
        <v>1.0042681730516512</v>
      </c>
      <c r="F4519" s="4">
        <f>MIN(C4519:$C$7833)/C4519-1</f>
        <v>-8.3758459519632011E-2</v>
      </c>
    </row>
    <row r="4520" spans="1:6" x14ac:dyDescent="0.45">
      <c r="A4520">
        <f t="shared" si="210"/>
        <v>4517</v>
      </c>
      <c r="B4520" s="1">
        <v>40133</v>
      </c>
      <c r="C4520" s="2">
        <v>2756.46</v>
      </c>
      <c r="D4520" s="5">
        <f t="shared" si="211"/>
        <v>1.6049127876973879E-2</v>
      </c>
      <c r="E4520" s="5">
        <f t="shared" si="212"/>
        <v>1.0160491278769739</v>
      </c>
      <c r="F4520" s="4">
        <f>MIN(C4520:$C$7833)/C4520-1</f>
        <v>-9.8231064481254959E-2</v>
      </c>
    </row>
    <row r="4521" spans="1:6" x14ac:dyDescent="0.45">
      <c r="A4521">
        <f t="shared" si="210"/>
        <v>4518</v>
      </c>
      <c r="B4521" s="1">
        <v>40134</v>
      </c>
      <c r="C4521" s="2">
        <v>2735.85</v>
      </c>
      <c r="D4521" s="5">
        <f t="shared" si="211"/>
        <v>-7.4769813456390111E-3</v>
      </c>
      <c r="E4521" s="5">
        <f t="shared" si="212"/>
        <v>0.99252301865436099</v>
      </c>
      <c r="F4521" s="4">
        <f>MIN(C4521:$C$7833)/C4521-1</f>
        <v>-9.1437761573185616E-2</v>
      </c>
    </row>
    <row r="4522" spans="1:6" x14ac:dyDescent="0.45">
      <c r="A4522">
        <f t="shared" si="210"/>
        <v>4519</v>
      </c>
      <c r="B4522" s="1">
        <v>40135</v>
      </c>
      <c r="C4522" s="2">
        <v>2735.23</v>
      </c>
      <c r="D4522" s="5">
        <f t="shared" si="211"/>
        <v>-2.2662061151013102E-4</v>
      </c>
      <c r="E4522" s="5">
        <f t="shared" si="212"/>
        <v>0.99977337938848987</v>
      </c>
      <c r="F4522" s="4">
        <f>MIN(C4522:$C$7833)/C4522-1</f>
        <v>-9.1231815971600128E-2</v>
      </c>
    </row>
    <row r="4523" spans="1:6" x14ac:dyDescent="0.45">
      <c r="A4523">
        <f t="shared" si="210"/>
        <v>4520</v>
      </c>
      <c r="B4523" s="1">
        <v>40136</v>
      </c>
      <c r="C4523" s="2">
        <v>2695.15</v>
      </c>
      <c r="D4523" s="5">
        <f t="shared" si="211"/>
        <v>-1.4653246710514267E-2</v>
      </c>
      <c r="E4523" s="5">
        <f t="shared" si="212"/>
        <v>0.98534675328948573</v>
      </c>
      <c r="F4523" s="4">
        <f>MIN(C4523:$C$7833)/C4523-1</f>
        <v>-7.7717381221824366E-2</v>
      </c>
    </row>
    <row r="4524" spans="1:6" x14ac:dyDescent="0.45">
      <c r="A4524">
        <f t="shared" si="210"/>
        <v>4521</v>
      </c>
      <c r="B4524" s="1">
        <v>40137</v>
      </c>
      <c r="C4524" s="2">
        <v>2685.3</v>
      </c>
      <c r="D4524" s="5">
        <f t="shared" si="211"/>
        <v>-3.6547130957460539E-3</v>
      </c>
      <c r="E4524" s="5">
        <f t="shared" si="212"/>
        <v>0.99634528690425395</v>
      </c>
      <c r="F4524" s="4">
        <f>MIN(C4524:$C$7833)/C4524-1</f>
        <v>-7.4334338807582112E-2</v>
      </c>
    </row>
    <row r="4525" spans="1:6" x14ac:dyDescent="0.45">
      <c r="A4525">
        <f t="shared" si="210"/>
        <v>4522</v>
      </c>
      <c r="B4525" s="1">
        <v>40140</v>
      </c>
      <c r="C4525" s="2">
        <v>2735.06</v>
      </c>
      <c r="D4525" s="5">
        <f t="shared" si="211"/>
        <v>1.8530518005436925E-2</v>
      </c>
      <c r="E4525" s="5">
        <f t="shared" si="212"/>
        <v>1.0185305180054369</v>
      </c>
      <c r="F4525" s="4">
        <f>MIN(C4525:$C$7833)/C4525-1</f>
        <v>-9.1175330705724922E-2</v>
      </c>
    </row>
    <row r="4526" spans="1:6" x14ac:dyDescent="0.45">
      <c r="A4526">
        <f t="shared" si="210"/>
        <v>4523</v>
      </c>
      <c r="B4526" s="1">
        <v>40141</v>
      </c>
      <c r="C4526" s="2">
        <v>2717.81</v>
      </c>
      <c r="D4526" s="5">
        <f t="shared" si="211"/>
        <v>-6.3069914371165492E-3</v>
      </c>
      <c r="E4526" s="5">
        <f t="shared" si="212"/>
        <v>0.99369300856288345</v>
      </c>
      <c r="F4526" s="4">
        <f>MIN(C4526:$C$7833)/C4526-1</f>
        <v>-8.540700048936456E-2</v>
      </c>
    </row>
    <row r="4527" spans="1:6" x14ac:dyDescent="0.45">
      <c r="A4527">
        <f t="shared" si="210"/>
        <v>4524</v>
      </c>
      <c r="B4527" s="1">
        <v>40142</v>
      </c>
      <c r="C4527" s="2">
        <v>2735.21</v>
      </c>
      <c r="D4527" s="5">
        <f t="shared" si="211"/>
        <v>6.4022135469368191E-3</v>
      </c>
      <c r="E4527" s="5">
        <f t="shared" si="212"/>
        <v>1.0064022135469368</v>
      </c>
      <c r="F4527" s="4">
        <f>MIN(C4527:$C$7833)/C4527-1</f>
        <v>-9.122517101063532E-2</v>
      </c>
    </row>
    <row r="4528" spans="1:6" x14ac:dyDescent="0.45">
      <c r="A4528">
        <f t="shared" si="210"/>
        <v>4525</v>
      </c>
      <c r="B4528" s="1">
        <v>40143</v>
      </c>
      <c r="C4528" s="2">
        <v>2648.56</v>
      </c>
      <c r="D4528" s="5">
        <f t="shared" si="211"/>
        <v>-3.1679468852483073E-2</v>
      </c>
      <c r="E4528" s="5">
        <f t="shared" si="212"/>
        <v>0.96832053114751693</v>
      </c>
      <c r="F4528" s="4">
        <f>MIN(C4528:$C$7833)/C4528-1</f>
        <v>-6.1493792853475004E-2</v>
      </c>
    </row>
    <row r="4529" spans="1:6" x14ac:dyDescent="0.45">
      <c r="A4529">
        <f t="shared" si="210"/>
        <v>4526</v>
      </c>
      <c r="B4529" s="1">
        <v>40144</v>
      </c>
      <c r="C4529" s="2">
        <v>2676.81</v>
      </c>
      <c r="D4529" s="5">
        <f t="shared" si="211"/>
        <v>1.0666173316821181E-2</v>
      </c>
      <c r="E4529" s="5">
        <f t="shared" si="212"/>
        <v>1.0106661733168212</v>
      </c>
      <c r="F4529" s="4">
        <f>MIN(C4529:$C$7833)/C4529-1</f>
        <v>-7.1398418266518715E-2</v>
      </c>
    </row>
    <row r="4530" spans="1:6" x14ac:dyDescent="0.45">
      <c r="A4530">
        <f t="shared" si="210"/>
        <v>4527</v>
      </c>
      <c r="B4530" s="1">
        <v>40147</v>
      </c>
      <c r="C4530" s="2">
        <v>2648.43</v>
      </c>
      <c r="D4530" s="5">
        <f t="shared" si="211"/>
        <v>-1.0602171988299491E-2</v>
      </c>
      <c r="E4530" s="5">
        <f t="shared" si="212"/>
        <v>0.98939782801170051</v>
      </c>
      <c r="F4530" s="4">
        <f>MIN(C4530:$C$7833)/C4530-1</f>
        <v>-6.1447725633677286E-2</v>
      </c>
    </row>
    <row r="4531" spans="1:6" x14ac:dyDescent="0.45">
      <c r="A4531">
        <f t="shared" si="210"/>
        <v>4528</v>
      </c>
      <c r="B4531" s="1">
        <v>40148</v>
      </c>
      <c r="C4531" s="2">
        <v>2710.18</v>
      </c>
      <c r="D4531" s="5">
        <f t="shared" si="211"/>
        <v>2.3315700245050808E-2</v>
      </c>
      <c r="E4531" s="5">
        <f t="shared" si="212"/>
        <v>1.0233157002450508</v>
      </c>
      <c r="F4531" s="4">
        <f>MIN(C4531:$C$7833)/C4531-1</f>
        <v>-8.2832136610852314E-2</v>
      </c>
    </row>
    <row r="4532" spans="1:6" x14ac:dyDescent="0.45">
      <c r="A4532">
        <f t="shared" si="210"/>
        <v>4529</v>
      </c>
      <c r="B4532" s="1">
        <v>40149</v>
      </c>
      <c r="C4532" s="2">
        <v>2717.95</v>
      </c>
      <c r="D4532" s="5">
        <f t="shared" si="211"/>
        <v>2.8669682456514689E-3</v>
      </c>
      <c r="E4532" s="5">
        <f t="shared" si="212"/>
        <v>1.0028669682456515</v>
      </c>
      <c r="F4532" s="4">
        <f>MIN(C4532:$C$7833)/C4532-1</f>
        <v>-8.545411063485342E-2</v>
      </c>
    </row>
    <row r="4533" spans="1:6" x14ac:dyDescent="0.45">
      <c r="A4533">
        <f t="shared" si="210"/>
        <v>4530</v>
      </c>
      <c r="B4533" s="1">
        <v>40150</v>
      </c>
      <c r="C4533" s="2">
        <v>2711.61</v>
      </c>
      <c r="D4533" s="5">
        <f t="shared" si="211"/>
        <v>-2.3326404091317254E-3</v>
      </c>
      <c r="E4533" s="5">
        <f t="shared" si="212"/>
        <v>0.99766735959086827</v>
      </c>
      <c r="F4533" s="4">
        <f>MIN(C4533:$C$7833)/C4533-1</f>
        <v>-8.3315816064994608E-2</v>
      </c>
    </row>
    <row r="4534" spans="1:6" x14ac:dyDescent="0.45">
      <c r="A4534">
        <f t="shared" si="210"/>
        <v>4531</v>
      </c>
      <c r="B4534" s="1">
        <v>40151</v>
      </c>
      <c r="C4534" s="2">
        <v>2716.77</v>
      </c>
      <c r="D4534" s="5">
        <f t="shared" si="211"/>
        <v>1.9029285184815059E-3</v>
      </c>
      <c r="E4534" s="5">
        <f t="shared" si="212"/>
        <v>1.0019029285184815</v>
      </c>
      <c r="F4534" s="4">
        <f>MIN(C4534:$C$7833)/C4534-1</f>
        <v>-8.505688740673667E-2</v>
      </c>
    </row>
    <row r="4535" spans="1:6" x14ac:dyDescent="0.45">
      <c r="A4535">
        <f t="shared" si="210"/>
        <v>4532</v>
      </c>
      <c r="B4535" s="1">
        <v>40154</v>
      </c>
      <c r="C4535" s="2">
        <v>2710.52</v>
      </c>
      <c r="D4535" s="5">
        <f t="shared" si="211"/>
        <v>-2.3005259922628252E-3</v>
      </c>
      <c r="E4535" s="5">
        <f t="shared" si="212"/>
        <v>0.99769947400773717</v>
      </c>
      <c r="F4535" s="4">
        <f>MIN(C4535:$C$7833)/C4535-1</f>
        <v>-8.2947183566252969E-2</v>
      </c>
    </row>
    <row r="4536" spans="1:6" x14ac:dyDescent="0.45">
      <c r="A4536">
        <f t="shared" si="210"/>
        <v>4533</v>
      </c>
      <c r="B4536" s="1">
        <v>40155</v>
      </c>
      <c r="C4536" s="2">
        <v>2666.72</v>
      </c>
      <c r="D4536" s="5">
        <f t="shared" si="211"/>
        <v>-1.615926095361786E-2</v>
      </c>
      <c r="E4536" s="5">
        <f t="shared" si="212"/>
        <v>0.98384073904638214</v>
      </c>
      <c r="F4536" s="4">
        <f>MIN(C4536:$C$7833)/C4536-1</f>
        <v>-6.7884892302153887E-2</v>
      </c>
    </row>
    <row r="4537" spans="1:6" x14ac:dyDescent="0.45">
      <c r="A4537">
        <f t="shared" si="210"/>
        <v>4534</v>
      </c>
      <c r="B4537" s="1">
        <v>40156</v>
      </c>
      <c r="C4537" s="2">
        <v>2653.61</v>
      </c>
      <c r="D4537" s="5">
        <f t="shared" si="211"/>
        <v>-4.9161516769663516E-3</v>
      </c>
      <c r="E4537" s="5">
        <f t="shared" si="212"/>
        <v>0.99508384832303365</v>
      </c>
      <c r="F4537" s="4">
        <f>MIN(C4537:$C$7833)/C4537-1</f>
        <v>-6.327983388666758E-2</v>
      </c>
    </row>
    <row r="4538" spans="1:6" x14ac:dyDescent="0.45">
      <c r="A4538">
        <f t="shared" si="210"/>
        <v>4535</v>
      </c>
      <c r="B4538" s="1">
        <v>40157</v>
      </c>
      <c r="C4538" s="2">
        <v>2673.24</v>
      </c>
      <c r="D4538" s="5">
        <f t="shared" si="211"/>
        <v>7.3974698618106682E-3</v>
      </c>
      <c r="E4538" s="5">
        <f t="shared" si="212"/>
        <v>1.0073974698618107</v>
      </c>
      <c r="F4538" s="4">
        <f>MIN(C4538:$C$7833)/C4538-1</f>
        <v>-7.0158309766425675E-2</v>
      </c>
    </row>
    <row r="4539" spans="1:6" x14ac:dyDescent="0.45">
      <c r="A4539">
        <f t="shared" si="210"/>
        <v>4536</v>
      </c>
      <c r="B4539" s="1">
        <v>40158</v>
      </c>
      <c r="C4539" s="2">
        <v>2682.52</v>
      </c>
      <c r="D4539" s="5">
        <f t="shared" si="211"/>
        <v>3.4714428932680619E-3</v>
      </c>
      <c r="E4539" s="5">
        <f t="shared" si="212"/>
        <v>1.0034714428932681</v>
      </c>
      <c r="F4539" s="4">
        <f>MIN(C4539:$C$7833)/C4539-1</f>
        <v>-7.3375035414460998E-2</v>
      </c>
    </row>
    <row r="4540" spans="1:6" x14ac:dyDescent="0.45">
      <c r="A4540">
        <f t="shared" si="210"/>
        <v>4537</v>
      </c>
      <c r="B4540" s="1">
        <v>40161</v>
      </c>
      <c r="C4540" s="2">
        <v>2707.24</v>
      </c>
      <c r="D4540" s="5">
        <f t="shared" si="211"/>
        <v>9.2152155435931693E-3</v>
      </c>
      <c r="E4540" s="5">
        <f t="shared" si="212"/>
        <v>1.0092152155435932</v>
      </c>
      <c r="F4540" s="4">
        <f>MIN(C4540:$C$7833)/C4540-1</f>
        <v>-8.183611353260134E-2</v>
      </c>
    </row>
    <row r="4541" spans="1:6" x14ac:dyDescent="0.45">
      <c r="A4541">
        <f t="shared" si="210"/>
        <v>4538</v>
      </c>
      <c r="B4541" s="1">
        <v>40162</v>
      </c>
      <c r="C4541" s="2">
        <v>2693.72</v>
      </c>
      <c r="D4541" s="5">
        <f t="shared" si="211"/>
        <v>-4.9940160458622485E-3</v>
      </c>
      <c r="E4541" s="5">
        <f t="shared" si="212"/>
        <v>0.99500598395413775</v>
      </c>
      <c r="F4541" s="4">
        <f>MIN(C4541:$C$7833)/C4541-1</f>
        <v>-7.7227774230432145E-2</v>
      </c>
    </row>
    <row r="4542" spans="1:6" x14ac:dyDescent="0.45">
      <c r="A4542">
        <f t="shared" si="210"/>
        <v>4539</v>
      </c>
      <c r="B4542" s="1">
        <v>40163</v>
      </c>
      <c r="C4542" s="2">
        <v>2713.09</v>
      </c>
      <c r="D4542" s="5">
        <f t="shared" si="211"/>
        <v>7.1907993406887805E-3</v>
      </c>
      <c r="E4542" s="5">
        <f t="shared" si="212"/>
        <v>1.0071907993406888</v>
      </c>
      <c r="F4542" s="4">
        <f>MIN(C4542:$C$7833)/C4542-1</f>
        <v>-8.3815870465041686E-2</v>
      </c>
    </row>
    <row r="4543" spans="1:6" x14ac:dyDescent="0.45">
      <c r="A4543">
        <f t="shared" si="210"/>
        <v>4540</v>
      </c>
      <c r="B4543" s="1">
        <v>40164</v>
      </c>
      <c r="C4543" s="2">
        <v>2664.99</v>
      </c>
      <c r="D4543" s="5">
        <f t="shared" si="211"/>
        <v>-1.7728862662130807E-2</v>
      </c>
      <c r="E4543" s="5">
        <f t="shared" si="212"/>
        <v>0.98227113733786919</v>
      </c>
      <c r="F4543" s="4">
        <f>MIN(C4543:$C$7833)/C4543-1</f>
        <v>-6.7279802175617798E-2</v>
      </c>
    </row>
    <row r="4544" spans="1:6" x14ac:dyDescent="0.45">
      <c r="A4544">
        <f t="shared" si="210"/>
        <v>4541</v>
      </c>
      <c r="B4544" s="1">
        <v>40165</v>
      </c>
      <c r="C4544" s="2">
        <v>2653.36</v>
      </c>
      <c r="D4544" s="5">
        <f t="shared" si="211"/>
        <v>-4.3639938611400586E-3</v>
      </c>
      <c r="E4544" s="5">
        <f t="shared" si="212"/>
        <v>0.99563600613885994</v>
      </c>
      <c r="F4544" s="4">
        <f>MIN(C4544:$C$7833)/C4544-1</f>
        <v>-6.3191575964060664E-2</v>
      </c>
    </row>
    <row r="4545" spans="1:6" x14ac:dyDescent="0.45">
      <c r="A4545">
        <f t="shared" si="210"/>
        <v>4542</v>
      </c>
      <c r="B4545" s="1">
        <v>40168</v>
      </c>
      <c r="C4545" s="2">
        <v>2699.91</v>
      </c>
      <c r="D4545" s="5">
        <f t="shared" si="211"/>
        <v>1.7543793529713136E-2</v>
      </c>
      <c r="E4545" s="5">
        <f t="shared" si="212"/>
        <v>1.0175437935297131</v>
      </c>
      <c r="F4545" s="4">
        <f>MIN(C4545:$C$7833)/C4545-1</f>
        <v>-7.9343385520257992E-2</v>
      </c>
    </row>
    <row r="4546" spans="1:6" x14ac:dyDescent="0.45">
      <c r="A4546">
        <f t="shared" si="210"/>
        <v>4543</v>
      </c>
      <c r="B4546" s="1">
        <v>40169</v>
      </c>
      <c r="C4546" s="2">
        <v>2717.18</v>
      </c>
      <c r="D4546" s="5">
        <f t="shared" si="211"/>
        <v>6.3965095132800798E-3</v>
      </c>
      <c r="E4546" s="5">
        <f t="shared" si="212"/>
        <v>1.0063965095132801</v>
      </c>
      <c r="F4546" s="4">
        <f>MIN(C4546:$C$7833)/C4546-1</f>
        <v>-8.5194944758904323E-2</v>
      </c>
    </row>
    <row r="4547" spans="1:6" x14ac:dyDescent="0.45">
      <c r="A4547">
        <f t="shared" si="210"/>
        <v>4544</v>
      </c>
      <c r="B4547" s="1">
        <v>40170</v>
      </c>
      <c r="C4547" s="2">
        <v>2738.25</v>
      </c>
      <c r="D4547" s="5">
        <f t="shared" si="211"/>
        <v>7.7543629792653501E-3</v>
      </c>
      <c r="E4547" s="5">
        <f t="shared" si="212"/>
        <v>1.0077543629792654</v>
      </c>
      <c r="F4547" s="4">
        <f>MIN(C4547:$C$7833)/C4547-1</f>
        <v>-9.223409111658909E-2</v>
      </c>
    </row>
    <row r="4548" spans="1:6" x14ac:dyDescent="0.45">
      <c r="A4548">
        <f t="shared" si="210"/>
        <v>4545</v>
      </c>
      <c r="B4548" s="1">
        <v>40171</v>
      </c>
      <c r="C4548" s="2">
        <v>2752.28</v>
      </c>
      <c r="D4548" s="5">
        <f t="shared" si="211"/>
        <v>5.1237103989776323E-3</v>
      </c>
      <c r="E4548" s="5">
        <f t="shared" si="212"/>
        <v>1.0051237103989776</v>
      </c>
      <c r="F4548" s="4">
        <f>MIN(C4548:$C$7833)/C4548-1</f>
        <v>-9.6861511183455207E-2</v>
      </c>
    </row>
    <row r="4549" spans="1:6" x14ac:dyDescent="0.45">
      <c r="A4549">
        <f t="shared" si="210"/>
        <v>4546</v>
      </c>
      <c r="B4549" s="1">
        <v>40176</v>
      </c>
      <c r="C4549" s="2">
        <v>2771.75</v>
      </c>
      <c r="D4549" s="5">
        <f t="shared" si="211"/>
        <v>7.0741348990654984E-3</v>
      </c>
      <c r="E4549" s="5">
        <f t="shared" si="212"/>
        <v>1.0070741348990655</v>
      </c>
      <c r="F4549" s="4">
        <f>MIN(C4549:$C$7833)/C4549-1</f>
        <v>-0.10320555605664294</v>
      </c>
    </row>
    <row r="4550" spans="1:6" x14ac:dyDescent="0.45">
      <c r="A4550">
        <f t="shared" ref="A4550:A4613" si="213">A4549+1</f>
        <v>4547</v>
      </c>
      <c r="B4550" s="1">
        <v>40177</v>
      </c>
      <c r="C4550" s="2">
        <v>2754.18</v>
      </c>
      <c r="D4550" s="5">
        <f t="shared" ref="D4550:D4613" si="214">C4550/C4549-1</f>
        <v>-6.3389555335077175E-3</v>
      </c>
      <c r="E4550" s="5">
        <f t="shared" ref="E4550:E4613" si="215">D4550+1</f>
        <v>0.99366104446649228</v>
      </c>
      <c r="F4550" s="4">
        <f>MIN(C4550:$C$7833)/C4550-1</f>
        <v>-9.7484550755578714E-2</v>
      </c>
    </row>
    <row r="4551" spans="1:6" x14ac:dyDescent="0.45">
      <c r="A4551">
        <f t="shared" si="213"/>
        <v>4548</v>
      </c>
      <c r="B4551" s="1">
        <v>40178</v>
      </c>
      <c r="C4551" s="2">
        <v>2760.8</v>
      </c>
      <c r="D4551" s="5">
        <f t="shared" si="214"/>
        <v>2.4036192260492584E-3</v>
      </c>
      <c r="E4551" s="5">
        <f t="shared" si="215"/>
        <v>1.0024036192260493</v>
      </c>
      <c r="F4551" s="4">
        <f>MIN(C4551:$C$7833)/C4551-1</f>
        <v>-9.9648652564474083E-2</v>
      </c>
    </row>
    <row r="4552" spans="1:6" x14ac:dyDescent="0.45">
      <c r="A4552">
        <f t="shared" si="213"/>
        <v>4549</v>
      </c>
      <c r="B4552" s="1">
        <v>40182</v>
      </c>
      <c r="C4552" s="2">
        <v>2806.95</v>
      </c>
      <c r="D4552" s="5">
        <f t="shared" si="214"/>
        <v>1.6716169226311139E-2</v>
      </c>
      <c r="E4552" s="5">
        <f t="shared" si="215"/>
        <v>1.0167161692263111</v>
      </c>
      <c r="F4552" s="4">
        <f>MIN(C4552:$C$7833)/C4552-1</f>
        <v>-0.11445162899232253</v>
      </c>
    </row>
    <row r="4553" spans="1:6" x14ac:dyDescent="0.45">
      <c r="A4553">
        <f t="shared" si="213"/>
        <v>4550</v>
      </c>
      <c r="B4553" s="1">
        <v>40183</v>
      </c>
      <c r="C4553" s="2">
        <v>2818.49</v>
      </c>
      <c r="D4553" s="5">
        <f t="shared" si="214"/>
        <v>4.11122392632568E-3</v>
      </c>
      <c r="E4553" s="5">
        <f t="shared" si="215"/>
        <v>1.0041112239263257</v>
      </c>
      <c r="F4553" s="4">
        <f>MIN(C4553:$C$7833)/C4553-1</f>
        <v>-0.11807741024449248</v>
      </c>
    </row>
    <row r="4554" spans="1:6" x14ac:dyDescent="0.45">
      <c r="A4554">
        <f t="shared" si="213"/>
        <v>4551</v>
      </c>
      <c r="B4554" s="1">
        <v>40184</v>
      </c>
      <c r="C4554" s="2">
        <v>2823.18</v>
      </c>
      <c r="D4554" s="5">
        <f t="shared" si="214"/>
        <v>1.6640115806692002E-3</v>
      </c>
      <c r="E4554" s="5">
        <f t="shared" si="215"/>
        <v>1.0016640115806692</v>
      </c>
      <c r="F4554" s="4">
        <f>MIN(C4554:$C$7833)/C4554-1</f>
        <v>-0.1195425017179208</v>
      </c>
    </row>
    <row r="4555" spans="1:6" x14ac:dyDescent="0.45">
      <c r="A4555">
        <f t="shared" si="213"/>
        <v>4552</v>
      </c>
      <c r="B4555" s="1">
        <v>40185</v>
      </c>
      <c r="C4555" s="2">
        <v>2823.36</v>
      </c>
      <c r="D4555" s="5">
        <f t="shared" si="214"/>
        <v>6.3757890039095599E-5</v>
      </c>
      <c r="E4555" s="5">
        <f t="shared" si="215"/>
        <v>1.0000637578900391</v>
      </c>
      <c r="F4555" s="4">
        <f>MIN(C4555:$C$7833)/C4555-1</f>
        <v>-0.11959863425138839</v>
      </c>
    </row>
    <row r="4556" spans="1:6" x14ac:dyDescent="0.45">
      <c r="A4556">
        <f t="shared" si="213"/>
        <v>4553</v>
      </c>
      <c r="B4556" s="1">
        <v>40186</v>
      </c>
      <c r="C4556" s="2">
        <v>2829.13</v>
      </c>
      <c r="D4556" s="5">
        <f t="shared" si="214"/>
        <v>2.0436642865238053E-3</v>
      </c>
      <c r="E4556" s="5">
        <f t="shared" si="215"/>
        <v>1.0020436642865238</v>
      </c>
      <c r="F4556" s="4">
        <f>MIN(C4556:$C$7833)/C4556-1</f>
        <v>-0.1213942095273105</v>
      </c>
    </row>
    <row r="4557" spans="1:6" x14ac:dyDescent="0.45">
      <c r="A4557">
        <f t="shared" si="213"/>
        <v>4554</v>
      </c>
      <c r="B4557" s="1">
        <v>40189</v>
      </c>
      <c r="C4557" s="2">
        <v>2832.47</v>
      </c>
      <c r="D4557" s="5">
        <f t="shared" si="214"/>
        <v>1.180574947068358E-3</v>
      </c>
      <c r="E4557" s="5">
        <f t="shared" si="215"/>
        <v>1.0011805749470684</v>
      </c>
      <c r="F4557" s="4">
        <f>MIN(C4557:$C$7833)/C4557-1</f>
        <v>-0.12243024639272426</v>
      </c>
    </row>
    <row r="4558" spans="1:6" x14ac:dyDescent="0.45">
      <c r="A4558">
        <f t="shared" si="213"/>
        <v>4555</v>
      </c>
      <c r="B4558" s="1">
        <v>40190</v>
      </c>
      <c r="C4558" s="2">
        <v>2810.72</v>
      </c>
      <c r="D4558" s="5">
        <f t="shared" si="214"/>
        <v>-7.6788103669235275E-3</v>
      </c>
      <c r="E4558" s="5">
        <f t="shared" si="215"/>
        <v>0.99232118963307647</v>
      </c>
      <c r="F4558" s="4">
        <f>MIN(C4558:$C$7833)/C4558-1</f>
        <v>-0.11563940911937143</v>
      </c>
    </row>
    <row r="4559" spans="1:6" x14ac:dyDescent="0.45">
      <c r="A4559">
        <f t="shared" si="213"/>
        <v>4556</v>
      </c>
      <c r="B4559" s="1">
        <v>40191</v>
      </c>
      <c r="C4559" s="2">
        <v>2798.27</v>
      </c>
      <c r="D4559" s="5">
        <f t="shared" si="214"/>
        <v>-4.4294700290316014E-3</v>
      </c>
      <c r="E4559" s="5">
        <f t="shared" si="215"/>
        <v>0.9955705299709684</v>
      </c>
      <c r="F4559" s="4">
        <f>MIN(C4559:$C$7833)/C4559-1</f>
        <v>-0.11170473185218011</v>
      </c>
    </row>
    <row r="4560" spans="1:6" x14ac:dyDescent="0.45">
      <c r="A4560">
        <f t="shared" si="213"/>
        <v>4557</v>
      </c>
      <c r="B4560" s="1">
        <v>40192</v>
      </c>
      <c r="C4560" s="2">
        <v>2809.21</v>
      </c>
      <c r="D4560" s="5">
        <f t="shared" si="214"/>
        <v>3.9095584057293742E-3</v>
      </c>
      <c r="E4560" s="5">
        <f t="shared" si="215"/>
        <v>1.0039095584057294</v>
      </c>
      <c r="F4560" s="4">
        <f>MIN(C4560:$C$7833)/C4560-1</f>
        <v>-0.11516404967944727</v>
      </c>
    </row>
    <row r="4561" spans="1:6" x14ac:dyDescent="0.45">
      <c r="A4561">
        <f t="shared" si="213"/>
        <v>4558</v>
      </c>
      <c r="B4561" s="1">
        <v>40193</v>
      </c>
      <c r="C4561" s="2">
        <v>2789.75</v>
      </c>
      <c r="D4561" s="5">
        <f t="shared" si="214"/>
        <v>-6.9272144125929191E-3</v>
      </c>
      <c r="E4561" s="5">
        <f t="shared" si="215"/>
        <v>0.99307278558740708</v>
      </c>
      <c r="F4561" s="4">
        <f>MIN(C4561:$C$7833)/C4561-1</f>
        <v>-0.10899184514741467</v>
      </c>
    </row>
    <row r="4562" spans="1:6" x14ac:dyDescent="0.45">
      <c r="A4562">
        <f t="shared" si="213"/>
        <v>4559</v>
      </c>
      <c r="B4562" s="1">
        <v>40196</v>
      </c>
      <c r="C4562" s="2">
        <v>2807.96</v>
      </c>
      <c r="D4562" s="5">
        <f t="shared" si="214"/>
        <v>6.5274666188726016E-3</v>
      </c>
      <c r="E4562" s="5">
        <f t="shared" si="215"/>
        <v>1.0065274666188726</v>
      </c>
      <c r="F4562" s="4">
        <f>MIN(C4562:$C$7833)/C4562-1</f>
        <v>-0.11477015342098884</v>
      </c>
    </row>
    <row r="4563" spans="1:6" x14ac:dyDescent="0.45">
      <c r="A4563">
        <f t="shared" si="213"/>
        <v>4560</v>
      </c>
      <c r="B4563" s="1">
        <v>40197</v>
      </c>
      <c r="C4563" s="2">
        <v>2815.68</v>
      </c>
      <c r="D4563" s="5">
        <f t="shared" si="214"/>
        <v>2.7493269134886145E-3</v>
      </c>
      <c r="E4563" s="5">
        <f t="shared" si="215"/>
        <v>1.0027493269134886</v>
      </c>
      <c r="F4563" s="4">
        <f>MIN(C4563:$C$7833)/C4563-1</f>
        <v>-0.1171972667348562</v>
      </c>
    </row>
    <row r="4564" spans="1:6" x14ac:dyDescent="0.45">
      <c r="A4564">
        <f t="shared" si="213"/>
        <v>4561</v>
      </c>
      <c r="B4564" s="1">
        <v>40198</v>
      </c>
      <c r="C4564" s="2">
        <v>2771.9</v>
      </c>
      <c r="D4564" s="5">
        <f t="shared" si="214"/>
        <v>-1.5548641891123927E-2</v>
      </c>
      <c r="E4564" s="5">
        <f t="shared" si="215"/>
        <v>0.98445135810887607</v>
      </c>
      <c r="F4564" s="4">
        <f>MIN(C4564:$C$7833)/C4564-1</f>
        <v>-0.10325408564522531</v>
      </c>
    </row>
    <row r="4565" spans="1:6" x14ac:dyDescent="0.45">
      <c r="A4565">
        <f t="shared" si="213"/>
        <v>4562</v>
      </c>
      <c r="B4565" s="1">
        <v>40199</v>
      </c>
      <c r="C4565" s="2">
        <v>2732.3</v>
      </c>
      <c r="D4565" s="5">
        <f t="shared" si="214"/>
        <v>-1.4286229661964689E-2</v>
      </c>
      <c r="E4565" s="5">
        <f t="shared" si="215"/>
        <v>0.98571377033803531</v>
      </c>
      <c r="F4565" s="4">
        <f>MIN(C4565:$C$7833)/C4565-1</f>
        <v>-9.0257292391025867E-2</v>
      </c>
    </row>
    <row r="4566" spans="1:6" x14ac:dyDescent="0.45">
      <c r="A4566">
        <f t="shared" si="213"/>
        <v>4563</v>
      </c>
      <c r="B4566" s="1">
        <v>40200</v>
      </c>
      <c r="C4566" s="2">
        <v>2714.07</v>
      </c>
      <c r="D4566" s="5">
        <f t="shared" si="214"/>
        <v>-6.6720345496468214E-3</v>
      </c>
      <c r="E4566" s="5">
        <f t="shared" si="215"/>
        <v>0.99332796545035318</v>
      </c>
      <c r="F4566" s="4">
        <f>MIN(C4566:$C$7833)/C4566-1</f>
        <v>-8.4146687447265611E-2</v>
      </c>
    </row>
    <row r="4567" spans="1:6" x14ac:dyDescent="0.45">
      <c r="A4567">
        <f t="shared" si="213"/>
        <v>4564</v>
      </c>
      <c r="B4567" s="1">
        <v>40203</v>
      </c>
      <c r="C4567" s="2">
        <v>2694.22</v>
      </c>
      <c r="D4567" s="5">
        <f t="shared" si="214"/>
        <v>-7.3137391445321498E-3</v>
      </c>
      <c r="E4567" s="5">
        <f t="shared" si="215"/>
        <v>0.99268626085546785</v>
      </c>
      <c r="F4567" s="4">
        <f>MIN(C4567:$C$7833)/C4567-1</f>
        <v>-7.7399024578542086E-2</v>
      </c>
    </row>
    <row r="4568" spans="1:6" x14ac:dyDescent="0.45">
      <c r="A4568">
        <f t="shared" si="213"/>
        <v>4565</v>
      </c>
      <c r="B4568" s="1">
        <v>40204</v>
      </c>
      <c r="C4568" s="2">
        <v>2700.86</v>
      </c>
      <c r="D4568" s="5">
        <f t="shared" si="214"/>
        <v>2.4645351901479984E-3</v>
      </c>
      <c r="E4568" s="5">
        <f t="shared" si="215"/>
        <v>1.002464535190148</v>
      </c>
      <c r="F4568" s="4">
        <f>MIN(C4568:$C$7833)/C4568-1</f>
        <v>-7.9667217108624677E-2</v>
      </c>
    </row>
    <row r="4569" spans="1:6" x14ac:dyDescent="0.45">
      <c r="A4569">
        <f t="shared" si="213"/>
        <v>4566</v>
      </c>
      <c r="B4569" s="1">
        <v>40205</v>
      </c>
      <c r="C4569" s="2">
        <v>2672.96</v>
      </c>
      <c r="D4569" s="5">
        <f t="shared" si="214"/>
        <v>-1.0330043023333291E-2</v>
      </c>
      <c r="E4569" s="5">
        <f t="shared" si="215"/>
        <v>0.98966995697666671</v>
      </c>
      <c r="F4569" s="4">
        <f>MIN(C4569:$C$7833)/C4569-1</f>
        <v>-7.0060906261223521E-2</v>
      </c>
    </row>
    <row r="4570" spans="1:6" x14ac:dyDescent="0.45">
      <c r="A4570">
        <f t="shared" si="213"/>
        <v>4567</v>
      </c>
      <c r="B4570" s="1">
        <v>40206</v>
      </c>
      <c r="C4570" s="2">
        <v>2640.46</v>
      </c>
      <c r="D4570" s="5">
        <f t="shared" si="214"/>
        <v>-1.2158805219681601E-2</v>
      </c>
      <c r="E4570" s="5">
        <f t="shared" si="215"/>
        <v>0.9878411947803184</v>
      </c>
      <c r="F4570" s="4">
        <f>MIN(C4570:$C$7833)/C4570-1</f>
        <v>-5.8614786817448472E-2</v>
      </c>
    </row>
    <row r="4571" spans="1:6" x14ac:dyDescent="0.45">
      <c r="A4571">
        <f t="shared" si="213"/>
        <v>4568</v>
      </c>
      <c r="B4571" s="1">
        <v>40207</v>
      </c>
      <c r="C4571" s="2">
        <v>2660.49</v>
      </c>
      <c r="D4571" s="5">
        <f t="shared" si="214"/>
        <v>7.5857994440362564E-3</v>
      </c>
      <c r="E4571" s="5">
        <f t="shared" si="215"/>
        <v>1.0075857994440363</v>
      </c>
      <c r="F4571" s="4">
        <f>MIN(C4571:$C$7833)/C4571-1</f>
        <v>-6.570218268063388E-2</v>
      </c>
    </row>
    <row r="4572" spans="1:6" x14ac:dyDescent="0.45">
      <c r="A4572">
        <f t="shared" si="213"/>
        <v>4569</v>
      </c>
      <c r="B4572" s="1">
        <v>40210</v>
      </c>
      <c r="C4572" s="2">
        <v>2689.04</v>
      </c>
      <c r="D4572" s="5">
        <f t="shared" si="214"/>
        <v>1.0731105924096651E-2</v>
      </c>
      <c r="E4572" s="5">
        <f t="shared" si="215"/>
        <v>1.0107311059240967</v>
      </c>
      <c r="F4572" s="4">
        <f>MIN(C4572:$C$7833)/C4572-1</f>
        <v>-7.5621783238627893E-2</v>
      </c>
    </row>
    <row r="4573" spans="1:6" x14ac:dyDescent="0.45">
      <c r="A4573">
        <f t="shared" si="213"/>
        <v>4570</v>
      </c>
      <c r="B4573" s="1">
        <v>40211</v>
      </c>
      <c r="C4573" s="2">
        <v>2711.05</v>
      </c>
      <c r="D4573" s="5">
        <f t="shared" si="214"/>
        <v>8.1850772022729057E-3</v>
      </c>
      <c r="E4573" s="5">
        <f t="shared" si="215"/>
        <v>1.0081850772022729</v>
      </c>
      <c r="F4573" s="4">
        <f>MIN(C4573:$C$7833)/C4573-1</f>
        <v>-8.3126463916194826E-2</v>
      </c>
    </row>
    <row r="4574" spans="1:6" x14ac:dyDescent="0.45">
      <c r="A4574">
        <f t="shared" si="213"/>
        <v>4571</v>
      </c>
      <c r="B4574" s="1">
        <v>40212</v>
      </c>
      <c r="C4574" s="2">
        <v>2695.83</v>
      </c>
      <c r="D4574" s="5">
        <f t="shared" si="214"/>
        <v>-5.6140609726859081E-3</v>
      </c>
      <c r="E4574" s="5">
        <f t="shared" si="215"/>
        <v>0.99438593902731409</v>
      </c>
      <c r="F4574" s="4">
        <f>MIN(C4574:$C$7833)/C4574-1</f>
        <v>-7.7950019103578461E-2</v>
      </c>
    </row>
    <row r="4575" spans="1:6" x14ac:dyDescent="0.45">
      <c r="A4575">
        <f t="shared" si="213"/>
        <v>4572</v>
      </c>
      <c r="B4575" s="1">
        <v>40213</v>
      </c>
      <c r="C4575" s="2">
        <v>2638.03</v>
      </c>
      <c r="D4575" s="5">
        <f t="shared" si="214"/>
        <v>-2.1440521101107946E-2</v>
      </c>
      <c r="E4575" s="5">
        <f t="shared" si="215"/>
        <v>0.97855947889889205</v>
      </c>
      <c r="F4575" s="4">
        <f>MIN(C4575:$C$7833)/C4575-1</f>
        <v>-5.7747637441575739E-2</v>
      </c>
    </row>
    <row r="4576" spans="1:6" x14ac:dyDescent="0.45">
      <c r="A4576">
        <f t="shared" si="213"/>
        <v>4573</v>
      </c>
      <c r="B4576" s="1">
        <v>40214</v>
      </c>
      <c r="C4576" s="2">
        <v>2596.7199999999998</v>
      </c>
      <c r="D4576" s="5">
        <f t="shared" si="214"/>
        <v>-1.5659412516157989E-2</v>
      </c>
      <c r="E4576" s="5">
        <f t="shared" si="215"/>
        <v>0.98434058748384201</v>
      </c>
      <c r="F4576" s="4">
        <f>MIN(C4576:$C$7833)/C4576-1</f>
        <v>-4.2757786746356885E-2</v>
      </c>
    </row>
    <row r="4577" spans="1:6" x14ac:dyDescent="0.45">
      <c r="A4577">
        <f t="shared" si="213"/>
        <v>4574</v>
      </c>
      <c r="B4577" s="1">
        <v>40217</v>
      </c>
      <c r="C4577" s="2">
        <v>2609.36</v>
      </c>
      <c r="D4577" s="5">
        <f t="shared" si="214"/>
        <v>4.8676792261006518E-3</v>
      </c>
      <c r="E4577" s="5">
        <f t="shared" si="215"/>
        <v>1.0048676792261007</v>
      </c>
      <c r="F4577" s="4">
        <f>MIN(C4577:$C$7833)/C4577-1</f>
        <v>-4.7394763466903744E-2</v>
      </c>
    </row>
    <row r="4578" spans="1:6" x14ac:dyDescent="0.45">
      <c r="A4578">
        <f t="shared" si="213"/>
        <v>4575</v>
      </c>
      <c r="B4578" s="1">
        <v>40218</v>
      </c>
      <c r="C4578" s="2">
        <v>2618.21</v>
      </c>
      <c r="D4578" s="5">
        <f t="shared" si="214"/>
        <v>3.3916362632981922E-3</v>
      </c>
      <c r="E4578" s="5">
        <f t="shared" si="215"/>
        <v>1.0033916362632982</v>
      </c>
      <c r="F4578" s="4">
        <f>MIN(C4578:$C$7833)/C4578-1</f>
        <v>-5.0614732966415943E-2</v>
      </c>
    </row>
    <row r="4579" spans="1:6" x14ac:dyDescent="0.45">
      <c r="A4579">
        <f t="shared" si="213"/>
        <v>4576</v>
      </c>
      <c r="B4579" s="1">
        <v>40219</v>
      </c>
      <c r="C4579" s="2">
        <v>2628.67</v>
      </c>
      <c r="D4579" s="5">
        <f t="shared" si="214"/>
        <v>3.9950958861207919E-3</v>
      </c>
      <c r="E4579" s="5">
        <f t="shared" si="215"/>
        <v>1.0039950958861208</v>
      </c>
      <c r="F4579" s="4">
        <f>MIN(C4579:$C$7833)/C4579-1</f>
        <v>-5.439252549768514E-2</v>
      </c>
    </row>
    <row r="4580" spans="1:6" x14ac:dyDescent="0.45">
      <c r="A4580">
        <f t="shared" si="213"/>
        <v>4577</v>
      </c>
      <c r="B4580" s="1">
        <v>40220</v>
      </c>
      <c r="C4580" s="2">
        <v>2643.94</v>
      </c>
      <c r="D4580" s="5">
        <f t="shared" si="214"/>
        <v>5.8090212921362294E-3</v>
      </c>
      <c r="E4580" s="5">
        <f t="shared" si="215"/>
        <v>1.0058090212921362</v>
      </c>
      <c r="F4580" s="4">
        <f>MIN(C4580:$C$7833)/C4580-1</f>
        <v>-5.9853854474761103E-2</v>
      </c>
    </row>
    <row r="4581" spans="1:6" x14ac:dyDescent="0.45">
      <c r="A4581">
        <f t="shared" si="213"/>
        <v>4578</v>
      </c>
      <c r="B4581" s="1">
        <v>40221</v>
      </c>
      <c r="C4581" s="2">
        <v>2632.83</v>
      </c>
      <c r="D4581" s="5">
        <f t="shared" si="214"/>
        <v>-4.2020620740259584E-3</v>
      </c>
      <c r="E4581" s="5">
        <f t="shared" si="215"/>
        <v>0.99579793792597404</v>
      </c>
      <c r="F4581" s="4">
        <f>MIN(C4581:$C$7833)/C4581-1</f>
        <v>-5.5886631495387085E-2</v>
      </c>
    </row>
    <row r="4582" spans="1:6" x14ac:dyDescent="0.45">
      <c r="A4582">
        <f t="shared" si="213"/>
        <v>4579</v>
      </c>
      <c r="B4582" s="1">
        <v>40224</v>
      </c>
      <c r="C4582" s="2">
        <v>2644.64</v>
      </c>
      <c r="D4582" s="5">
        <f t="shared" si="214"/>
        <v>4.4856675136639712E-3</v>
      </c>
      <c r="E4582" s="5">
        <f t="shared" si="215"/>
        <v>1.004485667513664</v>
      </c>
      <c r="F4582" s="4">
        <f>MIN(C4582:$C$7833)/C4582-1</f>
        <v>-6.0102698287857637E-2</v>
      </c>
    </row>
    <row r="4583" spans="1:6" x14ac:dyDescent="0.45">
      <c r="A4583">
        <f t="shared" si="213"/>
        <v>4580</v>
      </c>
      <c r="B4583" s="1">
        <v>40225</v>
      </c>
      <c r="C4583" s="2">
        <v>2682.24</v>
      </c>
      <c r="D4583" s="5">
        <f t="shared" si="214"/>
        <v>1.421743602153791E-2</v>
      </c>
      <c r="E4583" s="5">
        <f t="shared" si="215"/>
        <v>1.0142174360215379</v>
      </c>
      <c r="F4583" s="4">
        <f>MIN(C4583:$C$7833)/C4583-1</f>
        <v>-7.3278304700548746E-2</v>
      </c>
    </row>
    <row r="4584" spans="1:6" x14ac:dyDescent="0.45">
      <c r="A4584">
        <f t="shared" si="213"/>
        <v>4581</v>
      </c>
      <c r="B4584" s="1">
        <v>40226</v>
      </c>
      <c r="C4584" s="2">
        <v>2701.93</v>
      </c>
      <c r="D4584" s="5">
        <f t="shared" si="214"/>
        <v>7.3408792650919708E-3</v>
      </c>
      <c r="E4584" s="5">
        <f t="shared" si="215"/>
        <v>1.007340879265092</v>
      </c>
      <c r="F4584" s="4">
        <f>MIN(C4584:$C$7833)/C4584-1</f>
        <v>-8.0031681057614268E-2</v>
      </c>
    </row>
    <row r="4585" spans="1:6" x14ac:dyDescent="0.45">
      <c r="A4585">
        <f t="shared" si="213"/>
        <v>4582</v>
      </c>
      <c r="B4585" s="1">
        <v>40227</v>
      </c>
      <c r="C4585" s="2">
        <v>2725.24</v>
      </c>
      <c r="D4585" s="5">
        <f t="shared" si="214"/>
        <v>8.6271665069042047E-3</v>
      </c>
      <c r="E4585" s="5">
        <f t="shared" si="215"/>
        <v>1.0086271665069042</v>
      </c>
      <c r="F4585" s="4">
        <f>MIN(C4585:$C$7833)/C4585-1</f>
        <v>-8.7900515183983674E-2</v>
      </c>
    </row>
    <row r="4586" spans="1:6" x14ac:dyDescent="0.45">
      <c r="A4586">
        <f t="shared" si="213"/>
        <v>4583</v>
      </c>
      <c r="B4586" s="1">
        <v>40228</v>
      </c>
      <c r="C4586" s="2">
        <v>2741.54</v>
      </c>
      <c r="D4586" s="5">
        <f t="shared" si="214"/>
        <v>5.98112459820066E-3</v>
      </c>
      <c r="E4586" s="5">
        <f t="shared" si="215"/>
        <v>1.0059811245982007</v>
      </c>
      <c r="F4586" s="4">
        <f>MIN(C4586:$C$7833)/C4586-1</f>
        <v>-9.3323460536778535E-2</v>
      </c>
    </row>
    <row r="4587" spans="1:6" x14ac:dyDescent="0.45">
      <c r="A4587">
        <f t="shared" si="213"/>
        <v>4584</v>
      </c>
      <c r="B4587" s="1">
        <v>40231</v>
      </c>
      <c r="C4587" s="2">
        <v>2739.47</v>
      </c>
      <c r="D4587" s="5">
        <f t="shared" si="214"/>
        <v>-7.550500813412464E-4</v>
      </c>
      <c r="E4587" s="5">
        <f t="shared" si="215"/>
        <v>0.99924494991865875</v>
      </c>
      <c r="F4587" s="4">
        <f>MIN(C4587:$C$7833)/C4587-1</f>
        <v>-9.2638357054466658E-2</v>
      </c>
    </row>
    <row r="4588" spans="1:6" x14ac:dyDescent="0.45">
      <c r="A4588">
        <f t="shared" si="213"/>
        <v>4585</v>
      </c>
      <c r="B4588" s="1">
        <v>40232</v>
      </c>
      <c r="C4588" s="2">
        <v>2721.18</v>
      </c>
      <c r="D4588" s="5">
        <f t="shared" si="214"/>
        <v>-6.6764739164875131E-3</v>
      </c>
      <c r="E4588" s="5">
        <f t="shared" si="215"/>
        <v>0.99332352608351249</v>
      </c>
      <c r="F4588" s="4">
        <f>MIN(C4588:$C$7833)/C4588-1</f>
        <v>-8.6539662940341988E-2</v>
      </c>
    </row>
    <row r="4589" spans="1:6" x14ac:dyDescent="0.45">
      <c r="A4589">
        <f t="shared" si="213"/>
        <v>4586</v>
      </c>
      <c r="B4589" s="1">
        <v>40233</v>
      </c>
      <c r="C4589" s="2">
        <v>2732.42</v>
      </c>
      <c r="D4589" s="5">
        <f t="shared" si="214"/>
        <v>4.1305610066222354E-3</v>
      </c>
      <c r="E4589" s="5">
        <f t="shared" si="215"/>
        <v>1.0041305610066222</v>
      </c>
      <c r="F4589" s="4">
        <f>MIN(C4589:$C$7833)/C4589-1</f>
        <v>-9.0297245665014847E-2</v>
      </c>
    </row>
    <row r="4590" spans="1:6" x14ac:dyDescent="0.45">
      <c r="A4590">
        <f t="shared" si="213"/>
        <v>4587</v>
      </c>
      <c r="B4590" s="1">
        <v>40234</v>
      </c>
      <c r="C4590" s="2">
        <v>2698.61</v>
      </c>
      <c r="D4590" s="5">
        <f t="shared" si="214"/>
        <v>-1.2373646803932048E-2</v>
      </c>
      <c r="E4590" s="5">
        <f t="shared" si="215"/>
        <v>0.98762635319606795</v>
      </c>
      <c r="F4590" s="4">
        <f>MIN(C4590:$C$7833)/C4590-1</f>
        <v>-7.8899878085384678E-2</v>
      </c>
    </row>
    <row r="4591" spans="1:6" x14ac:dyDescent="0.45">
      <c r="A4591">
        <f t="shared" si="213"/>
        <v>4588</v>
      </c>
      <c r="B4591" s="1">
        <v>40235</v>
      </c>
      <c r="C4591" s="2">
        <v>2736.8</v>
      </c>
      <c r="D4591" s="5">
        <f t="shared" si="214"/>
        <v>1.4151729964685611E-2</v>
      </c>
      <c r="E4591" s="5">
        <f t="shared" si="215"/>
        <v>1.0141517299646856</v>
      </c>
      <c r="F4591" s="4">
        <f>MIN(C4591:$C$7833)/C4591-1</f>
        <v>-9.1753142356036266E-2</v>
      </c>
    </row>
    <row r="4592" spans="1:6" x14ac:dyDescent="0.45">
      <c r="A4592">
        <f t="shared" si="213"/>
        <v>4589</v>
      </c>
      <c r="B4592" s="1">
        <v>40238</v>
      </c>
      <c r="C4592" s="2">
        <v>2764.62</v>
      </c>
      <c r="D4592" s="5">
        <f t="shared" si="214"/>
        <v>1.0165156387021312E-2</v>
      </c>
      <c r="E4592" s="5">
        <f t="shared" si="215"/>
        <v>1.0101651563870213</v>
      </c>
      <c r="F4592" s="4">
        <f>MIN(C4592:$C$7833)/C4592-1</f>
        <v>-0.10089270858201127</v>
      </c>
    </row>
    <row r="4593" spans="1:6" x14ac:dyDescent="0.45">
      <c r="A4593">
        <f t="shared" si="213"/>
        <v>4590</v>
      </c>
      <c r="B4593" s="1">
        <v>40239</v>
      </c>
      <c r="C4593" s="2">
        <v>2803.58</v>
      </c>
      <c r="D4593" s="5">
        <f t="shared" si="214"/>
        <v>1.4092352656061236E-2</v>
      </c>
      <c r="E4593" s="5">
        <f t="shared" si="215"/>
        <v>1.0140923526560612</v>
      </c>
      <c r="F4593" s="4">
        <f>MIN(C4593:$C$7833)/C4593-1</f>
        <v>-0.11338716926215764</v>
      </c>
    </row>
    <row r="4594" spans="1:6" x14ac:dyDescent="0.45">
      <c r="A4594">
        <f t="shared" si="213"/>
        <v>4591</v>
      </c>
      <c r="B4594" s="1">
        <v>40240</v>
      </c>
      <c r="C4594" s="2">
        <v>2825.27</v>
      </c>
      <c r="D4594" s="5">
        <f t="shared" si="214"/>
        <v>7.7365368564479287E-3</v>
      </c>
      <c r="E4594" s="5">
        <f t="shared" si="215"/>
        <v>1.0077365368564479</v>
      </c>
      <c r="F4594" s="4">
        <f>MIN(C4594:$C$7833)/C4594-1</f>
        <v>-0.12019382218336649</v>
      </c>
    </row>
    <row r="4595" spans="1:6" x14ac:dyDescent="0.45">
      <c r="A4595">
        <f t="shared" si="213"/>
        <v>4592</v>
      </c>
      <c r="B4595" s="1">
        <v>40241</v>
      </c>
      <c r="C4595" s="2">
        <v>2824.7</v>
      </c>
      <c r="D4595" s="5">
        <f t="shared" si="214"/>
        <v>-2.017506291435156E-4</v>
      </c>
      <c r="E4595" s="5">
        <f t="shared" si="215"/>
        <v>0.99979824937085648</v>
      </c>
      <c r="F4595" s="4">
        <f>MIN(C4595:$C$7833)/C4595-1</f>
        <v>-0.12001628491521221</v>
      </c>
    </row>
    <row r="4596" spans="1:6" x14ac:dyDescent="0.45">
      <c r="A4596">
        <f t="shared" si="213"/>
        <v>4593</v>
      </c>
      <c r="B4596" s="1">
        <v>40242</v>
      </c>
      <c r="C4596" s="2">
        <v>2861.06</v>
      </c>
      <c r="D4596" s="5">
        <f t="shared" si="214"/>
        <v>1.2872163415583948E-2</v>
      </c>
      <c r="E4596" s="5">
        <f t="shared" si="215"/>
        <v>1.0128721634155839</v>
      </c>
      <c r="F4596" s="4">
        <f>MIN(C4596:$C$7833)/C4596-1</f>
        <v>-0.13119962531369489</v>
      </c>
    </row>
    <row r="4597" spans="1:6" x14ac:dyDescent="0.45">
      <c r="A4597">
        <f t="shared" si="213"/>
        <v>4594</v>
      </c>
      <c r="B4597" s="1">
        <v>40245</v>
      </c>
      <c r="C4597" s="2">
        <v>2864.47</v>
      </c>
      <c r="D4597" s="5">
        <f t="shared" si="214"/>
        <v>1.1918659517800023E-3</v>
      </c>
      <c r="E4597" s="5">
        <f t="shared" si="215"/>
        <v>1.00119186595178</v>
      </c>
      <c r="F4597" s="4">
        <f>MIN(C4597:$C$7833)/C4597-1</f>
        <v>-0.13223388619884302</v>
      </c>
    </row>
    <row r="4598" spans="1:6" x14ac:dyDescent="0.45">
      <c r="A4598">
        <f t="shared" si="213"/>
        <v>4595</v>
      </c>
      <c r="B4598" s="1">
        <v>40246</v>
      </c>
      <c r="C4598" s="2">
        <v>2862.26</v>
      </c>
      <c r="D4598" s="5">
        <f t="shared" si="214"/>
        <v>-7.7152143328418354E-4</v>
      </c>
      <c r="E4598" s="5">
        <f t="shared" si="215"/>
        <v>0.99922847856671582</v>
      </c>
      <c r="F4598" s="4">
        <f>MIN(C4598:$C$7833)/C4598-1</f>
        <v>-0.13156386911042328</v>
      </c>
    </row>
    <row r="4599" spans="1:6" x14ac:dyDescent="0.45">
      <c r="A4599">
        <f t="shared" si="213"/>
        <v>4596</v>
      </c>
      <c r="B4599" s="1">
        <v>40247</v>
      </c>
      <c r="C4599" s="2">
        <v>2882.08</v>
      </c>
      <c r="D4599" s="5">
        <f t="shared" si="214"/>
        <v>6.924598044901531E-3</v>
      </c>
      <c r="E4599" s="5">
        <f t="shared" si="215"/>
        <v>1.0069245980449015</v>
      </c>
      <c r="F4599" s="4">
        <f>MIN(C4599:$C$7833)/C4599-1</f>
        <v>-0.13753608504968629</v>
      </c>
    </row>
    <row r="4600" spans="1:6" x14ac:dyDescent="0.45">
      <c r="A4600">
        <f t="shared" si="213"/>
        <v>4597</v>
      </c>
      <c r="B4600" s="1">
        <v>40248</v>
      </c>
      <c r="C4600" s="2">
        <v>2871.68</v>
      </c>
      <c r="D4600" s="5">
        <f t="shared" si="214"/>
        <v>-3.6085049686337412E-3</v>
      </c>
      <c r="E4600" s="5">
        <f t="shared" si="215"/>
        <v>0.99639149503136626</v>
      </c>
      <c r="F4600" s="4">
        <f>MIN(C4600:$C$7833)/C4600-1</f>
        <v>-0.13441260864720295</v>
      </c>
    </row>
    <row r="4601" spans="1:6" x14ac:dyDescent="0.45">
      <c r="A4601">
        <f t="shared" si="213"/>
        <v>4598</v>
      </c>
      <c r="B4601" s="1">
        <v>40249</v>
      </c>
      <c r="C4601" s="2">
        <v>2878.68</v>
      </c>
      <c r="D4601" s="5">
        <f t="shared" si="214"/>
        <v>2.4375975039001574E-3</v>
      </c>
      <c r="E4601" s="5">
        <f t="shared" si="215"/>
        <v>1.0024375975039002</v>
      </c>
      <c r="F4601" s="4">
        <f>MIN(C4601:$C$7833)/C4601-1</f>
        <v>-0.1365174316005946</v>
      </c>
    </row>
    <row r="4602" spans="1:6" x14ac:dyDescent="0.45">
      <c r="A4602">
        <f t="shared" si="213"/>
        <v>4599</v>
      </c>
      <c r="B4602" s="1">
        <v>40252</v>
      </c>
      <c r="C4602" s="2">
        <v>2862.58</v>
      </c>
      <c r="D4602" s="5">
        <f t="shared" si="214"/>
        <v>-5.5928411633109354E-3</v>
      </c>
      <c r="E4602" s="5">
        <f t="shared" si="215"/>
        <v>0.99440715883668906</v>
      </c>
      <c r="F4602" s="4">
        <f>MIN(C4602:$C$7833)/C4602-1</f>
        <v>-0.13166094921364635</v>
      </c>
    </row>
    <row r="4603" spans="1:6" x14ac:dyDescent="0.45">
      <c r="A4603">
        <f t="shared" si="213"/>
        <v>4600</v>
      </c>
      <c r="B4603" s="1">
        <v>40253</v>
      </c>
      <c r="C4603" s="2">
        <v>2875.89</v>
      </c>
      <c r="D4603" s="5">
        <f t="shared" si="214"/>
        <v>4.6496517127905257E-3</v>
      </c>
      <c r="E4603" s="5">
        <f t="shared" si="215"/>
        <v>1.0046496517127905</v>
      </c>
      <c r="F4603" s="4">
        <f>MIN(C4603:$C$7833)/C4603-1</f>
        <v>-0.13567973740302997</v>
      </c>
    </row>
    <row r="4604" spans="1:6" x14ac:dyDescent="0.45">
      <c r="A4604">
        <f t="shared" si="213"/>
        <v>4601</v>
      </c>
      <c r="B4604" s="1">
        <v>40254</v>
      </c>
      <c r="C4604" s="2">
        <v>2889.26</v>
      </c>
      <c r="D4604" s="5">
        <f t="shared" si="214"/>
        <v>4.6489956152704348E-3</v>
      </c>
      <c r="E4604" s="5">
        <f t="shared" si="215"/>
        <v>1.0046489956152704</v>
      </c>
      <c r="F4604" s="4">
        <f>MIN(C4604:$C$7833)/C4604-1</f>
        <v>-0.1396793642662828</v>
      </c>
    </row>
    <row r="4605" spans="1:6" x14ac:dyDescent="0.45">
      <c r="A4605">
        <f t="shared" si="213"/>
        <v>4602</v>
      </c>
      <c r="B4605" s="1">
        <v>40255</v>
      </c>
      <c r="C4605" s="2">
        <v>2888.06</v>
      </c>
      <c r="D4605" s="5">
        <f t="shared" si="214"/>
        <v>-4.1533126129189579E-4</v>
      </c>
      <c r="E4605" s="5">
        <f t="shared" si="215"/>
        <v>0.9995846687387081</v>
      </c>
      <c r="F4605" s="4">
        <f>MIN(C4605:$C$7833)/C4605-1</f>
        <v>-0.13932189774450665</v>
      </c>
    </row>
    <row r="4606" spans="1:6" x14ac:dyDescent="0.45">
      <c r="A4606">
        <f t="shared" si="213"/>
        <v>4603</v>
      </c>
      <c r="B4606" s="1">
        <v>40256</v>
      </c>
      <c r="C4606" s="2">
        <v>2891.95</v>
      </c>
      <c r="D4606" s="5">
        <f t="shared" si="214"/>
        <v>1.3469249253823534E-3</v>
      </c>
      <c r="E4606" s="5">
        <f t="shared" si="215"/>
        <v>1.0013469249253824</v>
      </c>
      <c r="F4606" s="4">
        <f>MIN(C4606:$C$7833)/C4606-1</f>
        <v>-0.14047960718546304</v>
      </c>
    </row>
    <row r="4607" spans="1:6" x14ac:dyDescent="0.45">
      <c r="A4607">
        <f t="shared" si="213"/>
        <v>4604</v>
      </c>
      <c r="B4607" s="1">
        <v>40259</v>
      </c>
      <c r="C4607" s="2">
        <v>2888.3</v>
      </c>
      <c r="D4607" s="5">
        <f t="shared" si="214"/>
        <v>-1.2621241722712284E-3</v>
      </c>
      <c r="E4607" s="5">
        <f t="shared" si="215"/>
        <v>0.99873787582772877</v>
      </c>
      <c r="F4607" s="4">
        <f>MIN(C4607:$C$7833)/C4607-1</f>
        <v>-0.13939341481148082</v>
      </c>
    </row>
    <row r="4608" spans="1:6" x14ac:dyDescent="0.45">
      <c r="A4608">
        <f t="shared" si="213"/>
        <v>4605</v>
      </c>
      <c r="B4608" s="1">
        <v>40260</v>
      </c>
      <c r="C4608" s="2">
        <v>2902.41</v>
      </c>
      <c r="D4608" s="5">
        <f t="shared" si="214"/>
        <v>4.8852266038845737E-3</v>
      </c>
      <c r="E4608" s="5">
        <f t="shared" si="215"/>
        <v>1.0048852266038846</v>
      </c>
      <c r="F4608" s="4">
        <f>MIN(C4608:$C$7833)/C4608-1</f>
        <v>-0.14357723409166856</v>
      </c>
    </row>
    <row r="4609" spans="1:6" x14ac:dyDescent="0.45">
      <c r="A4609">
        <f t="shared" si="213"/>
        <v>4606</v>
      </c>
      <c r="B4609" s="1">
        <v>40261</v>
      </c>
      <c r="C4609" s="2">
        <v>2906.19</v>
      </c>
      <c r="D4609" s="5">
        <f t="shared" si="214"/>
        <v>1.3023659648361274E-3</v>
      </c>
      <c r="E4609" s="5">
        <f t="shared" si="215"/>
        <v>1.0013023659648361</v>
      </c>
      <c r="F4609" s="4">
        <f>MIN(C4609:$C$7833)/C4609-1</f>
        <v>-0.14469115921533005</v>
      </c>
    </row>
    <row r="4610" spans="1:6" x14ac:dyDescent="0.45">
      <c r="A4610">
        <f t="shared" si="213"/>
        <v>4607</v>
      </c>
      <c r="B4610" s="1">
        <v>40262</v>
      </c>
      <c r="C4610" s="2">
        <v>2932.35</v>
      </c>
      <c r="D4610" s="5">
        <f t="shared" si="214"/>
        <v>9.0014761595078596E-3</v>
      </c>
      <c r="E4610" s="5">
        <f t="shared" si="215"/>
        <v>1.0090014761595079</v>
      </c>
      <c r="F4610" s="4">
        <f>MIN(C4610:$C$7833)/C4610-1</f>
        <v>-0.15232151687213324</v>
      </c>
    </row>
    <row r="4611" spans="1:6" x14ac:dyDescent="0.45">
      <c r="A4611">
        <f t="shared" si="213"/>
        <v>4608</v>
      </c>
      <c r="B4611" s="1">
        <v>40263</v>
      </c>
      <c r="C4611" s="2">
        <v>2922.85</v>
      </c>
      <c r="D4611" s="5">
        <f t="shared" si="214"/>
        <v>-3.2397224069432573E-3</v>
      </c>
      <c r="E4611" s="5">
        <f t="shared" si="215"/>
        <v>0.99676027759305674</v>
      </c>
      <c r="F4611" s="4">
        <f>MIN(C4611:$C$7833)/C4611-1</f>
        <v>-0.14956634791385115</v>
      </c>
    </row>
    <row r="4612" spans="1:6" x14ac:dyDescent="0.45">
      <c r="A4612">
        <f t="shared" si="213"/>
        <v>4609</v>
      </c>
      <c r="B4612" s="1">
        <v>40266</v>
      </c>
      <c r="C4612" s="2">
        <v>2925.23</v>
      </c>
      <c r="D4612" s="5">
        <f t="shared" si="214"/>
        <v>8.142737396719113E-4</v>
      </c>
      <c r="E4612" s="5">
        <f t="shared" si="215"/>
        <v>1.0008142737396719</v>
      </c>
      <c r="F4612" s="4">
        <f>MIN(C4612:$C$7833)/C4612-1</f>
        <v>-0.1502582702898575</v>
      </c>
    </row>
    <row r="4613" spans="1:6" x14ac:dyDescent="0.45">
      <c r="A4613">
        <f t="shared" si="213"/>
        <v>4610</v>
      </c>
      <c r="B4613" s="1">
        <v>40267</v>
      </c>
      <c r="C4613" s="2">
        <v>2907.78</v>
      </c>
      <c r="D4613" s="5">
        <f t="shared" si="214"/>
        <v>-5.9653428961140564E-3</v>
      </c>
      <c r="E4613" s="5">
        <f t="shared" si="215"/>
        <v>0.99403465710388594</v>
      </c>
      <c r="F4613" s="4">
        <f>MIN(C4613:$C$7833)/C4613-1</f>
        <v>-0.14515884970664905</v>
      </c>
    </row>
    <row r="4614" spans="1:6" x14ac:dyDescent="0.45">
      <c r="A4614">
        <f t="shared" ref="A4614:A4677" si="216">A4613+1</f>
        <v>4611</v>
      </c>
      <c r="B4614" s="1">
        <v>40268</v>
      </c>
      <c r="C4614" s="2">
        <v>2910.19</v>
      </c>
      <c r="D4614" s="5">
        <f t="shared" ref="D4614:D4677" si="217">C4614/C4613-1</f>
        <v>8.2881098294906863E-4</v>
      </c>
      <c r="E4614" s="5">
        <f t="shared" ref="E4614:E4677" si="218">D4614+1</f>
        <v>1.0008288109829491</v>
      </c>
      <c r="F4614" s="4">
        <f>MIN(C4614:$C$7833)/C4614-1</f>
        <v>-0.1458667647129569</v>
      </c>
    </row>
    <row r="4615" spans="1:6" x14ac:dyDescent="0.45">
      <c r="A4615">
        <f t="shared" si="216"/>
        <v>4612</v>
      </c>
      <c r="B4615" s="1">
        <v>40269</v>
      </c>
      <c r="C4615" s="2">
        <v>2943.86</v>
      </c>
      <c r="D4615" s="5">
        <f t="shared" si="217"/>
        <v>1.1569691325995946E-2</v>
      </c>
      <c r="E4615" s="5">
        <f t="shared" si="218"/>
        <v>1.0115696913259959</v>
      </c>
      <c r="F4615" s="4">
        <f>MIN(C4615:$C$7833)/C4615-1</f>
        <v>-0.15563579789799786</v>
      </c>
    </row>
    <row r="4616" spans="1:6" x14ac:dyDescent="0.45">
      <c r="A4616">
        <f t="shared" si="216"/>
        <v>4613</v>
      </c>
      <c r="B4616" s="1">
        <v>40274</v>
      </c>
      <c r="C4616" s="2">
        <v>2964.41</v>
      </c>
      <c r="D4616" s="5">
        <f t="shared" si="217"/>
        <v>6.9806308723918686E-3</v>
      </c>
      <c r="E4616" s="5">
        <f t="shared" si="218"/>
        <v>1.0069806308723919</v>
      </c>
      <c r="F4616" s="4">
        <f>MIN(C4616:$C$7833)/C4616-1</f>
        <v>-0.1614891327447957</v>
      </c>
    </row>
    <row r="4617" spans="1:6" x14ac:dyDescent="0.45">
      <c r="A4617">
        <f t="shared" si="216"/>
        <v>4614</v>
      </c>
      <c r="B4617" s="1">
        <v>40275</v>
      </c>
      <c r="C4617" s="2">
        <v>2955.83</v>
      </c>
      <c r="D4617" s="5">
        <f t="shared" si="217"/>
        <v>-2.8943364784222991E-3</v>
      </c>
      <c r="E4617" s="5">
        <f t="shared" si="218"/>
        <v>0.9971056635215777</v>
      </c>
      <c r="F4617" s="4">
        <f>MIN(C4617:$C$7833)/C4617-1</f>
        <v>-0.15905515540474247</v>
      </c>
    </row>
    <row r="4618" spans="1:6" x14ac:dyDescent="0.45">
      <c r="A4618">
        <f t="shared" si="216"/>
        <v>4615</v>
      </c>
      <c r="B4618" s="1">
        <v>40276</v>
      </c>
      <c r="C4618" s="2">
        <v>2932.64</v>
      </c>
      <c r="D4618" s="5">
        <f t="shared" si="217"/>
        <v>-7.845512089666884E-3</v>
      </c>
      <c r="E4618" s="5">
        <f t="shared" si="218"/>
        <v>0.99215448791033312</v>
      </c>
      <c r="F4618" s="4">
        <f>MIN(C4618:$C$7833)/C4618-1</f>
        <v>-0.15240534126248018</v>
      </c>
    </row>
    <row r="4619" spans="1:6" x14ac:dyDescent="0.45">
      <c r="A4619">
        <f t="shared" si="216"/>
        <v>4616</v>
      </c>
      <c r="B4619" s="1">
        <v>40277</v>
      </c>
      <c r="C4619" s="2">
        <v>2961.63</v>
      </c>
      <c r="D4619" s="5">
        <f t="shared" si="217"/>
        <v>9.8852910687980966E-3</v>
      </c>
      <c r="E4619" s="5">
        <f t="shared" si="218"/>
        <v>1.0098852910687981</v>
      </c>
      <c r="F4619" s="4">
        <f>MIN(C4619:$C$7833)/C4619-1</f>
        <v>-0.16070204583286907</v>
      </c>
    </row>
    <row r="4620" spans="1:6" x14ac:dyDescent="0.45">
      <c r="A4620">
        <f t="shared" si="216"/>
        <v>4617</v>
      </c>
      <c r="B4620" s="1">
        <v>40280</v>
      </c>
      <c r="C4620" s="2">
        <v>2965.36</v>
      </c>
      <c r="D4620" s="5">
        <f t="shared" si="217"/>
        <v>1.2594415912858814E-3</v>
      </c>
      <c r="E4620" s="5">
        <f t="shared" si="218"/>
        <v>1.0012594415912859</v>
      </c>
      <c r="F4620" s="4">
        <f>MIN(C4620:$C$7833)/C4620-1</f>
        <v>-0.16175776296975752</v>
      </c>
    </row>
    <row r="4621" spans="1:6" x14ac:dyDescent="0.45">
      <c r="A4621">
        <f t="shared" si="216"/>
        <v>4618</v>
      </c>
      <c r="B4621" s="1">
        <v>40281</v>
      </c>
      <c r="C4621" s="2">
        <v>2956.29</v>
      </c>
      <c r="D4621" s="5">
        <f t="shared" si="217"/>
        <v>-3.0586505517037343E-3</v>
      </c>
      <c r="E4621" s="5">
        <f t="shared" si="218"/>
        <v>0.99694134944829627</v>
      </c>
      <c r="F4621" s="4">
        <f>MIN(C4621:$C$7833)/C4621-1</f>
        <v>-0.15918600678553185</v>
      </c>
    </row>
    <row r="4622" spans="1:6" x14ac:dyDescent="0.45">
      <c r="A4622">
        <f t="shared" si="216"/>
        <v>4619</v>
      </c>
      <c r="B4622" s="1">
        <v>40282</v>
      </c>
      <c r="C4622" s="2">
        <v>2974.51</v>
      </c>
      <c r="D4622" s="5">
        <f t="shared" si="217"/>
        <v>6.1631301394653448E-3</v>
      </c>
      <c r="E4622" s="5">
        <f t="shared" si="218"/>
        <v>1.0061631301394653</v>
      </c>
      <c r="F4622" s="4">
        <f>MIN(C4622:$C$7833)/C4622-1</f>
        <v>-0.16433631085456091</v>
      </c>
    </row>
    <row r="4623" spans="1:6" x14ac:dyDescent="0.45">
      <c r="A4623">
        <f t="shared" si="216"/>
        <v>4620</v>
      </c>
      <c r="B4623" s="1">
        <v>40283</v>
      </c>
      <c r="C4623" s="2">
        <v>2989.13</v>
      </c>
      <c r="D4623" s="5">
        <f t="shared" si="217"/>
        <v>4.9150952593872699E-3</v>
      </c>
      <c r="E4623" s="5">
        <f t="shared" si="218"/>
        <v>1.0049150952593873</v>
      </c>
      <c r="F4623" s="4">
        <f>MIN(C4623:$C$7833)/C4623-1</f>
        <v>-0.16842358813434011</v>
      </c>
    </row>
    <row r="4624" spans="1:6" x14ac:dyDescent="0.45">
      <c r="A4624">
        <f t="shared" si="216"/>
        <v>4621</v>
      </c>
      <c r="B4624" s="1">
        <v>40284</v>
      </c>
      <c r="C4624" s="2">
        <v>2950.15</v>
      </c>
      <c r="D4624" s="5">
        <f t="shared" si="217"/>
        <v>-1.3040583714993947E-2</v>
      </c>
      <c r="E4624" s="5">
        <f t="shared" si="218"/>
        <v>0.98695941628500605</v>
      </c>
      <c r="F4624" s="4">
        <f>MIN(C4624:$C$7833)/C4624-1</f>
        <v>-0.15743606257308951</v>
      </c>
    </row>
    <row r="4625" spans="1:6" x14ac:dyDescent="0.45">
      <c r="A4625">
        <f t="shared" si="216"/>
        <v>4622</v>
      </c>
      <c r="B4625" s="1">
        <v>40287</v>
      </c>
      <c r="C4625" s="2">
        <v>2940.74</v>
      </c>
      <c r="D4625" s="5">
        <f t="shared" si="217"/>
        <v>-3.18966832194989E-3</v>
      </c>
      <c r="E4625" s="5">
        <f t="shared" si="218"/>
        <v>0.99681033167805011</v>
      </c>
      <c r="F4625" s="4">
        <f>MIN(C4625:$C$7833)/C4625-1</f>
        <v>-0.15473996341057006</v>
      </c>
    </row>
    <row r="4626" spans="1:6" x14ac:dyDescent="0.45">
      <c r="A4626">
        <f t="shared" si="216"/>
        <v>4623</v>
      </c>
      <c r="B4626" s="1">
        <v>40288</v>
      </c>
      <c r="C4626" s="2">
        <v>2968.82</v>
      </c>
      <c r="D4626" s="5">
        <f t="shared" si="217"/>
        <v>9.5486170147651706E-3</v>
      </c>
      <c r="E4626" s="5">
        <f t="shared" si="218"/>
        <v>1.0095486170147652</v>
      </c>
      <c r="F4626" s="4">
        <f>MIN(C4626:$C$7833)/C4626-1</f>
        <v>-0.16273468920311773</v>
      </c>
    </row>
    <row r="4627" spans="1:6" x14ac:dyDescent="0.45">
      <c r="A4627">
        <f t="shared" si="216"/>
        <v>4624</v>
      </c>
      <c r="B4627" s="1">
        <v>40289</v>
      </c>
      <c r="C4627" s="2">
        <v>2941.87</v>
      </c>
      <c r="D4627" s="5">
        <f t="shared" si="217"/>
        <v>-9.0776806946868405E-3</v>
      </c>
      <c r="E4627" s="5">
        <f t="shared" si="218"/>
        <v>0.99092231930531316</v>
      </c>
      <c r="F4627" s="4">
        <f>MIN(C4627:$C$7833)/C4627-1</f>
        <v>-0.15506463575888796</v>
      </c>
    </row>
    <row r="4628" spans="1:6" x14ac:dyDescent="0.45">
      <c r="A4628">
        <f t="shared" si="216"/>
        <v>4625</v>
      </c>
      <c r="B4628" s="1">
        <v>40290</v>
      </c>
      <c r="C4628" s="2">
        <v>2914.16</v>
      </c>
      <c r="D4628" s="5">
        <f t="shared" si="217"/>
        <v>-9.4191789576018037E-3</v>
      </c>
      <c r="E4628" s="5">
        <f t="shared" si="218"/>
        <v>0.9905808210423982</v>
      </c>
      <c r="F4628" s="4">
        <f>MIN(C4628:$C$7833)/C4628-1</f>
        <v>-0.14703036209405107</v>
      </c>
    </row>
    <row r="4629" spans="1:6" x14ac:dyDescent="0.45">
      <c r="A4629">
        <f t="shared" si="216"/>
        <v>4626</v>
      </c>
      <c r="B4629" s="1">
        <v>40291</v>
      </c>
      <c r="C4629" s="2">
        <v>2946.39</v>
      </c>
      <c r="D4629" s="5">
        <f t="shared" si="217"/>
        <v>1.105979081450581E-2</v>
      </c>
      <c r="E4629" s="5">
        <f t="shared" si="218"/>
        <v>1.0110597908145058</v>
      </c>
      <c r="F4629" s="4">
        <f>MIN(C4629:$C$7833)/C4629-1</f>
        <v>-0.15636083478426133</v>
      </c>
    </row>
    <row r="4630" spans="1:6" x14ac:dyDescent="0.45">
      <c r="A4630">
        <f t="shared" si="216"/>
        <v>4627</v>
      </c>
      <c r="B4630" s="1">
        <v>40294</v>
      </c>
      <c r="C4630" s="2">
        <v>2963.38</v>
      </c>
      <c r="D4630" s="5">
        <f t="shared" si="217"/>
        <v>5.7663785174399962E-3</v>
      </c>
      <c r="E4630" s="5">
        <f t="shared" si="218"/>
        <v>1.00576637851744</v>
      </c>
      <c r="F4630" s="4">
        <f>MIN(C4630:$C$7833)/C4630-1</f>
        <v>-0.16119768642563559</v>
      </c>
    </row>
    <row r="4631" spans="1:6" x14ac:dyDescent="0.45">
      <c r="A4631">
        <f t="shared" si="216"/>
        <v>4628</v>
      </c>
      <c r="B4631" s="1">
        <v>40295</v>
      </c>
      <c r="C4631" s="2">
        <v>2888.86</v>
      </c>
      <c r="D4631" s="5">
        <f t="shared" si="217"/>
        <v>-2.5146960565300414E-2</v>
      </c>
      <c r="E4631" s="5">
        <f t="shared" si="218"/>
        <v>0.97485303943469959</v>
      </c>
      <c r="F4631" s="4">
        <f>MIN(C4631:$C$7833)/C4631-1</f>
        <v>-0.13956024175626369</v>
      </c>
    </row>
    <row r="4632" spans="1:6" x14ac:dyDescent="0.45">
      <c r="A4632">
        <f t="shared" si="216"/>
        <v>4629</v>
      </c>
      <c r="B4632" s="1">
        <v>40296</v>
      </c>
      <c r="C4632" s="2">
        <v>2875.38</v>
      </c>
      <c r="D4632" s="5">
        <f t="shared" si="217"/>
        <v>-4.6662005081589131E-3</v>
      </c>
      <c r="E4632" s="5">
        <f t="shared" si="218"/>
        <v>0.99533379949184109</v>
      </c>
      <c r="F4632" s="4">
        <f>MIN(C4632:$C$7833)/C4632-1</f>
        <v>-0.13552643476688297</v>
      </c>
    </row>
    <row r="4633" spans="1:6" x14ac:dyDescent="0.45">
      <c r="A4633">
        <f t="shared" si="216"/>
        <v>4630</v>
      </c>
      <c r="B4633" s="1">
        <v>40297</v>
      </c>
      <c r="C4633" s="2">
        <v>2892.68</v>
      </c>
      <c r="D4633" s="5">
        <f t="shared" si="217"/>
        <v>6.0165960673022045E-3</v>
      </c>
      <c r="E4633" s="5">
        <f t="shared" si="218"/>
        <v>1.0060165960673022</v>
      </c>
      <c r="F4633" s="4">
        <f>MIN(C4633:$C$7833)/C4633-1</f>
        <v>-0.14069651672497474</v>
      </c>
    </row>
    <row r="4634" spans="1:6" x14ac:dyDescent="0.45">
      <c r="A4634">
        <f t="shared" si="216"/>
        <v>4631</v>
      </c>
      <c r="B4634" s="1">
        <v>40298</v>
      </c>
      <c r="C4634" s="2">
        <v>2863.35</v>
      </c>
      <c r="D4634" s="5">
        <f t="shared" si="217"/>
        <v>-1.0139386313038456E-2</v>
      </c>
      <c r="E4634" s="5">
        <f t="shared" si="218"/>
        <v>0.98986061368696154</v>
      </c>
      <c r="F4634" s="4">
        <f>MIN(C4634:$C$7833)/C4634-1</f>
        <v>-0.13189445928719856</v>
      </c>
    </row>
    <row r="4635" spans="1:6" x14ac:dyDescent="0.45">
      <c r="A4635">
        <f t="shared" si="216"/>
        <v>4632</v>
      </c>
      <c r="B4635" s="1">
        <v>40302</v>
      </c>
      <c r="C4635" s="2">
        <v>2792.47</v>
      </c>
      <c r="D4635" s="5">
        <f t="shared" si="217"/>
        <v>-2.4754221453891501E-2</v>
      </c>
      <c r="E4635" s="5">
        <f t="shared" si="218"/>
        <v>0.9752457785461085</v>
      </c>
      <c r="F4635" s="4">
        <f>MIN(C4635:$C$7833)/C4635-1</f>
        <v>-0.10985972991652548</v>
      </c>
    </row>
    <row r="4636" spans="1:6" x14ac:dyDescent="0.45">
      <c r="A4636">
        <f t="shared" si="216"/>
        <v>4633</v>
      </c>
      <c r="B4636" s="1">
        <v>40303</v>
      </c>
      <c r="C4636" s="2">
        <v>2755.58</v>
      </c>
      <c r="D4636" s="5">
        <f t="shared" si="217"/>
        <v>-1.321052688121982E-2</v>
      </c>
      <c r="E4636" s="5">
        <f t="shared" si="218"/>
        <v>0.98678947311878018</v>
      </c>
      <c r="F4636" s="4">
        <f>MIN(C4636:$C$7833)/C4636-1</f>
        <v>-9.7943082762975475E-2</v>
      </c>
    </row>
    <row r="4637" spans="1:6" x14ac:dyDescent="0.45">
      <c r="A4637">
        <f t="shared" si="216"/>
        <v>4634</v>
      </c>
      <c r="B4637" s="1">
        <v>40304</v>
      </c>
      <c r="C4637" s="2">
        <v>2717.05</v>
      </c>
      <c r="D4637" s="5">
        <f t="shared" si="217"/>
        <v>-1.3982537251685634E-2</v>
      </c>
      <c r="E4637" s="5">
        <f t="shared" si="218"/>
        <v>0.98601746274831437</v>
      </c>
      <c r="F4637" s="4">
        <f>MIN(C4637:$C$7833)/C4637-1</f>
        <v>-8.5151174987578515E-2</v>
      </c>
    </row>
    <row r="4638" spans="1:6" x14ac:dyDescent="0.45">
      <c r="A4638">
        <f t="shared" si="216"/>
        <v>4635</v>
      </c>
      <c r="B4638" s="1">
        <v>40305</v>
      </c>
      <c r="C4638" s="2">
        <v>2640.23</v>
      </c>
      <c r="D4638" s="5">
        <f t="shared" si="217"/>
        <v>-2.8273311127877676E-2</v>
      </c>
      <c r="E4638" s="5">
        <f t="shared" si="218"/>
        <v>0.97172668887212232</v>
      </c>
      <c r="F4638" s="4">
        <f>MIN(C4638:$C$7833)/C4638-1</f>
        <v>-5.8532779341193719E-2</v>
      </c>
    </row>
    <row r="4639" spans="1:6" x14ac:dyDescent="0.45">
      <c r="A4639">
        <f t="shared" si="216"/>
        <v>4636</v>
      </c>
      <c r="B4639" s="1">
        <v>40308</v>
      </c>
      <c r="C4639" s="2">
        <v>2776.32</v>
      </c>
      <c r="D4639" s="5">
        <f t="shared" si="217"/>
        <v>5.1544751782988563E-2</v>
      </c>
      <c r="E4639" s="5">
        <f t="shared" si="218"/>
        <v>1.0515447517829886</v>
      </c>
      <c r="F4639" s="4">
        <f>MIN(C4639:$C$7833)/C4639-1</f>
        <v>-0.10468173697556482</v>
      </c>
    </row>
    <row r="4640" spans="1:6" x14ac:dyDescent="0.45">
      <c r="A4640">
        <f t="shared" si="216"/>
        <v>4637</v>
      </c>
      <c r="B4640" s="1">
        <v>40309</v>
      </c>
      <c r="C4640" s="2">
        <v>2751.43</v>
      </c>
      <c r="D4640" s="5">
        <f t="shared" si="217"/>
        <v>-8.965104887044828E-3</v>
      </c>
      <c r="E4640" s="5">
        <f t="shared" si="218"/>
        <v>0.99103489511295517</v>
      </c>
      <c r="F4640" s="4">
        <f>MIN(C4640:$C$7833)/C4640-1</f>
        <v>-9.6582504370454569E-2</v>
      </c>
    </row>
    <row r="4641" spans="1:6" x14ac:dyDescent="0.45">
      <c r="A4641">
        <f t="shared" si="216"/>
        <v>4638</v>
      </c>
      <c r="B4641" s="1">
        <v>40310</v>
      </c>
      <c r="C4641" s="2">
        <v>2780.91</v>
      </c>
      <c r="D4641" s="5">
        <f t="shared" si="217"/>
        <v>1.0714428497181405E-2</v>
      </c>
      <c r="E4641" s="5">
        <f t="shared" si="218"/>
        <v>1.0107144284971814</v>
      </c>
      <c r="F4641" s="4">
        <f>MIN(C4641:$C$7833)/C4641-1</f>
        <v>-0.10615949455394091</v>
      </c>
    </row>
    <row r="4642" spans="1:6" x14ac:dyDescent="0.45">
      <c r="A4642">
        <f t="shared" si="216"/>
        <v>4639</v>
      </c>
      <c r="B4642" s="1">
        <v>40311</v>
      </c>
      <c r="C4642" s="2">
        <v>2806.92</v>
      </c>
      <c r="D4642" s="5">
        <f t="shared" si="217"/>
        <v>9.3530534968770951E-3</v>
      </c>
      <c r="E4642" s="5">
        <f t="shared" si="218"/>
        <v>1.0093530534968771</v>
      </c>
      <c r="F4642" s="4">
        <f>MIN(C4642:$C$7833)/C4642-1</f>
        <v>-0.11444216436521171</v>
      </c>
    </row>
    <row r="4643" spans="1:6" x14ac:dyDescent="0.45">
      <c r="A4643">
        <f t="shared" si="216"/>
        <v>4640</v>
      </c>
      <c r="B4643" s="1">
        <v>40312</v>
      </c>
      <c r="C4643" s="2">
        <v>2722.01</v>
      </c>
      <c r="D4643" s="5">
        <f t="shared" si="217"/>
        <v>-3.0250238695794573E-2</v>
      </c>
      <c r="E4643" s="5">
        <f t="shared" si="218"/>
        <v>0.96974976130420543</v>
      </c>
      <c r="F4643" s="4">
        <f>MIN(C4643:$C$7833)/C4643-1</f>
        <v>-8.6818196847182838E-2</v>
      </c>
    </row>
    <row r="4644" spans="1:6" x14ac:dyDescent="0.45">
      <c r="A4644">
        <f t="shared" si="216"/>
        <v>4641</v>
      </c>
      <c r="B4644" s="1">
        <v>40315</v>
      </c>
      <c r="C4644" s="2">
        <v>2718.34</v>
      </c>
      <c r="D4644" s="5">
        <f t="shared" si="217"/>
        <v>-1.3482683752080726E-3</v>
      </c>
      <c r="E4644" s="5">
        <f t="shared" si="218"/>
        <v>0.99865173162479193</v>
      </c>
      <c r="F4644" s="4">
        <f>MIN(C4644:$C$7833)/C4644-1</f>
        <v>-8.5585320452923552E-2</v>
      </c>
    </row>
    <row r="4645" spans="1:6" x14ac:dyDescent="0.45">
      <c r="A4645">
        <f t="shared" si="216"/>
        <v>4642</v>
      </c>
      <c r="B4645" s="1">
        <v>40316</v>
      </c>
      <c r="C4645" s="2">
        <v>2739.89</v>
      </c>
      <c r="D4645" s="5">
        <f t="shared" si="217"/>
        <v>7.9276323050094799E-3</v>
      </c>
      <c r="E4645" s="5">
        <f t="shared" si="218"/>
        <v>1.0079276323050095</v>
      </c>
      <c r="F4645" s="4">
        <f>MIN(C4645:$C$7833)/C4645-1</f>
        <v>-9.2777447269780877E-2</v>
      </c>
    </row>
    <row r="4646" spans="1:6" x14ac:dyDescent="0.45">
      <c r="A4646">
        <f t="shared" si="216"/>
        <v>4643</v>
      </c>
      <c r="B4646" s="1">
        <v>40317</v>
      </c>
      <c r="C4646" s="2">
        <v>2662.27</v>
      </c>
      <c r="D4646" s="5">
        <f t="shared" si="217"/>
        <v>-2.8329604473172232E-2</v>
      </c>
      <c r="E4646" s="5">
        <f t="shared" si="218"/>
        <v>0.97167039552682777</v>
      </c>
      <c r="F4646" s="4">
        <f>MIN(C4646:$C$7833)/C4646-1</f>
        <v>-6.632685640449687E-2</v>
      </c>
    </row>
    <row r="4647" spans="1:6" x14ac:dyDescent="0.45">
      <c r="A4647">
        <f t="shared" si="216"/>
        <v>4644</v>
      </c>
      <c r="B4647" s="1">
        <v>40318</v>
      </c>
      <c r="C4647" s="2">
        <v>2615.5700000000002</v>
      </c>
      <c r="D4647" s="5">
        <f t="shared" si="217"/>
        <v>-1.7541421418563741E-2</v>
      </c>
      <c r="E4647" s="5">
        <f t="shared" si="218"/>
        <v>0.98245857858143626</v>
      </c>
      <c r="F4647" s="4">
        <f>MIN(C4647:$C$7833)/C4647-1</f>
        <v>-4.9656480231842437E-2</v>
      </c>
    </row>
    <row r="4648" spans="1:6" x14ac:dyDescent="0.45">
      <c r="A4648">
        <f t="shared" si="216"/>
        <v>4645</v>
      </c>
      <c r="B4648" s="1">
        <v>40319</v>
      </c>
      <c r="C4648" s="2">
        <v>2611.08</v>
      </c>
      <c r="D4648" s="5">
        <f t="shared" si="217"/>
        <v>-1.7166430261855714E-3</v>
      </c>
      <c r="E4648" s="5">
        <f t="shared" si="218"/>
        <v>0.99828335697381443</v>
      </c>
      <c r="F4648" s="4">
        <f>MIN(C4648:$C$7833)/C4648-1</f>
        <v>-4.8022274307949142E-2</v>
      </c>
    </row>
    <row r="4649" spans="1:6" x14ac:dyDescent="0.45">
      <c r="A4649">
        <f t="shared" si="216"/>
        <v>4646</v>
      </c>
      <c r="B4649" s="1">
        <v>40322</v>
      </c>
      <c r="C4649" s="2">
        <v>2615.84</v>
      </c>
      <c r="D4649" s="5">
        <f t="shared" si="217"/>
        <v>1.8230004442607584E-3</v>
      </c>
      <c r="E4649" s="5">
        <f t="shared" si="218"/>
        <v>1.0018230004442608</v>
      </c>
      <c r="F4649" s="4">
        <f>MIN(C4649:$C$7833)/C4649-1</f>
        <v>-4.9754572145085385E-2</v>
      </c>
    </row>
    <row r="4650" spans="1:6" x14ac:dyDescent="0.45">
      <c r="A4650">
        <f t="shared" si="216"/>
        <v>4647</v>
      </c>
      <c r="B4650" s="1">
        <v>40323</v>
      </c>
      <c r="C4650" s="2">
        <v>2547.37</v>
      </c>
      <c r="D4650" s="5">
        <f t="shared" si="217"/>
        <v>-2.6175148327114872E-2</v>
      </c>
      <c r="E4650" s="5">
        <f t="shared" si="218"/>
        <v>0.97382485167288513</v>
      </c>
      <c r="F4650" s="4">
        <f>MIN(C4650:$C$7833)/C4650-1</f>
        <v>-2.4213208132308983E-2</v>
      </c>
    </row>
    <row r="4651" spans="1:6" x14ac:dyDescent="0.45">
      <c r="A4651">
        <f t="shared" si="216"/>
        <v>4648</v>
      </c>
      <c r="B4651" s="1">
        <v>40324</v>
      </c>
      <c r="C4651" s="2">
        <v>2598.08</v>
      </c>
      <c r="D4651" s="5">
        <f t="shared" si="217"/>
        <v>1.9906805842889064E-2</v>
      </c>
      <c r="E4651" s="5">
        <f t="shared" si="218"/>
        <v>1.0199068058428891</v>
      </c>
      <c r="F4651" s="4">
        <f>MIN(C4651:$C$7833)/C4651-1</f>
        <v>-4.3258868087202806E-2</v>
      </c>
    </row>
    <row r="4652" spans="1:6" x14ac:dyDescent="0.45">
      <c r="A4652">
        <f t="shared" si="216"/>
        <v>4649</v>
      </c>
      <c r="B4652" s="1">
        <v>40325</v>
      </c>
      <c r="C4652" s="2">
        <v>2676.51</v>
      </c>
      <c r="D4652" s="5">
        <f t="shared" si="217"/>
        <v>3.0187677053824524E-2</v>
      </c>
      <c r="E4652" s="5">
        <f t="shared" si="218"/>
        <v>1.0301876770538245</v>
      </c>
      <c r="F4652" s="4">
        <f>MIN(C4652:$C$7833)/C4652-1</f>
        <v>-7.1294334786718538E-2</v>
      </c>
    </row>
    <row r="4653" spans="1:6" x14ac:dyDescent="0.45">
      <c r="A4653">
        <f t="shared" si="216"/>
        <v>4650</v>
      </c>
      <c r="B4653" s="1">
        <v>40326</v>
      </c>
      <c r="C4653" s="2">
        <v>2673.17</v>
      </c>
      <c r="D4653" s="5">
        <f t="shared" si="217"/>
        <v>-1.2478937123343581E-3</v>
      </c>
      <c r="E4653" s="5">
        <f t="shared" si="218"/>
        <v>0.99875210628766564</v>
      </c>
      <c r="F4653" s="4">
        <f>MIN(C4653:$C$7833)/C4653-1</f>
        <v>-7.0133960803091422E-2</v>
      </c>
    </row>
    <row r="4654" spans="1:6" x14ac:dyDescent="0.45">
      <c r="A4654">
        <f t="shared" si="216"/>
        <v>4651</v>
      </c>
      <c r="B4654" s="1">
        <v>40330</v>
      </c>
      <c r="C4654" s="2">
        <v>2661.7</v>
      </c>
      <c r="D4654" s="5">
        <f t="shared" si="217"/>
        <v>-4.2907858460181636E-3</v>
      </c>
      <c r="E4654" s="5">
        <f t="shared" si="218"/>
        <v>0.99570921415398184</v>
      </c>
      <c r="F4654" s="4">
        <f>MIN(C4654:$C$7833)/C4654-1</f>
        <v>-6.6126911372431096E-2</v>
      </c>
    </row>
    <row r="4655" spans="1:6" x14ac:dyDescent="0.45">
      <c r="A4655">
        <f t="shared" si="216"/>
        <v>4652</v>
      </c>
      <c r="B4655" s="1">
        <v>40331</v>
      </c>
      <c r="C4655" s="2">
        <v>2657.77</v>
      </c>
      <c r="D4655" s="5">
        <f t="shared" si="217"/>
        <v>-1.4764999812149071E-3</v>
      </c>
      <c r="E4655" s="5">
        <f t="shared" si="218"/>
        <v>0.99852350001878509</v>
      </c>
      <c r="F4655" s="4">
        <f>MIN(C4655:$C$7833)/C4655-1</f>
        <v>-6.474600887209947E-2</v>
      </c>
    </row>
    <row r="4656" spans="1:6" x14ac:dyDescent="0.45">
      <c r="A4656">
        <f t="shared" si="216"/>
        <v>4653</v>
      </c>
      <c r="B4656" s="1">
        <v>40332</v>
      </c>
      <c r="C4656" s="2">
        <v>2689.58</v>
      </c>
      <c r="D4656" s="5">
        <f t="shared" si="217"/>
        <v>1.1968680510352714E-2</v>
      </c>
      <c r="E4656" s="5">
        <f t="shared" si="218"/>
        <v>1.0119686805103527</v>
      </c>
      <c r="F4656" s="4">
        <f>MIN(C4656:$C$7833)/C4656-1</f>
        <v>-7.5807375129202326E-2</v>
      </c>
    </row>
    <row r="4657" spans="1:6" x14ac:dyDescent="0.45">
      <c r="A4657">
        <f t="shared" si="216"/>
        <v>4654</v>
      </c>
      <c r="B4657" s="1">
        <v>40333</v>
      </c>
      <c r="C4657" s="2">
        <v>2644.57</v>
      </c>
      <c r="D4657" s="5">
        <f t="shared" si="217"/>
        <v>-1.6734954900021526E-2</v>
      </c>
      <c r="E4657" s="5">
        <f t="shared" si="218"/>
        <v>0.98326504509997847</v>
      </c>
      <c r="F4657" s="4">
        <f>MIN(C4657:$C$7833)/C4657-1</f>
        <v>-6.0077819834604584E-2</v>
      </c>
    </row>
    <row r="4658" spans="1:6" x14ac:dyDescent="0.45">
      <c r="A4658">
        <f t="shared" si="216"/>
        <v>4655</v>
      </c>
      <c r="B4658" s="1">
        <v>40336</v>
      </c>
      <c r="C4658" s="2">
        <v>2614.84</v>
      </c>
      <c r="D4658" s="5">
        <f t="shared" si="217"/>
        <v>-1.12419032205614E-2</v>
      </c>
      <c r="E4658" s="5">
        <f t="shared" si="218"/>
        <v>0.9887580967794386</v>
      </c>
      <c r="F4658" s="4">
        <f>MIN(C4658:$C$7833)/C4658-1</f>
        <v>-4.9391167337198505E-2</v>
      </c>
    </row>
    <row r="4659" spans="1:6" x14ac:dyDescent="0.45">
      <c r="A4659">
        <f t="shared" si="216"/>
        <v>4656</v>
      </c>
      <c r="B4659" s="1">
        <v>40337</v>
      </c>
      <c r="C4659" s="2">
        <v>2592.17</v>
      </c>
      <c r="D4659" s="5">
        <f t="shared" si="217"/>
        <v>-8.6697465236879045E-3</v>
      </c>
      <c r="E4659" s="5">
        <f t="shared" si="218"/>
        <v>0.9913302534763121</v>
      </c>
      <c r="F4659" s="4">
        <f>MIN(C4659:$C$7833)/C4659-1</f>
        <v>-4.1077552783960969E-2</v>
      </c>
    </row>
    <row r="4660" spans="1:6" x14ac:dyDescent="0.45">
      <c r="A4660">
        <f t="shared" si="216"/>
        <v>4657</v>
      </c>
      <c r="B4660" s="1">
        <v>40338</v>
      </c>
      <c r="C4660" s="2">
        <v>2622.36</v>
      </c>
      <c r="D4660" s="5">
        <f t="shared" si="217"/>
        <v>1.1646612683581692E-2</v>
      </c>
      <c r="E4660" s="5">
        <f t="shared" si="218"/>
        <v>1.0116466126835817</v>
      </c>
      <c r="F4660" s="4">
        <f>MIN(C4660:$C$7833)/C4660-1</f>
        <v>-5.2117176894095452E-2</v>
      </c>
    </row>
    <row r="4661" spans="1:6" x14ac:dyDescent="0.45">
      <c r="A4661">
        <f t="shared" si="216"/>
        <v>4658</v>
      </c>
      <c r="B4661" s="1">
        <v>40339</v>
      </c>
      <c r="C4661" s="2">
        <v>2647.22</v>
      </c>
      <c r="D4661" s="5">
        <f t="shared" si="217"/>
        <v>9.4800103723362561E-3</v>
      </c>
      <c r="E4661" s="5">
        <f t="shared" si="218"/>
        <v>1.0094800103723363</v>
      </c>
      <c r="F4661" s="4">
        <f>MIN(C4661:$C$7833)/C4661-1</f>
        <v>-6.1018729081829148E-2</v>
      </c>
    </row>
    <row r="4662" spans="1:6" x14ac:dyDescent="0.45">
      <c r="A4662">
        <f t="shared" si="216"/>
        <v>4659</v>
      </c>
      <c r="B4662" s="1">
        <v>40340</v>
      </c>
      <c r="C4662" s="2">
        <v>2663</v>
      </c>
      <c r="D4662" s="5">
        <f t="shared" si="217"/>
        <v>5.9609703764704758E-3</v>
      </c>
      <c r="E4662" s="5">
        <f t="shared" si="218"/>
        <v>1.0059609703764705</v>
      </c>
      <c r="F4662" s="4">
        <f>MIN(C4662:$C$7833)/C4662-1</f>
        <v>-6.6582801351858789E-2</v>
      </c>
    </row>
    <row r="4663" spans="1:6" x14ac:dyDescent="0.45">
      <c r="A4663">
        <f t="shared" si="216"/>
        <v>4660</v>
      </c>
      <c r="B4663" s="1">
        <v>40343</v>
      </c>
      <c r="C4663" s="2">
        <v>2684.79</v>
      </c>
      <c r="D4663" s="5">
        <f t="shared" si="217"/>
        <v>8.1825009387908043E-3</v>
      </c>
      <c r="E4663" s="5">
        <f t="shared" si="218"/>
        <v>1.0081825009387908</v>
      </c>
      <c r="F4663" s="4">
        <f>MIN(C4663:$C$7833)/C4663-1</f>
        <v>-7.4158500292387797E-2</v>
      </c>
    </row>
    <row r="4664" spans="1:6" x14ac:dyDescent="0.45">
      <c r="A4664">
        <f t="shared" si="216"/>
        <v>4661</v>
      </c>
      <c r="B4664" s="1">
        <v>40344</v>
      </c>
      <c r="C4664" s="2">
        <v>2694.75</v>
      </c>
      <c r="D4664" s="5">
        <f t="shared" si="217"/>
        <v>3.7097873576703577E-3</v>
      </c>
      <c r="E4664" s="5">
        <f t="shared" si="218"/>
        <v>1.0037097873576704</v>
      </c>
      <c r="F4664" s="4">
        <f>MIN(C4664:$C$7833)/C4664-1</f>
        <v>-7.7580480564059751E-2</v>
      </c>
    </row>
    <row r="4665" spans="1:6" x14ac:dyDescent="0.45">
      <c r="A4665">
        <f t="shared" si="216"/>
        <v>4662</v>
      </c>
      <c r="B4665" s="1">
        <v>40345</v>
      </c>
      <c r="C4665" s="2">
        <v>2702.88</v>
      </c>
      <c r="D4665" s="5">
        <f t="shared" si="217"/>
        <v>3.0169774561648044E-3</v>
      </c>
      <c r="E4665" s="5">
        <f t="shared" si="218"/>
        <v>1.0030169774561648</v>
      </c>
      <c r="F4665" s="4">
        <f>MIN(C4665:$C$7833)/C4665-1</f>
        <v>-8.0355028710116683E-2</v>
      </c>
    </row>
    <row r="4666" spans="1:6" x14ac:dyDescent="0.45">
      <c r="A4666">
        <f t="shared" si="216"/>
        <v>4663</v>
      </c>
      <c r="B4666" s="1">
        <v>40346</v>
      </c>
      <c r="C4666" s="2">
        <v>2709.95</v>
      </c>
      <c r="D4666" s="5">
        <f t="shared" si="217"/>
        <v>2.6157284082162224E-3</v>
      </c>
      <c r="E4666" s="5">
        <f t="shared" si="218"/>
        <v>1.0026157284082162</v>
      </c>
      <c r="F4666" s="4">
        <f>MIN(C4666:$C$7833)/C4666-1</f>
        <v>-8.2754294359674407E-2</v>
      </c>
    </row>
    <row r="4667" spans="1:6" x14ac:dyDescent="0.45">
      <c r="A4667">
        <f t="shared" si="216"/>
        <v>4664</v>
      </c>
      <c r="B4667" s="1">
        <v>40347</v>
      </c>
      <c r="C4667" s="2">
        <v>2711.62</v>
      </c>
      <c r="D4667" s="5">
        <f t="shared" si="217"/>
        <v>6.1624753224220896E-4</v>
      </c>
      <c r="E4667" s="5">
        <f t="shared" si="218"/>
        <v>1.0006162475322422</v>
      </c>
      <c r="F4667" s="4">
        <f>MIN(C4667:$C$7833)/C4667-1</f>
        <v>-8.3319196642597348E-2</v>
      </c>
    </row>
    <row r="4668" spans="1:6" x14ac:dyDescent="0.45">
      <c r="A4668">
        <f t="shared" si="216"/>
        <v>4665</v>
      </c>
      <c r="B4668" s="1">
        <v>40350</v>
      </c>
      <c r="C4668" s="2">
        <v>2734.53</v>
      </c>
      <c r="D4668" s="5">
        <f t="shared" si="217"/>
        <v>8.4488239502586993E-3</v>
      </c>
      <c r="E4668" s="5">
        <f t="shared" si="218"/>
        <v>1.0084488239502587</v>
      </c>
      <c r="F4668" s="4">
        <f>MIN(C4668:$C$7833)/C4668-1</f>
        <v>-9.0999184503369968E-2</v>
      </c>
    </row>
    <row r="4669" spans="1:6" x14ac:dyDescent="0.45">
      <c r="A4669">
        <f t="shared" si="216"/>
        <v>4666</v>
      </c>
      <c r="B4669" s="1">
        <v>40351</v>
      </c>
      <c r="C4669" s="2">
        <v>2709.58</v>
      </c>
      <c r="D4669" s="5">
        <f t="shared" si="217"/>
        <v>-9.1240542250405898E-3</v>
      </c>
      <c r="E4669" s="5">
        <f t="shared" si="218"/>
        <v>0.99087594577495941</v>
      </c>
      <c r="F4669" s="4">
        <f>MIN(C4669:$C$7833)/C4669-1</f>
        <v>-8.2629042139372055E-2</v>
      </c>
    </row>
    <row r="4670" spans="1:6" x14ac:dyDescent="0.45">
      <c r="A4670">
        <f t="shared" si="216"/>
        <v>4667</v>
      </c>
      <c r="B4670" s="1">
        <v>40352</v>
      </c>
      <c r="C4670" s="2">
        <v>2675.86</v>
      </c>
      <c r="D4670" s="5">
        <f t="shared" si="217"/>
        <v>-1.2444733132072061E-2</v>
      </c>
      <c r="E4670" s="5">
        <f t="shared" si="218"/>
        <v>0.98755526686792794</v>
      </c>
      <c r="F4670" s="4">
        <f>MIN(C4670:$C$7833)/C4670-1</f>
        <v>-7.1068740517067464E-2</v>
      </c>
    </row>
    <row r="4671" spans="1:6" x14ac:dyDescent="0.45">
      <c r="A4671">
        <f t="shared" si="216"/>
        <v>4668</v>
      </c>
      <c r="B4671" s="1">
        <v>40353</v>
      </c>
      <c r="C4671" s="2">
        <v>2636.43</v>
      </c>
      <c r="D4671" s="5">
        <f t="shared" si="217"/>
        <v>-1.473544953771877E-2</v>
      </c>
      <c r="E4671" s="5">
        <f t="shared" si="218"/>
        <v>0.98526455046228123</v>
      </c>
      <c r="F4671" s="4">
        <f>MIN(C4671:$C$7833)/C4671-1</f>
        <v>-5.7175802126360198E-2</v>
      </c>
    </row>
    <row r="4672" spans="1:6" x14ac:dyDescent="0.45">
      <c r="A4672">
        <f t="shared" si="216"/>
        <v>4669</v>
      </c>
      <c r="B4672" s="1">
        <v>40354</v>
      </c>
      <c r="C4672" s="2">
        <v>2609.0500000000002</v>
      </c>
      <c r="D4672" s="5">
        <f t="shared" si="217"/>
        <v>-1.0385255819422401E-2</v>
      </c>
      <c r="E4672" s="5">
        <f t="shared" si="218"/>
        <v>0.9896147441805776</v>
      </c>
      <c r="F4672" s="4">
        <f>MIN(C4672:$C$7833)/C4672-1</f>
        <v>-4.7281577585711276E-2</v>
      </c>
    </row>
    <row r="4673" spans="1:6" x14ac:dyDescent="0.45">
      <c r="A4673">
        <f t="shared" si="216"/>
        <v>4670</v>
      </c>
      <c r="B4673" s="1">
        <v>40357</v>
      </c>
      <c r="C4673" s="2">
        <v>2621.73</v>
      </c>
      <c r="D4673" s="5">
        <f t="shared" si="217"/>
        <v>4.8600065157815564E-3</v>
      </c>
      <c r="E4673" s="5">
        <f t="shared" si="218"/>
        <v>1.0048600065157816</v>
      </c>
      <c r="F4673" s="4">
        <f>MIN(C4673:$C$7833)/C4673-1</f>
        <v>-5.1889401273205071E-2</v>
      </c>
    </row>
    <row r="4674" spans="1:6" x14ac:dyDescent="0.45">
      <c r="A4674">
        <f t="shared" si="216"/>
        <v>4671</v>
      </c>
      <c r="B4674" s="1">
        <v>40358</v>
      </c>
      <c r="C4674" s="2">
        <v>2542.2600000000002</v>
      </c>
      <c r="D4674" s="5">
        <f t="shared" si="217"/>
        <v>-3.0312045862846193E-2</v>
      </c>
      <c r="E4674" s="5">
        <f t="shared" si="218"/>
        <v>0.96968795413715381</v>
      </c>
      <c r="F4674" s="4">
        <f>MIN(C4674:$C$7833)/C4674-1</f>
        <v>-2.2251854649013136E-2</v>
      </c>
    </row>
    <row r="4675" spans="1:6" x14ac:dyDescent="0.45">
      <c r="A4675">
        <f t="shared" si="216"/>
        <v>4672</v>
      </c>
      <c r="B4675" s="1">
        <v>40359</v>
      </c>
      <c r="C4675" s="2">
        <v>2543.4699999999998</v>
      </c>
      <c r="D4675" s="5">
        <f t="shared" si="217"/>
        <v>4.7595446571135902E-4</v>
      </c>
      <c r="E4675" s="5">
        <f t="shared" si="218"/>
        <v>1.0004759544657114</v>
      </c>
      <c r="F4675" s="4">
        <f>MIN(C4675:$C$7833)/C4675-1</f>
        <v>-2.2716996858622163E-2</v>
      </c>
    </row>
    <row r="4676" spans="1:6" x14ac:dyDescent="0.45">
      <c r="A4676">
        <f t="shared" si="216"/>
        <v>4673</v>
      </c>
      <c r="B4676" s="1">
        <v>40360</v>
      </c>
      <c r="C4676" s="2">
        <v>2485.69</v>
      </c>
      <c r="D4676" s="5">
        <f t="shared" si="217"/>
        <v>-2.2716996858622163E-2</v>
      </c>
      <c r="E4676" s="5">
        <f t="shared" si="218"/>
        <v>0.97728300314137784</v>
      </c>
      <c r="F4676" s="4">
        <f>MIN(C4676:$C$7833)/C4676-1</f>
        <v>0</v>
      </c>
    </row>
    <row r="4677" spans="1:6" x14ac:dyDescent="0.45">
      <c r="A4677">
        <f t="shared" si="216"/>
        <v>4674</v>
      </c>
      <c r="B4677" s="1">
        <v>40361</v>
      </c>
      <c r="C4677" s="2">
        <v>2505.19</v>
      </c>
      <c r="D4677" s="5">
        <f t="shared" si="217"/>
        <v>7.8449042318229356E-3</v>
      </c>
      <c r="E4677" s="5">
        <f t="shared" si="218"/>
        <v>1.0078449042318229</v>
      </c>
      <c r="F4677" s="4">
        <f>MIN(C4677:$C$7833)/C4677-1</f>
        <v>-2.1315748506102183E-3</v>
      </c>
    </row>
    <row r="4678" spans="1:6" x14ac:dyDescent="0.45">
      <c r="A4678">
        <f t="shared" ref="A4678:A4741" si="219">A4677+1</f>
        <v>4675</v>
      </c>
      <c r="B4678" s="1">
        <v>40364</v>
      </c>
      <c r="C4678" s="2">
        <v>2499.85</v>
      </c>
      <c r="D4678" s="5">
        <f t="shared" ref="D4678:D4741" si="220">C4678/C4677-1</f>
        <v>-2.1315748506102183E-3</v>
      </c>
      <c r="E4678" s="5">
        <f t="shared" ref="E4678:E4741" si="221">D4678+1</f>
        <v>0.99786842514938978</v>
      </c>
      <c r="F4678" s="4">
        <f>MIN(C4678:$C$7833)/C4678-1</f>
        <v>0</v>
      </c>
    </row>
    <row r="4679" spans="1:6" x14ac:dyDescent="0.45">
      <c r="A4679">
        <f t="shared" si="219"/>
        <v>4676</v>
      </c>
      <c r="B4679" s="1">
        <v>40365</v>
      </c>
      <c r="C4679" s="2">
        <v>2569.27</v>
      </c>
      <c r="D4679" s="5">
        <f t="shared" si="220"/>
        <v>2.7769666179970898E-2</v>
      </c>
      <c r="E4679" s="5">
        <f t="shared" si="221"/>
        <v>1.0277696661799709</v>
      </c>
      <c r="F4679" s="4">
        <f>MIN(C4679:$C$7833)/C4679-1</f>
        <v>-4.4565187777072524E-3</v>
      </c>
    </row>
    <row r="4680" spans="1:6" x14ac:dyDescent="0.45">
      <c r="A4680">
        <f t="shared" si="219"/>
        <v>4677</v>
      </c>
      <c r="B4680" s="1">
        <v>40366</v>
      </c>
      <c r="C4680" s="2">
        <v>2593.21</v>
      </c>
      <c r="D4680" s="5">
        <f t="shared" si="220"/>
        <v>9.3178217937390784E-3</v>
      </c>
      <c r="E4680" s="5">
        <f t="shared" si="221"/>
        <v>1.0093178217937391</v>
      </c>
      <c r="F4680" s="4">
        <f>MIN(C4680:$C$7833)/C4680-1</f>
        <v>-1.3647178593326315E-2</v>
      </c>
    </row>
    <row r="4681" spans="1:6" x14ac:dyDescent="0.45">
      <c r="A4681">
        <f t="shared" si="219"/>
        <v>4678</v>
      </c>
      <c r="B4681" s="1">
        <v>40367</v>
      </c>
      <c r="C4681" s="2">
        <v>2639.17</v>
      </c>
      <c r="D4681" s="5">
        <f t="shared" si="220"/>
        <v>1.7723207916057637E-2</v>
      </c>
      <c r="E4681" s="5">
        <f t="shared" si="221"/>
        <v>1.0177232079160576</v>
      </c>
      <c r="F4681" s="4">
        <f>MIN(C4681:$C$7833)/C4681-1</f>
        <v>-3.0824084844856436E-2</v>
      </c>
    </row>
    <row r="4682" spans="1:6" x14ac:dyDescent="0.45">
      <c r="A4682">
        <f t="shared" si="219"/>
        <v>4679</v>
      </c>
      <c r="B4682" s="1">
        <v>40368</v>
      </c>
      <c r="C4682" s="2">
        <v>2652.65</v>
      </c>
      <c r="D4682" s="5">
        <f t="shared" si="220"/>
        <v>5.1076664254292581E-3</v>
      </c>
      <c r="E4682" s="5">
        <f t="shared" si="221"/>
        <v>1.0051076664254293</v>
      </c>
      <c r="F4682" s="4">
        <f>MIN(C4682:$C$7833)/C4682-1</f>
        <v>-3.5749156503873447E-2</v>
      </c>
    </row>
    <row r="4683" spans="1:6" x14ac:dyDescent="0.45">
      <c r="A4683">
        <f t="shared" si="219"/>
        <v>4680</v>
      </c>
      <c r="B4683" s="1">
        <v>40371</v>
      </c>
      <c r="C4683" s="2">
        <v>2668.69</v>
      </c>
      <c r="D4683" s="5">
        <f t="shared" si="220"/>
        <v>6.0467834052739811E-3</v>
      </c>
      <c r="E4683" s="5">
        <f t="shared" si="221"/>
        <v>1.006046783405274</v>
      </c>
      <c r="F4683" s="4">
        <f>MIN(C4683:$C$7833)/C4683-1</f>
        <v>-4.1544727937677273E-2</v>
      </c>
    </row>
    <row r="4684" spans="1:6" x14ac:dyDescent="0.45">
      <c r="A4684">
        <f t="shared" si="219"/>
        <v>4681</v>
      </c>
      <c r="B4684" s="1">
        <v>40372</v>
      </c>
      <c r="C4684" s="2">
        <v>2720.03</v>
      </c>
      <c r="D4684" s="5">
        <f t="shared" si="220"/>
        <v>1.923790324091601E-2</v>
      </c>
      <c r="E4684" s="5">
        <f t="shared" si="221"/>
        <v>1.019237903240916</v>
      </c>
      <c r="F4684" s="4">
        <f>MIN(C4684:$C$7833)/C4684-1</f>
        <v>-5.9635371668694814E-2</v>
      </c>
    </row>
    <row r="4685" spans="1:6" x14ac:dyDescent="0.45">
      <c r="A4685">
        <f t="shared" si="219"/>
        <v>4682</v>
      </c>
      <c r="B4685" s="1">
        <v>40373</v>
      </c>
      <c r="C4685" s="2">
        <v>2710.58</v>
      </c>
      <c r="D4685" s="5">
        <f t="shared" si="220"/>
        <v>-3.4742263872090673E-3</v>
      </c>
      <c r="E4685" s="5">
        <f t="shared" si="221"/>
        <v>0.99652577361279093</v>
      </c>
      <c r="F4685" s="4">
        <f>MIN(C4685:$C$7833)/C4685-1</f>
        <v>-5.6356942056681514E-2</v>
      </c>
    </row>
    <row r="4686" spans="1:6" x14ac:dyDescent="0.45">
      <c r="A4686">
        <f t="shared" si="219"/>
        <v>4683</v>
      </c>
      <c r="B4686" s="1">
        <v>40374</v>
      </c>
      <c r="C4686" s="2">
        <v>2690.6</v>
      </c>
      <c r="D4686" s="5">
        <f t="shared" si="220"/>
        <v>-7.3711161448841711E-3</v>
      </c>
      <c r="E4686" s="5">
        <f t="shared" si="221"/>
        <v>0.99262888385511583</v>
      </c>
      <c r="F4686" s="4">
        <f>MIN(C4686:$C$7833)/C4686-1</f>
        <v>-4.9349587452612753E-2</v>
      </c>
    </row>
    <row r="4687" spans="1:6" x14ac:dyDescent="0.45">
      <c r="A4687">
        <f t="shared" si="219"/>
        <v>4684</v>
      </c>
      <c r="B4687" s="1">
        <v>40375</v>
      </c>
      <c r="C4687" s="2">
        <v>2664.54</v>
      </c>
      <c r="D4687" s="5">
        <f t="shared" si="220"/>
        <v>-9.6855719913773175E-3</v>
      </c>
      <c r="E4687" s="5">
        <f t="shared" si="221"/>
        <v>0.99031442800862268</v>
      </c>
      <c r="F4687" s="4">
        <f>MIN(C4687:$C$7833)/C4687-1</f>
        <v>-4.0051941423284942E-2</v>
      </c>
    </row>
    <row r="4688" spans="1:6" x14ac:dyDescent="0.45">
      <c r="A4688">
        <f t="shared" si="219"/>
        <v>4685</v>
      </c>
      <c r="B4688" s="1">
        <v>40378</v>
      </c>
      <c r="C4688" s="2">
        <v>2658.05</v>
      </c>
      <c r="D4688" s="5">
        <f t="shared" si="220"/>
        <v>-2.4356924647405132E-3</v>
      </c>
      <c r="E4688" s="5">
        <f t="shared" si="221"/>
        <v>0.99756430753525949</v>
      </c>
      <c r="F4688" s="4">
        <f>MIN(C4688:$C$7833)/C4688-1</f>
        <v>-3.7708094279641058E-2</v>
      </c>
    </row>
    <row r="4689" spans="1:6" x14ac:dyDescent="0.45">
      <c r="A4689">
        <f t="shared" si="219"/>
        <v>4686</v>
      </c>
      <c r="B4689" s="1">
        <v>40379</v>
      </c>
      <c r="C4689" s="2">
        <v>2652.7</v>
      </c>
      <c r="D4689" s="5">
        <f t="shared" si="220"/>
        <v>-2.0127537104269733E-3</v>
      </c>
      <c r="E4689" s="5">
        <f t="shared" si="221"/>
        <v>0.99798724628957303</v>
      </c>
      <c r="F4689" s="4">
        <f>MIN(C4689:$C$7833)/C4689-1</f>
        <v>-3.5767331398197988E-2</v>
      </c>
    </row>
    <row r="4690" spans="1:6" x14ac:dyDescent="0.45">
      <c r="A4690">
        <f t="shared" si="219"/>
        <v>4687</v>
      </c>
      <c r="B4690" s="1">
        <v>40380</v>
      </c>
      <c r="C4690" s="2">
        <v>2691.45</v>
      </c>
      <c r="D4690" s="5">
        <f t="shared" si="220"/>
        <v>1.4607758133222681E-2</v>
      </c>
      <c r="E4690" s="5">
        <f t="shared" si="221"/>
        <v>1.0146077581332227</v>
      </c>
      <c r="F4690" s="4">
        <f>MIN(C4690:$C$7833)/C4690-1</f>
        <v>-4.964981701313409E-2</v>
      </c>
    </row>
    <row r="4691" spans="1:6" x14ac:dyDescent="0.45">
      <c r="A4691">
        <f t="shared" si="219"/>
        <v>4688</v>
      </c>
      <c r="B4691" s="1">
        <v>40381</v>
      </c>
      <c r="C4691" s="2">
        <v>2740.45</v>
      </c>
      <c r="D4691" s="5">
        <f t="shared" si="220"/>
        <v>1.8205799847665682E-2</v>
      </c>
      <c r="E4691" s="5">
        <f t="shared" si="221"/>
        <v>1.0182057998476657</v>
      </c>
      <c r="F4691" s="4">
        <f>MIN(C4691:$C$7833)/C4691-1</f>
        <v>-6.664233976171785E-2</v>
      </c>
    </row>
    <row r="4692" spans="1:6" x14ac:dyDescent="0.45">
      <c r="A4692">
        <f t="shared" si="219"/>
        <v>4689</v>
      </c>
      <c r="B4692" s="1">
        <v>40382</v>
      </c>
      <c r="C4692" s="2">
        <v>2743.57</v>
      </c>
      <c r="D4692" s="5">
        <f t="shared" si="220"/>
        <v>1.1384991515992482E-3</v>
      </c>
      <c r="E4692" s="5">
        <f t="shared" si="221"/>
        <v>1.0011384991515992</v>
      </c>
      <c r="F4692" s="4">
        <f>MIN(C4692:$C$7833)/C4692-1</f>
        <v>-6.7703758241998591E-2</v>
      </c>
    </row>
    <row r="4693" spans="1:6" x14ac:dyDescent="0.45">
      <c r="A4693">
        <f t="shared" si="219"/>
        <v>4690</v>
      </c>
      <c r="B4693" s="1">
        <v>40385</v>
      </c>
      <c r="C4693" s="2">
        <v>2762.54</v>
      </c>
      <c r="D4693" s="5">
        <f t="shared" si="220"/>
        <v>6.9143488228839978E-3</v>
      </c>
      <c r="E4693" s="5">
        <f t="shared" si="221"/>
        <v>1.006914348822884</v>
      </c>
      <c r="F4693" s="4">
        <f>MIN(C4693:$C$7833)/C4693-1</f>
        <v>-7.4105714306399117E-2</v>
      </c>
    </row>
    <row r="4694" spans="1:6" x14ac:dyDescent="0.45">
      <c r="A4694">
        <f t="shared" si="219"/>
        <v>4691</v>
      </c>
      <c r="B4694" s="1">
        <v>40386</v>
      </c>
      <c r="C4694" s="2">
        <v>2768.03</v>
      </c>
      <c r="D4694" s="5">
        <f t="shared" si="220"/>
        <v>1.9873015413351958E-3</v>
      </c>
      <c r="E4694" s="5">
        <f t="shared" si="221"/>
        <v>1.0019873015413352</v>
      </c>
      <c r="F4694" s="4">
        <f>MIN(C4694:$C$7833)/C4694-1</f>
        <v>-7.5942096003294823E-2</v>
      </c>
    </row>
    <row r="4695" spans="1:6" x14ac:dyDescent="0.45">
      <c r="A4695">
        <f t="shared" si="219"/>
        <v>4692</v>
      </c>
      <c r="B4695" s="1">
        <v>40387</v>
      </c>
      <c r="C4695" s="2">
        <v>2744.38</v>
      </c>
      <c r="D4695" s="5">
        <f t="shared" si="220"/>
        <v>-8.5439825435418282E-3</v>
      </c>
      <c r="E4695" s="5">
        <f t="shared" si="221"/>
        <v>0.99145601745645817</v>
      </c>
      <c r="F4695" s="4">
        <f>MIN(C4695:$C$7833)/C4695-1</f>
        <v>-6.7978924201459012E-2</v>
      </c>
    </row>
    <row r="4696" spans="1:6" x14ac:dyDescent="0.45">
      <c r="A4696">
        <f t="shared" si="219"/>
        <v>4693</v>
      </c>
      <c r="B4696" s="1">
        <v>40388</v>
      </c>
      <c r="C4696" s="2">
        <v>2744.3</v>
      </c>
      <c r="D4696" s="5">
        <f t="shared" si="220"/>
        <v>-2.9150482076079065E-5</v>
      </c>
      <c r="E4696" s="5">
        <f t="shared" si="221"/>
        <v>0.99997084951792392</v>
      </c>
      <c r="F4696" s="4">
        <f>MIN(C4696:$C$7833)/C4696-1</f>
        <v>-6.7951754545785836E-2</v>
      </c>
    </row>
    <row r="4697" spans="1:6" x14ac:dyDescent="0.45">
      <c r="A4697">
        <f t="shared" si="219"/>
        <v>4694</v>
      </c>
      <c r="B4697" s="1">
        <v>40389</v>
      </c>
      <c r="C4697" s="2">
        <v>2715.36</v>
      </c>
      <c r="D4697" s="5">
        <f t="shared" si="220"/>
        <v>-1.0545494297270697E-2</v>
      </c>
      <c r="E4697" s="5">
        <f t="shared" si="221"/>
        <v>0.9894545057027293</v>
      </c>
      <c r="F4697" s="4">
        <f>MIN(C4697:$C$7833)/C4697-1</f>
        <v>-5.801808968239941E-2</v>
      </c>
    </row>
    <row r="4698" spans="1:6" x14ac:dyDescent="0.45">
      <c r="A4698">
        <f t="shared" si="219"/>
        <v>4695</v>
      </c>
      <c r="B4698" s="1">
        <v>40392</v>
      </c>
      <c r="C4698" s="2">
        <v>2784.19</v>
      </c>
      <c r="D4698" s="5">
        <f t="shared" si="220"/>
        <v>2.5348388427317126E-2</v>
      </c>
      <c r="E4698" s="5">
        <f t="shared" si="221"/>
        <v>1.0253483884273171</v>
      </c>
      <c r="F4698" s="4">
        <f>MIN(C4698:$C$7833)/C4698-1</f>
        <v>-8.1305514350672903E-2</v>
      </c>
    </row>
    <row r="4699" spans="1:6" x14ac:dyDescent="0.45">
      <c r="A4699">
        <f t="shared" si="219"/>
        <v>4696</v>
      </c>
      <c r="B4699" s="1">
        <v>40393</v>
      </c>
      <c r="C4699" s="2">
        <v>2783.03</v>
      </c>
      <c r="D4699" s="5">
        <f t="shared" si="220"/>
        <v>-4.1663823230453367E-4</v>
      </c>
      <c r="E4699" s="5">
        <f t="shared" si="221"/>
        <v>0.99958336176769547</v>
      </c>
      <c r="F4699" s="4">
        <f>MIN(C4699:$C$7833)/C4699-1</f>
        <v>-8.0922591563871049E-2</v>
      </c>
    </row>
    <row r="4700" spans="1:6" x14ac:dyDescent="0.45">
      <c r="A4700">
        <f t="shared" si="219"/>
        <v>4697</v>
      </c>
      <c r="B4700" s="1">
        <v>40394</v>
      </c>
      <c r="C4700" s="2">
        <v>2778.08</v>
      </c>
      <c r="D4700" s="5">
        <f t="shared" si="220"/>
        <v>-1.7786369532488688E-3</v>
      </c>
      <c r="E4700" s="5">
        <f t="shared" si="221"/>
        <v>0.99822136304675113</v>
      </c>
      <c r="F4700" s="4">
        <f>MIN(C4700:$C$7833)/C4700-1</f>
        <v>-7.9284973794850999E-2</v>
      </c>
    </row>
    <row r="4701" spans="1:6" x14ac:dyDescent="0.45">
      <c r="A4701">
        <f t="shared" si="219"/>
        <v>4698</v>
      </c>
      <c r="B4701" s="1">
        <v>40395</v>
      </c>
      <c r="C4701" s="2">
        <v>2771.21</v>
      </c>
      <c r="D4701" s="5">
        <f t="shared" si="220"/>
        <v>-2.4729309451131387E-3</v>
      </c>
      <c r="E4701" s="5">
        <f t="shared" si="221"/>
        <v>0.99752706905488686</v>
      </c>
      <c r="F4701" s="4">
        <f>MIN(C4701:$C$7833)/C4701-1</f>
        <v>-7.700246462736493E-2</v>
      </c>
    </row>
    <row r="4702" spans="1:6" x14ac:dyDescent="0.45">
      <c r="A4702">
        <f t="shared" si="219"/>
        <v>4699</v>
      </c>
      <c r="B4702" s="1">
        <v>40396</v>
      </c>
      <c r="C4702" s="2">
        <v>2753.67</v>
      </c>
      <c r="D4702" s="5">
        <f t="shared" si="220"/>
        <v>-6.3293651509629401E-3</v>
      </c>
      <c r="E4702" s="5">
        <f t="shared" si="221"/>
        <v>0.99367063484903706</v>
      </c>
      <c r="F4702" s="4">
        <f>MIN(C4702:$C$7833)/C4702-1</f>
        <v>-7.1123264588712432E-2</v>
      </c>
    </row>
    <row r="4703" spans="1:6" x14ac:dyDescent="0.45">
      <c r="A4703">
        <f t="shared" si="219"/>
        <v>4700</v>
      </c>
      <c r="B4703" s="1">
        <v>40399</v>
      </c>
      <c r="C4703" s="2">
        <v>2792.56</v>
      </c>
      <c r="D4703" s="5">
        <f t="shared" si="220"/>
        <v>1.4122970435818338E-2</v>
      </c>
      <c r="E4703" s="5">
        <f t="shared" si="221"/>
        <v>1.0141229704358183</v>
      </c>
      <c r="F4703" s="4">
        <f>MIN(C4703:$C$7833)/C4703-1</f>
        <v>-8.4059071246454842E-2</v>
      </c>
    </row>
    <row r="4704" spans="1:6" x14ac:dyDescent="0.45">
      <c r="A4704">
        <f t="shared" si="219"/>
        <v>4701</v>
      </c>
      <c r="B4704" s="1">
        <v>40400</v>
      </c>
      <c r="C4704" s="2">
        <v>2772.57</v>
      </c>
      <c r="D4704" s="5">
        <f t="shared" si="220"/>
        <v>-7.1583063568910754E-3</v>
      </c>
      <c r="E4704" s="5">
        <f t="shared" si="221"/>
        <v>0.99284169364310892</v>
      </c>
      <c r="F4704" s="4">
        <f>MIN(C4704:$C$7833)/C4704-1</f>
        <v>-7.7455213033394976E-2</v>
      </c>
    </row>
    <row r="4705" spans="1:6" x14ac:dyDescent="0.45">
      <c r="A4705">
        <f t="shared" si="219"/>
        <v>4702</v>
      </c>
      <c r="B4705" s="1">
        <v>40401</v>
      </c>
      <c r="C4705" s="2">
        <v>2706.59</v>
      </c>
      <c r="D4705" s="5">
        <f t="shared" si="220"/>
        <v>-2.3797415394381405E-2</v>
      </c>
      <c r="E4705" s="5">
        <f t="shared" si="221"/>
        <v>0.9762025846056186</v>
      </c>
      <c r="F4705" s="4">
        <f>MIN(C4705:$C$7833)/C4705-1</f>
        <v>-5.4965842628547312E-2</v>
      </c>
    </row>
    <row r="4706" spans="1:6" x14ac:dyDescent="0.45">
      <c r="A4706">
        <f t="shared" si="219"/>
        <v>4703</v>
      </c>
      <c r="B4706" s="1">
        <v>40402</v>
      </c>
      <c r="C4706" s="2">
        <v>2712.96</v>
      </c>
      <c r="D4706" s="5">
        <f t="shared" si="220"/>
        <v>2.3535149394624533E-3</v>
      </c>
      <c r="E4706" s="5">
        <f t="shared" si="221"/>
        <v>1.0023535149394625</v>
      </c>
      <c r="F4706" s="4">
        <f>MIN(C4706:$C$7833)/C4706-1</f>
        <v>-5.7184772351969726E-2</v>
      </c>
    </row>
    <row r="4707" spans="1:6" x14ac:dyDescent="0.45">
      <c r="A4707">
        <f t="shared" si="219"/>
        <v>4704</v>
      </c>
      <c r="B4707" s="1">
        <v>40403</v>
      </c>
      <c r="C4707" s="2">
        <v>2716.96</v>
      </c>
      <c r="D4707" s="5">
        <f t="shared" si="220"/>
        <v>1.4744043406462737E-3</v>
      </c>
      <c r="E4707" s="5">
        <f t="shared" si="221"/>
        <v>1.0014744043406463</v>
      </c>
      <c r="F4707" s="4">
        <f>MIN(C4707:$C$7833)/C4707-1</f>
        <v>-5.8572816677462947E-2</v>
      </c>
    </row>
    <row r="4708" spans="1:6" x14ac:dyDescent="0.45">
      <c r="A4708">
        <f t="shared" si="219"/>
        <v>4705</v>
      </c>
      <c r="B4708" s="1">
        <v>40406</v>
      </c>
      <c r="C4708" s="2">
        <v>2716.96</v>
      </c>
      <c r="D4708" s="5">
        <f t="shared" si="220"/>
        <v>0</v>
      </c>
      <c r="E4708" s="5">
        <f t="shared" si="221"/>
        <v>1</v>
      </c>
      <c r="F4708" s="4">
        <f>MIN(C4708:$C$7833)/C4708-1</f>
        <v>-5.8572816677462947E-2</v>
      </c>
    </row>
    <row r="4709" spans="1:6" x14ac:dyDescent="0.45">
      <c r="A4709">
        <f t="shared" si="219"/>
        <v>4706</v>
      </c>
      <c r="B4709" s="1">
        <v>40407</v>
      </c>
      <c r="C4709" s="2">
        <v>2754.77</v>
      </c>
      <c r="D4709" s="5">
        <f t="shared" si="220"/>
        <v>1.3916288793357268E-2</v>
      </c>
      <c r="E4709" s="5">
        <f t="shared" si="221"/>
        <v>1.0139162887933573</v>
      </c>
      <c r="F4709" s="4">
        <f>MIN(C4709:$C$7833)/C4709-1</f>
        <v>-7.1494171927238837E-2</v>
      </c>
    </row>
    <row r="4710" spans="1:6" x14ac:dyDescent="0.45">
      <c r="A4710">
        <f t="shared" si="219"/>
        <v>4707</v>
      </c>
      <c r="B4710" s="1">
        <v>40408</v>
      </c>
      <c r="C4710" s="2">
        <v>2732.8</v>
      </c>
      <c r="D4710" s="5">
        <f t="shared" si="220"/>
        <v>-7.9752574625103767E-3</v>
      </c>
      <c r="E4710" s="5">
        <f t="shared" si="221"/>
        <v>0.99202474253748962</v>
      </c>
      <c r="F4710" s="4">
        <f>MIN(C4710:$C$7833)/C4710-1</f>
        <v>-6.4029566744730704E-2</v>
      </c>
    </row>
    <row r="4711" spans="1:6" x14ac:dyDescent="0.45">
      <c r="A4711">
        <f t="shared" si="219"/>
        <v>4708</v>
      </c>
      <c r="B4711" s="1">
        <v>40409</v>
      </c>
      <c r="C4711" s="2">
        <v>2690.81</v>
      </c>
      <c r="D4711" s="5">
        <f t="shared" si="220"/>
        <v>-1.5365193208430994E-2</v>
      </c>
      <c r="E4711" s="5">
        <f t="shared" si="221"/>
        <v>0.98463480679156901</v>
      </c>
      <c r="F4711" s="4">
        <f>MIN(C4711:$C$7833)/C4711-1</f>
        <v>-4.9423779456743477E-2</v>
      </c>
    </row>
    <row r="4712" spans="1:6" x14ac:dyDescent="0.45">
      <c r="A4712">
        <f t="shared" si="219"/>
        <v>4709</v>
      </c>
      <c r="B4712" s="1">
        <v>40410</v>
      </c>
      <c r="C4712" s="2">
        <v>2681.12</v>
      </c>
      <c r="D4712" s="5">
        <f t="shared" si="220"/>
        <v>-3.6011461232863251E-3</v>
      </c>
      <c r="E4712" s="5">
        <f t="shared" si="221"/>
        <v>0.99639885387671367</v>
      </c>
      <c r="F4712" s="4">
        <f>MIN(C4712:$C$7833)/C4712-1</f>
        <v>-4.5988243719042643E-2</v>
      </c>
    </row>
    <row r="4713" spans="1:6" x14ac:dyDescent="0.45">
      <c r="A4713">
        <f t="shared" si="219"/>
        <v>4710</v>
      </c>
      <c r="B4713" s="1">
        <v>40413</v>
      </c>
      <c r="C4713" s="2">
        <v>2700.95</v>
      </c>
      <c r="D4713" s="5">
        <f t="shared" si="220"/>
        <v>7.3961627976368849E-3</v>
      </c>
      <c r="E4713" s="5">
        <f t="shared" si="221"/>
        <v>1.0073961627976369</v>
      </c>
      <c r="F4713" s="4">
        <f>MIN(C4713:$C$7833)/C4713-1</f>
        <v>-5.2992465613950546E-2</v>
      </c>
    </row>
    <row r="4714" spans="1:6" x14ac:dyDescent="0.45">
      <c r="A4714">
        <f t="shared" si="219"/>
        <v>4711</v>
      </c>
      <c r="B4714" s="1">
        <v>40414</v>
      </c>
      <c r="C4714" s="2">
        <v>2661.46</v>
      </c>
      <c r="D4714" s="5">
        <f t="shared" si="220"/>
        <v>-1.4620781576852537E-2</v>
      </c>
      <c r="E4714" s="5">
        <f t="shared" si="221"/>
        <v>0.98537921842314746</v>
      </c>
      <c r="F4714" s="4">
        <f>MIN(C4714:$C$7833)/C4714-1</f>
        <v>-3.8941032365694017E-2</v>
      </c>
    </row>
    <row r="4715" spans="1:6" x14ac:dyDescent="0.45">
      <c r="A4715">
        <f t="shared" si="219"/>
        <v>4712</v>
      </c>
      <c r="B4715" s="1">
        <v>40415</v>
      </c>
      <c r="C4715" s="2">
        <v>2638.12</v>
      </c>
      <c r="D4715" s="5">
        <f t="shared" si="220"/>
        <v>-8.7696226882989503E-3</v>
      </c>
      <c r="E4715" s="5">
        <f t="shared" si="221"/>
        <v>0.99123037731170105</v>
      </c>
      <c r="F4715" s="4">
        <f>MIN(C4715:$C$7833)/C4715-1</f>
        <v>-3.0438342455991307E-2</v>
      </c>
    </row>
    <row r="4716" spans="1:6" x14ac:dyDescent="0.45">
      <c r="A4716">
        <f t="shared" si="219"/>
        <v>4713</v>
      </c>
      <c r="B4716" s="1">
        <v>40416</v>
      </c>
      <c r="C4716" s="2">
        <v>2660.35</v>
      </c>
      <c r="D4716" s="5">
        <f t="shared" si="220"/>
        <v>8.4264552029476025E-3</v>
      </c>
      <c r="E4716" s="5">
        <f t="shared" si="221"/>
        <v>1.0084264552029476</v>
      </c>
      <c r="F4716" s="4">
        <f>MIN(C4716:$C$7833)/C4716-1</f>
        <v>-3.8540041723833185E-2</v>
      </c>
    </row>
    <row r="4717" spans="1:6" x14ac:dyDescent="0.45">
      <c r="A4717">
        <f t="shared" si="219"/>
        <v>4714</v>
      </c>
      <c r="B4717" s="1">
        <v>40417</v>
      </c>
      <c r="C4717" s="2">
        <v>2684.41</v>
      </c>
      <c r="D4717" s="5">
        <f t="shared" si="220"/>
        <v>9.0439227921137455E-3</v>
      </c>
      <c r="E4717" s="5">
        <f t="shared" si="221"/>
        <v>1.0090439227921137</v>
      </c>
      <c r="F4717" s="4">
        <f>MIN(C4717:$C$7833)/C4717-1</f>
        <v>-4.7157475944434646E-2</v>
      </c>
    </row>
    <row r="4718" spans="1:6" x14ac:dyDescent="0.45">
      <c r="A4718">
        <f t="shared" si="219"/>
        <v>4715</v>
      </c>
      <c r="B4718" s="1">
        <v>40421</v>
      </c>
      <c r="C4718" s="2">
        <v>2696.72</v>
      </c>
      <c r="D4718" s="5">
        <f t="shared" si="220"/>
        <v>4.5857376481237555E-3</v>
      </c>
      <c r="E4718" s="5">
        <f t="shared" si="221"/>
        <v>1.0045857376481238</v>
      </c>
      <c r="F4718" s="4">
        <f>MIN(C4718:$C$7833)/C4718-1</f>
        <v>-5.1507015930463584E-2</v>
      </c>
    </row>
    <row r="4719" spans="1:6" x14ac:dyDescent="0.45">
      <c r="A4719">
        <f t="shared" si="219"/>
        <v>4716</v>
      </c>
      <c r="B4719" s="1">
        <v>40422</v>
      </c>
      <c r="C4719" s="2">
        <v>2767.47</v>
      </c>
      <c r="D4719" s="5">
        <f t="shared" si="220"/>
        <v>2.6235575068972672E-2</v>
      </c>
      <c r="E4719" s="5">
        <f t="shared" si="221"/>
        <v>1.0262355750689727</v>
      </c>
      <c r="F4719" s="4">
        <f>MIN(C4719:$C$7833)/C4719-1</f>
        <v>-7.5755112069868735E-2</v>
      </c>
    </row>
    <row r="4720" spans="1:6" x14ac:dyDescent="0.45">
      <c r="A4720">
        <f t="shared" si="219"/>
        <v>4717</v>
      </c>
      <c r="B4720" s="1">
        <v>40423</v>
      </c>
      <c r="C4720" s="2">
        <v>2772.91</v>
      </c>
      <c r="D4720" s="5">
        <f t="shared" si="220"/>
        <v>1.9656942984025427E-3</v>
      </c>
      <c r="E4720" s="5">
        <f t="shared" si="221"/>
        <v>1.0019656942984025</v>
      </c>
      <c r="F4720" s="4">
        <f>MIN(C4720:$C$7833)/C4720-1</f>
        <v>-7.7568330742793568E-2</v>
      </c>
    </row>
    <row r="4721" spans="1:6" x14ac:dyDescent="0.45">
      <c r="A4721">
        <f t="shared" si="219"/>
        <v>4718</v>
      </c>
      <c r="B4721" s="1">
        <v>40424</v>
      </c>
      <c r="C4721" s="2">
        <v>2800.22</v>
      </c>
      <c r="D4721" s="5">
        <f t="shared" si="220"/>
        <v>9.8488591407581705E-3</v>
      </c>
      <c r="E4721" s="5">
        <f t="shared" si="221"/>
        <v>1.0098488591407582</v>
      </c>
      <c r="F4721" s="4">
        <f>MIN(C4721:$C$7833)/C4721-1</f>
        <v>-8.656462706501622E-2</v>
      </c>
    </row>
    <row r="4722" spans="1:6" x14ac:dyDescent="0.45">
      <c r="A4722">
        <f t="shared" si="219"/>
        <v>4719</v>
      </c>
      <c r="B4722" s="1">
        <v>40427</v>
      </c>
      <c r="C4722" s="2">
        <v>2806.78</v>
      </c>
      <c r="D4722" s="5">
        <f t="shared" si="220"/>
        <v>2.3426730756870295E-3</v>
      </c>
      <c r="E4722" s="5">
        <f t="shared" si="221"/>
        <v>1.002342673075687</v>
      </c>
      <c r="F4722" s="4">
        <f>MIN(C4722:$C$7833)/C4722-1</f>
        <v>-8.8699506195711764E-2</v>
      </c>
    </row>
    <row r="4723" spans="1:6" x14ac:dyDescent="0.45">
      <c r="A4723">
        <f t="shared" si="219"/>
        <v>4720</v>
      </c>
      <c r="B4723" s="1">
        <v>40428</v>
      </c>
      <c r="C4723" s="2">
        <v>2790.72</v>
      </c>
      <c r="D4723" s="5">
        <f t="shared" si="220"/>
        <v>-5.7218592123360335E-3</v>
      </c>
      <c r="E4723" s="5">
        <f t="shared" si="221"/>
        <v>0.99427814078766397</v>
      </c>
      <c r="F4723" s="4">
        <f>MIN(C4723:$C$7833)/C4723-1</f>
        <v>-8.3455165692007727E-2</v>
      </c>
    </row>
    <row r="4724" spans="1:6" x14ac:dyDescent="0.45">
      <c r="A4724">
        <f t="shared" si="219"/>
        <v>4721</v>
      </c>
      <c r="B4724" s="1">
        <v>40429</v>
      </c>
      <c r="C4724" s="2">
        <v>2801.76</v>
      </c>
      <c r="D4724" s="5">
        <f t="shared" si="220"/>
        <v>3.955968352253425E-3</v>
      </c>
      <c r="E4724" s="5">
        <f t="shared" si="221"/>
        <v>1.0039559683522534</v>
      </c>
      <c r="F4724" s="4">
        <f>MIN(C4724:$C$7833)/C4724-1</f>
        <v>-8.7066700930843455E-2</v>
      </c>
    </row>
    <row r="4725" spans="1:6" x14ac:dyDescent="0.45">
      <c r="A4725">
        <f t="shared" si="219"/>
        <v>4722</v>
      </c>
      <c r="B4725" s="1">
        <v>40430</v>
      </c>
      <c r="C4725" s="2">
        <v>2833.78</v>
      </c>
      <c r="D4725" s="5">
        <f t="shared" si="220"/>
        <v>1.1428530637884737E-2</v>
      </c>
      <c r="E4725" s="5">
        <f t="shared" si="221"/>
        <v>1.0114285306378847</v>
      </c>
      <c r="F4725" s="4">
        <f>MIN(C4725:$C$7833)/C4725-1</f>
        <v>-9.7382295026431143E-2</v>
      </c>
    </row>
    <row r="4726" spans="1:6" x14ac:dyDescent="0.45">
      <c r="A4726">
        <f t="shared" si="219"/>
        <v>4723</v>
      </c>
      <c r="B4726" s="1">
        <v>40431</v>
      </c>
      <c r="C4726" s="2">
        <v>2840.25</v>
      </c>
      <c r="D4726" s="5">
        <f t="shared" si="220"/>
        <v>2.2831694768117305E-3</v>
      </c>
      <c r="E4726" s="5">
        <f t="shared" si="221"/>
        <v>1.0022831694768117</v>
      </c>
      <c r="F4726" s="4">
        <f>MIN(C4726:$C$7833)/C4726-1</f>
        <v>-9.9438429715693943E-2</v>
      </c>
    </row>
    <row r="4727" spans="1:6" x14ac:dyDescent="0.45">
      <c r="A4727">
        <f t="shared" si="219"/>
        <v>4724</v>
      </c>
      <c r="B4727" s="1">
        <v>40434</v>
      </c>
      <c r="C4727" s="2">
        <v>2872.73</v>
      </c>
      <c r="D4727" s="5">
        <f t="shared" si="220"/>
        <v>1.1435613062230399E-2</v>
      </c>
      <c r="E4727" s="5">
        <f t="shared" si="221"/>
        <v>1.0114356130622304</v>
      </c>
      <c r="F4727" s="4">
        <f>MIN(C4727:$C$7833)/C4727-1</f>
        <v>-0.10962046555019089</v>
      </c>
    </row>
    <row r="4728" spans="1:6" x14ac:dyDescent="0.45">
      <c r="A4728">
        <f t="shared" si="219"/>
        <v>4725</v>
      </c>
      <c r="B4728" s="1">
        <v>40435</v>
      </c>
      <c r="C4728" s="2">
        <v>2872.1</v>
      </c>
      <c r="D4728" s="5">
        <f t="shared" si="220"/>
        <v>-2.1930358926880444E-4</v>
      </c>
      <c r="E4728" s="5">
        <f t="shared" si="221"/>
        <v>0.9997806964107312</v>
      </c>
      <c r="F4728" s="4">
        <f>MIN(C4728:$C$7833)/C4728-1</f>
        <v>-0.10942515929111096</v>
      </c>
    </row>
    <row r="4729" spans="1:6" x14ac:dyDescent="0.45">
      <c r="A4729">
        <f t="shared" si="219"/>
        <v>4726</v>
      </c>
      <c r="B4729" s="1">
        <v>40436</v>
      </c>
      <c r="C4729" s="2">
        <v>2868.06</v>
      </c>
      <c r="D4729" s="5">
        <f t="shared" si="220"/>
        <v>-1.4066362591831361E-3</v>
      </c>
      <c r="E4729" s="5">
        <f t="shared" si="221"/>
        <v>0.99859336374081686</v>
      </c>
      <c r="F4729" s="4">
        <f>MIN(C4729:$C$7833)/C4729-1</f>
        <v>-0.10817067983236051</v>
      </c>
    </row>
    <row r="4730" spans="1:6" x14ac:dyDescent="0.45">
      <c r="A4730">
        <f t="shared" si="219"/>
        <v>4727</v>
      </c>
      <c r="B4730" s="1">
        <v>40437</v>
      </c>
      <c r="C4730" s="2">
        <v>2859.22</v>
      </c>
      <c r="D4730" s="5">
        <f t="shared" si="220"/>
        <v>-3.0822228265796614E-3</v>
      </c>
      <c r="E4730" s="5">
        <f t="shared" si="221"/>
        <v>0.99691777717342034</v>
      </c>
      <c r="F4730" s="4">
        <f>MIN(C4730:$C$7833)/C4730-1</f>
        <v>-0.10541336448401994</v>
      </c>
    </row>
    <row r="4731" spans="1:6" x14ac:dyDescent="0.45">
      <c r="A4731">
        <f t="shared" si="219"/>
        <v>4728</v>
      </c>
      <c r="B4731" s="1">
        <v>40438</v>
      </c>
      <c r="C4731" s="2">
        <v>2844.71</v>
      </c>
      <c r="D4731" s="5">
        <f t="shared" si="220"/>
        <v>-5.0748106126844439E-3</v>
      </c>
      <c r="E4731" s="5">
        <f t="shared" si="221"/>
        <v>0.99492518938731556</v>
      </c>
      <c r="F4731" s="4">
        <f>MIN(C4731:$C$7833)/C4731-1</f>
        <v>-0.10085035029932743</v>
      </c>
    </row>
    <row r="4732" spans="1:6" x14ac:dyDescent="0.45">
      <c r="A4732">
        <f t="shared" si="219"/>
        <v>4729</v>
      </c>
      <c r="B4732" s="1">
        <v>40441</v>
      </c>
      <c r="C4732" s="2">
        <v>2890.54</v>
      </c>
      <c r="D4732" s="5">
        <f t="shared" si="220"/>
        <v>1.6110605298958358E-2</v>
      </c>
      <c r="E4732" s="5">
        <f t="shared" si="221"/>
        <v>1.0161106052989584</v>
      </c>
      <c r="F4732" s="4">
        <f>MIN(C4732:$C$7833)/C4732-1</f>
        <v>-0.11510651988901721</v>
      </c>
    </row>
    <row r="4733" spans="1:6" x14ac:dyDescent="0.45">
      <c r="A4733">
        <f t="shared" si="219"/>
        <v>4730</v>
      </c>
      <c r="B4733" s="1">
        <v>40442</v>
      </c>
      <c r="C4733" s="2">
        <v>2879.32</v>
      </c>
      <c r="D4733" s="5">
        <f t="shared" si="220"/>
        <v>-3.8816276543482964E-3</v>
      </c>
      <c r="E4733" s="5">
        <f t="shared" si="221"/>
        <v>0.9961183723456517</v>
      </c>
      <c r="F4733" s="4">
        <f>MIN(C4733:$C$7833)/C4733-1</f>
        <v>-0.11165830821166112</v>
      </c>
    </row>
    <row r="4734" spans="1:6" x14ac:dyDescent="0.45">
      <c r="A4734">
        <f t="shared" si="219"/>
        <v>4731</v>
      </c>
      <c r="B4734" s="1">
        <v>40443</v>
      </c>
      <c r="C4734" s="2">
        <v>2865.02</v>
      </c>
      <c r="D4734" s="5">
        <f t="shared" si="220"/>
        <v>-4.9664504119029118E-3</v>
      </c>
      <c r="E4734" s="5">
        <f t="shared" si="221"/>
        <v>0.99503354958809709</v>
      </c>
      <c r="F4734" s="4">
        <f>MIN(C4734:$C$7833)/C4734-1</f>
        <v>-0.10722438237778442</v>
      </c>
    </row>
    <row r="4735" spans="1:6" x14ac:dyDescent="0.45">
      <c r="A4735">
        <f t="shared" si="219"/>
        <v>4732</v>
      </c>
      <c r="B4735" s="1">
        <v>40444</v>
      </c>
      <c r="C4735" s="2">
        <v>2862.45</v>
      </c>
      <c r="D4735" s="5">
        <f t="shared" si="220"/>
        <v>-8.9702689684545422E-4</v>
      </c>
      <c r="E4735" s="5">
        <f t="shared" si="221"/>
        <v>0.99910297310315455</v>
      </c>
      <c r="F4735" s="4">
        <f>MIN(C4735:$C$7833)/C4735-1</f>
        <v>-0.1064228196125695</v>
      </c>
    </row>
    <row r="4736" spans="1:6" x14ac:dyDescent="0.45">
      <c r="A4736">
        <f t="shared" si="219"/>
        <v>4733</v>
      </c>
      <c r="B4736" s="1">
        <v>40445</v>
      </c>
      <c r="C4736" s="2">
        <v>2889.12</v>
      </c>
      <c r="D4736" s="5">
        <f t="shared" si="220"/>
        <v>9.3171933134204021E-3</v>
      </c>
      <c r="E4736" s="5">
        <f t="shared" si="221"/>
        <v>1.0093171933134204</v>
      </c>
      <c r="F4736" s="4">
        <f>MIN(C4736:$C$7833)/C4736-1</f>
        <v>-0.11467159550312889</v>
      </c>
    </row>
    <row r="4737" spans="1:6" x14ac:dyDescent="0.45">
      <c r="A4737">
        <f t="shared" si="219"/>
        <v>4734</v>
      </c>
      <c r="B4737" s="1">
        <v>40448</v>
      </c>
      <c r="C4737" s="2">
        <v>2879.25</v>
      </c>
      <c r="D4737" s="5">
        <f t="shared" si="220"/>
        <v>-3.41626516032556E-3</v>
      </c>
      <c r="E4737" s="5">
        <f t="shared" si="221"/>
        <v>0.99658373483967444</v>
      </c>
      <c r="F4737" s="4">
        <f>MIN(C4737:$C$7833)/C4737-1</f>
        <v>-0.11163671094903183</v>
      </c>
    </row>
    <row r="4738" spans="1:6" x14ac:dyDescent="0.45">
      <c r="A4738">
        <f t="shared" si="219"/>
        <v>4735</v>
      </c>
      <c r="B4738" s="1">
        <v>40449</v>
      </c>
      <c r="C4738" s="2">
        <v>2881.16</v>
      </c>
      <c r="D4738" s="5">
        <f t="shared" si="220"/>
        <v>6.633671963185428E-4</v>
      </c>
      <c r="E4738" s="5">
        <f t="shared" si="221"/>
        <v>1.0006633671963185</v>
      </c>
      <c r="F4738" s="4">
        <f>MIN(C4738:$C$7833)/C4738-1</f>
        <v>-0.11222563134293118</v>
      </c>
    </row>
    <row r="4739" spans="1:6" x14ac:dyDescent="0.45">
      <c r="A4739">
        <f t="shared" si="219"/>
        <v>4736</v>
      </c>
      <c r="B4739" s="1">
        <v>40450</v>
      </c>
      <c r="C4739" s="2">
        <v>2877.55</v>
      </c>
      <c r="D4739" s="5">
        <f t="shared" si="220"/>
        <v>-1.2529675547348074E-3</v>
      </c>
      <c r="E4739" s="5">
        <f t="shared" si="221"/>
        <v>0.99874703244526519</v>
      </c>
      <c r="F4739" s="4">
        <f>MIN(C4739:$C$7833)/C4739-1</f>
        <v>-0.11111188337300826</v>
      </c>
    </row>
    <row r="4740" spans="1:6" x14ac:dyDescent="0.45">
      <c r="A4740">
        <f t="shared" si="219"/>
        <v>4737</v>
      </c>
      <c r="B4740" s="1">
        <v>40451</v>
      </c>
      <c r="C4740" s="2">
        <v>2867.58</v>
      </c>
      <c r="D4740" s="5">
        <f t="shared" si="220"/>
        <v>-3.4647530016855832E-3</v>
      </c>
      <c r="E4740" s="5">
        <f t="shared" si="221"/>
        <v>0.99653524699831442</v>
      </c>
      <c r="F4740" s="4">
        <f>MIN(C4740:$C$7833)/C4740-1</f>
        <v>-0.10802139783371334</v>
      </c>
    </row>
    <row r="4741" spans="1:6" x14ac:dyDescent="0.45">
      <c r="A4741">
        <f t="shared" si="219"/>
        <v>4738</v>
      </c>
      <c r="B4741" s="1">
        <v>40452</v>
      </c>
      <c r="C4741" s="2">
        <v>2889.71</v>
      </c>
      <c r="D4741" s="5">
        <f t="shared" si="220"/>
        <v>7.7173086714232841E-3</v>
      </c>
      <c r="E4741" s="5">
        <f t="shared" si="221"/>
        <v>1.0077173086714233</v>
      </c>
      <c r="F4741" s="4">
        <f>MIN(C4741:$C$7833)/C4741-1</f>
        <v>-0.11485235542666905</v>
      </c>
    </row>
    <row r="4742" spans="1:6" x14ac:dyDescent="0.45">
      <c r="A4742">
        <f t="shared" ref="A4742:A4805" si="222">A4741+1</f>
        <v>4739</v>
      </c>
      <c r="B4742" s="1">
        <v>40455</v>
      </c>
      <c r="C4742" s="2">
        <v>2872.6</v>
      </c>
      <c r="D4742" s="5">
        <f t="shared" ref="D4742:D4805" si="223">C4742/C4741-1</f>
        <v>-5.9210093746431269E-3</v>
      </c>
      <c r="E4742" s="5">
        <f t="shared" ref="E4742:E4805" si="224">D4742+1</f>
        <v>0.99407899062535687</v>
      </c>
      <c r="F4742" s="4">
        <f>MIN(C4742:$C$7833)/C4742-1</f>
        <v>-0.1095801712734108</v>
      </c>
    </row>
    <row r="4743" spans="1:6" x14ac:dyDescent="0.45">
      <c r="A4743">
        <f t="shared" si="222"/>
        <v>4740</v>
      </c>
      <c r="B4743" s="1">
        <v>40456</v>
      </c>
      <c r="C4743" s="2">
        <v>2912.18</v>
      </c>
      <c r="D4743" s="5">
        <f t="shared" si="223"/>
        <v>1.3778458539302374E-2</v>
      </c>
      <c r="E4743" s="5">
        <f t="shared" si="224"/>
        <v>1.0137784585393024</v>
      </c>
      <c r="F4743" s="4">
        <f>MIN(C4743:$C$7833)/C4743-1</f>
        <v>-0.12168203888495888</v>
      </c>
    </row>
    <row r="4744" spans="1:6" x14ac:dyDescent="0.45">
      <c r="A4744">
        <f t="shared" si="222"/>
        <v>4741</v>
      </c>
      <c r="B4744" s="1">
        <v>40457</v>
      </c>
      <c r="C4744" s="2">
        <v>2936.58</v>
      </c>
      <c r="D4744" s="5">
        <f t="shared" si="223"/>
        <v>8.3786029709702614E-3</v>
      </c>
      <c r="E4744" s="5">
        <f t="shared" si="224"/>
        <v>1.0083786029709703</v>
      </c>
      <c r="F4744" s="4">
        <f>MIN(C4744:$C$7833)/C4744-1</f>
        <v>-0.12897996989695493</v>
      </c>
    </row>
    <row r="4745" spans="1:6" x14ac:dyDescent="0.45">
      <c r="A4745">
        <f t="shared" si="222"/>
        <v>4742</v>
      </c>
      <c r="B4745" s="1">
        <v>40458</v>
      </c>
      <c r="C4745" s="2">
        <v>2926.98</v>
      </c>
      <c r="D4745" s="5">
        <f t="shared" si="223"/>
        <v>-3.2691089634880877E-3</v>
      </c>
      <c r="E4745" s="5">
        <f t="shared" si="224"/>
        <v>0.99673089103651191</v>
      </c>
      <c r="F4745" s="4">
        <f>MIN(C4745:$C$7833)/C4745-1</f>
        <v>-0.1261231713233435</v>
      </c>
    </row>
    <row r="4746" spans="1:6" x14ac:dyDescent="0.45">
      <c r="A4746">
        <f t="shared" si="222"/>
        <v>4743</v>
      </c>
      <c r="B4746" s="1">
        <v>40459</v>
      </c>
      <c r="C4746" s="2">
        <v>2923.54</v>
      </c>
      <c r="D4746" s="5">
        <f t="shared" si="223"/>
        <v>-1.1752728067837559E-3</v>
      </c>
      <c r="E4746" s="5">
        <f t="shared" si="224"/>
        <v>0.99882472719321624</v>
      </c>
      <c r="F4746" s="4">
        <f>MIN(C4746:$C$7833)/C4746-1</f>
        <v>-0.12509491917333093</v>
      </c>
    </row>
    <row r="4747" spans="1:6" x14ac:dyDescent="0.45">
      <c r="A4747">
        <f t="shared" si="222"/>
        <v>4744</v>
      </c>
      <c r="B4747" s="1">
        <v>40462</v>
      </c>
      <c r="C4747" s="2">
        <v>2933.1</v>
      </c>
      <c r="D4747" s="5">
        <f t="shared" si="223"/>
        <v>3.2700082776360162E-3</v>
      </c>
      <c r="E4747" s="5">
        <f t="shared" si="224"/>
        <v>1.003270008277636</v>
      </c>
      <c r="F4747" s="4">
        <f>MIN(C4747:$C$7833)/C4747-1</f>
        <v>-0.127946541202141</v>
      </c>
    </row>
    <row r="4748" spans="1:6" x14ac:dyDescent="0.45">
      <c r="A4748">
        <f t="shared" si="222"/>
        <v>4745</v>
      </c>
      <c r="B4748" s="1">
        <v>40463</v>
      </c>
      <c r="C4748" s="2">
        <v>2926.6</v>
      </c>
      <c r="D4748" s="5">
        <f t="shared" si="223"/>
        <v>-2.2160853704271677E-3</v>
      </c>
      <c r="E4748" s="5">
        <f t="shared" si="224"/>
        <v>0.99778391462957283</v>
      </c>
      <c r="F4748" s="4">
        <f>MIN(C4748:$C$7833)/C4748-1</f>
        <v>-0.12600970409348722</v>
      </c>
    </row>
    <row r="4749" spans="1:6" x14ac:dyDescent="0.45">
      <c r="A4749">
        <f t="shared" si="222"/>
        <v>4746</v>
      </c>
      <c r="B4749" s="1">
        <v>40464</v>
      </c>
      <c r="C4749" s="2">
        <v>2969.57</v>
      </c>
      <c r="D4749" s="5">
        <f t="shared" si="223"/>
        <v>1.4682566801066166E-2</v>
      </c>
      <c r="E4749" s="5">
        <f t="shared" si="224"/>
        <v>1.0146825668010662</v>
      </c>
      <c r="F4749" s="4">
        <f>MIN(C4749:$C$7833)/C4749-1</f>
        <v>-0.13865643847425724</v>
      </c>
    </row>
    <row r="4750" spans="1:6" x14ac:dyDescent="0.45">
      <c r="A4750">
        <f t="shared" si="222"/>
        <v>4747</v>
      </c>
      <c r="B4750" s="1">
        <v>40465</v>
      </c>
      <c r="C4750" s="2">
        <v>2960.38</v>
      </c>
      <c r="D4750" s="5">
        <f t="shared" si="223"/>
        <v>-3.0947241519816426E-3</v>
      </c>
      <c r="E4750" s="5">
        <f t="shared" si="224"/>
        <v>0.99690527584801836</v>
      </c>
      <c r="F4750" s="4">
        <f>MIN(C4750:$C$7833)/C4750-1</f>
        <v>-0.13598254278166988</v>
      </c>
    </row>
    <row r="4751" spans="1:6" x14ac:dyDescent="0.45">
      <c r="A4751">
        <f t="shared" si="222"/>
        <v>4748</v>
      </c>
      <c r="B4751" s="1">
        <v>40466</v>
      </c>
      <c r="C4751" s="2">
        <v>2948.03</v>
      </c>
      <c r="D4751" s="5">
        <f t="shared" si="223"/>
        <v>-4.171761733290924E-3</v>
      </c>
      <c r="E4751" s="5">
        <f t="shared" si="224"/>
        <v>0.99582823826670908</v>
      </c>
      <c r="F4751" s="4">
        <f>MIN(C4751:$C$7833)/C4751-1</f>
        <v>-0.13236296781240353</v>
      </c>
    </row>
    <row r="4752" spans="1:6" x14ac:dyDescent="0.45">
      <c r="A4752">
        <f t="shared" si="222"/>
        <v>4749</v>
      </c>
      <c r="B4752" s="1">
        <v>40469</v>
      </c>
      <c r="C4752" s="2">
        <v>2966.75</v>
      </c>
      <c r="D4752" s="5">
        <f t="shared" si="223"/>
        <v>6.3500032224907965E-3</v>
      </c>
      <c r="E4752" s="5">
        <f t="shared" si="224"/>
        <v>1.0063500032224908</v>
      </c>
      <c r="F4752" s="4">
        <f>MIN(C4752:$C$7833)/C4752-1</f>
        <v>-0.13783770118816885</v>
      </c>
    </row>
    <row r="4753" spans="1:6" x14ac:dyDescent="0.45">
      <c r="A4753">
        <f t="shared" si="222"/>
        <v>4750</v>
      </c>
      <c r="B4753" s="1">
        <v>40470</v>
      </c>
      <c r="C4753" s="2">
        <v>2947.99</v>
      </c>
      <c r="D4753" s="5">
        <f t="shared" si="223"/>
        <v>-6.3234178815202435E-3</v>
      </c>
      <c r="E4753" s="5">
        <f t="shared" si="224"/>
        <v>0.99367658211847976</v>
      </c>
      <c r="F4753" s="4">
        <f>MIN(C4753:$C$7833)/C4753-1</f>
        <v>-0.13235119522115057</v>
      </c>
    </row>
    <row r="4754" spans="1:6" x14ac:dyDescent="0.45">
      <c r="A4754">
        <f t="shared" si="222"/>
        <v>4751</v>
      </c>
      <c r="B4754" s="1">
        <v>40471</v>
      </c>
      <c r="C4754" s="2">
        <v>2959.34</v>
      </c>
      <c r="D4754" s="5">
        <f t="shared" si="223"/>
        <v>3.8500809025812099E-3</v>
      </c>
      <c r="E4754" s="5">
        <f t="shared" si="224"/>
        <v>1.0038500809025812</v>
      </c>
      <c r="F4754" s="4">
        <f>MIN(C4754:$C$7833)/C4754-1</f>
        <v>-0.13567890137665828</v>
      </c>
    </row>
    <row r="4755" spans="1:6" x14ac:dyDescent="0.45">
      <c r="A4755">
        <f t="shared" si="222"/>
        <v>4752</v>
      </c>
      <c r="B4755" s="1">
        <v>40472</v>
      </c>
      <c r="C4755" s="2">
        <v>2974.36</v>
      </c>
      <c r="D4755" s="5">
        <f t="shared" si="223"/>
        <v>5.0754560138408511E-3</v>
      </c>
      <c r="E4755" s="5">
        <f t="shared" si="224"/>
        <v>1.0050754560138409</v>
      </c>
      <c r="F4755" s="4">
        <f>MIN(C4755:$C$7833)/C4755-1</f>
        <v>-0.14004357239876808</v>
      </c>
    </row>
    <row r="4756" spans="1:6" x14ac:dyDescent="0.45">
      <c r="A4756">
        <f t="shared" si="222"/>
        <v>4753</v>
      </c>
      <c r="B4756" s="1">
        <v>40473</v>
      </c>
      <c r="C4756" s="2">
        <v>2967</v>
      </c>
      <c r="D4756" s="5">
        <f t="shared" si="223"/>
        <v>-2.4744819053511558E-3</v>
      </c>
      <c r="E4756" s="5">
        <f t="shared" si="224"/>
        <v>0.99752551809464884</v>
      </c>
      <c r="F4756" s="4">
        <f>MIN(C4756:$C$7833)/C4756-1</f>
        <v>-0.13791034715200534</v>
      </c>
    </row>
    <row r="4757" spans="1:6" x14ac:dyDescent="0.45">
      <c r="A4757">
        <f t="shared" si="222"/>
        <v>4754</v>
      </c>
      <c r="B4757" s="1">
        <v>40476</v>
      </c>
      <c r="C4757" s="2">
        <v>2974.58</v>
      </c>
      <c r="D4757" s="5">
        <f t="shared" si="223"/>
        <v>2.5547691270644268E-3</v>
      </c>
      <c r="E4757" s="5">
        <f t="shared" si="224"/>
        <v>1.0025547691270644</v>
      </c>
      <c r="F4757" s="4">
        <f>MIN(C4757:$C$7833)/C4757-1</f>
        <v>-0.14010717479442469</v>
      </c>
    </row>
    <row r="4758" spans="1:6" x14ac:dyDescent="0.45">
      <c r="A4758">
        <f t="shared" si="222"/>
        <v>4755</v>
      </c>
      <c r="B4758" s="1">
        <v>40477</v>
      </c>
      <c r="C4758" s="2">
        <v>2953.87</v>
      </c>
      <c r="D4758" s="5">
        <f t="shared" si="223"/>
        <v>-6.9623274546322111E-3</v>
      </c>
      <c r="E4758" s="5">
        <f t="shared" si="224"/>
        <v>0.99303767254536779</v>
      </c>
      <c r="F4758" s="4">
        <f>MIN(C4758:$C$7833)/C4758-1</f>
        <v>-0.13407834468002988</v>
      </c>
    </row>
    <row r="4759" spans="1:6" x14ac:dyDescent="0.45">
      <c r="A4759">
        <f t="shared" si="222"/>
        <v>4756</v>
      </c>
      <c r="B4759" s="1">
        <v>40478</v>
      </c>
      <c r="C4759" s="2">
        <v>2922.34</v>
      </c>
      <c r="D4759" s="5">
        <f t="shared" si="223"/>
        <v>-1.0674132578617157E-2</v>
      </c>
      <c r="E4759" s="5">
        <f t="shared" si="224"/>
        <v>0.98932586742138284</v>
      </c>
      <c r="F4759" s="4">
        <f>MIN(C4759:$C$7833)/C4759-1</f>
        <v>-0.12473565704195955</v>
      </c>
    </row>
    <row r="4760" spans="1:6" x14ac:dyDescent="0.45">
      <c r="A4760">
        <f t="shared" si="222"/>
        <v>4757</v>
      </c>
      <c r="B4760" s="1">
        <v>40479</v>
      </c>
      <c r="C4760" s="2">
        <v>2937.41</v>
      </c>
      <c r="D4760" s="5">
        <f t="shared" si="223"/>
        <v>5.1568263788606128E-3</v>
      </c>
      <c r="E4760" s="5">
        <f t="shared" si="224"/>
        <v>1.0051568263788606</v>
      </c>
      <c r="F4760" s="4">
        <f>MIN(C4760:$C$7833)/C4760-1</f>
        <v>-0.1292260869269185</v>
      </c>
    </row>
    <row r="4761" spans="1:6" x14ac:dyDescent="0.45">
      <c r="A4761">
        <f t="shared" si="222"/>
        <v>4758</v>
      </c>
      <c r="B4761" s="1">
        <v>40480</v>
      </c>
      <c r="C4761" s="2">
        <v>2936.15</v>
      </c>
      <c r="D4761" s="5">
        <f t="shared" si="223"/>
        <v>-4.2894931248949053E-4</v>
      </c>
      <c r="E4761" s="5">
        <f t="shared" si="224"/>
        <v>0.99957105068751051</v>
      </c>
      <c r="F4761" s="4">
        <f>MIN(C4761:$C$7833)/C4761-1</f>
        <v>-0.1288524087665821</v>
      </c>
    </row>
    <row r="4762" spans="1:6" x14ac:dyDescent="0.45">
      <c r="A4762">
        <f t="shared" si="222"/>
        <v>4759</v>
      </c>
      <c r="B4762" s="1">
        <v>40483</v>
      </c>
      <c r="C4762" s="2">
        <v>2945.62</v>
      </c>
      <c r="D4762" s="5">
        <f t="shared" si="223"/>
        <v>3.2253120583076722E-3</v>
      </c>
      <c r="E4762" s="5">
        <f t="shared" si="224"/>
        <v>1.0032253120583077</v>
      </c>
      <c r="F4762" s="4">
        <f>MIN(C4762:$C$7833)/C4762-1</f>
        <v>-0.13165309849878792</v>
      </c>
    </row>
    <row r="4763" spans="1:6" x14ac:dyDescent="0.45">
      <c r="A4763">
        <f t="shared" si="222"/>
        <v>4760</v>
      </c>
      <c r="B4763" s="1">
        <v>40484</v>
      </c>
      <c r="C4763" s="2">
        <v>2975.2</v>
      </c>
      <c r="D4763" s="5">
        <f t="shared" si="223"/>
        <v>1.004202850333713E-2</v>
      </c>
      <c r="E4763" s="5">
        <f t="shared" si="224"/>
        <v>1.0100420285033371</v>
      </c>
      <c r="F4763" s="4">
        <f>MIN(C4763:$C$7833)/C4763-1</f>
        <v>-0.14028636730303834</v>
      </c>
    </row>
    <row r="4764" spans="1:6" x14ac:dyDescent="0.45">
      <c r="A4764">
        <f t="shared" si="222"/>
        <v>4761</v>
      </c>
      <c r="B4764" s="1">
        <v>40485</v>
      </c>
      <c r="C4764" s="2">
        <v>2969.41</v>
      </c>
      <c r="D4764" s="5">
        <f t="shared" si="223"/>
        <v>-1.9460876579725506E-3</v>
      </c>
      <c r="E4764" s="5">
        <f t="shared" si="224"/>
        <v>0.99805391234202745</v>
      </c>
      <c r="F4764" s="4">
        <f>MIN(C4764:$C$7833)/C4764-1</f>
        <v>-0.13861002690770208</v>
      </c>
    </row>
    <row r="4765" spans="1:6" x14ac:dyDescent="0.45">
      <c r="A4765">
        <f t="shared" si="222"/>
        <v>4762</v>
      </c>
      <c r="B4765" s="1">
        <v>40486</v>
      </c>
      <c r="C4765" s="2">
        <v>3024.72</v>
      </c>
      <c r="D4765" s="5">
        <f t="shared" si="223"/>
        <v>1.8626595855742334E-2</v>
      </c>
      <c r="E4765" s="5">
        <f t="shared" si="224"/>
        <v>1.0186265958557423</v>
      </c>
      <c r="F4765" s="4">
        <f>MIN(C4765:$C$7833)/C4765-1</f>
        <v>-0.1543613954349492</v>
      </c>
    </row>
    <row r="4766" spans="1:6" x14ac:dyDescent="0.45">
      <c r="A4766">
        <f t="shared" si="222"/>
        <v>4763</v>
      </c>
      <c r="B4766" s="1">
        <v>40487</v>
      </c>
      <c r="C4766" s="2">
        <v>3032.58</v>
      </c>
      <c r="D4766" s="5">
        <f t="shared" si="223"/>
        <v>2.5985876378640249E-3</v>
      </c>
      <c r="E4766" s="5">
        <f t="shared" si="224"/>
        <v>1.002598587637864</v>
      </c>
      <c r="F4766" s="4">
        <f>MIN(C4766:$C$7833)/C4766-1</f>
        <v>-0.15655316595110425</v>
      </c>
    </row>
    <row r="4767" spans="1:6" x14ac:dyDescent="0.45">
      <c r="A4767">
        <f t="shared" si="222"/>
        <v>4764</v>
      </c>
      <c r="B4767" s="1">
        <v>40490</v>
      </c>
      <c r="C4767" s="2">
        <v>3020.33</v>
      </c>
      <c r="D4767" s="5">
        <f t="shared" si="223"/>
        <v>-4.0394647461896582E-3</v>
      </c>
      <c r="E4767" s="5">
        <f t="shared" si="224"/>
        <v>0.99596053525381034</v>
      </c>
      <c r="F4767" s="4">
        <f>MIN(C4767:$C$7833)/C4767-1</f>
        <v>-0.15313227362572956</v>
      </c>
    </row>
    <row r="4768" spans="1:6" x14ac:dyDescent="0.45">
      <c r="A4768">
        <f t="shared" si="222"/>
        <v>4765</v>
      </c>
      <c r="B4768" s="1">
        <v>40491</v>
      </c>
      <c r="C4768" s="2">
        <v>3033.48</v>
      </c>
      <c r="D4768" s="5">
        <f t="shared" si="223"/>
        <v>4.3538288862474683E-3</v>
      </c>
      <c r="E4768" s="5">
        <f t="shared" si="224"/>
        <v>1.0043538288862475</v>
      </c>
      <c r="F4768" s="4">
        <f>MIN(C4768:$C$7833)/C4768-1</f>
        <v>-0.15680340730777853</v>
      </c>
    </row>
    <row r="4769" spans="1:6" x14ac:dyDescent="0.45">
      <c r="A4769">
        <f t="shared" si="222"/>
        <v>4766</v>
      </c>
      <c r="B4769" s="1">
        <v>40492</v>
      </c>
      <c r="C4769" s="2">
        <v>3003.45</v>
      </c>
      <c r="D4769" s="5">
        <f t="shared" si="223"/>
        <v>-9.899521341825257E-3</v>
      </c>
      <c r="E4769" s="5">
        <f t="shared" si="224"/>
        <v>0.99010047865817474</v>
      </c>
      <c r="F4769" s="4">
        <f>MIN(C4769:$C$7833)/C4769-1</f>
        <v>-0.14837270472290187</v>
      </c>
    </row>
    <row r="4770" spans="1:6" x14ac:dyDescent="0.45">
      <c r="A4770">
        <f t="shared" si="222"/>
        <v>4767</v>
      </c>
      <c r="B4770" s="1">
        <v>40493</v>
      </c>
      <c r="C4770" s="2">
        <v>2999.2</v>
      </c>
      <c r="D4770" s="5">
        <f t="shared" si="223"/>
        <v>-1.4150393713895371E-3</v>
      </c>
      <c r="E4770" s="5">
        <f t="shared" si="224"/>
        <v>0.99858496062861046</v>
      </c>
      <c r="F4770" s="4">
        <f>MIN(C4770:$C$7833)/C4770-1</f>
        <v>-0.14716591090957576</v>
      </c>
    </row>
    <row r="4771" spans="1:6" x14ac:dyDescent="0.45">
      <c r="A4771">
        <f t="shared" si="222"/>
        <v>4768</v>
      </c>
      <c r="B4771" s="1">
        <v>40494</v>
      </c>
      <c r="C4771" s="2">
        <v>2989.69</v>
      </c>
      <c r="D4771" s="5">
        <f t="shared" si="223"/>
        <v>-3.1708455588156381E-3</v>
      </c>
      <c r="E4771" s="5">
        <f t="shared" si="224"/>
        <v>0.99682915444118436</v>
      </c>
      <c r="F4771" s="4">
        <f>MIN(C4771:$C$7833)/C4771-1</f>
        <v>-0.14445310383350773</v>
      </c>
    </row>
    <row r="4772" spans="1:6" x14ac:dyDescent="0.45">
      <c r="A4772">
        <f t="shared" si="222"/>
        <v>4769</v>
      </c>
      <c r="B4772" s="1">
        <v>40497</v>
      </c>
      <c r="C4772" s="2">
        <v>3002.11</v>
      </c>
      <c r="D4772" s="5">
        <f t="shared" si="223"/>
        <v>4.1542768648255013E-3</v>
      </c>
      <c r="E4772" s="5">
        <f t="shared" si="224"/>
        <v>1.0041542768648255</v>
      </c>
      <c r="F4772" s="4">
        <f>MIN(C4772:$C$7833)/C4772-1</f>
        <v>-0.14799257855308434</v>
      </c>
    </row>
    <row r="4773" spans="1:6" x14ac:dyDescent="0.45">
      <c r="A4773">
        <f t="shared" si="222"/>
        <v>4770</v>
      </c>
      <c r="B4773" s="1">
        <v>40498</v>
      </c>
      <c r="C4773" s="2">
        <v>2933.37</v>
      </c>
      <c r="D4773" s="5">
        <f t="shared" si="223"/>
        <v>-2.2897228948972614E-2</v>
      </c>
      <c r="E4773" s="5">
        <f t="shared" si="224"/>
        <v>0.97710277105102739</v>
      </c>
      <c r="F4773" s="4">
        <f>MIN(C4773:$C$7833)/C4773-1</f>
        <v>-0.12802680875579953</v>
      </c>
    </row>
    <row r="4774" spans="1:6" x14ac:dyDescent="0.45">
      <c r="A4774">
        <f t="shared" si="222"/>
        <v>4771</v>
      </c>
      <c r="B4774" s="1">
        <v>40499</v>
      </c>
      <c r="C4774" s="2">
        <v>2937.88</v>
      </c>
      <c r="D4774" s="5">
        <f t="shared" si="223"/>
        <v>1.5374807814902969E-3</v>
      </c>
      <c r="E4774" s="5">
        <f t="shared" si="224"/>
        <v>1.0015374807814903</v>
      </c>
      <c r="F4774" s="4">
        <f>MIN(C4774:$C$7833)/C4774-1</f>
        <v>-0.12936539273217418</v>
      </c>
    </row>
    <row r="4775" spans="1:6" x14ac:dyDescent="0.45">
      <c r="A4775">
        <f t="shared" si="222"/>
        <v>4772</v>
      </c>
      <c r="B4775" s="1">
        <v>40500</v>
      </c>
      <c r="C4775" s="2">
        <v>2976.39</v>
      </c>
      <c r="D4775" s="5">
        <f t="shared" si="223"/>
        <v>1.310809154900805E-2</v>
      </c>
      <c r="E4775" s="5">
        <f t="shared" si="224"/>
        <v>1.013108091549008</v>
      </c>
      <c r="F4775" s="4">
        <f>MIN(C4775:$C$7833)/C4775-1</f>
        <v>-0.14063009215862154</v>
      </c>
    </row>
    <row r="4776" spans="1:6" x14ac:dyDescent="0.45">
      <c r="A4776">
        <f t="shared" si="222"/>
        <v>4773</v>
      </c>
      <c r="B4776" s="1">
        <v>40501</v>
      </c>
      <c r="C4776" s="2">
        <v>2959.82</v>
      </c>
      <c r="D4776" s="5">
        <f t="shared" si="223"/>
        <v>-5.5671467784799145E-3</v>
      </c>
      <c r="E4776" s="5">
        <f t="shared" si="224"/>
        <v>0.99443285322152009</v>
      </c>
      <c r="F4776" s="4">
        <f>MIN(C4776:$C$7833)/C4776-1</f>
        <v>-0.13581907007858585</v>
      </c>
    </row>
    <row r="4777" spans="1:6" x14ac:dyDescent="0.45">
      <c r="A4777">
        <f t="shared" si="222"/>
        <v>4774</v>
      </c>
      <c r="B4777" s="1">
        <v>40504</v>
      </c>
      <c r="C4777" s="2">
        <v>2935.94</v>
      </c>
      <c r="D4777" s="5">
        <f t="shared" si="223"/>
        <v>-8.0680581927279338E-3</v>
      </c>
      <c r="E4777" s="5">
        <f t="shared" si="224"/>
        <v>0.99193194180727207</v>
      </c>
      <c r="F4777" s="4">
        <f>MIN(C4777:$C$7833)/C4777-1</f>
        <v>-0.12879009789028384</v>
      </c>
    </row>
    <row r="4778" spans="1:6" x14ac:dyDescent="0.45">
      <c r="A4778">
        <f t="shared" si="222"/>
        <v>4775</v>
      </c>
      <c r="B4778" s="1">
        <v>40505</v>
      </c>
      <c r="C4778" s="2">
        <v>2885.31</v>
      </c>
      <c r="D4778" s="5">
        <f t="shared" si="223"/>
        <v>-1.7244902824989694E-2</v>
      </c>
      <c r="E4778" s="5">
        <f t="shared" si="224"/>
        <v>0.98275509717501031</v>
      </c>
      <c r="F4778" s="4">
        <f>MIN(C4778:$C$7833)/C4778-1</f>
        <v>-0.11350253525617693</v>
      </c>
    </row>
    <row r="4779" spans="1:6" x14ac:dyDescent="0.45">
      <c r="A4779">
        <f t="shared" si="222"/>
        <v>4776</v>
      </c>
      <c r="B4779" s="1">
        <v>40506</v>
      </c>
      <c r="C4779" s="2">
        <v>2922.73</v>
      </c>
      <c r="D4779" s="5">
        <f t="shared" si="223"/>
        <v>1.2969143696864416E-2</v>
      </c>
      <c r="E4779" s="5">
        <f t="shared" si="224"/>
        <v>1.0129691436968644</v>
      </c>
      <c r="F4779" s="4">
        <f>MIN(C4779:$C$7833)/C4779-1</f>
        <v>-0.12485244959335962</v>
      </c>
    </row>
    <row r="4780" spans="1:6" x14ac:dyDescent="0.45">
      <c r="A4780">
        <f t="shared" si="222"/>
        <v>4777</v>
      </c>
      <c r="B4780" s="1">
        <v>40507</v>
      </c>
      <c r="C4780" s="2">
        <v>2945.02</v>
      </c>
      <c r="D4780" s="5">
        <f t="shared" si="223"/>
        <v>7.6264314527856314E-3</v>
      </c>
      <c r="E4780" s="5">
        <f t="shared" si="224"/>
        <v>1.0076264314527856</v>
      </c>
      <c r="F4780" s="4">
        <f>MIN(C4780:$C$7833)/C4780-1</f>
        <v>-0.13147618691893426</v>
      </c>
    </row>
    <row r="4781" spans="1:6" x14ac:dyDescent="0.45">
      <c r="A4781">
        <f t="shared" si="222"/>
        <v>4778</v>
      </c>
      <c r="B4781" s="1">
        <v>40508</v>
      </c>
      <c r="C4781" s="2">
        <v>2930.78</v>
      </c>
      <c r="D4781" s="5">
        <f t="shared" si="223"/>
        <v>-4.835281254456647E-3</v>
      </c>
      <c r="E4781" s="5">
        <f t="shared" si="224"/>
        <v>0.99516471874554335</v>
      </c>
      <c r="F4781" s="4">
        <f>MIN(C4781:$C$7833)/C4781-1</f>
        <v>-0.12725622530520886</v>
      </c>
    </row>
    <row r="4782" spans="1:6" x14ac:dyDescent="0.45">
      <c r="A4782">
        <f t="shared" si="222"/>
        <v>4779</v>
      </c>
      <c r="B4782" s="1">
        <v>40511</v>
      </c>
      <c r="C4782" s="2">
        <v>2874.78</v>
      </c>
      <c r="D4782" s="5">
        <f t="shared" si="223"/>
        <v>-1.910754133711845E-2</v>
      </c>
      <c r="E4782" s="5">
        <f t="shared" si="224"/>
        <v>0.98089245866288155</v>
      </c>
      <c r="F4782" s="4">
        <f>MIN(C4782:$C$7833)/C4782-1</f>
        <v>-0.11025539345619495</v>
      </c>
    </row>
    <row r="4783" spans="1:6" x14ac:dyDescent="0.45">
      <c r="A4783">
        <f t="shared" si="222"/>
        <v>4780</v>
      </c>
      <c r="B4783" s="1">
        <v>40512</v>
      </c>
      <c r="C4783" s="2">
        <v>2861.61</v>
      </c>
      <c r="D4783" s="5">
        <f t="shared" si="223"/>
        <v>-4.5812201281489884E-3</v>
      </c>
      <c r="E4783" s="5">
        <f t="shared" si="224"/>
        <v>0.99541877987185101</v>
      </c>
      <c r="F4783" s="4">
        <f>MIN(C4783:$C$7833)/C4783-1</f>
        <v>-0.10616051803005999</v>
      </c>
    </row>
    <row r="4784" spans="1:6" x14ac:dyDescent="0.45">
      <c r="A4784">
        <f t="shared" si="222"/>
        <v>4781</v>
      </c>
      <c r="B4784" s="1">
        <v>40513</v>
      </c>
      <c r="C4784" s="2">
        <v>2919.43</v>
      </c>
      <c r="D4784" s="5">
        <f t="shared" si="223"/>
        <v>2.0205408843273487E-2</v>
      </c>
      <c r="E4784" s="5">
        <f t="shared" si="224"/>
        <v>1.0202054088432735</v>
      </c>
      <c r="F4784" s="4">
        <f>MIN(C4784:$C$7833)/C4784-1</f>
        <v>-0.12386321987511251</v>
      </c>
    </row>
    <row r="4785" spans="1:6" x14ac:dyDescent="0.45">
      <c r="A4785">
        <f t="shared" si="222"/>
        <v>4782</v>
      </c>
      <c r="B4785" s="1">
        <v>40514</v>
      </c>
      <c r="C4785" s="2">
        <v>2984.4</v>
      </c>
      <c r="D4785" s="5">
        <f t="shared" si="223"/>
        <v>2.2254344169923668E-2</v>
      </c>
      <c r="E4785" s="5">
        <f t="shared" si="224"/>
        <v>1.0222543441699237</v>
      </c>
      <c r="F4785" s="4">
        <f>MIN(C4785:$C$7833)/C4785-1</f>
        <v>-0.14293660367242988</v>
      </c>
    </row>
    <row r="4786" spans="1:6" x14ac:dyDescent="0.45">
      <c r="A4786">
        <f t="shared" si="222"/>
        <v>4783</v>
      </c>
      <c r="B4786" s="1">
        <v>40515</v>
      </c>
      <c r="C4786" s="2">
        <v>2974.74</v>
      </c>
      <c r="D4786" s="5">
        <f t="shared" si="223"/>
        <v>-3.2368315239245105E-3</v>
      </c>
      <c r="E4786" s="5">
        <f t="shared" si="224"/>
        <v>0.99676316847607549</v>
      </c>
      <c r="F4786" s="4">
        <f>MIN(C4786:$C$7833)/C4786-1</f>
        <v>-0.14015342517329232</v>
      </c>
    </row>
    <row r="4787" spans="1:6" x14ac:dyDescent="0.45">
      <c r="A4787">
        <f t="shared" si="222"/>
        <v>4784</v>
      </c>
      <c r="B4787" s="1">
        <v>40518</v>
      </c>
      <c r="C4787" s="2">
        <v>2988.6</v>
      </c>
      <c r="D4787" s="5">
        <f t="shared" si="223"/>
        <v>4.6592307226851482E-3</v>
      </c>
      <c r="E4787" s="5">
        <f t="shared" si="224"/>
        <v>1.0046592307226851</v>
      </c>
      <c r="F4787" s="4">
        <f>MIN(C4787:$C$7833)/C4787-1</f>
        <v>-0.14414106939704197</v>
      </c>
    </row>
    <row r="4788" spans="1:6" x14ac:dyDescent="0.45">
      <c r="A4788">
        <f t="shared" si="222"/>
        <v>4785</v>
      </c>
      <c r="B4788" s="1">
        <v>40519</v>
      </c>
      <c r="C4788" s="2">
        <v>3010.68</v>
      </c>
      <c r="D4788" s="5">
        <f t="shared" si="223"/>
        <v>7.388074683798429E-3</v>
      </c>
      <c r="E4788" s="5">
        <f t="shared" si="224"/>
        <v>1.0073880746837984</v>
      </c>
      <c r="F4788" s="4">
        <f>MIN(C4788:$C$7833)/C4788-1</f>
        <v>-0.15041784580227713</v>
      </c>
    </row>
    <row r="4789" spans="1:6" x14ac:dyDescent="0.45">
      <c r="A4789">
        <f t="shared" si="222"/>
        <v>4786</v>
      </c>
      <c r="B4789" s="1">
        <v>40520</v>
      </c>
      <c r="C4789" s="2">
        <v>3001.78</v>
      </c>
      <c r="D4789" s="5">
        <f t="shared" si="223"/>
        <v>-2.956142798304584E-3</v>
      </c>
      <c r="E4789" s="5">
        <f t="shared" si="224"/>
        <v>0.99704385720169542</v>
      </c>
      <c r="F4789" s="4">
        <f>MIN(C4789:$C$7833)/C4789-1</f>
        <v>-0.14789891331143523</v>
      </c>
    </row>
    <row r="4790" spans="1:6" x14ac:dyDescent="0.45">
      <c r="A4790">
        <f t="shared" si="222"/>
        <v>4787</v>
      </c>
      <c r="B4790" s="1">
        <v>40521</v>
      </c>
      <c r="C4790" s="2">
        <v>3009.38</v>
      </c>
      <c r="D4790" s="5">
        <f t="shared" si="223"/>
        <v>2.5318311135391625E-3</v>
      </c>
      <c r="E4790" s="5">
        <f t="shared" si="224"/>
        <v>1.0025318311135392</v>
      </c>
      <c r="F4790" s="4">
        <f>MIN(C4790:$C$7833)/C4790-1</f>
        <v>-0.15005084103702426</v>
      </c>
    </row>
    <row r="4791" spans="1:6" x14ac:dyDescent="0.45">
      <c r="A4791">
        <f t="shared" si="222"/>
        <v>4788</v>
      </c>
      <c r="B4791" s="1">
        <v>40522</v>
      </c>
      <c r="C4791" s="2">
        <v>3012.4</v>
      </c>
      <c r="D4791" s="5">
        <f t="shared" si="223"/>
        <v>1.0035289660992319E-3</v>
      </c>
      <c r="E4791" s="5">
        <f t="shared" si="224"/>
        <v>1.0010035289660992</v>
      </c>
      <c r="F4791" s="4">
        <f>MIN(C4791:$C$7833)/C4791-1</f>
        <v>-0.15090293453724601</v>
      </c>
    </row>
    <row r="4792" spans="1:6" x14ac:dyDescent="0.45">
      <c r="A4792">
        <f t="shared" si="222"/>
        <v>4789</v>
      </c>
      <c r="B4792" s="1">
        <v>40525</v>
      </c>
      <c r="C4792" s="2">
        <v>3036.34</v>
      </c>
      <c r="D4792" s="5">
        <f t="shared" si="223"/>
        <v>7.9471517726730223E-3</v>
      </c>
      <c r="E4792" s="5">
        <f t="shared" si="224"/>
        <v>1.007947151772673</v>
      </c>
      <c r="F4792" s="4">
        <f>MIN(C4792:$C$7833)/C4792-1</f>
        <v>-0.15759763399355797</v>
      </c>
    </row>
    <row r="4793" spans="1:6" x14ac:dyDescent="0.45">
      <c r="A4793">
        <f t="shared" si="222"/>
        <v>4790</v>
      </c>
      <c r="B4793" s="1">
        <v>40526</v>
      </c>
      <c r="C4793" s="2">
        <v>3051.76</v>
      </c>
      <c r="D4793" s="5">
        <f t="shared" si="223"/>
        <v>5.07848264687083E-3</v>
      </c>
      <c r="E4793" s="5">
        <f t="shared" si="224"/>
        <v>1.0050784826468708</v>
      </c>
      <c r="F4793" s="4">
        <f>MIN(C4793:$C$7833)/C4793-1</f>
        <v>-0.16185414318295022</v>
      </c>
    </row>
    <row r="4794" spans="1:6" x14ac:dyDescent="0.45">
      <c r="A4794">
        <f t="shared" si="222"/>
        <v>4791</v>
      </c>
      <c r="B4794" s="1">
        <v>40527</v>
      </c>
      <c r="C4794" s="2">
        <v>3046.33</v>
      </c>
      <c r="D4794" s="5">
        <f t="shared" si="223"/>
        <v>-1.7793011245970103E-3</v>
      </c>
      <c r="E4794" s="5">
        <f t="shared" si="224"/>
        <v>0.99822069887540299</v>
      </c>
      <c r="F4794" s="4">
        <f>MIN(C4794:$C$7833)/C4794-1</f>
        <v>-0.16036017109111611</v>
      </c>
    </row>
    <row r="4795" spans="1:6" x14ac:dyDescent="0.45">
      <c r="A4795">
        <f t="shared" si="222"/>
        <v>4792</v>
      </c>
      <c r="B4795" s="1">
        <v>40528</v>
      </c>
      <c r="C4795" s="2">
        <v>3045.21</v>
      </c>
      <c r="D4795" s="5">
        <f t="shared" si="223"/>
        <v>-3.6765550679007664E-4</v>
      </c>
      <c r="E4795" s="5">
        <f t="shared" si="224"/>
        <v>0.99963234449320992</v>
      </c>
      <c r="F4795" s="4">
        <f>MIN(C4795:$C$7833)/C4795-1</f>
        <v>-0.16005135934795955</v>
      </c>
    </row>
    <row r="4796" spans="1:6" x14ac:dyDescent="0.45">
      <c r="A4796">
        <f t="shared" si="222"/>
        <v>4793</v>
      </c>
      <c r="B4796" s="1">
        <v>40529</v>
      </c>
      <c r="C4796" s="2">
        <v>3044.15</v>
      </c>
      <c r="D4796" s="5">
        <f t="shared" si="223"/>
        <v>-3.4808765241145512E-4</v>
      </c>
      <c r="E4796" s="5">
        <f t="shared" si="224"/>
        <v>0.99965191234758854</v>
      </c>
      <c r="F4796" s="4">
        <f>MIN(C4796:$C$7833)/C4796-1</f>
        <v>-0.15975888178966213</v>
      </c>
    </row>
    <row r="4797" spans="1:6" x14ac:dyDescent="0.45">
      <c r="A4797">
        <f t="shared" si="222"/>
        <v>4794</v>
      </c>
      <c r="B4797" s="1">
        <v>40532</v>
      </c>
      <c r="C4797" s="2">
        <v>3053.13</v>
      </c>
      <c r="D4797" s="5">
        <f t="shared" si="223"/>
        <v>2.9499203390108697E-3</v>
      </c>
      <c r="E4797" s="5">
        <f t="shared" si="224"/>
        <v>1.0029499203390109</v>
      </c>
      <c r="F4797" s="4">
        <f>MIN(C4797:$C$7833)/C4797-1</f>
        <v>-0.16223023585631791</v>
      </c>
    </row>
    <row r="4798" spans="1:6" x14ac:dyDescent="0.45">
      <c r="A4798">
        <f t="shared" si="222"/>
        <v>4795</v>
      </c>
      <c r="B4798" s="1">
        <v>40533</v>
      </c>
      <c r="C4798" s="2">
        <v>3082.39</v>
      </c>
      <c r="D4798" s="5">
        <f t="shared" si="223"/>
        <v>9.5836076419935079E-3</v>
      </c>
      <c r="E4798" s="5">
        <f t="shared" si="224"/>
        <v>1.0095836076419935</v>
      </c>
      <c r="F4798" s="4">
        <f>MIN(C4798:$C$7833)/C4798-1</f>
        <v>-0.17018287757227335</v>
      </c>
    </row>
    <row r="4799" spans="1:6" x14ac:dyDescent="0.45">
      <c r="A4799">
        <f t="shared" si="222"/>
        <v>4796</v>
      </c>
      <c r="B4799" s="1">
        <v>40534</v>
      </c>
      <c r="C4799" s="2">
        <v>3098.29</v>
      </c>
      <c r="D4799" s="5">
        <f t="shared" si="223"/>
        <v>5.1583349284158864E-3</v>
      </c>
      <c r="E4799" s="5">
        <f t="shared" si="224"/>
        <v>1.0051583349284159</v>
      </c>
      <c r="F4799" s="4">
        <f>MIN(C4799:$C$7833)/C4799-1</f>
        <v>-0.17444138540937093</v>
      </c>
    </row>
    <row r="4800" spans="1:6" x14ac:dyDescent="0.45">
      <c r="A4800">
        <f t="shared" si="222"/>
        <v>4797</v>
      </c>
      <c r="B4800" s="1">
        <v>40535</v>
      </c>
      <c r="C4800" s="2">
        <v>3104.7</v>
      </c>
      <c r="D4800" s="5">
        <f t="shared" si="223"/>
        <v>2.0688831581290312E-3</v>
      </c>
      <c r="E4800" s="5">
        <f t="shared" si="224"/>
        <v>1.002068883158129</v>
      </c>
      <c r="F4800" s="4">
        <f>MIN(C4800:$C$7833)/C4800-1</f>
        <v>-0.17614584339871797</v>
      </c>
    </row>
    <row r="4801" spans="1:6" x14ac:dyDescent="0.45">
      <c r="A4801">
        <f t="shared" si="222"/>
        <v>4798</v>
      </c>
      <c r="B4801" s="1">
        <v>40536</v>
      </c>
      <c r="C4801" s="2">
        <v>3107.71</v>
      </c>
      <c r="D4801" s="5">
        <f t="shared" si="223"/>
        <v>9.6949785808608802E-4</v>
      </c>
      <c r="E4801" s="5">
        <f t="shared" si="224"/>
        <v>1.0009694978580861</v>
      </c>
      <c r="F4801" s="4">
        <f>MIN(C4801:$C$7833)/C4801-1</f>
        <v>-0.17694379462691179</v>
      </c>
    </row>
    <row r="4802" spans="1:6" x14ac:dyDescent="0.45">
      <c r="A4802">
        <f t="shared" si="222"/>
        <v>4799</v>
      </c>
      <c r="B4802" s="1">
        <v>40541</v>
      </c>
      <c r="C4802" s="2">
        <v>3107.41</v>
      </c>
      <c r="D4802" s="5">
        <f t="shared" si="223"/>
        <v>-9.6534103890100198E-5</v>
      </c>
      <c r="E4802" s="5">
        <f t="shared" si="224"/>
        <v>0.9999034658961099</v>
      </c>
      <c r="F4802" s="4">
        <f>MIN(C4802:$C$7833)/C4802-1</f>
        <v>-0.17686433396301093</v>
      </c>
    </row>
    <row r="4803" spans="1:6" x14ac:dyDescent="0.45">
      <c r="A4803">
        <f t="shared" si="222"/>
        <v>4800</v>
      </c>
      <c r="B4803" s="1">
        <v>40542</v>
      </c>
      <c r="C4803" s="2">
        <v>3094.41</v>
      </c>
      <c r="D4803" s="5">
        <f t="shared" si="223"/>
        <v>-4.1835483569918619E-3</v>
      </c>
      <c r="E4803" s="5">
        <f t="shared" si="224"/>
        <v>0.99581645164300814</v>
      </c>
      <c r="F4803" s="4">
        <f>MIN(C4803:$C$7833)/C4803-1</f>
        <v>-0.17340623899224716</v>
      </c>
    </row>
    <row r="4804" spans="1:6" x14ac:dyDescent="0.45">
      <c r="A4804">
        <f t="shared" si="222"/>
        <v>4801</v>
      </c>
      <c r="B4804" s="1">
        <v>40543</v>
      </c>
      <c r="C4804" s="2">
        <v>3062.85</v>
      </c>
      <c r="D4804" s="5">
        <f t="shared" si="223"/>
        <v>-1.0199036326795752E-2</v>
      </c>
      <c r="E4804" s="5">
        <f t="shared" si="224"/>
        <v>0.98980096367320425</v>
      </c>
      <c r="F4804" s="4">
        <f>MIN(C4804:$C$7833)/C4804-1</f>
        <v>-0.16488891065510869</v>
      </c>
    </row>
    <row r="4805" spans="1:6" x14ac:dyDescent="0.45">
      <c r="A4805">
        <f t="shared" si="222"/>
        <v>4802</v>
      </c>
      <c r="B4805" s="1">
        <v>40547</v>
      </c>
      <c r="C4805" s="2">
        <v>3119</v>
      </c>
      <c r="D4805" s="5">
        <f t="shared" si="223"/>
        <v>1.8332598723411309E-2</v>
      </c>
      <c r="E4805" s="5">
        <f t="shared" si="224"/>
        <v>1.0183325987234113</v>
      </c>
      <c r="F4805" s="4">
        <f>MIN(C4805:$C$7833)/C4805-1</f>
        <v>-0.17992305226033978</v>
      </c>
    </row>
    <row r="4806" spans="1:6" x14ac:dyDescent="0.45">
      <c r="A4806">
        <f t="shared" ref="A4806:A4869" si="225">A4805+1</f>
        <v>4803</v>
      </c>
      <c r="B4806" s="1">
        <v>40548</v>
      </c>
      <c r="C4806" s="2">
        <v>3133.05</v>
      </c>
      <c r="D4806" s="5">
        <f t="shared" ref="D4806:D4869" si="226">C4806/C4805-1</f>
        <v>4.5046489259379374E-3</v>
      </c>
      <c r="E4806" s="5">
        <f t="shared" ref="E4806:E4869" si="227">D4806+1</f>
        <v>1.0045046489259379</v>
      </c>
      <c r="F4806" s="4">
        <f>MIN(C4806:$C$7833)/C4806-1</f>
        <v>-0.18360064473915194</v>
      </c>
    </row>
    <row r="4807" spans="1:6" x14ac:dyDescent="0.45">
      <c r="A4807">
        <f t="shared" si="225"/>
        <v>4804</v>
      </c>
      <c r="B4807" s="1">
        <v>40549</v>
      </c>
      <c r="C4807" s="2">
        <v>3121.13</v>
      </c>
      <c r="D4807" s="5">
        <f t="shared" si="226"/>
        <v>-3.8045993520691157E-3</v>
      </c>
      <c r="E4807" s="5">
        <f t="shared" si="227"/>
        <v>0.99619540064793088</v>
      </c>
      <c r="F4807" s="4">
        <f>MIN(C4807:$C$7833)/C4807-1</f>
        <v>-0.18048270978780123</v>
      </c>
    </row>
    <row r="4808" spans="1:6" x14ac:dyDescent="0.45">
      <c r="A4808">
        <f t="shared" si="225"/>
        <v>4805</v>
      </c>
      <c r="B4808" s="1">
        <v>40550</v>
      </c>
      <c r="C4808" s="2">
        <v>3104.23</v>
      </c>
      <c r="D4808" s="5">
        <f t="shared" si="226"/>
        <v>-5.4147055713795744E-3</v>
      </c>
      <c r="E4808" s="5">
        <f t="shared" si="227"/>
        <v>0.99458529442862043</v>
      </c>
      <c r="F4808" s="4">
        <f>MIN(C4808:$C$7833)/C4808-1</f>
        <v>-0.17602110668346094</v>
      </c>
    </row>
    <row r="4809" spans="1:6" x14ac:dyDescent="0.45">
      <c r="A4809">
        <f t="shared" si="225"/>
        <v>4806</v>
      </c>
      <c r="B4809" s="1">
        <v>40553</v>
      </c>
      <c r="C4809" s="2">
        <v>3088.45</v>
      </c>
      <c r="D4809" s="5">
        <f t="shared" si="226"/>
        <v>-5.0833862181604017E-3</v>
      </c>
      <c r="E4809" s="5">
        <f t="shared" si="227"/>
        <v>0.9949166137818396</v>
      </c>
      <c r="F4809" s="4">
        <f>MIN(C4809:$C$7833)/C4809-1</f>
        <v>-0.17181110265667232</v>
      </c>
    </row>
    <row r="4810" spans="1:6" x14ac:dyDescent="0.45">
      <c r="A4810">
        <f t="shared" si="225"/>
        <v>4807</v>
      </c>
      <c r="B4810" s="1">
        <v>40554</v>
      </c>
      <c r="C4810" s="2">
        <v>3120.18</v>
      </c>
      <c r="D4810" s="5">
        <f t="shared" si="226"/>
        <v>1.0273761919409319E-2</v>
      </c>
      <c r="E4810" s="5">
        <f t="shared" si="227"/>
        <v>1.0102737619194093</v>
      </c>
      <c r="F4810" s="4">
        <f>MIN(C4810:$C$7833)/C4810-1</f>
        <v>-0.1802331916748392</v>
      </c>
    </row>
    <row r="4811" spans="1:6" x14ac:dyDescent="0.45">
      <c r="A4811">
        <f t="shared" si="225"/>
        <v>4808</v>
      </c>
      <c r="B4811" s="1">
        <v>40555</v>
      </c>
      <c r="C4811" s="2">
        <v>3137.5</v>
      </c>
      <c r="D4811" s="5">
        <f t="shared" si="226"/>
        <v>5.5509618034856878E-3</v>
      </c>
      <c r="E4811" s="5">
        <f t="shared" si="227"/>
        <v>1.0055509618034857</v>
      </c>
      <c r="F4811" s="4">
        <f>MIN(C4811:$C$7833)/C4811-1</f>
        <v>-0.18475856573705174</v>
      </c>
    </row>
    <row r="4812" spans="1:6" x14ac:dyDescent="0.45">
      <c r="A4812">
        <f t="shared" si="225"/>
        <v>4809</v>
      </c>
      <c r="B4812" s="1">
        <v>40556</v>
      </c>
      <c r="C4812" s="2">
        <v>3125.84</v>
      </c>
      <c r="D4812" s="5">
        <f t="shared" si="226"/>
        <v>-3.71633466135457E-3</v>
      </c>
      <c r="E4812" s="5">
        <f t="shared" si="227"/>
        <v>0.99628366533864543</v>
      </c>
      <c r="F4812" s="4">
        <f>MIN(C4812:$C$7833)/C4812-1</f>
        <v>-0.18171755432139836</v>
      </c>
    </row>
    <row r="4813" spans="1:6" x14ac:dyDescent="0.45">
      <c r="A4813">
        <f t="shared" si="225"/>
        <v>4810</v>
      </c>
      <c r="B4813" s="1">
        <v>40557</v>
      </c>
      <c r="C4813" s="2">
        <v>3115.37</v>
      </c>
      <c r="D4813" s="5">
        <f t="shared" si="226"/>
        <v>-3.3494996544929379E-3</v>
      </c>
      <c r="E4813" s="5">
        <f t="shared" si="227"/>
        <v>0.99665050034550706</v>
      </c>
      <c r="F4813" s="4">
        <f>MIN(C4813:$C$7833)/C4813-1</f>
        <v>-0.17896750626731328</v>
      </c>
    </row>
    <row r="4814" spans="1:6" x14ac:dyDescent="0.45">
      <c r="A4814">
        <f t="shared" si="225"/>
        <v>4811</v>
      </c>
      <c r="B4814" s="1">
        <v>40560</v>
      </c>
      <c r="C4814" s="2">
        <v>3108.29</v>
      </c>
      <c r="D4814" s="5">
        <f t="shared" si="226"/>
        <v>-2.2726032541880992E-3</v>
      </c>
      <c r="E4814" s="5">
        <f t="shared" si="227"/>
        <v>0.9977273967458119</v>
      </c>
      <c r="F4814" s="4">
        <f>MIN(C4814:$C$7833)/C4814-1</f>
        <v>-0.17709737508404932</v>
      </c>
    </row>
    <row r="4815" spans="1:6" x14ac:dyDescent="0.45">
      <c r="A4815">
        <f t="shared" si="225"/>
        <v>4812</v>
      </c>
      <c r="B4815" s="1">
        <v>40561</v>
      </c>
      <c r="C4815" s="2">
        <v>3142.62</v>
      </c>
      <c r="D4815" s="5">
        <f t="shared" si="226"/>
        <v>1.1044657995232132E-2</v>
      </c>
      <c r="E4815" s="5">
        <f t="shared" si="227"/>
        <v>1.0110446579952321</v>
      </c>
      <c r="F4815" s="4">
        <f>MIN(C4815:$C$7833)/C4815-1</f>
        <v>-0.18608676836524929</v>
      </c>
    </row>
    <row r="4816" spans="1:6" x14ac:dyDescent="0.45">
      <c r="A4816">
        <f t="shared" si="225"/>
        <v>4813</v>
      </c>
      <c r="B4816" s="1">
        <v>40562</v>
      </c>
      <c r="C4816" s="2">
        <v>3103.83</v>
      </c>
      <c r="D4816" s="5">
        <f t="shared" si="226"/>
        <v>-1.2343204078125836E-2</v>
      </c>
      <c r="E4816" s="5">
        <f t="shared" si="227"/>
        <v>0.98765679592187416</v>
      </c>
      <c r="F4816" s="4">
        <f>MIN(C4816:$C$7833)/C4816-1</f>
        <v>-0.17591491802063897</v>
      </c>
    </row>
    <row r="4817" spans="1:6" x14ac:dyDescent="0.45">
      <c r="A4817">
        <f t="shared" si="225"/>
        <v>4814</v>
      </c>
      <c r="B4817" s="1">
        <v>40563</v>
      </c>
      <c r="C4817" s="2">
        <v>3048</v>
      </c>
      <c r="D4817" s="5">
        <f t="shared" si="226"/>
        <v>-1.7987454209798859E-2</v>
      </c>
      <c r="E4817" s="5">
        <f t="shared" si="227"/>
        <v>0.98201254579020114</v>
      </c>
      <c r="F4817" s="4">
        <f>MIN(C4817:$C$7833)/C4817-1</f>
        <v>-0.16082020997375324</v>
      </c>
    </row>
    <row r="4818" spans="1:6" x14ac:dyDescent="0.45">
      <c r="A4818">
        <f t="shared" si="225"/>
        <v>4815</v>
      </c>
      <c r="B4818" s="1">
        <v>40564</v>
      </c>
      <c r="C4818" s="2">
        <v>3061.47</v>
      </c>
      <c r="D4818" s="5">
        <f t="shared" si="226"/>
        <v>4.4192913385825427E-3</v>
      </c>
      <c r="E4818" s="5">
        <f t="shared" si="227"/>
        <v>1.0044192913385825</v>
      </c>
      <c r="F4818" s="4">
        <f>MIN(C4818:$C$7833)/C4818-1</f>
        <v>-0.16451247276635073</v>
      </c>
    </row>
    <row r="4819" spans="1:6" x14ac:dyDescent="0.45">
      <c r="A4819">
        <f t="shared" si="225"/>
        <v>4816</v>
      </c>
      <c r="B4819" s="1">
        <v>40567</v>
      </c>
      <c r="C4819" s="2">
        <v>3083.88</v>
      </c>
      <c r="D4819" s="5">
        <f t="shared" si="226"/>
        <v>7.3200129349626497E-3</v>
      </c>
      <c r="E4819" s="5">
        <f t="shared" si="227"/>
        <v>1.0073200129349626</v>
      </c>
      <c r="F4819" s="4">
        <f>MIN(C4819:$C$7833)/C4819-1</f>
        <v>-0.17058381000557732</v>
      </c>
    </row>
    <row r="4820" spans="1:6" x14ac:dyDescent="0.45">
      <c r="A4820">
        <f t="shared" si="225"/>
        <v>4817</v>
      </c>
      <c r="B4820" s="1">
        <v>40568</v>
      </c>
      <c r="C4820" s="2">
        <v>3069.73</v>
      </c>
      <c r="D4820" s="5">
        <f t="shared" si="226"/>
        <v>-4.5883756825817468E-3</v>
      </c>
      <c r="E4820" s="5">
        <f t="shared" si="227"/>
        <v>0.99541162431741825</v>
      </c>
      <c r="F4820" s="4">
        <f>MIN(C4820:$C$7833)/C4820-1</f>
        <v>-0.16676059457997927</v>
      </c>
    </row>
    <row r="4821" spans="1:6" x14ac:dyDescent="0.45">
      <c r="A4821">
        <f t="shared" si="225"/>
        <v>4818</v>
      </c>
      <c r="B4821" s="1">
        <v>40569</v>
      </c>
      <c r="C4821" s="2">
        <v>3096.38</v>
      </c>
      <c r="D4821" s="5">
        <f t="shared" si="226"/>
        <v>8.6815452824842154E-3</v>
      </c>
      <c r="E4821" s="5">
        <f t="shared" si="227"/>
        <v>1.0086815452824842</v>
      </c>
      <c r="F4821" s="4">
        <f>MIN(C4821:$C$7833)/C4821-1</f>
        <v>-0.17393214011200175</v>
      </c>
    </row>
    <row r="4822" spans="1:6" x14ac:dyDescent="0.45">
      <c r="A4822">
        <f t="shared" si="225"/>
        <v>4819</v>
      </c>
      <c r="B4822" s="1">
        <v>40570</v>
      </c>
      <c r="C4822" s="2">
        <v>3094.69</v>
      </c>
      <c r="D4822" s="5">
        <f t="shared" si="226"/>
        <v>-5.4579864228554431E-4</v>
      </c>
      <c r="E4822" s="5">
        <f t="shared" si="227"/>
        <v>0.99945420135771446</v>
      </c>
      <c r="F4822" s="4">
        <f>MIN(C4822:$C$7833)/C4822-1</f>
        <v>-0.17348102717881275</v>
      </c>
    </row>
    <row r="4823" spans="1:6" x14ac:dyDescent="0.45">
      <c r="A4823">
        <f t="shared" si="225"/>
        <v>4820</v>
      </c>
      <c r="B4823" s="1">
        <v>40571</v>
      </c>
      <c r="C4823" s="2">
        <v>3055.16</v>
      </c>
      <c r="D4823" s="5">
        <f t="shared" si="226"/>
        <v>-1.2773492660008046E-2</v>
      </c>
      <c r="E4823" s="5">
        <f t="shared" si="227"/>
        <v>0.98722650733999195</v>
      </c>
      <c r="F4823" s="4">
        <f>MIN(C4823:$C$7833)/C4823-1</f>
        <v>-0.16278689168488714</v>
      </c>
    </row>
    <row r="4824" spans="1:6" x14ac:dyDescent="0.45">
      <c r="A4824">
        <f t="shared" si="225"/>
        <v>4821</v>
      </c>
      <c r="B4824" s="1">
        <v>40574</v>
      </c>
      <c r="C4824" s="2">
        <v>3044.27</v>
      </c>
      <c r="D4824" s="5">
        <f t="shared" si="226"/>
        <v>-3.5644614357349669E-3</v>
      </c>
      <c r="E4824" s="5">
        <f t="shared" si="227"/>
        <v>0.99643553856426503</v>
      </c>
      <c r="F4824" s="4">
        <f>MIN(C4824:$C$7833)/C4824-1</f>
        <v>-0.15979200268044547</v>
      </c>
    </row>
    <row r="4825" spans="1:6" x14ac:dyDescent="0.45">
      <c r="A4825">
        <f t="shared" si="225"/>
        <v>4822</v>
      </c>
      <c r="B4825" s="1">
        <v>40575</v>
      </c>
      <c r="C4825" s="2">
        <v>3090.98</v>
      </c>
      <c r="D4825" s="5">
        <f t="shared" si="226"/>
        <v>1.5343579905855886E-2</v>
      </c>
      <c r="E4825" s="5">
        <f t="shared" si="227"/>
        <v>1.0153435799058559</v>
      </c>
      <c r="F4825" s="4">
        <f>MIN(C4825:$C$7833)/C4825-1</f>
        <v>-0.17248898407624758</v>
      </c>
    </row>
    <row r="4826" spans="1:6" x14ac:dyDescent="0.45">
      <c r="A4826">
        <f t="shared" si="225"/>
        <v>4823</v>
      </c>
      <c r="B4826" s="1">
        <v>40576</v>
      </c>
      <c r="C4826" s="2">
        <v>3109.5</v>
      </c>
      <c r="D4826" s="5">
        <f t="shared" si="226"/>
        <v>5.9916272509041857E-3</v>
      </c>
      <c r="E4826" s="5">
        <f t="shared" si="227"/>
        <v>1.0059916272509042</v>
      </c>
      <c r="F4826" s="4">
        <f>MIN(C4826:$C$7833)/C4826-1</f>
        <v>-0.17741759125261292</v>
      </c>
    </row>
    <row r="4827" spans="1:6" x14ac:dyDescent="0.45">
      <c r="A4827">
        <f t="shared" si="225"/>
        <v>4824</v>
      </c>
      <c r="B4827" s="1">
        <v>40577</v>
      </c>
      <c r="C4827" s="2">
        <v>3101.03</v>
      </c>
      <c r="D4827" s="5">
        <f t="shared" si="226"/>
        <v>-2.7239105965588539E-3</v>
      </c>
      <c r="E4827" s="5">
        <f t="shared" si="227"/>
        <v>0.99727608940344115</v>
      </c>
      <c r="F4827" s="4">
        <f>MIN(C4827:$C$7833)/C4827-1</f>
        <v>-0.17517083033701708</v>
      </c>
    </row>
    <row r="4828" spans="1:6" x14ac:dyDescent="0.45">
      <c r="A4828">
        <f t="shared" si="225"/>
        <v>4825</v>
      </c>
      <c r="B4828" s="1">
        <v>40578</v>
      </c>
      <c r="C4828" s="2">
        <v>3110.39</v>
      </c>
      <c r="D4828" s="5">
        <f t="shared" si="226"/>
        <v>3.0183519669269021E-3</v>
      </c>
      <c r="E4828" s="5">
        <f t="shared" si="227"/>
        <v>1.0030183519669269</v>
      </c>
      <c r="F4828" s="4">
        <f>MIN(C4828:$C$7833)/C4828-1</f>
        <v>-0.17765296313324042</v>
      </c>
    </row>
    <row r="4829" spans="1:6" x14ac:dyDescent="0.45">
      <c r="A4829">
        <f t="shared" si="225"/>
        <v>4826</v>
      </c>
      <c r="B4829" s="1">
        <v>40581</v>
      </c>
      <c r="C4829" s="2">
        <v>3139.56</v>
      </c>
      <c r="D4829" s="5">
        <f t="shared" si="226"/>
        <v>9.3782451718273929E-3</v>
      </c>
      <c r="E4829" s="5">
        <f t="shared" si="227"/>
        <v>1.0093782451718274</v>
      </c>
      <c r="F4829" s="4">
        <f>MIN(C4829:$C$7833)/C4829-1</f>
        <v>-0.18529348061511797</v>
      </c>
    </row>
    <row r="4830" spans="1:6" x14ac:dyDescent="0.45">
      <c r="A4830">
        <f t="shared" si="225"/>
        <v>4827</v>
      </c>
      <c r="B4830" s="1">
        <v>40582</v>
      </c>
      <c r="C4830" s="2">
        <v>3158.13</v>
      </c>
      <c r="D4830" s="5">
        <f t="shared" si="226"/>
        <v>5.9148415701564261E-3</v>
      </c>
      <c r="E4830" s="5">
        <f t="shared" si="227"/>
        <v>1.0059148415701564</v>
      </c>
      <c r="F4830" s="4">
        <f>MIN(C4830:$C$7833)/C4830-1</f>
        <v>-0.19008400540826376</v>
      </c>
    </row>
    <row r="4831" spans="1:6" x14ac:dyDescent="0.45">
      <c r="A4831">
        <f t="shared" si="225"/>
        <v>4828</v>
      </c>
      <c r="B4831" s="1">
        <v>40583</v>
      </c>
      <c r="C4831" s="2">
        <v>3139.43</v>
      </c>
      <c r="D4831" s="5">
        <f t="shared" si="226"/>
        <v>-5.9212255353643384E-3</v>
      </c>
      <c r="E4831" s="5">
        <f t="shared" si="227"/>
        <v>0.99407877446463566</v>
      </c>
      <c r="F4831" s="4">
        <f>MIN(C4831:$C$7833)/C4831-1</f>
        <v>-0.18525974460331962</v>
      </c>
    </row>
    <row r="4832" spans="1:6" x14ac:dyDescent="0.45">
      <c r="A4832">
        <f t="shared" si="225"/>
        <v>4829</v>
      </c>
      <c r="B4832" s="1">
        <v>40584</v>
      </c>
      <c r="C4832" s="2">
        <v>3122.31</v>
      </c>
      <c r="D4832" s="5">
        <f t="shared" si="226"/>
        <v>-5.453219214953009E-3</v>
      </c>
      <c r="E4832" s="5">
        <f t="shared" si="227"/>
        <v>0.99454678078504699</v>
      </c>
      <c r="F4832" s="4">
        <f>MIN(C4832:$C$7833)/C4832-1</f>
        <v>-0.18079242612040436</v>
      </c>
    </row>
    <row r="4833" spans="1:6" x14ac:dyDescent="0.45">
      <c r="A4833">
        <f t="shared" si="225"/>
        <v>4830</v>
      </c>
      <c r="B4833" s="1">
        <v>40585</v>
      </c>
      <c r="C4833" s="2">
        <v>3143.89</v>
      </c>
      <c r="D4833" s="5">
        <f t="shared" si="226"/>
        <v>6.9115494617766338E-3</v>
      </c>
      <c r="E4833" s="5">
        <f t="shared" si="227"/>
        <v>1.0069115494617766</v>
      </c>
      <c r="F4833" s="4">
        <f>MIN(C4833:$C$7833)/C4833-1</f>
        <v>-0.18641555525161491</v>
      </c>
    </row>
    <row r="4834" spans="1:6" x14ac:dyDescent="0.45">
      <c r="A4834">
        <f t="shared" si="225"/>
        <v>4831</v>
      </c>
      <c r="B4834" s="1">
        <v>40588</v>
      </c>
      <c r="C4834" s="2">
        <v>3144.08</v>
      </c>
      <c r="D4834" s="5">
        <f t="shared" si="226"/>
        <v>6.0434684419741203E-5</v>
      </c>
      <c r="E4834" s="5">
        <f t="shared" si="227"/>
        <v>1.0000604346844197</v>
      </c>
      <c r="F4834" s="4">
        <f>MIN(C4834:$C$7833)/C4834-1</f>
        <v>-0.18646472099946554</v>
      </c>
    </row>
    <row r="4835" spans="1:6" x14ac:dyDescent="0.45">
      <c r="A4835">
        <f t="shared" si="225"/>
        <v>4832</v>
      </c>
      <c r="B4835" s="1">
        <v>40589</v>
      </c>
      <c r="C4835" s="2">
        <v>3131.04</v>
      </c>
      <c r="D4835" s="5">
        <f t="shared" si="226"/>
        <v>-4.1474771634308905E-3</v>
      </c>
      <c r="E4835" s="5">
        <f t="shared" si="227"/>
        <v>0.99585252283656911</v>
      </c>
      <c r="F4835" s="4">
        <f>MIN(C4835:$C$7833)/C4835-1</f>
        <v>-0.18307654964484643</v>
      </c>
    </row>
    <row r="4836" spans="1:6" x14ac:dyDescent="0.45">
      <c r="A4836">
        <f t="shared" si="225"/>
        <v>4833</v>
      </c>
      <c r="B4836" s="1">
        <v>40590</v>
      </c>
      <c r="C4836" s="2">
        <v>3154.23</v>
      </c>
      <c r="D4836" s="5">
        <f t="shared" si="226"/>
        <v>7.4064847462824712E-3</v>
      </c>
      <c r="E4836" s="5">
        <f t="shared" si="227"/>
        <v>1.0074064847462825</v>
      </c>
      <c r="F4836" s="4">
        <f>MIN(C4836:$C$7833)/C4836-1</f>
        <v>-0.18908259702050889</v>
      </c>
    </row>
    <row r="4837" spans="1:6" x14ac:dyDescent="0.45">
      <c r="A4837">
        <f t="shared" si="225"/>
        <v>4834</v>
      </c>
      <c r="B4837" s="1">
        <v>40591</v>
      </c>
      <c r="C4837" s="2">
        <v>3155.97</v>
      </c>
      <c r="D4837" s="5">
        <f t="shared" si="226"/>
        <v>5.5164017842690427E-4</v>
      </c>
      <c r="E4837" s="5">
        <f t="shared" si="227"/>
        <v>1.0005516401784269</v>
      </c>
      <c r="F4837" s="4">
        <f>MIN(C4837:$C$7833)/C4837-1</f>
        <v>-0.18952968500967993</v>
      </c>
    </row>
    <row r="4838" spans="1:6" x14ac:dyDescent="0.45">
      <c r="A4838">
        <f t="shared" si="225"/>
        <v>4835</v>
      </c>
      <c r="B4838" s="1">
        <v>40592</v>
      </c>
      <c r="C4838" s="2">
        <v>3154.1</v>
      </c>
      <c r="D4838" s="5">
        <f t="shared" si="226"/>
        <v>-5.9252781236829311E-4</v>
      </c>
      <c r="E4838" s="5">
        <f t="shared" si="227"/>
        <v>0.99940747218763171</v>
      </c>
      <c r="F4838" s="4">
        <f>MIN(C4838:$C$7833)/C4838-1</f>
        <v>-0.18904917409086575</v>
      </c>
    </row>
    <row r="4839" spans="1:6" x14ac:dyDescent="0.45">
      <c r="A4839">
        <f t="shared" si="225"/>
        <v>4836</v>
      </c>
      <c r="B4839" s="1">
        <v>40595</v>
      </c>
      <c r="C4839" s="2">
        <v>3120.4</v>
      </c>
      <c r="D4839" s="5">
        <f t="shared" si="226"/>
        <v>-1.068450588123393E-2</v>
      </c>
      <c r="E4839" s="5">
        <f t="shared" si="227"/>
        <v>0.98931549411876607</v>
      </c>
      <c r="F4839" s="4">
        <f>MIN(C4839:$C$7833)/C4839-1</f>
        <v>-0.18029098833482882</v>
      </c>
    </row>
    <row r="4840" spans="1:6" x14ac:dyDescent="0.45">
      <c r="A4840">
        <f t="shared" si="225"/>
        <v>4837</v>
      </c>
      <c r="B4840" s="1">
        <v>40596</v>
      </c>
      <c r="C4840" s="2">
        <v>3109.39</v>
      </c>
      <c r="D4840" s="5">
        <f t="shared" si="226"/>
        <v>-3.5283937956672728E-3</v>
      </c>
      <c r="E4840" s="5">
        <f t="shared" si="227"/>
        <v>0.99647160620433273</v>
      </c>
      <c r="F4840" s="4">
        <f>MIN(C4840:$C$7833)/C4840-1</f>
        <v>-0.17738849099019416</v>
      </c>
    </row>
    <row r="4841" spans="1:6" x14ac:dyDescent="0.45">
      <c r="A4841">
        <f t="shared" si="225"/>
        <v>4838</v>
      </c>
      <c r="B4841" s="1">
        <v>40597</v>
      </c>
      <c r="C4841" s="2">
        <v>3072.27</v>
      </c>
      <c r="D4841" s="5">
        <f t="shared" si="226"/>
        <v>-1.1938032861750991E-2</v>
      </c>
      <c r="E4841" s="5">
        <f t="shared" si="227"/>
        <v>0.98806196713824901</v>
      </c>
      <c r="F4841" s="4">
        <f>MIN(C4841:$C$7833)/C4841-1</f>
        <v>-0.16744947546927835</v>
      </c>
    </row>
    <row r="4842" spans="1:6" x14ac:dyDescent="0.45">
      <c r="A4842">
        <f t="shared" si="225"/>
        <v>4839</v>
      </c>
      <c r="B4842" s="1">
        <v>40598</v>
      </c>
      <c r="C4842" s="2">
        <v>3066.32</v>
      </c>
      <c r="D4842" s="5">
        <f t="shared" si="226"/>
        <v>-1.9366787424281995E-3</v>
      </c>
      <c r="E4842" s="5">
        <f t="shared" si="227"/>
        <v>0.9980633212575718</v>
      </c>
      <c r="F4842" s="4">
        <f>MIN(C4842:$C$7833)/C4842-1</f>
        <v>-0.16583396383939053</v>
      </c>
    </row>
    <row r="4843" spans="1:6" x14ac:dyDescent="0.45">
      <c r="A4843">
        <f t="shared" si="225"/>
        <v>4840</v>
      </c>
      <c r="B4843" s="1">
        <v>40599</v>
      </c>
      <c r="C4843" s="2">
        <v>3109.27</v>
      </c>
      <c r="D4843" s="5">
        <f t="shared" si="226"/>
        <v>1.4007018184664322E-2</v>
      </c>
      <c r="E4843" s="5">
        <f t="shared" si="227"/>
        <v>1.0140070181846643</v>
      </c>
      <c r="F4843" s="4">
        <f>MIN(C4843:$C$7833)/C4843-1</f>
        <v>-0.17735674290106673</v>
      </c>
    </row>
    <row r="4844" spans="1:6" x14ac:dyDescent="0.45">
      <c r="A4844">
        <f t="shared" si="225"/>
        <v>4841</v>
      </c>
      <c r="B4844" s="1">
        <v>40602</v>
      </c>
      <c r="C4844" s="2">
        <v>3106.58</v>
      </c>
      <c r="D4844" s="5">
        <f t="shared" si="226"/>
        <v>-8.6515484341986859E-4</v>
      </c>
      <c r="E4844" s="5">
        <f t="shared" si="227"/>
        <v>0.99913484515658013</v>
      </c>
      <c r="F4844" s="4">
        <f>MIN(C4844:$C$7833)/C4844-1</f>
        <v>-0.17664441282696719</v>
      </c>
    </row>
    <row r="4845" spans="1:6" x14ac:dyDescent="0.45">
      <c r="A4845">
        <f t="shared" si="225"/>
        <v>4842</v>
      </c>
      <c r="B4845" s="1">
        <v>40603</v>
      </c>
      <c r="C4845" s="2">
        <v>3079.66</v>
      </c>
      <c r="D4845" s="5">
        <f t="shared" si="226"/>
        <v>-8.6654777922989812E-3</v>
      </c>
      <c r="E4845" s="5">
        <f t="shared" si="227"/>
        <v>0.99133452220770102</v>
      </c>
      <c r="F4845" s="4">
        <f>MIN(C4845:$C$7833)/C4845-1</f>
        <v>-0.16944727664742198</v>
      </c>
    </row>
    <row r="4846" spans="1:6" x14ac:dyDescent="0.45">
      <c r="A4846">
        <f t="shared" si="225"/>
        <v>4843</v>
      </c>
      <c r="B4846" s="1">
        <v>40604</v>
      </c>
      <c r="C4846" s="2">
        <v>3069.04</v>
      </c>
      <c r="D4846" s="5">
        <f t="shared" si="226"/>
        <v>-3.4484326191851489E-3</v>
      </c>
      <c r="E4846" s="5">
        <f t="shared" si="227"/>
        <v>0.99655156738081485</v>
      </c>
      <c r="F4846" s="4">
        <f>MIN(C4846:$C$7833)/C4846-1</f>
        <v>-0.16657326069389766</v>
      </c>
    </row>
    <row r="4847" spans="1:6" x14ac:dyDescent="0.45">
      <c r="A4847">
        <f t="shared" si="225"/>
        <v>4844</v>
      </c>
      <c r="B4847" s="1">
        <v>40605</v>
      </c>
      <c r="C4847" s="2">
        <v>3112.72</v>
      </c>
      <c r="D4847" s="5">
        <f t="shared" si="226"/>
        <v>1.4232463571670628E-2</v>
      </c>
      <c r="E4847" s="5">
        <f t="shared" si="227"/>
        <v>1.0142324635716706</v>
      </c>
      <c r="F4847" s="4">
        <f>MIN(C4847:$C$7833)/C4847-1</f>
        <v>-0.17826852399187842</v>
      </c>
    </row>
    <row r="4848" spans="1:6" x14ac:dyDescent="0.45">
      <c r="A4848">
        <f t="shared" si="225"/>
        <v>4845</v>
      </c>
      <c r="B4848" s="1">
        <v>40606</v>
      </c>
      <c r="C4848" s="2">
        <v>3109.26</v>
      </c>
      <c r="D4848" s="5">
        <f t="shared" si="226"/>
        <v>-1.1115680176821963E-3</v>
      </c>
      <c r="E4848" s="5">
        <f t="shared" si="227"/>
        <v>0.9988884319823178</v>
      </c>
      <c r="F4848" s="4">
        <f>MIN(C4848:$C$7833)/C4848-1</f>
        <v>-0.17735409711635564</v>
      </c>
    </row>
    <row r="4849" spans="1:6" x14ac:dyDescent="0.45">
      <c r="A4849">
        <f t="shared" si="225"/>
        <v>4846</v>
      </c>
      <c r="B4849" s="1">
        <v>40609</v>
      </c>
      <c r="C4849" s="2">
        <v>3102.82</v>
      </c>
      <c r="D4849" s="5">
        <f t="shared" si="226"/>
        <v>-2.0712323832680068E-3</v>
      </c>
      <c r="E4849" s="5">
        <f t="shared" si="227"/>
        <v>0.99792876761673199</v>
      </c>
      <c r="F4849" s="4">
        <f>MIN(C4849:$C$7833)/C4849-1</f>
        <v>-0.175646669803598</v>
      </c>
    </row>
    <row r="4850" spans="1:6" x14ac:dyDescent="0.45">
      <c r="A4850">
        <f t="shared" si="225"/>
        <v>4847</v>
      </c>
      <c r="B4850" s="1">
        <v>40610</v>
      </c>
      <c r="C4850" s="2">
        <v>3103.13</v>
      </c>
      <c r="D4850" s="5">
        <f t="shared" si="226"/>
        <v>9.9909114934071397E-5</v>
      </c>
      <c r="E4850" s="5">
        <f t="shared" si="227"/>
        <v>1.0000999091149341</v>
      </c>
      <c r="F4850" s="4">
        <f>MIN(C4850:$C$7833)/C4850-1</f>
        <v>-0.17572902198747709</v>
      </c>
    </row>
    <row r="4851" spans="1:6" x14ac:dyDescent="0.45">
      <c r="A4851">
        <f t="shared" si="225"/>
        <v>4848</v>
      </c>
      <c r="B4851" s="1">
        <v>40611</v>
      </c>
      <c r="C4851" s="2">
        <v>3086.02</v>
      </c>
      <c r="D4851" s="5">
        <f t="shared" si="226"/>
        <v>-5.5137876917822348E-3</v>
      </c>
      <c r="E4851" s="5">
        <f t="shared" si="227"/>
        <v>0.99448621230821777</v>
      </c>
      <c r="F4851" s="4">
        <f>MIN(C4851:$C$7833)/C4851-1</f>
        <v>-0.17115896850960133</v>
      </c>
    </row>
    <row r="4852" spans="1:6" x14ac:dyDescent="0.45">
      <c r="A4852">
        <f t="shared" si="225"/>
        <v>4849</v>
      </c>
      <c r="B4852" s="1">
        <v>40612</v>
      </c>
      <c r="C4852" s="2">
        <v>3037.39</v>
      </c>
      <c r="D4852" s="5">
        <f t="shared" si="226"/>
        <v>-1.5758160997012327E-2</v>
      </c>
      <c r="E4852" s="5">
        <f t="shared" si="227"/>
        <v>0.98424183900298767</v>
      </c>
      <c r="F4852" s="4">
        <f>MIN(C4852:$C$7833)/C4852-1</f>
        <v>-0.15788884535736269</v>
      </c>
    </row>
    <row r="4853" spans="1:6" x14ac:dyDescent="0.45">
      <c r="A4853">
        <f t="shared" si="225"/>
        <v>4850</v>
      </c>
      <c r="B4853" s="1">
        <v>40613</v>
      </c>
      <c r="C4853" s="2">
        <v>3026.24</v>
      </c>
      <c r="D4853" s="5">
        <f t="shared" si="226"/>
        <v>-3.6709148314836293E-3</v>
      </c>
      <c r="E4853" s="5">
        <f t="shared" si="227"/>
        <v>0.99632908516851637</v>
      </c>
      <c r="F4853" s="4">
        <f>MIN(C4853:$C$7833)/C4853-1</f>
        <v>-0.15478613725282853</v>
      </c>
    </row>
    <row r="4854" spans="1:6" x14ac:dyDescent="0.45">
      <c r="A4854">
        <f t="shared" si="225"/>
        <v>4851</v>
      </c>
      <c r="B4854" s="1">
        <v>40616</v>
      </c>
      <c r="C4854" s="2">
        <v>2999.96</v>
      </c>
      <c r="D4854" s="5">
        <f t="shared" si="226"/>
        <v>-8.684043565612698E-3</v>
      </c>
      <c r="E4854" s="5">
        <f t="shared" si="227"/>
        <v>0.9913159564343873</v>
      </c>
      <c r="F4854" s="4">
        <f>MIN(C4854:$C$7833)/C4854-1</f>
        <v>-0.14738196509286783</v>
      </c>
    </row>
    <row r="4855" spans="1:6" x14ac:dyDescent="0.45">
      <c r="A4855">
        <f t="shared" si="225"/>
        <v>4852</v>
      </c>
      <c r="B4855" s="1">
        <v>40617</v>
      </c>
      <c r="C4855" s="2">
        <v>2956.29</v>
      </c>
      <c r="D4855" s="5">
        <f t="shared" si="226"/>
        <v>-1.4556860758143442E-2</v>
      </c>
      <c r="E4855" s="5">
        <f t="shared" si="227"/>
        <v>0.98544313924185656</v>
      </c>
      <c r="F4855" s="4">
        <f>MIN(C4855:$C$7833)/C4855-1</f>
        <v>-0.13478718258357592</v>
      </c>
    </row>
    <row r="4856" spans="1:6" x14ac:dyDescent="0.45">
      <c r="A4856">
        <f t="shared" si="225"/>
        <v>4853</v>
      </c>
      <c r="B4856" s="1">
        <v>40618</v>
      </c>
      <c r="C4856" s="2">
        <v>2909.52</v>
      </c>
      <c r="D4856" s="5">
        <f t="shared" si="226"/>
        <v>-1.582050475426966E-2</v>
      </c>
      <c r="E4856" s="5">
        <f t="shared" si="227"/>
        <v>0.98417949524573034</v>
      </c>
      <c r="F4856" s="4">
        <f>MIN(C4856:$C$7833)/C4856-1</f>
        <v>-0.12087904534081217</v>
      </c>
    </row>
    <row r="4857" spans="1:6" x14ac:dyDescent="0.45">
      <c r="A4857">
        <f t="shared" si="225"/>
        <v>4854</v>
      </c>
      <c r="B4857" s="1">
        <v>40619</v>
      </c>
      <c r="C4857" s="2">
        <v>2959.9</v>
      </c>
      <c r="D4857" s="5">
        <f t="shared" si="226"/>
        <v>1.7315570953284398E-2</v>
      </c>
      <c r="E4857" s="5">
        <f t="shared" si="227"/>
        <v>1.0173155709532844</v>
      </c>
      <c r="F4857" s="4">
        <f>MIN(C4857:$C$7833)/C4857-1</f>
        <v>-0.13584242710902394</v>
      </c>
    </row>
    <row r="4858" spans="1:6" x14ac:dyDescent="0.45">
      <c r="A4858">
        <f t="shared" si="225"/>
        <v>4855</v>
      </c>
      <c r="B4858" s="1">
        <v>40620</v>
      </c>
      <c r="C4858" s="2">
        <v>2973.64</v>
      </c>
      <c r="D4858" s="5">
        <f t="shared" si="226"/>
        <v>4.6420487178620018E-3</v>
      </c>
      <c r="E4858" s="5">
        <f t="shared" si="227"/>
        <v>1.004642048717862</v>
      </c>
      <c r="F4858" s="4">
        <f>MIN(C4858:$C$7833)/C4858-1</f>
        <v>-0.13983535330436758</v>
      </c>
    </row>
    <row r="4859" spans="1:6" x14ac:dyDescent="0.45">
      <c r="A4859">
        <f t="shared" si="225"/>
        <v>4856</v>
      </c>
      <c r="B4859" s="1">
        <v>40623</v>
      </c>
      <c r="C4859" s="2">
        <v>3009.73</v>
      </c>
      <c r="D4859" s="5">
        <f t="shared" si="226"/>
        <v>1.2136640615541872E-2</v>
      </c>
      <c r="E4859" s="5">
        <f t="shared" si="227"/>
        <v>1.0121366406155419</v>
      </c>
      <c r="F4859" s="4">
        <f>MIN(C4859:$C$7833)/C4859-1</f>
        <v>-0.15014968120063921</v>
      </c>
    </row>
    <row r="4860" spans="1:6" x14ac:dyDescent="0.45">
      <c r="A4860">
        <f t="shared" si="225"/>
        <v>4857</v>
      </c>
      <c r="B4860" s="1">
        <v>40624</v>
      </c>
      <c r="C4860" s="2">
        <v>2997.22</v>
      </c>
      <c r="D4860" s="5">
        <f t="shared" si="226"/>
        <v>-4.156519023301164E-3</v>
      </c>
      <c r="E4860" s="5">
        <f t="shared" si="227"/>
        <v>0.99584348097669884</v>
      </c>
      <c r="F4860" s="4">
        <f>MIN(C4860:$C$7833)/C4860-1</f>
        <v>-0.14660251833365578</v>
      </c>
    </row>
    <row r="4861" spans="1:6" x14ac:dyDescent="0.45">
      <c r="A4861">
        <f t="shared" si="225"/>
        <v>4858</v>
      </c>
      <c r="B4861" s="1">
        <v>40625</v>
      </c>
      <c r="C4861" s="2">
        <v>3012.74</v>
      </c>
      <c r="D4861" s="5">
        <f t="shared" si="226"/>
        <v>5.1781317354080425E-3</v>
      </c>
      <c r="E4861" s="5">
        <f t="shared" si="227"/>
        <v>1.005178131735408</v>
      </c>
      <c r="F4861" s="4">
        <f>MIN(C4861:$C$7833)/C4861-1</f>
        <v>-0.15099875860512346</v>
      </c>
    </row>
    <row r="4862" spans="1:6" x14ac:dyDescent="0.45">
      <c r="A4862">
        <f t="shared" si="225"/>
        <v>4859</v>
      </c>
      <c r="B4862" s="1">
        <v>40626</v>
      </c>
      <c r="C4862" s="2">
        <v>3055.77</v>
      </c>
      <c r="D4862" s="5">
        <f t="shared" si="226"/>
        <v>1.428267955415996E-2</v>
      </c>
      <c r="E4862" s="5">
        <f t="shared" si="227"/>
        <v>1.01428267955416</v>
      </c>
      <c r="F4862" s="4">
        <f>MIN(C4862:$C$7833)/C4862-1</f>
        <v>-0.16295401813618171</v>
      </c>
    </row>
    <row r="4863" spans="1:6" x14ac:dyDescent="0.45">
      <c r="A4863">
        <f t="shared" si="225"/>
        <v>4860</v>
      </c>
      <c r="B4863" s="1">
        <v>40627</v>
      </c>
      <c r="C4863" s="2">
        <v>3065.83</v>
      </c>
      <c r="D4863" s="5">
        <f t="shared" si="226"/>
        <v>3.2921325885129082E-3</v>
      </c>
      <c r="E4863" s="5">
        <f t="shared" si="227"/>
        <v>1.0032921325885129</v>
      </c>
      <c r="F4863" s="4">
        <f>MIN(C4863:$C$7833)/C4863-1</f>
        <v>-0.16570064224043723</v>
      </c>
    </row>
    <row r="4864" spans="1:6" x14ac:dyDescent="0.45">
      <c r="A4864">
        <f t="shared" si="225"/>
        <v>4861</v>
      </c>
      <c r="B4864" s="1">
        <v>40630</v>
      </c>
      <c r="C4864" s="2">
        <v>3068.22</v>
      </c>
      <c r="D4864" s="5">
        <f t="shared" si="226"/>
        <v>7.7956051053051922E-4</v>
      </c>
      <c r="E4864" s="5">
        <f t="shared" si="227"/>
        <v>1.0007795605105305</v>
      </c>
      <c r="F4864" s="4">
        <f>MIN(C4864:$C$7833)/C4864-1</f>
        <v>-0.1663505224527575</v>
      </c>
    </row>
    <row r="4865" spans="1:6" x14ac:dyDescent="0.45">
      <c r="A4865">
        <f t="shared" si="225"/>
        <v>4862</v>
      </c>
      <c r="B4865" s="1">
        <v>40631</v>
      </c>
      <c r="C4865" s="2">
        <v>3080.08</v>
      </c>
      <c r="D4865" s="5">
        <f t="shared" si="226"/>
        <v>3.8654333783105788E-3</v>
      </c>
      <c r="E4865" s="5">
        <f t="shared" si="227"/>
        <v>1.0038654333783106</v>
      </c>
      <c r="F4865" s="4">
        <f>MIN(C4865:$C$7833)/C4865-1</f>
        <v>-0.16956053089530132</v>
      </c>
    </row>
    <row r="4866" spans="1:6" x14ac:dyDescent="0.45">
      <c r="A4866">
        <f t="shared" si="225"/>
        <v>4863</v>
      </c>
      <c r="B4866" s="1">
        <v>40632</v>
      </c>
      <c r="C4866" s="2">
        <v>3088.86</v>
      </c>
      <c r="D4866" s="5">
        <f t="shared" si="226"/>
        <v>2.8505753097323172E-3</v>
      </c>
      <c r="E4866" s="5">
        <f t="shared" si="227"/>
        <v>1.0028505753097323</v>
      </c>
      <c r="F4866" s="4">
        <f>MIN(C4866:$C$7833)/C4866-1</f>
        <v>-0.1719210323549788</v>
      </c>
    </row>
    <row r="4867" spans="1:6" x14ac:dyDescent="0.45">
      <c r="A4867">
        <f t="shared" si="225"/>
        <v>4864</v>
      </c>
      <c r="B4867" s="1">
        <v>40633</v>
      </c>
      <c r="C4867" s="2">
        <v>3067.73</v>
      </c>
      <c r="D4867" s="5">
        <f t="shared" si="226"/>
        <v>-6.8407114598914021E-3</v>
      </c>
      <c r="E4867" s="5">
        <f t="shared" si="227"/>
        <v>0.9931592885401086</v>
      </c>
      <c r="F4867" s="4">
        <f>MIN(C4867:$C$7833)/C4867-1</f>
        <v>-0.16621736593507241</v>
      </c>
    </row>
    <row r="4868" spans="1:6" x14ac:dyDescent="0.45">
      <c r="A4868">
        <f t="shared" si="225"/>
        <v>4865</v>
      </c>
      <c r="B4868" s="1">
        <v>40634</v>
      </c>
      <c r="C4868" s="2">
        <v>3116.83</v>
      </c>
      <c r="D4868" s="5">
        <f t="shared" si="226"/>
        <v>1.6005319894514702E-2</v>
      </c>
      <c r="E4868" s="5">
        <f t="shared" si="227"/>
        <v>1.0160053198945147</v>
      </c>
      <c r="F4868" s="4">
        <f>MIN(C4868:$C$7833)/C4868-1</f>
        <v>-0.17935209812533881</v>
      </c>
    </row>
    <row r="4869" spans="1:6" x14ac:dyDescent="0.45">
      <c r="A4869">
        <f t="shared" si="225"/>
        <v>4866</v>
      </c>
      <c r="B4869" s="1">
        <v>40637</v>
      </c>
      <c r="C4869" s="2">
        <v>3122.15</v>
      </c>
      <c r="D4869" s="5">
        <f t="shared" si="226"/>
        <v>1.7068624211138417E-3</v>
      </c>
      <c r="E4869" s="5">
        <f t="shared" si="227"/>
        <v>1.0017068624211138</v>
      </c>
      <c r="F4869" s="4">
        <f>MIN(C4869:$C$7833)/C4869-1</f>
        <v>-0.18075044440529764</v>
      </c>
    </row>
    <row r="4870" spans="1:6" x14ac:dyDescent="0.45">
      <c r="A4870">
        <f t="shared" ref="A4870:A4933" si="228">A4869+1</f>
        <v>4867</v>
      </c>
      <c r="B4870" s="1">
        <v>40638</v>
      </c>
      <c r="C4870" s="2">
        <v>3116.63</v>
      </c>
      <c r="D4870" s="5">
        <f t="shared" ref="D4870:D4933" si="229">C4870/C4869-1</f>
        <v>-1.7680124273337094E-3</v>
      </c>
      <c r="E4870" s="5">
        <f t="shared" ref="E4870:E4933" si="230">D4870+1</f>
        <v>0.99823198757266629</v>
      </c>
      <c r="F4870" s="4">
        <f>MIN(C4870:$C$7833)/C4870-1</f>
        <v>-0.17929943560833339</v>
      </c>
    </row>
    <row r="4871" spans="1:6" x14ac:dyDescent="0.45">
      <c r="A4871">
        <f t="shared" si="228"/>
        <v>4868</v>
      </c>
      <c r="B4871" s="1">
        <v>40639</v>
      </c>
      <c r="C4871" s="2">
        <v>3133.63</v>
      </c>
      <c r="D4871" s="5">
        <f t="shared" si="229"/>
        <v>5.4546096264234123E-3</v>
      </c>
      <c r="E4871" s="5">
        <f t="shared" si="230"/>
        <v>1.0054546096264234</v>
      </c>
      <c r="F4871" s="4">
        <f>MIN(C4871:$C$7833)/C4871-1</f>
        <v>-0.18375175116398557</v>
      </c>
    </row>
    <row r="4872" spans="1:6" x14ac:dyDescent="0.45">
      <c r="A4872">
        <f t="shared" si="228"/>
        <v>4869</v>
      </c>
      <c r="B4872" s="1">
        <v>40640</v>
      </c>
      <c r="C4872" s="2">
        <v>3114.51</v>
      </c>
      <c r="D4872" s="5">
        <f t="shared" si="229"/>
        <v>-6.1015499596314138E-3</v>
      </c>
      <c r="E4872" s="5">
        <f t="shared" si="230"/>
        <v>0.99389845004036859</v>
      </c>
      <c r="F4872" s="4">
        <f>MIN(C4872:$C$7833)/C4872-1</f>
        <v>-0.17874079710773128</v>
      </c>
    </row>
    <row r="4873" spans="1:6" x14ac:dyDescent="0.45">
      <c r="A4873">
        <f t="shared" si="228"/>
        <v>4870</v>
      </c>
      <c r="B4873" s="1">
        <v>40641</v>
      </c>
      <c r="C4873" s="2">
        <v>3138.23</v>
      </c>
      <c r="D4873" s="5">
        <f t="shared" si="229"/>
        <v>7.6159652722256332E-3</v>
      </c>
      <c r="E4873" s="5">
        <f t="shared" si="230"/>
        <v>1.0076159652722256</v>
      </c>
      <c r="F4873" s="4">
        <f>MIN(C4873:$C$7833)/C4873-1</f>
        <v>-0.18494820328656592</v>
      </c>
    </row>
    <row r="4874" spans="1:6" x14ac:dyDescent="0.45">
      <c r="A4874">
        <f t="shared" si="228"/>
        <v>4871</v>
      </c>
      <c r="B4874" s="1">
        <v>40644</v>
      </c>
      <c r="C4874" s="2">
        <v>3136.11</v>
      </c>
      <c r="D4874" s="5">
        <f t="shared" si="229"/>
        <v>-6.7554003371328442E-4</v>
      </c>
      <c r="E4874" s="5">
        <f t="shared" si="230"/>
        <v>0.99932445996628672</v>
      </c>
      <c r="F4874" s="4">
        <f>MIN(C4874:$C$7833)/C4874-1</f>
        <v>-0.18439723096447513</v>
      </c>
    </row>
    <row r="4875" spans="1:6" x14ac:dyDescent="0.45">
      <c r="A4875">
        <f t="shared" si="228"/>
        <v>4872</v>
      </c>
      <c r="B4875" s="1">
        <v>40645</v>
      </c>
      <c r="C4875" s="2">
        <v>3091.22</v>
      </c>
      <c r="D4875" s="5">
        <f t="shared" si="229"/>
        <v>-1.4313911182962435E-2</v>
      </c>
      <c r="E4875" s="5">
        <f t="shared" si="230"/>
        <v>0.98568608881703756</v>
      </c>
      <c r="F4875" s="4">
        <f>MIN(C4875:$C$7833)/C4875-1</f>
        <v>-0.17255323141025214</v>
      </c>
    </row>
    <row r="4876" spans="1:6" x14ac:dyDescent="0.45">
      <c r="A4876">
        <f t="shared" si="228"/>
        <v>4873</v>
      </c>
      <c r="B4876" s="1">
        <v>40646</v>
      </c>
      <c r="C4876" s="2">
        <v>3114.12</v>
      </c>
      <c r="D4876" s="5">
        <f t="shared" si="229"/>
        <v>7.4080783638823533E-3</v>
      </c>
      <c r="E4876" s="5">
        <f t="shared" si="230"/>
        <v>1.0074080783638824</v>
      </c>
      <c r="F4876" s="4">
        <f>MIN(C4876:$C$7833)/C4876-1</f>
        <v>-0.17863794587234905</v>
      </c>
    </row>
    <row r="4877" spans="1:6" x14ac:dyDescent="0.45">
      <c r="A4877">
        <f t="shared" si="228"/>
        <v>4874</v>
      </c>
      <c r="B4877" s="1">
        <v>40647</v>
      </c>
      <c r="C4877" s="2">
        <v>3093.33</v>
      </c>
      <c r="D4877" s="5">
        <f t="shared" si="229"/>
        <v>-6.6760433123964624E-3</v>
      </c>
      <c r="E4877" s="5">
        <f t="shared" si="230"/>
        <v>0.99332395668760354</v>
      </c>
      <c r="F4877" s="4">
        <f>MIN(C4877:$C$7833)/C4877-1</f>
        <v>-0.17311764344573644</v>
      </c>
    </row>
    <row r="4878" spans="1:6" x14ac:dyDescent="0.45">
      <c r="A4878">
        <f t="shared" si="228"/>
        <v>4875</v>
      </c>
      <c r="B4878" s="1">
        <v>40648</v>
      </c>
      <c r="C4878" s="2">
        <v>3110.3</v>
      </c>
      <c r="D4878" s="5">
        <f t="shared" si="229"/>
        <v>5.4859972909453436E-3</v>
      </c>
      <c r="E4878" s="5">
        <f t="shared" si="230"/>
        <v>1.0054859972909453</v>
      </c>
      <c r="F4878" s="4">
        <f>MIN(C4878:$C$7833)/C4878-1</f>
        <v>-0.17762916760441116</v>
      </c>
    </row>
    <row r="4879" spans="1:6" x14ac:dyDescent="0.45">
      <c r="A4879">
        <f t="shared" si="228"/>
        <v>4876</v>
      </c>
      <c r="B4879" s="1">
        <v>40651</v>
      </c>
      <c r="C4879" s="2">
        <v>3047.6</v>
      </c>
      <c r="D4879" s="5">
        <f t="shared" si="229"/>
        <v>-2.0158827122785716E-2</v>
      </c>
      <c r="E4879" s="5">
        <f t="shared" si="230"/>
        <v>0.97984117287721428</v>
      </c>
      <c r="F4879" s="4">
        <f>MIN(C4879:$C$7833)/C4879-1</f>
        <v>-0.16071006693791823</v>
      </c>
    </row>
    <row r="4880" spans="1:6" x14ac:dyDescent="0.45">
      <c r="A4880">
        <f t="shared" si="228"/>
        <v>4877</v>
      </c>
      <c r="B4880" s="1">
        <v>40652</v>
      </c>
      <c r="C4880" s="2">
        <v>3062.29</v>
      </c>
      <c r="D4880" s="5">
        <f t="shared" si="229"/>
        <v>4.8201863761647701E-3</v>
      </c>
      <c r="E4880" s="5">
        <f t="shared" si="230"/>
        <v>1.0048201863761648</v>
      </c>
      <c r="F4880" s="4">
        <f>MIN(C4880:$C$7833)/C4880-1</f>
        <v>-0.16473619415535423</v>
      </c>
    </row>
    <row r="4881" spans="1:6" x14ac:dyDescent="0.45">
      <c r="A4881">
        <f t="shared" si="228"/>
        <v>4878</v>
      </c>
      <c r="B4881" s="1">
        <v>40653</v>
      </c>
      <c r="C4881" s="2">
        <v>3124.34</v>
      </c>
      <c r="D4881" s="5">
        <f t="shared" si="229"/>
        <v>2.0262613926179451E-2</v>
      </c>
      <c r="E4881" s="5">
        <f t="shared" si="230"/>
        <v>1.0202626139261795</v>
      </c>
      <c r="F4881" s="4">
        <f>MIN(C4881:$C$7833)/C4881-1</f>
        <v>-0.18132469577574784</v>
      </c>
    </row>
    <row r="4882" spans="1:6" x14ac:dyDescent="0.45">
      <c r="A4882">
        <f t="shared" si="228"/>
        <v>4879</v>
      </c>
      <c r="B4882" s="1">
        <v>40654</v>
      </c>
      <c r="C4882" s="2">
        <v>3124.35</v>
      </c>
      <c r="D4882" s="5">
        <f t="shared" si="229"/>
        <v>3.2006759826952447E-6</v>
      </c>
      <c r="E4882" s="5">
        <f t="shared" si="230"/>
        <v>1.0000032006759827</v>
      </c>
      <c r="F4882" s="4">
        <f>MIN(C4882:$C$7833)/C4882-1</f>
        <v>-0.1813273160817449</v>
      </c>
    </row>
    <row r="4883" spans="1:6" x14ac:dyDescent="0.45">
      <c r="A4883">
        <f t="shared" si="228"/>
        <v>4880</v>
      </c>
      <c r="B4883" s="1">
        <v>40659</v>
      </c>
      <c r="C4883" s="2">
        <v>3148.96</v>
      </c>
      <c r="D4883" s="5">
        <f t="shared" si="229"/>
        <v>7.8768383823835109E-3</v>
      </c>
      <c r="E4883" s="5">
        <f t="shared" si="230"/>
        <v>1.0078768383823835</v>
      </c>
      <c r="F4883" s="4">
        <f>MIN(C4883:$C$7833)/C4883-1</f>
        <v>-0.18772547126670391</v>
      </c>
    </row>
    <row r="4884" spans="1:6" x14ac:dyDescent="0.45">
      <c r="A4884">
        <f t="shared" si="228"/>
        <v>4881</v>
      </c>
      <c r="B4884" s="1">
        <v>40660</v>
      </c>
      <c r="C4884" s="2">
        <v>3149.53</v>
      </c>
      <c r="D4884" s="5">
        <f t="shared" si="229"/>
        <v>1.8101214369203866E-4</v>
      </c>
      <c r="E4884" s="5">
        <f t="shared" si="230"/>
        <v>1.000181012143692</v>
      </c>
      <c r="F4884" s="4">
        <f>MIN(C4884:$C$7833)/C4884-1</f>
        <v>-0.18787247621073622</v>
      </c>
    </row>
    <row r="4885" spans="1:6" x14ac:dyDescent="0.45">
      <c r="A4885">
        <f t="shared" si="228"/>
        <v>4882</v>
      </c>
      <c r="B4885" s="1">
        <v>40661</v>
      </c>
      <c r="C4885" s="2">
        <v>3155.03</v>
      </c>
      <c r="D4885" s="5">
        <f t="shared" si="229"/>
        <v>1.7462923039310851E-3</v>
      </c>
      <c r="E4885" s="5">
        <f t="shared" si="230"/>
        <v>1.0017462923039311</v>
      </c>
      <c r="F4885" s="4">
        <f>MIN(C4885:$C$7833)/C4885-1</f>
        <v>-0.18928821595991163</v>
      </c>
    </row>
    <row r="4886" spans="1:6" x14ac:dyDescent="0.45">
      <c r="A4886">
        <f t="shared" si="228"/>
        <v>4883</v>
      </c>
      <c r="B4886" s="1">
        <v>40666</v>
      </c>
      <c r="C4886" s="2">
        <v>3160.85</v>
      </c>
      <c r="D4886" s="5">
        <f t="shared" si="229"/>
        <v>1.8446734262431708E-3</v>
      </c>
      <c r="E4886" s="5">
        <f t="shared" si="230"/>
        <v>1.0018446734262432</v>
      </c>
      <c r="F4886" s="4">
        <f>MIN(C4886:$C$7833)/C4886-1</f>
        <v>-0.19078096081750151</v>
      </c>
    </row>
    <row r="4887" spans="1:6" x14ac:dyDescent="0.45">
      <c r="A4887">
        <f t="shared" si="228"/>
        <v>4884</v>
      </c>
      <c r="B4887" s="1">
        <v>40667</v>
      </c>
      <c r="C4887" s="2">
        <v>3113.25</v>
      </c>
      <c r="D4887" s="5">
        <f t="shared" si="229"/>
        <v>-1.5059240394197704E-2</v>
      </c>
      <c r="E4887" s="5">
        <f t="shared" si="230"/>
        <v>0.9849407596058023</v>
      </c>
      <c r="F4887" s="4">
        <f>MIN(C4887:$C$7833)/C4887-1</f>
        <v>-0.17840841564281695</v>
      </c>
    </row>
    <row r="4888" spans="1:6" x14ac:dyDescent="0.45">
      <c r="A4888">
        <f t="shared" si="228"/>
        <v>4885</v>
      </c>
      <c r="B4888" s="1">
        <v>40668</v>
      </c>
      <c r="C4888" s="2">
        <v>3082.42</v>
      </c>
      <c r="D4888" s="5">
        <f t="shared" si="229"/>
        <v>-9.9028346583152072E-3</v>
      </c>
      <c r="E4888" s="5">
        <f t="shared" si="230"/>
        <v>0.99009716534168479</v>
      </c>
      <c r="F4888" s="4">
        <f>MIN(C4888:$C$7833)/C4888-1</f>
        <v>-0.17019095386092742</v>
      </c>
    </row>
    <row r="4889" spans="1:6" x14ac:dyDescent="0.45">
      <c r="A4889">
        <f t="shared" si="228"/>
        <v>4886</v>
      </c>
      <c r="B4889" s="1">
        <v>40669</v>
      </c>
      <c r="C4889" s="2">
        <v>3109.63</v>
      </c>
      <c r="D4889" s="5">
        <f t="shared" si="229"/>
        <v>8.827479707502528E-3</v>
      </c>
      <c r="E4889" s="5">
        <f t="shared" si="230"/>
        <v>1.0088274797075025</v>
      </c>
      <c r="F4889" s="4">
        <f>MIN(C4889:$C$7833)/C4889-1</f>
        <v>-0.17745197981753458</v>
      </c>
    </row>
    <row r="4890" spans="1:6" x14ac:dyDescent="0.45">
      <c r="A4890">
        <f t="shared" si="228"/>
        <v>4887</v>
      </c>
      <c r="B4890" s="1">
        <v>40672</v>
      </c>
      <c r="C4890" s="2">
        <v>3094.14</v>
      </c>
      <c r="D4890" s="5">
        <f t="shared" si="229"/>
        <v>-4.981300026048241E-3</v>
      </c>
      <c r="E4890" s="5">
        <f t="shared" si="230"/>
        <v>0.99501869997395176</v>
      </c>
      <c r="F4890" s="4">
        <f>MIN(C4890:$C$7833)/C4890-1</f>
        <v>-0.17333410899312884</v>
      </c>
    </row>
    <row r="4891" spans="1:6" x14ac:dyDescent="0.45">
      <c r="A4891">
        <f t="shared" si="228"/>
        <v>4888</v>
      </c>
      <c r="B4891" s="1">
        <v>40673</v>
      </c>
      <c r="C4891" s="2">
        <v>3133.73</v>
      </c>
      <c r="D4891" s="5">
        <f t="shared" si="229"/>
        <v>1.2795154711810142E-2</v>
      </c>
      <c r="E4891" s="5">
        <f t="shared" si="230"/>
        <v>1.0127951547118101</v>
      </c>
      <c r="F4891" s="4">
        <f>MIN(C4891:$C$7833)/C4891-1</f>
        <v>-0.18377779834255026</v>
      </c>
    </row>
    <row r="4892" spans="1:6" x14ac:dyDescent="0.45">
      <c r="A4892">
        <f t="shared" si="228"/>
        <v>4889</v>
      </c>
      <c r="B4892" s="1">
        <v>40674</v>
      </c>
      <c r="C4892" s="2">
        <v>3113.2</v>
      </c>
      <c r="D4892" s="5">
        <f t="shared" si="229"/>
        <v>-6.5512982930885366E-3</v>
      </c>
      <c r="E4892" s="5">
        <f t="shared" si="230"/>
        <v>0.99344870170691146</v>
      </c>
      <c r="F4892" s="4">
        <f>MIN(C4892:$C$7833)/C4892-1</f>
        <v>-0.17839522035204924</v>
      </c>
    </row>
    <row r="4893" spans="1:6" x14ac:dyDescent="0.45">
      <c r="A4893">
        <f t="shared" si="228"/>
        <v>4890</v>
      </c>
      <c r="B4893" s="1">
        <v>40675</v>
      </c>
      <c r="C4893" s="2">
        <v>3097.62</v>
      </c>
      <c r="D4893" s="5">
        <f t="shared" si="229"/>
        <v>-5.0044969805986828E-3</v>
      </c>
      <c r="E4893" s="5">
        <f t="shared" si="230"/>
        <v>0.99499550301940132</v>
      </c>
      <c r="F4893" s="4">
        <f>MIN(C4893:$C$7833)/C4893-1</f>
        <v>-0.17426282113364444</v>
      </c>
    </row>
    <row r="4894" spans="1:6" x14ac:dyDescent="0.45">
      <c r="A4894">
        <f t="shared" si="228"/>
        <v>4891</v>
      </c>
      <c r="B4894" s="1">
        <v>40676</v>
      </c>
      <c r="C4894" s="2">
        <v>3090.52</v>
      </c>
      <c r="D4894" s="5">
        <f t="shared" si="229"/>
        <v>-2.2920823083528719E-3</v>
      </c>
      <c r="E4894" s="5">
        <f t="shared" si="230"/>
        <v>0.99770791769164713</v>
      </c>
      <c r="F4894" s="4">
        <f>MIN(C4894:$C$7833)/C4894-1</f>
        <v>-0.17236581546147567</v>
      </c>
    </row>
    <row r="4895" spans="1:6" x14ac:dyDescent="0.45">
      <c r="A4895">
        <f t="shared" si="228"/>
        <v>4892</v>
      </c>
      <c r="B4895" s="1">
        <v>40679</v>
      </c>
      <c r="C4895" s="2">
        <v>3087.44</v>
      </c>
      <c r="D4895" s="5">
        <f t="shared" si="229"/>
        <v>-9.965960420900144E-4</v>
      </c>
      <c r="E4895" s="5">
        <f t="shared" si="230"/>
        <v>0.99900340395790999</v>
      </c>
      <c r="F4895" s="4">
        <f>MIN(C4895:$C$7833)/C4895-1</f>
        <v>-0.17154017567952728</v>
      </c>
    </row>
    <row r="4896" spans="1:6" x14ac:dyDescent="0.45">
      <c r="A4896">
        <f t="shared" si="228"/>
        <v>4893</v>
      </c>
      <c r="B4896" s="1">
        <v>40680</v>
      </c>
      <c r="C4896" s="2">
        <v>3055.52</v>
      </c>
      <c r="D4896" s="5">
        <f t="shared" si="229"/>
        <v>-1.0338662451739977E-2</v>
      </c>
      <c r="E4896" s="5">
        <f t="shared" si="230"/>
        <v>0.98966133754826002</v>
      </c>
      <c r="F4896" s="4">
        <f>MIN(C4896:$C$7833)/C4896-1</f>
        <v>-0.16288553175891496</v>
      </c>
    </row>
    <row r="4897" spans="1:6" x14ac:dyDescent="0.45">
      <c r="A4897">
        <f t="shared" si="228"/>
        <v>4894</v>
      </c>
      <c r="B4897" s="1">
        <v>40681</v>
      </c>
      <c r="C4897" s="2">
        <v>3085.15</v>
      </c>
      <c r="D4897" s="5">
        <f t="shared" si="229"/>
        <v>9.697203749279959E-3</v>
      </c>
      <c r="E4897" s="5">
        <f t="shared" si="230"/>
        <v>1.00969720374928</v>
      </c>
      <c r="F4897" s="4">
        <f>MIN(C4897:$C$7833)/C4897-1</f>
        <v>-0.17092523864317777</v>
      </c>
    </row>
    <row r="4898" spans="1:6" x14ac:dyDescent="0.45">
      <c r="A4898">
        <f t="shared" si="228"/>
        <v>4895</v>
      </c>
      <c r="B4898" s="1">
        <v>40682</v>
      </c>
      <c r="C4898" s="2">
        <v>3102.99</v>
      </c>
      <c r="D4898" s="5">
        <f t="shared" si="229"/>
        <v>5.7825389365184776E-3</v>
      </c>
      <c r="E4898" s="5">
        <f t="shared" si="230"/>
        <v>1.0057825389365185</v>
      </c>
      <c r="F4898" s="4">
        <f>MIN(C4898:$C$7833)/C4898-1</f>
        <v>-0.17569183271618649</v>
      </c>
    </row>
    <row r="4899" spans="1:6" x14ac:dyDescent="0.45">
      <c r="A4899">
        <f t="shared" si="228"/>
        <v>4896</v>
      </c>
      <c r="B4899" s="1">
        <v>40683</v>
      </c>
      <c r="C4899" s="2">
        <v>3099.97</v>
      </c>
      <c r="D4899" s="5">
        <f t="shared" si="229"/>
        <v>-9.7325482840748823E-4</v>
      </c>
      <c r="E4899" s="5">
        <f t="shared" si="230"/>
        <v>0.99902674517159251</v>
      </c>
      <c r="F4899" s="4">
        <f>MIN(C4899:$C$7833)/C4899-1</f>
        <v>-0.17488878924634743</v>
      </c>
    </row>
    <row r="4900" spans="1:6" x14ac:dyDescent="0.45">
      <c r="A4900">
        <f t="shared" si="228"/>
        <v>4897</v>
      </c>
      <c r="B4900" s="1">
        <v>40686</v>
      </c>
      <c r="C4900" s="2">
        <v>3042.66</v>
      </c>
      <c r="D4900" s="5">
        <f t="shared" si="229"/>
        <v>-1.8487275683313098E-2</v>
      </c>
      <c r="E4900" s="5">
        <f t="shared" si="230"/>
        <v>0.9815127243166869</v>
      </c>
      <c r="F4900" s="4">
        <f>MIN(C4900:$C$7833)/C4900-1</f>
        <v>-0.15934741311878409</v>
      </c>
    </row>
    <row r="4901" spans="1:6" x14ac:dyDescent="0.45">
      <c r="A4901">
        <f t="shared" si="228"/>
        <v>4898</v>
      </c>
      <c r="B4901" s="1">
        <v>40687</v>
      </c>
      <c r="C4901" s="2">
        <v>3055.16</v>
      </c>
      <c r="D4901" s="5">
        <f t="shared" si="229"/>
        <v>4.1082473887978921E-3</v>
      </c>
      <c r="E4901" s="5">
        <f t="shared" si="230"/>
        <v>1.0041082473887979</v>
      </c>
      <c r="F4901" s="4">
        <f>MIN(C4901:$C$7833)/C4901-1</f>
        <v>-0.16278689168488714</v>
      </c>
    </row>
    <row r="4902" spans="1:6" x14ac:dyDescent="0.45">
      <c r="A4902">
        <f t="shared" si="228"/>
        <v>4899</v>
      </c>
      <c r="B4902" s="1">
        <v>40688</v>
      </c>
      <c r="C4902" s="2">
        <v>3058.92</v>
      </c>
      <c r="D4902" s="5">
        <f t="shared" si="229"/>
        <v>1.2307047748727484E-3</v>
      </c>
      <c r="E4902" s="5">
        <f t="shared" si="230"/>
        <v>1.0012307047748727</v>
      </c>
      <c r="F4902" s="4">
        <f>MIN(C4902:$C$7833)/C4902-1</f>
        <v>-0.1638159873419377</v>
      </c>
    </row>
    <row r="4903" spans="1:6" x14ac:dyDescent="0.45">
      <c r="A4903">
        <f t="shared" si="228"/>
        <v>4900</v>
      </c>
      <c r="B4903" s="1">
        <v>40689</v>
      </c>
      <c r="C4903" s="2">
        <v>3064.66</v>
      </c>
      <c r="D4903" s="5">
        <f t="shared" si="229"/>
        <v>1.8764792802687946E-3</v>
      </c>
      <c r="E4903" s="5">
        <f t="shared" si="230"/>
        <v>1.0018764792802688</v>
      </c>
      <c r="F4903" s="4">
        <f>MIN(C4903:$C$7833)/C4903-1</f>
        <v>-0.16538213048103201</v>
      </c>
    </row>
    <row r="4904" spans="1:6" x14ac:dyDescent="0.45">
      <c r="A4904">
        <f t="shared" si="228"/>
        <v>4901</v>
      </c>
      <c r="B4904" s="1">
        <v>40690</v>
      </c>
      <c r="C4904" s="2">
        <v>3094.62</v>
      </c>
      <c r="D4904" s="5">
        <f t="shared" si="229"/>
        <v>9.7759620969373184E-3</v>
      </c>
      <c r="E4904" s="5">
        <f t="shared" si="230"/>
        <v>1.0097759620969373</v>
      </c>
      <c r="F4904" s="4">
        <f>MIN(C4904:$C$7833)/C4904-1</f>
        <v>-0.17346233140094736</v>
      </c>
    </row>
    <row r="4905" spans="1:6" x14ac:dyDescent="0.45">
      <c r="A4905">
        <f t="shared" si="228"/>
        <v>4902</v>
      </c>
      <c r="B4905" s="1">
        <v>40694</v>
      </c>
      <c r="C4905" s="2">
        <v>3121.07</v>
      </c>
      <c r="D4905" s="5">
        <f t="shared" si="229"/>
        <v>8.5470914037912848E-3</v>
      </c>
      <c r="E4905" s="5">
        <f t="shared" si="230"/>
        <v>1.0085470914037913</v>
      </c>
      <c r="F4905" s="4">
        <f>MIN(C4905:$C$7833)/C4905-1</f>
        <v>-0.18046695524291345</v>
      </c>
    </row>
    <row r="4906" spans="1:6" x14ac:dyDescent="0.45">
      <c r="A4906">
        <f t="shared" si="228"/>
        <v>4903</v>
      </c>
      <c r="B4906" s="1">
        <v>40695</v>
      </c>
      <c r="C4906" s="2">
        <v>3092.54</v>
      </c>
      <c r="D4906" s="5">
        <f t="shared" si="229"/>
        <v>-9.1410958421310751E-3</v>
      </c>
      <c r="E4906" s="5">
        <f t="shared" si="230"/>
        <v>0.99085890415786892</v>
      </c>
      <c r="F4906" s="4">
        <f>MIN(C4906:$C$7833)/C4906-1</f>
        <v>-0.17290641349828939</v>
      </c>
    </row>
    <row r="4907" spans="1:6" x14ac:dyDescent="0.45">
      <c r="A4907">
        <f t="shared" si="228"/>
        <v>4904</v>
      </c>
      <c r="B4907" s="1">
        <v>40696</v>
      </c>
      <c r="C4907" s="2">
        <v>3054.98</v>
      </c>
      <c r="D4907" s="5">
        <f t="shared" si="229"/>
        <v>-1.2145356244381622E-2</v>
      </c>
      <c r="E4907" s="5">
        <f t="shared" si="230"/>
        <v>0.98785464375561838</v>
      </c>
      <c r="F4907" s="4">
        <f>MIN(C4907:$C$7833)/C4907-1</f>
        <v>-0.1627375629300355</v>
      </c>
    </row>
    <row r="4908" spans="1:6" x14ac:dyDescent="0.45">
      <c r="A4908">
        <f t="shared" si="228"/>
        <v>4905</v>
      </c>
      <c r="B4908" s="1">
        <v>40697</v>
      </c>
      <c r="C4908" s="2">
        <v>3058.58</v>
      </c>
      <c r="D4908" s="5">
        <f t="shared" si="229"/>
        <v>1.1784037866040542E-3</v>
      </c>
      <c r="E4908" s="5">
        <f t="shared" si="230"/>
        <v>1.0011784037866041</v>
      </c>
      <c r="F4908" s="4">
        <f>MIN(C4908:$C$7833)/C4908-1</f>
        <v>-0.1637230348723917</v>
      </c>
    </row>
    <row r="4909" spans="1:6" x14ac:dyDescent="0.45">
      <c r="A4909">
        <f t="shared" si="228"/>
        <v>4906</v>
      </c>
      <c r="B4909" s="1">
        <v>40700</v>
      </c>
      <c r="C4909" s="2">
        <v>3062.74</v>
      </c>
      <c r="D4909" s="5">
        <f t="shared" si="229"/>
        <v>1.3601082855441149E-3</v>
      </c>
      <c r="E4909" s="5">
        <f t="shared" si="230"/>
        <v>1.0013601082855441</v>
      </c>
      <c r="F4909" s="4">
        <f>MIN(C4909:$C$7833)/C4909-1</f>
        <v>-0.16485891717873524</v>
      </c>
    </row>
    <row r="4910" spans="1:6" x14ac:dyDescent="0.45">
      <c r="A4910">
        <f t="shared" si="228"/>
        <v>4907</v>
      </c>
      <c r="B4910" s="1">
        <v>40701</v>
      </c>
      <c r="C4910" s="2">
        <v>3064.03</v>
      </c>
      <c r="D4910" s="5">
        <f t="shared" si="229"/>
        <v>4.2119148213703994E-4</v>
      </c>
      <c r="E4910" s="5">
        <f t="shared" si="230"/>
        <v>1.000421191482137</v>
      </c>
      <c r="F4910" s="4">
        <f>MIN(C4910:$C$7833)/C4910-1</f>
        <v>-0.16521052339565867</v>
      </c>
    </row>
    <row r="4911" spans="1:6" x14ac:dyDescent="0.45">
      <c r="A4911">
        <f t="shared" si="228"/>
        <v>4908</v>
      </c>
      <c r="B4911" s="1">
        <v>40702</v>
      </c>
      <c r="C4911" s="2">
        <v>3034.52</v>
      </c>
      <c r="D4911" s="5">
        <f t="shared" si="229"/>
        <v>-9.6311067450384202E-3</v>
      </c>
      <c r="E4911" s="5">
        <f t="shared" si="230"/>
        <v>0.99036889325496158</v>
      </c>
      <c r="F4911" s="4">
        <f>MIN(C4911:$C$7833)/C4911-1</f>
        <v>-0.15709239022975618</v>
      </c>
    </row>
    <row r="4912" spans="1:6" x14ac:dyDescent="0.45">
      <c r="A4912">
        <f t="shared" si="228"/>
        <v>4909</v>
      </c>
      <c r="B4912" s="1">
        <v>40703</v>
      </c>
      <c r="C4912" s="2">
        <v>3057.04</v>
      </c>
      <c r="D4912" s="5">
        <f t="shared" si="229"/>
        <v>7.4212725571094484E-3</v>
      </c>
      <c r="E4912" s="5">
        <f t="shared" si="230"/>
        <v>1.0074212725571094</v>
      </c>
      <c r="F4912" s="4">
        <f>MIN(C4912:$C$7833)/C4912-1</f>
        <v>-0.16330175594692897</v>
      </c>
    </row>
    <row r="4913" spans="1:6" x14ac:dyDescent="0.45">
      <c r="A4913">
        <f t="shared" si="228"/>
        <v>4910</v>
      </c>
      <c r="B4913" s="1">
        <v>40704</v>
      </c>
      <c r="C4913" s="2">
        <v>3012.62</v>
      </c>
      <c r="D4913" s="5">
        <f t="shared" si="229"/>
        <v>-1.453039541517287E-2</v>
      </c>
      <c r="E4913" s="5">
        <f t="shared" si="230"/>
        <v>0.98546960458482713</v>
      </c>
      <c r="F4913" s="4">
        <f>MIN(C4913:$C$7833)/C4913-1</f>
        <v>-0.1509649408156355</v>
      </c>
    </row>
    <row r="4914" spans="1:6" x14ac:dyDescent="0.45">
      <c r="A4914">
        <f t="shared" si="228"/>
        <v>4911</v>
      </c>
      <c r="B4914" s="1">
        <v>40707</v>
      </c>
      <c r="C4914" s="2">
        <v>3015.72</v>
      </c>
      <c r="D4914" s="5">
        <f t="shared" si="229"/>
        <v>1.0290046537564379E-3</v>
      </c>
      <c r="E4914" s="5">
        <f t="shared" si="230"/>
        <v>1.0010290046537564</v>
      </c>
      <c r="F4914" s="4">
        <f>MIN(C4914:$C$7833)/C4914-1</f>
        <v>-0.15183770376560146</v>
      </c>
    </row>
    <row r="4915" spans="1:6" x14ac:dyDescent="0.45">
      <c r="A4915">
        <f t="shared" si="228"/>
        <v>4912</v>
      </c>
      <c r="B4915" s="1">
        <v>40708</v>
      </c>
      <c r="C4915" s="2">
        <v>3031.97</v>
      </c>
      <c r="D4915" s="5">
        <f t="shared" si="229"/>
        <v>5.3884312867242823E-3</v>
      </c>
      <c r="E4915" s="5">
        <f t="shared" si="230"/>
        <v>1.0053884312867243</v>
      </c>
      <c r="F4915" s="4">
        <f>MIN(C4915:$C$7833)/C4915-1</f>
        <v>-0.15638347345125436</v>
      </c>
    </row>
    <row r="4916" spans="1:6" x14ac:dyDescent="0.45">
      <c r="A4916">
        <f t="shared" si="228"/>
        <v>4913</v>
      </c>
      <c r="B4916" s="1">
        <v>40709</v>
      </c>
      <c r="C4916" s="2">
        <v>3001.84</v>
      </c>
      <c r="D4916" s="5">
        <f t="shared" si="229"/>
        <v>-9.9374334178766732E-3</v>
      </c>
      <c r="E4916" s="5">
        <f t="shared" si="230"/>
        <v>0.99006256658212333</v>
      </c>
      <c r="F4916" s="4">
        <f>MIN(C4916:$C$7833)/C4916-1</f>
        <v>-0.14791594488713589</v>
      </c>
    </row>
    <row r="4917" spans="1:6" x14ac:dyDescent="0.45">
      <c r="A4917">
        <f t="shared" si="228"/>
        <v>4914</v>
      </c>
      <c r="B4917" s="1">
        <v>40710</v>
      </c>
      <c r="C4917" s="2">
        <v>2977.47</v>
      </c>
      <c r="D4917" s="5">
        <f t="shared" si="229"/>
        <v>-8.1183540761666784E-3</v>
      </c>
      <c r="E4917" s="5">
        <f t="shared" si="230"/>
        <v>0.99188164592383332</v>
      </c>
      <c r="F4917" s="4">
        <f>MIN(C4917:$C$7833)/C4917-1</f>
        <v>-0.14094180629863595</v>
      </c>
    </row>
    <row r="4918" spans="1:6" x14ac:dyDescent="0.45">
      <c r="A4918">
        <f t="shared" si="228"/>
        <v>4915</v>
      </c>
      <c r="B4918" s="1">
        <v>40711</v>
      </c>
      <c r="C4918" s="2">
        <v>2985.57</v>
      </c>
      <c r="D4918" s="5">
        <f t="shared" si="229"/>
        <v>2.7204304325485484E-3</v>
      </c>
      <c r="E4918" s="5">
        <f t="shared" si="230"/>
        <v>1.0027204304325485</v>
      </c>
      <c r="F4918" s="4">
        <f>MIN(C4918:$C$7833)/C4918-1</f>
        <v>-0.14327247393295084</v>
      </c>
    </row>
    <row r="4919" spans="1:6" x14ac:dyDescent="0.45">
      <c r="A4919">
        <f t="shared" si="228"/>
        <v>4916</v>
      </c>
      <c r="B4919" s="1">
        <v>40714</v>
      </c>
      <c r="C4919" s="2">
        <v>2971.26</v>
      </c>
      <c r="D4919" s="5">
        <f t="shared" si="229"/>
        <v>-4.7930545925903845E-3</v>
      </c>
      <c r="E4919" s="5">
        <f t="shared" si="230"/>
        <v>0.99520694540740962</v>
      </c>
      <c r="F4919" s="4">
        <f>MIN(C4919:$C$7833)/C4919-1</f>
        <v>-0.13914635541824005</v>
      </c>
    </row>
    <row r="4920" spans="1:6" x14ac:dyDescent="0.45">
      <c r="A4920">
        <f t="shared" si="228"/>
        <v>4917</v>
      </c>
      <c r="B4920" s="1">
        <v>40715</v>
      </c>
      <c r="C4920" s="2">
        <v>3011.74</v>
      </c>
      <c r="D4920" s="5">
        <f t="shared" si="229"/>
        <v>1.3623849814556666E-2</v>
      </c>
      <c r="E4920" s="5">
        <f t="shared" si="230"/>
        <v>1.0136238498145567</v>
      </c>
      <c r="F4920" s="4">
        <f>MIN(C4920:$C$7833)/C4920-1</f>
        <v>-0.15071686134925311</v>
      </c>
    </row>
    <row r="4921" spans="1:6" x14ac:dyDescent="0.45">
      <c r="A4921">
        <f t="shared" si="228"/>
        <v>4918</v>
      </c>
      <c r="B4921" s="1">
        <v>40716</v>
      </c>
      <c r="C4921" s="2">
        <v>3010.19</v>
      </c>
      <c r="D4921" s="5">
        <f t="shared" si="229"/>
        <v>-5.1465265925998427E-4</v>
      </c>
      <c r="E4921" s="5">
        <f t="shared" si="230"/>
        <v>0.99948534734074002</v>
      </c>
      <c r="F4921" s="4">
        <f>MIN(C4921:$C$7833)/C4921-1</f>
        <v>-0.15027955046026986</v>
      </c>
    </row>
    <row r="4922" spans="1:6" x14ac:dyDescent="0.45">
      <c r="A4922">
        <f t="shared" si="228"/>
        <v>4919</v>
      </c>
      <c r="B4922" s="1">
        <v>40717</v>
      </c>
      <c r="C4922" s="2">
        <v>2959.86</v>
      </c>
      <c r="D4922" s="5">
        <f t="shared" si="229"/>
        <v>-1.6719874825177117E-2</v>
      </c>
      <c r="E4922" s="5">
        <f t="shared" si="230"/>
        <v>0.98328012517482288</v>
      </c>
      <c r="F4922" s="4">
        <f>MIN(C4922:$C$7833)/C4922-1</f>
        <v>-0.13583074875163015</v>
      </c>
    </row>
    <row r="4923" spans="1:6" x14ac:dyDescent="0.45">
      <c r="A4923">
        <f t="shared" si="228"/>
        <v>4920</v>
      </c>
      <c r="B4923" s="1">
        <v>40718</v>
      </c>
      <c r="C4923" s="2">
        <v>2973.08</v>
      </c>
      <c r="D4923" s="5">
        <f t="shared" si="229"/>
        <v>4.4664274661638803E-3</v>
      </c>
      <c r="E4923" s="5">
        <f t="shared" si="230"/>
        <v>1.0044664274661639</v>
      </c>
      <c r="F4923" s="4">
        <f>MIN(C4923:$C$7833)/C4923-1</f>
        <v>-0.13967333539628934</v>
      </c>
    </row>
    <row r="4924" spans="1:6" x14ac:dyDescent="0.45">
      <c r="A4924">
        <f t="shared" si="228"/>
        <v>4921</v>
      </c>
      <c r="B4924" s="1">
        <v>40721</v>
      </c>
      <c r="C4924" s="2">
        <v>2984.33</v>
      </c>
      <c r="D4924" s="5">
        <f t="shared" si="229"/>
        <v>3.7839546867222129E-3</v>
      </c>
      <c r="E4924" s="5">
        <f t="shared" si="230"/>
        <v>1.0037839546867222</v>
      </c>
      <c r="F4924" s="4">
        <f>MIN(C4924:$C$7833)/C4924-1</f>
        <v>-0.14291650052105487</v>
      </c>
    </row>
    <row r="4925" spans="1:6" x14ac:dyDescent="0.45">
      <c r="A4925">
        <f t="shared" si="228"/>
        <v>4922</v>
      </c>
      <c r="B4925" s="1">
        <v>40722</v>
      </c>
      <c r="C4925" s="2">
        <v>3005.85</v>
      </c>
      <c r="D4925" s="5">
        <f t="shared" si="229"/>
        <v>7.2109987836466161E-3</v>
      </c>
      <c r="E4925" s="5">
        <f t="shared" si="230"/>
        <v>1.0072109987836466</v>
      </c>
      <c r="F4925" s="4">
        <f>MIN(C4925:$C$7833)/C4925-1</f>
        <v>-0.14905268060615129</v>
      </c>
    </row>
    <row r="4926" spans="1:6" x14ac:dyDescent="0.45">
      <c r="A4926">
        <f t="shared" si="228"/>
        <v>4923</v>
      </c>
      <c r="B4926" s="1">
        <v>40723</v>
      </c>
      <c r="C4926" s="2">
        <v>3052.05</v>
      </c>
      <c r="D4926" s="5">
        <f t="shared" si="229"/>
        <v>1.5370028444533279E-2</v>
      </c>
      <c r="E4926" s="5">
        <f t="shared" si="230"/>
        <v>1.0153700284445333</v>
      </c>
      <c r="F4926" s="4">
        <f>MIN(C4926:$C$7833)/C4926-1</f>
        <v>-0.16193378221195587</v>
      </c>
    </row>
    <row r="4927" spans="1:6" x14ac:dyDescent="0.45">
      <c r="A4927">
        <f t="shared" si="228"/>
        <v>4924</v>
      </c>
      <c r="B4927" s="1">
        <v>40724</v>
      </c>
      <c r="C4927" s="2">
        <v>3096.72</v>
      </c>
      <c r="D4927" s="5">
        <f t="shared" si="229"/>
        <v>1.4636064284661021E-2</v>
      </c>
      <c r="E4927" s="5">
        <f t="shared" si="230"/>
        <v>1.014636064284661</v>
      </c>
      <c r="F4927" s="4">
        <f>MIN(C4927:$C$7833)/C4927-1</f>
        <v>-0.17402283706631527</v>
      </c>
    </row>
    <row r="4928" spans="1:6" x14ac:dyDescent="0.45">
      <c r="A4928">
        <f t="shared" si="228"/>
        <v>4925</v>
      </c>
      <c r="B4928" s="1">
        <v>40725</v>
      </c>
      <c r="C4928" s="2">
        <v>3120.33</v>
      </c>
      <c r="D4928" s="5">
        <f t="shared" si="229"/>
        <v>7.6241959234286671E-3</v>
      </c>
      <c r="E4928" s="5">
        <f t="shared" si="230"/>
        <v>1.0076241959234287</v>
      </c>
      <c r="F4928" s="4">
        <f>MIN(C4928:$C$7833)/C4928-1</f>
        <v>-0.18027259937250217</v>
      </c>
    </row>
    <row r="4929" spans="1:6" x14ac:dyDescent="0.45">
      <c r="A4929">
        <f t="shared" si="228"/>
        <v>4926</v>
      </c>
      <c r="B4929" s="1">
        <v>40728</v>
      </c>
      <c r="C4929" s="2">
        <v>3134.94</v>
      </c>
      <c r="D4929" s="5">
        <f t="shared" si="229"/>
        <v>4.6821970753094799E-3</v>
      </c>
      <c r="E4929" s="5">
        <f t="shared" si="230"/>
        <v>1.0046821970753095</v>
      </c>
      <c r="F4929" s="4">
        <f>MIN(C4929:$C$7833)/C4929-1</f>
        <v>-0.18409283750247207</v>
      </c>
    </row>
    <row r="4930" spans="1:6" x14ac:dyDescent="0.45">
      <c r="A4930">
        <f t="shared" si="228"/>
        <v>4927</v>
      </c>
      <c r="B4930" s="1">
        <v>40729</v>
      </c>
      <c r="C4930" s="2">
        <v>3139.39</v>
      </c>
      <c r="D4930" s="5">
        <f t="shared" si="229"/>
        <v>1.4194849024222744E-3</v>
      </c>
      <c r="E4930" s="5">
        <f t="shared" si="230"/>
        <v>1.0014194849024223</v>
      </c>
      <c r="F4930" s="4">
        <f>MIN(C4930:$C$7833)/C4930-1</f>
        <v>-0.18524936372989653</v>
      </c>
    </row>
    <row r="4931" spans="1:6" x14ac:dyDescent="0.45">
      <c r="A4931">
        <f t="shared" si="228"/>
        <v>4928</v>
      </c>
      <c r="B4931" s="1">
        <v>40730</v>
      </c>
      <c r="C4931" s="2">
        <v>3129.81</v>
      </c>
      <c r="D4931" s="5">
        <f t="shared" si="229"/>
        <v>-3.0515482307071906E-3</v>
      </c>
      <c r="E4931" s="5">
        <f t="shared" si="230"/>
        <v>0.99694845176929281</v>
      </c>
      <c r="F4931" s="4">
        <f>MIN(C4931:$C$7833)/C4931-1</f>
        <v>-0.18275550273019758</v>
      </c>
    </row>
    <row r="4932" spans="1:6" x14ac:dyDescent="0.45">
      <c r="A4932">
        <f t="shared" si="228"/>
        <v>4929</v>
      </c>
      <c r="B4932" s="1">
        <v>40731</v>
      </c>
      <c r="C4932" s="2">
        <v>3154.1</v>
      </c>
      <c r="D4932" s="5">
        <f t="shared" si="229"/>
        <v>7.7608544927647571E-3</v>
      </c>
      <c r="E4932" s="5">
        <f t="shared" si="230"/>
        <v>1.0077608544927648</v>
      </c>
      <c r="F4932" s="4">
        <f>MIN(C4932:$C$7833)/C4932-1</f>
        <v>-0.18904917409086575</v>
      </c>
    </row>
    <row r="4933" spans="1:6" x14ac:dyDescent="0.45">
      <c r="A4933">
        <f t="shared" si="228"/>
        <v>4930</v>
      </c>
      <c r="B4933" s="1">
        <v>40732</v>
      </c>
      <c r="C4933" s="2">
        <v>3122.43</v>
      </c>
      <c r="D4933" s="5">
        <f t="shared" si="229"/>
        <v>-1.0040899147141791E-2</v>
      </c>
      <c r="E4933" s="5">
        <f t="shared" si="230"/>
        <v>0.98995910085285821</v>
      </c>
      <c r="F4933" s="4">
        <f>MIN(C4933:$C$7833)/C4933-1</f>
        <v>-0.18082390958324113</v>
      </c>
    </row>
    <row r="4934" spans="1:6" x14ac:dyDescent="0.45">
      <c r="A4934">
        <f t="shared" ref="A4934:A4997" si="231">A4933+1</f>
        <v>4931</v>
      </c>
      <c r="B4934" s="1">
        <v>40735</v>
      </c>
      <c r="C4934" s="2">
        <v>3088.28</v>
      </c>
      <c r="D4934" s="5">
        <f t="shared" ref="D4934:D4997" si="232">C4934/C4933-1</f>
        <v>-1.0936994584346049E-2</v>
      </c>
      <c r="E4934" s="5">
        <f t="shared" ref="E4934:E4997" si="233">D4934+1</f>
        <v>0.98906300541565395</v>
      </c>
      <c r="F4934" s="4">
        <f>MIN(C4934:$C$7833)/C4934-1</f>
        <v>-0.17176551348970948</v>
      </c>
    </row>
    <row r="4935" spans="1:6" x14ac:dyDescent="0.45">
      <c r="A4935">
        <f t="shared" si="231"/>
        <v>4932</v>
      </c>
      <c r="B4935" s="1">
        <v>40736</v>
      </c>
      <c r="C4935" s="2">
        <v>3057.7</v>
      </c>
      <c r="D4935" s="5">
        <f t="shared" si="232"/>
        <v>-9.9019518955536512E-3</v>
      </c>
      <c r="E4935" s="5">
        <f t="shared" si="233"/>
        <v>0.99009804810444635</v>
      </c>
      <c r="F4935" s="4">
        <f>MIN(C4935:$C$7833)/C4935-1</f>
        <v>-0.16348235601923</v>
      </c>
    </row>
    <row r="4936" spans="1:6" x14ac:dyDescent="0.45">
      <c r="A4936">
        <f t="shared" si="231"/>
        <v>4933</v>
      </c>
      <c r="B4936" s="1">
        <v>40737</v>
      </c>
      <c r="C4936" s="2">
        <v>3076.55</v>
      </c>
      <c r="D4936" s="5">
        <f t="shared" si="232"/>
        <v>6.1647643653728323E-3</v>
      </c>
      <c r="E4936" s="5">
        <f t="shared" si="233"/>
        <v>1.0061647643653728</v>
      </c>
      <c r="F4936" s="4">
        <f>MIN(C4936:$C$7833)/C4936-1</f>
        <v>-0.16860769368285899</v>
      </c>
    </row>
    <row r="4937" spans="1:6" x14ac:dyDescent="0.45">
      <c r="A4937">
        <f t="shared" si="231"/>
        <v>4934</v>
      </c>
      <c r="B4937" s="1">
        <v>40738</v>
      </c>
      <c r="C4937" s="2">
        <v>3047.46</v>
      </c>
      <c r="D4937" s="5">
        <f t="shared" si="232"/>
        <v>-9.4553964668216972E-3</v>
      </c>
      <c r="E4937" s="5">
        <f t="shared" si="233"/>
        <v>0.9905446035331783</v>
      </c>
      <c r="F4937" s="4">
        <f>MIN(C4937:$C$7833)/C4937-1</f>
        <v>-0.16067151004443037</v>
      </c>
    </row>
    <row r="4938" spans="1:6" x14ac:dyDescent="0.45">
      <c r="A4938">
        <f t="shared" si="231"/>
        <v>4935</v>
      </c>
      <c r="B4938" s="1">
        <v>40739</v>
      </c>
      <c r="C4938" s="2">
        <v>3045.51</v>
      </c>
      <c r="D4938" s="5">
        <f t="shared" si="232"/>
        <v>-6.3987714358837433E-4</v>
      </c>
      <c r="E4938" s="5">
        <f t="shared" si="233"/>
        <v>0.99936012285641163</v>
      </c>
      <c r="F4938" s="4">
        <f>MIN(C4938:$C$7833)/C4938-1</f>
        <v>-0.16013409905073372</v>
      </c>
    </row>
    <row r="4939" spans="1:6" x14ac:dyDescent="0.45">
      <c r="A4939">
        <f t="shared" si="231"/>
        <v>4936</v>
      </c>
      <c r="B4939" s="1">
        <v>40742</v>
      </c>
      <c r="C4939" s="2">
        <v>2997.21</v>
      </c>
      <c r="D4939" s="5">
        <f t="shared" si="232"/>
        <v>-1.5859412709201437E-2</v>
      </c>
      <c r="E4939" s="5">
        <f t="shared" si="233"/>
        <v>0.98414058729079856</v>
      </c>
      <c r="F4939" s="4">
        <f>MIN(C4939:$C$7833)/C4939-1</f>
        <v>-0.1465996710273888</v>
      </c>
    </row>
    <row r="4940" spans="1:6" x14ac:dyDescent="0.45">
      <c r="A4940">
        <f t="shared" si="231"/>
        <v>4937</v>
      </c>
      <c r="B4940" s="1">
        <v>40743</v>
      </c>
      <c r="C4940" s="2">
        <v>3016.33</v>
      </c>
      <c r="D4940" s="5">
        <f t="shared" si="232"/>
        <v>6.3792660507604459E-3</v>
      </c>
      <c r="E4940" s="5">
        <f t="shared" si="233"/>
        <v>1.0063792660507604</v>
      </c>
      <c r="F4940" s="4">
        <f>MIN(C4940:$C$7833)/C4940-1</f>
        <v>-0.15200922975934328</v>
      </c>
    </row>
    <row r="4941" spans="1:6" x14ac:dyDescent="0.45">
      <c r="A4941">
        <f t="shared" si="231"/>
        <v>4938</v>
      </c>
      <c r="B4941" s="1">
        <v>40744</v>
      </c>
      <c r="C4941" s="2">
        <v>3048.05</v>
      </c>
      <c r="D4941" s="5">
        <f t="shared" si="232"/>
        <v>1.0516090746039097E-2</v>
      </c>
      <c r="E4941" s="5">
        <f t="shared" si="233"/>
        <v>1.0105160907460391</v>
      </c>
      <c r="F4941" s="4">
        <f>MIN(C4941:$C$7833)/C4941-1</f>
        <v>-0.16083397582060666</v>
      </c>
    </row>
    <row r="4942" spans="1:6" x14ac:dyDescent="0.45">
      <c r="A4942">
        <f t="shared" si="231"/>
        <v>4939</v>
      </c>
      <c r="B4942" s="1">
        <v>40745</v>
      </c>
      <c r="C4942" s="2">
        <v>3068.36</v>
      </c>
      <c r="D4942" s="5">
        <f t="shared" si="232"/>
        <v>6.6632765210543621E-3</v>
      </c>
      <c r="E4942" s="5">
        <f t="shared" si="233"/>
        <v>1.0066632765210544</v>
      </c>
      <c r="F4942" s="4">
        <f>MIN(C4942:$C$7833)/C4942-1</f>
        <v>-0.16638855936070085</v>
      </c>
    </row>
    <row r="4943" spans="1:6" x14ac:dyDescent="0.45">
      <c r="A4943">
        <f t="shared" si="231"/>
        <v>4940</v>
      </c>
      <c r="B4943" s="1">
        <v>40746</v>
      </c>
      <c r="C4943" s="2">
        <v>3088.36</v>
      </c>
      <c r="D4943" s="5">
        <f t="shared" si="232"/>
        <v>6.5181399835743115E-3</v>
      </c>
      <c r="E4943" s="5">
        <f t="shared" si="233"/>
        <v>1.0065181399835743</v>
      </c>
      <c r="F4943" s="4">
        <f>MIN(C4943:$C$7833)/C4943-1</f>
        <v>-0.17178696784053671</v>
      </c>
    </row>
    <row r="4944" spans="1:6" x14ac:dyDescent="0.45">
      <c r="A4944">
        <f t="shared" si="231"/>
        <v>4941</v>
      </c>
      <c r="B4944" s="1">
        <v>40749</v>
      </c>
      <c r="C4944" s="2">
        <v>3082.8</v>
      </c>
      <c r="D4944" s="5">
        <f t="shared" si="232"/>
        <v>-1.8003082542190629E-3</v>
      </c>
      <c r="E4944" s="5">
        <f t="shared" si="233"/>
        <v>0.99819969174578094</v>
      </c>
      <c r="F4944" s="4">
        <f>MIN(C4944:$C$7833)/C4944-1</f>
        <v>-0.17029323991176848</v>
      </c>
    </row>
    <row r="4945" spans="1:6" x14ac:dyDescent="0.45">
      <c r="A4945">
        <f t="shared" si="231"/>
        <v>4942</v>
      </c>
      <c r="B4945" s="1">
        <v>40750</v>
      </c>
      <c r="C4945" s="2">
        <v>3085.14</v>
      </c>
      <c r="D4945" s="5">
        <f t="shared" si="232"/>
        <v>7.5905021409106155E-4</v>
      </c>
      <c r="E4945" s="5">
        <f t="shared" si="233"/>
        <v>1.0007590502140911</v>
      </c>
      <c r="F4945" s="4">
        <f>MIN(C4945:$C$7833)/C4945-1</f>
        <v>-0.17092255132668199</v>
      </c>
    </row>
    <row r="4946" spans="1:6" x14ac:dyDescent="0.45">
      <c r="A4946">
        <f t="shared" si="231"/>
        <v>4943</v>
      </c>
      <c r="B4946" s="1">
        <v>40751</v>
      </c>
      <c r="C4946" s="2">
        <v>3047.99</v>
      </c>
      <c r="D4946" s="5">
        <f t="shared" si="232"/>
        <v>-1.2041592926090861E-2</v>
      </c>
      <c r="E4946" s="5">
        <f t="shared" si="233"/>
        <v>0.98795840707390914</v>
      </c>
      <c r="F4946" s="4">
        <f>MIN(C4946:$C$7833)/C4946-1</f>
        <v>-0.16081745675018611</v>
      </c>
    </row>
    <row r="4947" spans="1:6" x14ac:dyDescent="0.45">
      <c r="A4947">
        <f t="shared" si="231"/>
        <v>4944</v>
      </c>
      <c r="B4947" s="1">
        <v>40752</v>
      </c>
      <c r="C4947" s="2">
        <v>3053.94</v>
      </c>
      <c r="D4947" s="5">
        <f t="shared" si="232"/>
        <v>1.952106142080634E-3</v>
      </c>
      <c r="E4947" s="5">
        <f t="shared" si="233"/>
        <v>1.0019521061420806</v>
      </c>
      <c r="F4947" s="4">
        <f>MIN(C4947:$C$7833)/C4947-1</f>
        <v>-0.1624524384892958</v>
      </c>
    </row>
    <row r="4948" spans="1:6" x14ac:dyDescent="0.45">
      <c r="A4948">
        <f t="shared" si="231"/>
        <v>4945</v>
      </c>
      <c r="B4948" s="1">
        <v>40753</v>
      </c>
      <c r="C4948" s="2">
        <v>3026.02</v>
      </c>
      <c r="D4948" s="5">
        <f t="shared" si="232"/>
        <v>-9.1422883226258689E-3</v>
      </c>
      <c r="E4948" s="5">
        <f t="shared" si="233"/>
        <v>0.99085771167737413</v>
      </c>
      <c r="F4948" s="4">
        <f>MIN(C4948:$C$7833)/C4948-1</f>
        <v>-0.15472468787384086</v>
      </c>
    </row>
    <row r="4949" spans="1:6" x14ac:dyDescent="0.45">
      <c r="A4949">
        <f t="shared" si="231"/>
        <v>4946</v>
      </c>
      <c r="B4949" s="1">
        <v>40756</v>
      </c>
      <c r="C4949" s="2">
        <v>3004.41</v>
      </c>
      <c r="D4949" s="5">
        <f t="shared" si="232"/>
        <v>-7.1413936457790372E-3</v>
      </c>
      <c r="E4949" s="5">
        <f t="shared" si="233"/>
        <v>0.99285860635422096</v>
      </c>
      <c r="F4949" s="4">
        <f>MIN(C4949:$C$7833)/C4949-1</f>
        <v>-0.14864482543993651</v>
      </c>
    </row>
    <row r="4950" spans="1:6" x14ac:dyDescent="0.45">
      <c r="A4950">
        <f t="shared" si="231"/>
        <v>4947</v>
      </c>
      <c r="B4950" s="1">
        <v>40757</v>
      </c>
      <c r="C4950" s="2">
        <v>2970.21</v>
      </c>
      <c r="D4950" s="5">
        <f t="shared" si="232"/>
        <v>-1.1383266598100739E-2</v>
      </c>
      <c r="E4950" s="5">
        <f t="shared" si="233"/>
        <v>0.98861673340189926</v>
      </c>
      <c r="F4950" s="4">
        <f>MIN(C4950:$C$7833)/C4950-1</f>
        <v>-0.13884203473828449</v>
      </c>
    </row>
    <row r="4951" spans="1:6" x14ac:dyDescent="0.45">
      <c r="A4951">
        <f t="shared" si="231"/>
        <v>4948</v>
      </c>
      <c r="B4951" s="1">
        <v>40758</v>
      </c>
      <c r="C4951" s="2">
        <v>2903.02</v>
      </c>
      <c r="D4951" s="5">
        <f t="shared" si="232"/>
        <v>-2.2621296137310121E-2</v>
      </c>
      <c r="E4951" s="5">
        <f t="shared" si="233"/>
        <v>0.97737870386268988</v>
      </c>
      <c r="F4951" s="4">
        <f>MIN(C4951:$C$7833)/C4951-1</f>
        <v>-0.11891065166619585</v>
      </c>
    </row>
    <row r="4952" spans="1:6" x14ac:dyDescent="0.45">
      <c r="A4952">
        <f t="shared" si="231"/>
        <v>4949</v>
      </c>
      <c r="B4952" s="1">
        <v>40759</v>
      </c>
      <c r="C4952" s="2">
        <v>2802.51</v>
      </c>
      <c r="D4952" s="5">
        <f t="shared" si="232"/>
        <v>-3.4622565466307376E-2</v>
      </c>
      <c r="E4952" s="5">
        <f t="shared" si="233"/>
        <v>0.96537743453369262</v>
      </c>
      <c r="F4952" s="4">
        <f>MIN(C4952:$C$7833)/C4952-1</f>
        <v>-8.7311017623487475E-2</v>
      </c>
    </row>
    <row r="4953" spans="1:6" x14ac:dyDescent="0.45">
      <c r="A4953">
        <f t="shared" si="231"/>
        <v>4950</v>
      </c>
      <c r="B4953" s="1">
        <v>40760</v>
      </c>
      <c r="C4953" s="2">
        <v>2727.18</v>
      </c>
      <c r="D4953" s="5">
        <f t="shared" si="232"/>
        <v>-2.6879475898391236E-2</v>
      </c>
      <c r="E4953" s="5">
        <f t="shared" si="233"/>
        <v>0.97312052410160876</v>
      </c>
      <c r="F4953" s="4">
        <f>MIN(C4953:$C$7833)/C4953-1</f>
        <v>-6.2100778093121756E-2</v>
      </c>
    </row>
    <row r="4954" spans="1:6" x14ac:dyDescent="0.45">
      <c r="A4954">
        <f t="shared" si="231"/>
        <v>4951</v>
      </c>
      <c r="B4954" s="1">
        <v>40763</v>
      </c>
      <c r="C4954" s="2">
        <v>2631.57</v>
      </c>
      <c r="D4954" s="5">
        <f t="shared" si="232"/>
        <v>-3.5058191978527109E-2</v>
      </c>
      <c r="E4954" s="5">
        <f t="shared" si="233"/>
        <v>0.96494180802147289</v>
      </c>
      <c r="F4954" s="4">
        <f>MIN(C4954:$C$7833)/C4954-1</f>
        <v>-2.8025095285323931E-2</v>
      </c>
    </row>
    <row r="4955" spans="1:6" x14ac:dyDescent="0.45">
      <c r="A4955">
        <f t="shared" si="231"/>
        <v>4952</v>
      </c>
      <c r="B4955" s="1">
        <v>40764</v>
      </c>
      <c r="C4955" s="2">
        <v>2681.6</v>
      </c>
      <c r="D4955" s="5">
        <f t="shared" si="232"/>
        <v>1.9011464638979625E-2</v>
      </c>
      <c r="E4955" s="5">
        <f t="shared" si="233"/>
        <v>1.0190114646389796</v>
      </c>
      <c r="F4955" s="4">
        <f>MIN(C4955:$C$7833)/C4955-1</f>
        <v>-4.6159009546539287E-2</v>
      </c>
    </row>
    <row r="4956" spans="1:6" x14ac:dyDescent="0.45">
      <c r="A4956">
        <f t="shared" si="231"/>
        <v>4953</v>
      </c>
      <c r="B4956" s="1">
        <v>40765</v>
      </c>
      <c r="C4956" s="2">
        <v>2605.63</v>
      </c>
      <c r="D4956" s="5">
        <f t="shared" si="232"/>
        <v>-2.8330101431980781E-2</v>
      </c>
      <c r="E4956" s="5">
        <f t="shared" si="233"/>
        <v>0.97166989856801922</v>
      </c>
      <c r="F4956" s="4">
        <f>MIN(C4956:$C$7833)/C4956-1</f>
        <v>-1.8348729481929449E-2</v>
      </c>
    </row>
    <row r="4957" spans="1:6" x14ac:dyDescent="0.45">
      <c r="A4957">
        <f t="shared" si="231"/>
        <v>4954</v>
      </c>
      <c r="B4957" s="1">
        <v>40766</v>
      </c>
      <c r="C4957" s="2">
        <v>2683.66</v>
      </c>
      <c r="D4957" s="5">
        <f t="shared" si="232"/>
        <v>2.9946692354631876E-2</v>
      </c>
      <c r="E4957" s="5">
        <f t="shared" si="233"/>
        <v>1.0299466923546319</v>
      </c>
      <c r="F4957" s="4">
        <f>MIN(C4957:$C$7833)/C4957-1</f>
        <v>-4.6891185917739109E-2</v>
      </c>
    </row>
    <row r="4958" spans="1:6" x14ac:dyDescent="0.45">
      <c r="A4958">
        <f t="shared" si="231"/>
        <v>4955</v>
      </c>
      <c r="B4958" s="1">
        <v>40767</v>
      </c>
      <c r="C4958" s="2">
        <v>2763.81</v>
      </c>
      <c r="D4958" s="5">
        <f t="shared" si="232"/>
        <v>2.9865929365120891E-2</v>
      </c>
      <c r="E4958" s="5">
        <f t="shared" si="233"/>
        <v>1.0298659293651209</v>
      </c>
      <c r="F4958" s="4">
        <f>MIN(C4958:$C$7833)/C4958-1</f>
        <v>-7.4531172548040536E-2</v>
      </c>
    </row>
    <row r="4959" spans="1:6" x14ac:dyDescent="0.45">
      <c r="A4959">
        <f t="shared" si="231"/>
        <v>4956</v>
      </c>
      <c r="B4959" s="1">
        <v>40770</v>
      </c>
      <c r="C4959" s="2">
        <v>2781.35</v>
      </c>
      <c r="D4959" s="5">
        <f t="shared" si="232"/>
        <v>6.3463117942261782E-3</v>
      </c>
      <c r="E4959" s="5">
        <f t="shared" si="233"/>
        <v>1.0063463117942262</v>
      </c>
      <c r="F4959" s="4">
        <f>MIN(C4959:$C$7833)/C4959-1</f>
        <v>-8.036744746256308E-2</v>
      </c>
    </row>
    <row r="4960" spans="1:6" x14ac:dyDescent="0.45">
      <c r="A4960">
        <f t="shared" si="231"/>
        <v>4957</v>
      </c>
      <c r="B4960" s="1">
        <v>40771</v>
      </c>
      <c r="C4960" s="2">
        <v>2780.31</v>
      </c>
      <c r="D4960" s="5">
        <f t="shared" si="232"/>
        <v>-3.739191399859676E-4</v>
      </c>
      <c r="E4960" s="5">
        <f t="shared" si="233"/>
        <v>0.99962608086001403</v>
      </c>
      <c r="F4960" s="4">
        <f>MIN(C4960:$C$7833)/C4960-1</f>
        <v>-8.0023450622412562E-2</v>
      </c>
    </row>
    <row r="4961" spans="1:6" x14ac:dyDescent="0.45">
      <c r="A4961">
        <f t="shared" si="231"/>
        <v>4958</v>
      </c>
      <c r="B4961" s="1">
        <v>40772</v>
      </c>
      <c r="C4961" s="2">
        <v>2767.08</v>
      </c>
      <c r="D4961" s="5">
        <f t="shared" si="232"/>
        <v>-4.7584621858713927E-3</v>
      </c>
      <c r="E4961" s="5">
        <f t="shared" si="233"/>
        <v>0.99524153781412861</v>
      </c>
      <c r="F4961" s="4">
        <f>MIN(C4961:$C$7833)/C4961-1</f>
        <v>-7.5624846408488322E-2</v>
      </c>
    </row>
    <row r="4962" spans="1:6" x14ac:dyDescent="0.45">
      <c r="A4962">
        <f t="shared" si="231"/>
        <v>4959</v>
      </c>
      <c r="B4962" s="1">
        <v>40773</v>
      </c>
      <c r="C4962" s="2">
        <v>2643.01</v>
      </c>
      <c r="D4962" s="5">
        <f t="shared" si="232"/>
        <v>-4.4837879642077416E-2</v>
      </c>
      <c r="E4962" s="5">
        <f t="shared" si="233"/>
        <v>0.95516212035792258</v>
      </c>
      <c r="F4962" s="4">
        <f>MIN(C4962:$C$7833)/C4962-1</f>
        <v>-3.2232189813886425E-2</v>
      </c>
    </row>
    <row r="4963" spans="1:6" x14ac:dyDescent="0.45">
      <c r="A4963">
        <f t="shared" si="231"/>
        <v>4960</v>
      </c>
      <c r="B4963" s="1">
        <v>40774</v>
      </c>
      <c r="C4963" s="2">
        <v>2616.34</v>
      </c>
      <c r="D4963" s="5">
        <f t="shared" si="232"/>
        <v>-1.0090767723164196E-2</v>
      </c>
      <c r="E4963" s="5">
        <f t="shared" si="233"/>
        <v>0.9899092322768358</v>
      </c>
      <c r="F4963" s="4">
        <f>MIN(C4963:$C$7833)/C4963-1</f>
        <v>-2.2367123538989619E-2</v>
      </c>
    </row>
    <row r="4964" spans="1:6" x14ac:dyDescent="0.45">
      <c r="A4964">
        <f t="shared" si="231"/>
        <v>4961</v>
      </c>
      <c r="B4964" s="1">
        <v>40777</v>
      </c>
      <c r="C4964" s="2">
        <v>2643.61</v>
      </c>
      <c r="D4964" s="5">
        <f t="shared" si="232"/>
        <v>1.0422957260906474E-2</v>
      </c>
      <c r="E4964" s="5">
        <f t="shared" si="233"/>
        <v>1.0104229572609065</v>
      </c>
      <c r="F4964" s="4">
        <f>MIN(C4964:$C$7833)/C4964-1</f>
        <v>-3.2451836693006886E-2</v>
      </c>
    </row>
    <row r="4965" spans="1:6" x14ac:dyDescent="0.45">
      <c r="A4965">
        <f t="shared" si="231"/>
        <v>4962</v>
      </c>
      <c r="B4965" s="1">
        <v>40778</v>
      </c>
      <c r="C4965" s="2">
        <v>2661.1</v>
      </c>
      <c r="D4965" s="5">
        <f t="shared" si="232"/>
        <v>6.6159531852276743E-3</v>
      </c>
      <c r="E4965" s="5">
        <f t="shared" si="233"/>
        <v>1.0066159531852277</v>
      </c>
      <c r="F4965" s="4">
        <f>MIN(C4965:$C$7833)/C4965-1</f>
        <v>-3.8811018000075026E-2</v>
      </c>
    </row>
    <row r="4966" spans="1:6" x14ac:dyDescent="0.45">
      <c r="A4966">
        <f t="shared" si="231"/>
        <v>4963</v>
      </c>
      <c r="B4966" s="1">
        <v>40779</v>
      </c>
      <c r="C4966" s="2">
        <v>2699.06</v>
      </c>
      <c r="D4966" s="5">
        <f t="shared" si="232"/>
        <v>1.4264777723497879E-2</v>
      </c>
      <c r="E4966" s="5">
        <f t="shared" si="233"/>
        <v>1.0142647777234979</v>
      </c>
      <c r="F4966" s="4">
        <f>MIN(C4966:$C$7833)/C4966-1</f>
        <v>-5.2329329470259922E-2</v>
      </c>
    </row>
    <row r="4967" spans="1:6" x14ac:dyDescent="0.45">
      <c r="A4967">
        <f t="shared" si="231"/>
        <v>4964</v>
      </c>
      <c r="B4967" s="1">
        <v>40780</v>
      </c>
      <c r="C4967" s="2">
        <v>2665.24</v>
      </c>
      <c r="D4967" s="5">
        <f t="shared" si="232"/>
        <v>-1.253028832260128E-2</v>
      </c>
      <c r="E4967" s="5">
        <f t="shared" si="233"/>
        <v>0.98746971167739872</v>
      </c>
      <c r="F4967" s="4">
        <f>MIN(C4967:$C$7833)/C4967-1</f>
        <v>-4.030406267353015E-2</v>
      </c>
    </row>
    <row r="4968" spans="1:6" x14ac:dyDescent="0.45">
      <c r="A4968">
        <f t="shared" si="231"/>
        <v>4965</v>
      </c>
      <c r="B4968" s="1">
        <v>40781</v>
      </c>
      <c r="C4968" s="2">
        <v>2663.53</v>
      </c>
      <c r="D4968" s="5">
        <f t="shared" si="232"/>
        <v>-6.4159325238988263E-4</v>
      </c>
      <c r="E4968" s="5">
        <f t="shared" si="233"/>
        <v>0.99935840674761012</v>
      </c>
      <c r="F4968" s="4">
        <f>MIN(C4968:$C$7833)/C4968-1</f>
        <v>-3.9687932931110281E-2</v>
      </c>
    </row>
    <row r="4969" spans="1:6" x14ac:dyDescent="0.45">
      <c r="A4969">
        <f t="shared" si="231"/>
        <v>4966</v>
      </c>
      <c r="B4969" s="1">
        <v>40785</v>
      </c>
      <c r="C4969" s="2">
        <v>2733.89</v>
      </c>
      <c r="D4969" s="5">
        <f t="shared" si="232"/>
        <v>2.641607190457762E-2</v>
      </c>
      <c r="E4969" s="5">
        <f t="shared" si="233"/>
        <v>1.0264160719045776</v>
      </c>
      <c r="F4969" s="4">
        <f>MIN(C4969:$C$7833)/C4969-1</f>
        <v>-6.4402737491266904E-2</v>
      </c>
    </row>
    <row r="4970" spans="1:6" x14ac:dyDescent="0.45">
      <c r="A4970">
        <f t="shared" si="231"/>
        <v>4967</v>
      </c>
      <c r="B4970" s="1">
        <v>40786</v>
      </c>
      <c r="C4970" s="2">
        <v>2800.51</v>
      </c>
      <c r="D4970" s="5">
        <f t="shared" si="232"/>
        <v>2.4368207938139541E-2</v>
      </c>
      <c r="E4970" s="5">
        <f t="shared" si="233"/>
        <v>1.0243682079381395</v>
      </c>
      <c r="F4970" s="4">
        <f>MIN(C4970:$C$7833)/C4970-1</f>
        <v>-8.6659215642865051E-2</v>
      </c>
    </row>
    <row r="4971" spans="1:6" x14ac:dyDescent="0.45">
      <c r="A4971">
        <f t="shared" si="231"/>
        <v>4968</v>
      </c>
      <c r="B4971" s="1">
        <v>40787</v>
      </c>
      <c r="C4971" s="2">
        <v>2812.61</v>
      </c>
      <c r="D4971" s="5">
        <f t="shared" si="232"/>
        <v>4.3206415974232915E-3</v>
      </c>
      <c r="E4971" s="5">
        <f t="shared" si="233"/>
        <v>1.0043206415974233</v>
      </c>
      <c r="F4971" s="4">
        <f>MIN(C4971:$C$7833)/C4971-1</f>
        <v>-9.0588456984793453E-2</v>
      </c>
    </row>
    <row r="4972" spans="1:6" x14ac:dyDescent="0.45">
      <c r="A4972">
        <f t="shared" si="231"/>
        <v>4969</v>
      </c>
      <c r="B4972" s="1">
        <v>40788</v>
      </c>
      <c r="C4972" s="2">
        <v>2749.64</v>
      </c>
      <c r="D4972" s="5">
        <f t="shared" si="232"/>
        <v>-2.2388457695876829E-2</v>
      </c>
      <c r="E4972" s="5">
        <f t="shared" si="233"/>
        <v>0.97761154230412317</v>
      </c>
      <c r="F4972" s="4">
        <f>MIN(C4972:$C$7833)/C4972-1</f>
        <v>-6.9761859734365106E-2</v>
      </c>
    </row>
    <row r="4973" spans="1:6" x14ac:dyDescent="0.45">
      <c r="A4973">
        <f t="shared" si="231"/>
        <v>4970</v>
      </c>
      <c r="B4973" s="1">
        <v>40791</v>
      </c>
      <c r="C4973" s="2">
        <v>2655.24</v>
      </c>
      <c r="D4973" s="5">
        <f t="shared" si="232"/>
        <v>-3.4331767067688923E-2</v>
      </c>
      <c r="E4973" s="5">
        <f t="shared" si="233"/>
        <v>0.96566823293231108</v>
      </c>
      <c r="F4973" s="4">
        <f>MIN(C4973:$C$7833)/C4973-1</f>
        <v>-3.6689715430620051E-2</v>
      </c>
    </row>
    <row r="4974" spans="1:6" x14ac:dyDescent="0.45">
      <c r="A4974">
        <f t="shared" si="231"/>
        <v>4971</v>
      </c>
      <c r="B4974" s="1">
        <v>40792</v>
      </c>
      <c r="C4974" s="2">
        <v>2678.25</v>
      </c>
      <c r="D4974" s="5">
        <f t="shared" si="232"/>
        <v>8.6658833099833021E-3</v>
      </c>
      <c r="E4974" s="5">
        <f t="shared" si="233"/>
        <v>1.0086658833099833</v>
      </c>
      <c r="F4974" s="4">
        <f>MIN(C4974:$C$7833)/C4974-1</f>
        <v>-4.4965929244842662E-2</v>
      </c>
    </row>
    <row r="4975" spans="1:6" x14ac:dyDescent="0.45">
      <c r="A4975">
        <f t="shared" si="231"/>
        <v>4972</v>
      </c>
      <c r="B4975" s="1">
        <v>40793</v>
      </c>
      <c r="C4975" s="2">
        <v>2758.63</v>
      </c>
      <c r="D4975" s="5">
        <f t="shared" si="232"/>
        <v>3.0012134789508149E-2</v>
      </c>
      <c r="E4975" s="5">
        <f t="shared" si="233"/>
        <v>1.0300121347895081</v>
      </c>
      <c r="F4975" s="4">
        <f>MIN(C4975:$C$7833)/C4975-1</f>
        <v>-7.2793379322344753E-2</v>
      </c>
    </row>
    <row r="4976" spans="1:6" x14ac:dyDescent="0.45">
      <c r="A4976">
        <f t="shared" si="231"/>
        <v>4973</v>
      </c>
      <c r="B4976" s="1">
        <v>40794</v>
      </c>
      <c r="C4976" s="2">
        <v>2769.78</v>
      </c>
      <c r="D4976" s="5">
        <f t="shared" si="232"/>
        <v>4.0418613587178687E-3</v>
      </c>
      <c r="E4976" s="5">
        <f t="shared" si="233"/>
        <v>1.0040418613587179</v>
      </c>
      <c r="F4976" s="4">
        <f>MIN(C4976:$C$7833)/C4976-1</f>
        <v>-7.6525933467640028E-2</v>
      </c>
    </row>
    <row r="4977" spans="1:6" x14ac:dyDescent="0.45">
      <c r="A4977">
        <f t="shared" si="231"/>
        <v>4974</v>
      </c>
      <c r="B4977" s="1">
        <v>40795</v>
      </c>
      <c r="C4977" s="2">
        <v>2706.53</v>
      </c>
      <c r="D4977" s="5">
        <f t="shared" si="232"/>
        <v>-2.2835748687621393E-2</v>
      </c>
      <c r="E4977" s="5">
        <f t="shared" si="233"/>
        <v>0.97716425131237861</v>
      </c>
      <c r="F4977" s="4">
        <f>MIN(C4977:$C$7833)/C4977-1</f>
        <v>-5.4944892537677426E-2</v>
      </c>
    </row>
    <row r="4978" spans="1:6" x14ac:dyDescent="0.45">
      <c r="A4978">
        <f t="shared" si="231"/>
        <v>4975</v>
      </c>
      <c r="B4978" s="1">
        <v>40798</v>
      </c>
      <c r="C4978" s="2">
        <v>2662.11</v>
      </c>
      <c r="D4978" s="5">
        <f t="shared" si="232"/>
        <v>-1.6412158742005523E-2</v>
      </c>
      <c r="E4978" s="5">
        <f t="shared" si="233"/>
        <v>0.98358784125799448</v>
      </c>
      <c r="F4978" s="4">
        <f>MIN(C4978:$C$7833)/C4978-1</f>
        <v>-3.9175691462786988E-2</v>
      </c>
    </row>
    <row r="4979" spans="1:6" x14ac:dyDescent="0.45">
      <c r="A4979">
        <f t="shared" si="231"/>
        <v>4976</v>
      </c>
      <c r="B4979" s="1">
        <v>40799</v>
      </c>
      <c r="C4979" s="2">
        <v>2683.03</v>
      </c>
      <c r="D4979" s="5">
        <f t="shared" si="232"/>
        <v>7.8584280889970604E-3</v>
      </c>
      <c r="E4979" s="5">
        <f t="shared" si="233"/>
        <v>1.0078584280889971</v>
      </c>
      <c r="F4979" s="4">
        <f>MIN(C4979:$C$7833)/C4979-1</f>
        <v>-4.6667387245017733E-2</v>
      </c>
    </row>
    <row r="4980" spans="1:6" x14ac:dyDescent="0.45">
      <c r="A4980">
        <f t="shared" si="231"/>
        <v>4977</v>
      </c>
      <c r="B4980" s="1">
        <v>40800</v>
      </c>
      <c r="C4980" s="2">
        <v>2709.56</v>
      </c>
      <c r="D4980" s="5">
        <f t="shared" si="232"/>
        <v>9.8880743040516972E-3</v>
      </c>
      <c r="E4980" s="5">
        <f t="shared" si="233"/>
        <v>1.0098880743040517</v>
      </c>
      <c r="F4980" s="4">
        <f>MIN(C4980:$C$7833)/C4980-1</f>
        <v>-5.6001712455158725E-2</v>
      </c>
    </row>
    <row r="4981" spans="1:6" x14ac:dyDescent="0.45">
      <c r="A4981">
        <f t="shared" si="231"/>
        <v>4978</v>
      </c>
      <c r="B4981" s="1">
        <v>40801</v>
      </c>
      <c r="C4981" s="2">
        <v>2766.46</v>
      </c>
      <c r="D4981" s="5">
        <f t="shared" si="232"/>
        <v>2.0999719511655135E-2</v>
      </c>
      <c r="E4981" s="5">
        <f t="shared" si="233"/>
        <v>1.0209997195116551</v>
      </c>
      <c r="F4981" s="4">
        <f>MIN(C4981:$C$7833)/C4981-1</f>
        <v>-7.5417681802737002E-2</v>
      </c>
    </row>
    <row r="4982" spans="1:6" x14ac:dyDescent="0.45">
      <c r="A4982">
        <f t="shared" si="231"/>
        <v>4979</v>
      </c>
      <c r="B4982" s="1">
        <v>40802</v>
      </c>
      <c r="C4982" s="2">
        <v>2783.65</v>
      </c>
      <c r="D4982" s="5">
        <f t="shared" si="232"/>
        <v>6.2137171692342452E-3</v>
      </c>
      <c r="E4982" s="5">
        <f t="shared" si="233"/>
        <v>1.0062137171692342</v>
      </c>
      <c r="F4982" s="4">
        <f>MIN(C4982:$C$7833)/C4982-1</f>
        <v>-8.1127296894365264E-2</v>
      </c>
    </row>
    <row r="4983" spans="1:6" x14ac:dyDescent="0.45">
      <c r="A4983">
        <f t="shared" si="231"/>
        <v>4980</v>
      </c>
      <c r="B4983" s="1">
        <v>40805</v>
      </c>
      <c r="C4983" s="2">
        <v>2728.15</v>
      </c>
      <c r="D4983" s="5">
        <f t="shared" si="232"/>
        <v>-1.9937851382178073E-2</v>
      </c>
      <c r="E4983" s="5">
        <f t="shared" si="233"/>
        <v>0.98006214861782193</v>
      </c>
      <c r="F4983" s="4">
        <f>MIN(C4983:$C$7833)/C4983-1</f>
        <v>-6.2434250316148243E-2</v>
      </c>
    </row>
    <row r="4984" spans="1:6" x14ac:dyDescent="0.45">
      <c r="A4984">
        <f t="shared" si="231"/>
        <v>4981</v>
      </c>
      <c r="B4984" s="1">
        <v>40806</v>
      </c>
      <c r="C4984" s="2">
        <v>2777.05</v>
      </c>
      <c r="D4984" s="5">
        <f t="shared" si="232"/>
        <v>1.7924234371277326E-2</v>
      </c>
      <c r="E4984" s="5">
        <f t="shared" si="233"/>
        <v>1.0179242343712773</v>
      </c>
      <c r="F4984" s="4">
        <f>MIN(C4984:$C$7833)/C4984-1</f>
        <v>-7.8943483192596475E-2</v>
      </c>
    </row>
    <row r="4985" spans="1:6" x14ac:dyDescent="0.45">
      <c r="A4985">
        <f t="shared" si="231"/>
        <v>4982</v>
      </c>
      <c r="B4985" s="1">
        <v>40807</v>
      </c>
      <c r="C4985" s="2">
        <v>2742.17</v>
      </c>
      <c r="D4985" s="5">
        <f t="shared" si="232"/>
        <v>-1.2560090743774954E-2</v>
      </c>
      <c r="E4985" s="5">
        <f t="shared" si="233"/>
        <v>0.98743990925622505</v>
      </c>
      <c r="F4985" s="4">
        <f>MIN(C4985:$C$7833)/C4985-1</f>
        <v>-6.7227779459333226E-2</v>
      </c>
    </row>
    <row r="4986" spans="1:6" x14ac:dyDescent="0.45">
      <c r="A4986">
        <f t="shared" si="231"/>
        <v>4983</v>
      </c>
      <c r="B4986" s="1">
        <v>40808</v>
      </c>
      <c r="C4986" s="2">
        <v>2619.0500000000002</v>
      </c>
      <c r="D4986" s="5">
        <f t="shared" si="232"/>
        <v>-4.4898748071782513E-2</v>
      </c>
      <c r="E4986" s="5">
        <f t="shared" si="233"/>
        <v>0.95510125192821749</v>
      </c>
      <c r="F4986" s="4">
        <f>MIN(C4986:$C$7833)/C4986-1</f>
        <v>-2.3378706019358209E-2</v>
      </c>
    </row>
    <row r="4987" spans="1:6" x14ac:dyDescent="0.45">
      <c r="A4987">
        <f t="shared" si="231"/>
        <v>4984</v>
      </c>
      <c r="B4987" s="1">
        <v>40809</v>
      </c>
      <c r="C4987" s="2">
        <v>2626.98</v>
      </c>
      <c r="D4987" s="5">
        <f t="shared" si="232"/>
        <v>3.0278154292586734E-3</v>
      </c>
      <c r="E4987" s="5">
        <f t="shared" si="233"/>
        <v>1.0030278154292587</v>
      </c>
      <c r="F4987" s="4">
        <f>MIN(C4987:$C$7833)/C4987-1</f>
        <v>-2.6326808730938178E-2</v>
      </c>
    </row>
    <row r="4988" spans="1:6" x14ac:dyDescent="0.45">
      <c r="A4988">
        <f t="shared" si="231"/>
        <v>4985</v>
      </c>
      <c r="B4988" s="1">
        <v>40812</v>
      </c>
      <c r="C4988" s="2">
        <v>2637.46</v>
      </c>
      <c r="D4988" s="5">
        <f t="shared" si="232"/>
        <v>3.9893718262034028E-3</v>
      </c>
      <c r="E4988" s="5">
        <f t="shared" si="233"/>
        <v>1.0039893718262034</v>
      </c>
      <c r="F4988" s="4">
        <f>MIN(C4988:$C$7833)/C4988-1</f>
        <v>-3.01957186080547E-2</v>
      </c>
    </row>
    <row r="4989" spans="1:6" x14ac:dyDescent="0.45">
      <c r="A4989">
        <f t="shared" si="231"/>
        <v>4986</v>
      </c>
      <c r="B4989" s="1">
        <v>40813</v>
      </c>
      <c r="C4989" s="2">
        <v>2738.53</v>
      </c>
      <c r="D4989" s="5">
        <f t="shared" si="232"/>
        <v>3.8320960317881569E-2</v>
      </c>
      <c r="E4989" s="5">
        <f t="shared" si="233"/>
        <v>1.0383209603178816</v>
      </c>
      <c r="F4989" s="4">
        <f>MIN(C4989:$C$7833)/C4989-1</f>
        <v>-6.5987957042646928E-2</v>
      </c>
    </row>
    <row r="4990" spans="1:6" x14ac:dyDescent="0.45">
      <c r="A4990">
        <f t="shared" si="231"/>
        <v>4987</v>
      </c>
      <c r="B4990" s="1">
        <v>40814</v>
      </c>
      <c r="C4990" s="2">
        <v>2701.64</v>
      </c>
      <c r="D4990" s="5">
        <f t="shared" si="232"/>
        <v>-1.3470730647464291E-2</v>
      </c>
      <c r="E4990" s="5">
        <f t="shared" si="233"/>
        <v>0.98652926935253571</v>
      </c>
      <c r="F4990" s="4">
        <f>MIN(C4990:$C$7833)/C4990-1</f>
        <v>-5.3234331739239749E-2</v>
      </c>
    </row>
    <row r="4991" spans="1:6" x14ac:dyDescent="0.45">
      <c r="A4991">
        <f t="shared" si="231"/>
        <v>4988</v>
      </c>
      <c r="B4991" s="1">
        <v>40815</v>
      </c>
      <c r="C4991" s="2">
        <v>2690.44</v>
      </c>
      <c r="D4991" s="5">
        <f t="shared" si="232"/>
        <v>-4.1456300617401798E-3</v>
      </c>
      <c r="E4991" s="5">
        <f t="shared" si="233"/>
        <v>0.99585436993825982</v>
      </c>
      <c r="F4991" s="4">
        <f>MIN(C4991:$C$7833)/C4991-1</f>
        <v>-4.9293052437519469E-2</v>
      </c>
    </row>
    <row r="4992" spans="1:6" x14ac:dyDescent="0.45">
      <c r="A4992">
        <f t="shared" si="231"/>
        <v>4989</v>
      </c>
      <c r="B4992" s="1">
        <v>40816</v>
      </c>
      <c r="C4992" s="2">
        <v>2654.38</v>
      </c>
      <c r="D4992" s="5">
        <f t="shared" si="232"/>
        <v>-1.3403012146712023E-2</v>
      </c>
      <c r="E4992" s="5">
        <f t="shared" si="233"/>
        <v>0.98659698785328798</v>
      </c>
      <c r="F4992" s="4">
        <f>MIN(C4992:$C$7833)/C4992-1</f>
        <v>-3.6377609837325409E-2</v>
      </c>
    </row>
    <row r="4993" spans="1:6" x14ac:dyDescent="0.45">
      <c r="A4993">
        <f t="shared" si="231"/>
        <v>4990</v>
      </c>
      <c r="B4993" s="1">
        <v>40819</v>
      </c>
      <c r="C4993" s="2">
        <v>2628.41</v>
      </c>
      <c r="D4993" s="5">
        <f t="shared" si="232"/>
        <v>-9.7838289920810784E-3</v>
      </c>
      <c r="E4993" s="5">
        <f t="shared" si="233"/>
        <v>0.99021617100791892</v>
      </c>
      <c r="F4993" s="4">
        <f>MIN(C4993:$C$7833)/C4993-1</f>
        <v>-2.6856540646246096E-2</v>
      </c>
    </row>
    <row r="4994" spans="1:6" x14ac:dyDescent="0.45">
      <c r="A4994">
        <f t="shared" si="231"/>
        <v>4991</v>
      </c>
      <c r="B4994" s="1">
        <v>40820</v>
      </c>
      <c r="C4994" s="2">
        <v>2557.8200000000002</v>
      </c>
      <c r="D4994" s="5">
        <f t="shared" si="232"/>
        <v>-2.6856540646246096E-2</v>
      </c>
      <c r="E4994" s="5">
        <f t="shared" si="233"/>
        <v>0.9731434593537539</v>
      </c>
      <c r="F4994" s="4">
        <f>MIN(C4994:$C$7833)/C4994-1</f>
        <v>0</v>
      </c>
    </row>
    <row r="4995" spans="1:6" x14ac:dyDescent="0.45">
      <c r="A4995">
        <f t="shared" si="231"/>
        <v>4992</v>
      </c>
      <c r="B4995" s="1">
        <v>40821</v>
      </c>
      <c r="C4995" s="2">
        <v>2632.35</v>
      </c>
      <c r="D4995" s="5">
        <f t="shared" si="232"/>
        <v>2.9138094158306593E-2</v>
      </c>
      <c r="E4995" s="5">
        <f t="shared" si="233"/>
        <v>1.0291380941583066</v>
      </c>
      <c r="F4995" s="4">
        <f>MIN(C4995:$C$7833)/C4995-1</f>
        <v>0</v>
      </c>
    </row>
    <row r="4996" spans="1:6" x14ac:dyDescent="0.45">
      <c r="A4996">
        <f t="shared" si="231"/>
        <v>4993</v>
      </c>
      <c r="B4996" s="1">
        <v>40822</v>
      </c>
      <c r="C4996" s="2">
        <v>2727.37</v>
      </c>
      <c r="D4996" s="5">
        <f t="shared" si="232"/>
        <v>3.6097023572093434E-2</v>
      </c>
      <c r="E4996" s="5">
        <f t="shared" si="233"/>
        <v>1.0360970235720934</v>
      </c>
      <c r="F4996" s="4">
        <f>MIN(C4996:$C$7833)/C4996-1</f>
        <v>-3.0732903859762239E-2</v>
      </c>
    </row>
    <row r="4997" spans="1:6" x14ac:dyDescent="0.45">
      <c r="A4997">
        <f t="shared" si="231"/>
        <v>4994</v>
      </c>
      <c r="B4997" s="1">
        <v>40823</v>
      </c>
      <c r="C4997" s="2">
        <v>2734.98</v>
      </c>
      <c r="D4997" s="5">
        <f t="shared" si="232"/>
        <v>2.790233814993881E-3</v>
      </c>
      <c r="E4997" s="5">
        <f t="shared" si="233"/>
        <v>1.0027902338149939</v>
      </c>
      <c r="F4997" s="4">
        <f>MIN(C4997:$C$7833)/C4997-1</f>
        <v>-3.3429860547426249E-2</v>
      </c>
    </row>
    <row r="4998" spans="1:6" x14ac:dyDescent="0.45">
      <c r="A4998">
        <f t="shared" ref="A4998:A5061" si="234">A4997+1</f>
        <v>4995</v>
      </c>
      <c r="B4998" s="1">
        <v>40826</v>
      </c>
      <c r="C4998" s="2">
        <v>2783.97</v>
      </c>
      <c r="D4998" s="5">
        <f t="shared" ref="D4998:D5061" si="235">C4998/C4997-1</f>
        <v>1.7912379615207419E-2</v>
      </c>
      <c r="E4998" s="5">
        <f t="shared" ref="E4998:E5061" si="236">D4998+1</f>
        <v>1.0179123796152074</v>
      </c>
      <c r="F4998" s="4">
        <f>MIN(C4998:$C$7833)/C4998-1</f>
        <v>-5.043876191194574E-2</v>
      </c>
    </row>
    <row r="4999" spans="1:6" x14ac:dyDescent="0.45">
      <c r="A4999">
        <f t="shared" si="234"/>
        <v>4996</v>
      </c>
      <c r="B4999" s="1">
        <v>40827</v>
      </c>
      <c r="C4999" s="2">
        <v>2783.15</v>
      </c>
      <c r="D4999" s="5">
        <f t="shared" si="235"/>
        <v>-2.9454340384404976E-4</v>
      </c>
      <c r="E4999" s="5">
        <f t="shared" si="236"/>
        <v>0.99970545659615595</v>
      </c>
      <c r="F4999" s="4">
        <f>MIN(C4999:$C$7833)/C4999-1</f>
        <v>-5.0158992508488542E-2</v>
      </c>
    </row>
    <row r="5000" spans="1:6" x14ac:dyDescent="0.45">
      <c r="A5000">
        <f t="shared" si="234"/>
        <v>4997</v>
      </c>
      <c r="B5000" s="1">
        <v>40828</v>
      </c>
      <c r="C5000" s="2">
        <v>2809.53</v>
      </c>
      <c r="D5000" s="5">
        <f t="shared" si="235"/>
        <v>9.478468641647142E-3</v>
      </c>
      <c r="E5000" s="5">
        <f t="shared" si="236"/>
        <v>1.0094784686416471</v>
      </c>
      <c r="F5000" s="4">
        <f>MIN(C5000:$C$7833)/C5000-1</f>
        <v>-5.9077496947888108E-2</v>
      </c>
    </row>
    <row r="5001" spans="1:6" x14ac:dyDescent="0.45">
      <c r="A5001">
        <f t="shared" si="234"/>
        <v>4998</v>
      </c>
      <c r="B5001" s="1">
        <v>40829</v>
      </c>
      <c r="C5001" s="2">
        <v>2789.14</v>
      </c>
      <c r="D5001" s="5">
        <f t="shared" si="235"/>
        <v>-7.2574416361456118E-3</v>
      </c>
      <c r="E5001" s="5">
        <f t="shared" si="236"/>
        <v>0.99274255836385439</v>
      </c>
      <c r="F5001" s="4">
        <f>MIN(C5001:$C$7833)/C5001-1</f>
        <v>-5.2198885678022555E-2</v>
      </c>
    </row>
    <row r="5002" spans="1:6" x14ac:dyDescent="0.45">
      <c r="A5002">
        <f t="shared" si="234"/>
        <v>4999</v>
      </c>
      <c r="B5002" s="1">
        <v>40830</v>
      </c>
      <c r="C5002" s="2">
        <v>2821.04</v>
      </c>
      <c r="D5002" s="5">
        <f t="shared" si="235"/>
        <v>1.1437217206737627E-2</v>
      </c>
      <c r="E5002" s="5">
        <f t="shared" si="236"/>
        <v>1.0114372172067376</v>
      </c>
      <c r="F5002" s="4">
        <f>MIN(C5002:$C$7833)/C5002-1</f>
        <v>-6.2916513059013579E-2</v>
      </c>
    </row>
    <row r="5003" spans="1:6" x14ac:dyDescent="0.45">
      <c r="A5003">
        <f t="shared" si="234"/>
        <v>5000</v>
      </c>
      <c r="B5003" s="1">
        <v>40833</v>
      </c>
      <c r="C5003" s="2">
        <v>2805.16</v>
      </c>
      <c r="D5003" s="5">
        <f t="shared" si="235"/>
        <v>-5.6291296826702641E-3</v>
      </c>
      <c r="E5003" s="5">
        <f t="shared" si="236"/>
        <v>0.99437087031732974</v>
      </c>
      <c r="F5003" s="4">
        <f>MIN(C5003:$C$7833)/C5003-1</f>
        <v>-5.7611687033894521E-2</v>
      </c>
    </row>
    <row r="5004" spans="1:6" x14ac:dyDescent="0.45">
      <c r="A5004">
        <f t="shared" si="234"/>
        <v>5001</v>
      </c>
      <c r="B5004" s="1">
        <v>40834</v>
      </c>
      <c r="C5004" s="2">
        <v>2790.43</v>
      </c>
      <c r="D5004" s="5">
        <f t="shared" si="235"/>
        <v>-5.251037373982248E-3</v>
      </c>
      <c r="E5004" s="5">
        <f t="shared" si="236"/>
        <v>0.99474896262601775</v>
      </c>
      <c r="F5004" s="4">
        <f>MIN(C5004:$C$7833)/C5004-1</f>
        <v>-5.2637048770261097E-2</v>
      </c>
    </row>
    <row r="5005" spans="1:6" x14ac:dyDescent="0.45">
      <c r="A5005">
        <f t="shared" si="234"/>
        <v>5002</v>
      </c>
      <c r="B5005" s="1">
        <v>40835</v>
      </c>
      <c r="C5005" s="2">
        <v>2810.05</v>
      </c>
      <c r="D5005" s="5">
        <f t="shared" si="235"/>
        <v>7.0311744068118909E-3</v>
      </c>
      <c r="E5005" s="5">
        <f t="shared" si="236"/>
        <v>1.0070311744068119</v>
      </c>
      <c r="F5005" s="4">
        <f>MIN(C5005:$C$7833)/C5005-1</f>
        <v>-5.9251614739951219E-2</v>
      </c>
    </row>
    <row r="5006" spans="1:6" x14ac:dyDescent="0.45">
      <c r="A5006">
        <f t="shared" si="234"/>
        <v>5003</v>
      </c>
      <c r="B5006" s="1">
        <v>40836</v>
      </c>
      <c r="C5006" s="2">
        <v>2776.23</v>
      </c>
      <c r="D5006" s="5">
        <f t="shared" si="235"/>
        <v>-1.2035373036067054E-2</v>
      </c>
      <c r="E5006" s="5">
        <f t="shared" si="236"/>
        <v>0.98796462696393295</v>
      </c>
      <c r="F5006" s="4">
        <f>MIN(C5006:$C$7833)/C5006-1</f>
        <v>-4.779142938445291E-2</v>
      </c>
    </row>
    <row r="5007" spans="1:6" x14ac:dyDescent="0.45">
      <c r="A5007">
        <f t="shared" si="234"/>
        <v>5004</v>
      </c>
      <c r="B5007" s="1">
        <v>40837</v>
      </c>
      <c r="C5007" s="2">
        <v>2827.83</v>
      </c>
      <c r="D5007" s="5">
        <f t="shared" si="235"/>
        <v>1.8586356317740194E-2</v>
      </c>
      <c r="E5007" s="5">
        <f t="shared" si="236"/>
        <v>1.0185863563177402</v>
      </c>
      <c r="F5007" s="4">
        <f>MIN(C5007:$C$7833)/C5007-1</f>
        <v>-6.5166576491514583E-2</v>
      </c>
    </row>
    <row r="5008" spans="1:6" x14ac:dyDescent="0.45">
      <c r="A5008">
        <f t="shared" si="234"/>
        <v>5005</v>
      </c>
      <c r="B5008" s="1">
        <v>40840</v>
      </c>
      <c r="C5008" s="2">
        <v>2861.43</v>
      </c>
      <c r="D5008" s="5">
        <f t="shared" si="235"/>
        <v>1.1881902377441245E-2</v>
      </c>
      <c r="E5008" s="5">
        <f t="shared" si="236"/>
        <v>1.0118819023774412</v>
      </c>
      <c r="F5008" s="4">
        <f>MIN(C5008:$C$7833)/C5008-1</f>
        <v>-7.6143746308663718E-2</v>
      </c>
    </row>
    <row r="5009" spans="1:6" x14ac:dyDescent="0.45">
      <c r="A5009">
        <f t="shared" si="234"/>
        <v>5006</v>
      </c>
      <c r="B5009" s="1">
        <v>40841</v>
      </c>
      <c r="C5009" s="2">
        <v>2849.96</v>
      </c>
      <c r="D5009" s="5">
        <f t="shared" si="235"/>
        <v>-4.0084852678554661E-3</v>
      </c>
      <c r="E5009" s="5">
        <f t="shared" si="236"/>
        <v>0.99599151473214453</v>
      </c>
      <c r="F5009" s="4">
        <f>MIN(C5009:$C$7833)/C5009-1</f>
        <v>-7.242557790284776E-2</v>
      </c>
    </row>
    <row r="5010" spans="1:6" x14ac:dyDescent="0.45">
      <c r="A5010">
        <f t="shared" si="234"/>
        <v>5007</v>
      </c>
      <c r="B5010" s="1">
        <v>40842</v>
      </c>
      <c r="C5010" s="2">
        <v>2862.11</v>
      </c>
      <c r="D5010" s="5">
        <f t="shared" si="235"/>
        <v>4.263217729371771E-3</v>
      </c>
      <c r="E5010" s="5">
        <f t="shared" si="236"/>
        <v>1.0042632177293718</v>
      </c>
      <c r="F5010" s="4">
        <f>MIN(C5010:$C$7833)/C5010-1</f>
        <v>-7.6363242502908713E-2</v>
      </c>
    </row>
    <row r="5011" spans="1:6" x14ac:dyDescent="0.45">
      <c r="A5011">
        <f t="shared" si="234"/>
        <v>5008</v>
      </c>
      <c r="B5011" s="1">
        <v>40843</v>
      </c>
      <c r="C5011" s="2">
        <v>2944.75</v>
      </c>
      <c r="D5011" s="5">
        <f t="shared" si="235"/>
        <v>2.8873802893669254E-2</v>
      </c>
      <c r="E5011" s="5">
        <f t="shared" si="236"/>
        <v>1.0288738028936693</v>
      </c>
      <c r="F5011" s="4">
        <f>MIN(C5011:$C$7833)/C5011-1</f>
        <v>-0.10228372527379226</v>
      </c>
    </row>
    <row r="5012" spans="1:6" x14ac:dyDescent="0.45">
      <c r="A5012">
        <f t="shared" si="234"/>
        <v>5009</v>
      </c>
      <c r="B5012" s="1">
        <v>40844</v>
      </c>
      <c r="C5012" s="2">
        <v>2941.35</v>
      </c>
      <c r="D5012" s="5">
        <f t="shared" si="235"/>
        <v>-1.1545971644452147E-3</v>
      </c>
      <c r="E5012" s="5">
        <f t="shared" si="236"/>
        <v>0.99884540283555479</v>
      </c>
      <c r="F5012" s="4">
        <f>MIN(C5012:$C$7833)/C5012-1</f>
        <v>-0.10124602648443737</v>
      </c>
    </row>
    <row r="5013" spans="1:6" x14ac:dyDescent="0.45">
      <c r="A5013">
        <f t="shared" si="234"/>
        <v>5010</v>
      </c>
      <c r="B5013" s="1">
        <v>40847</v>
      </c>
      <c r="C5013" s="2">
        <v>2860.86</v>
      </c>
      <c r="D5013" s="5">
        <f t="shared" si="235"/>
        <v>-2.7364985465857417E-2</v>
      </c>
      <c r="E5013" s="5">
        <f t="shared" si="236"/>
        <v>0.97263501453414258</v>
      </c>
      <c r="F5013" s="4">
        <f>MIN(C5013:$C$7833)/C5013-1</f>
        <v>-7.5959676460924275E-2</v>
      </c>
    </row>
    <row r="5014" spans="1:6" x14ac:dyDescent="0.45">
      <c r="A5014">
        <f t="shared" si="234"/>
        <v>5011</v>
      </c>
      <c r="B5014" s="1">
        <v>40848</v>
      </c>
      <c r="C5014" s="2">
        <v>2795.56</v>
      </c>
      <c r="D5014" s="5">
        <f t="shared" si="235"/>
        <v>-2.2825304279132874E-2</v>
      </c>
      <c r="E5014" s="5">
        <f t="shared" si="236"/>
        <v>0.97717469572086713</v>
      </c>
      <c r="F5014" s="4">
        <f>MIN(C5014:$C$7833)/C5014-1</f>
        <v>-5.4375509736868333E-2</v>
      </c>
    </row>
    <row r="5015" spans="1:6" x14ac:dyDescent="0.45">
      <c r="A5015">
        <f t="shared" si="234"/>
        <v>5012</v>
      </c>
      <c r="B5015" s="1">
        <v>40849</v>
      </c>
      <c r="C5015" s="2">
        <v>2826.31</v>
      </c>
      <c r="D5015" s="5">
        <f t="shared" si="235"/>
        <v>1.0999585056303607E-2</v>
      </c>
      <c r="E5015" s="5">
        <f t="shared" si="236"/>
        <v>1.0109995850563036</v>
      </c>
      <c r="F5015" s="4">
        <f>MIN(C5015:$C$7833)/C5015-1</f>
        <v>-6.4663819609313777E-2</v>
      </c>
    </row>
    <row r="5016" spans="1:6" x14ac:dyDescent="0.45">
      <c r="A5016">
        <f t="shared" si="234"/>
        <v>5013</v>
      </c>
      <c r="B5016" s="1">
        <v>40850</v>
      </c>
      <c r="C5016" s="2">
        <v>2858.42</v>
      </c>
      <c r="D5016" s="5">
        <f t="shared" si="235"/>
        <v>1.1361103346766654E-2</v>
      </c>
      <c r="E5016" s="5">
        <f t="shared" si="236"/>
        <v>1.0113611033467667</v>
      </c>
      <c r="F5016" s="4">
        <f>MIN(C5016:$C$7833)/C5016-1</f>
        <v>-7.5170898608322045E-2</v>
      </c>
    </row>
    <row r="5017" spans="1:6" x14ac:dyDescent="0.45">
      <c r="A5017">
        <f t="shared" si="234"/>
        <v>5014</v>
      </c>
      <c r="B5017" s="1">
        <v>40851</v>
      </c>
      <c r="C5017" s="2">
        <v>2849.89</v>
      </c>
      <c r="D5017" s="5">
        <f t="shared" si="235"/>
        <v>-2.9841660777633061E-3</v>
      </c>
      <c r="E5017" s="5">
        <f t="shared" si="236"/>
        <v>0.99701583392223669</v>
      </c>
      <c r="F5017" s="4">
        <f>MIN(C5017:$C$7833)/C5017-1</f>
        <v>-7.2402794493822475E-2</v>
      </c>
    </row>
    <row r="5018" spans="1:6" x14ac:dyDescent="0.45">
      <c r="A5018">
        <f t="shared" si="234"/>
        <v>5015</v>
      </c>
      <c r="B5018" s="1">
        <v>40854</v>
      </c>
      <c r="C5018" s="2">
        <v>2839.49</v>
      </c>
      <c r="D5018" s="5">
        <f t="shared" si="235"/>
        <v>-3.6492636557902136E-3</v>
      </c>
      <c r="E5018" s="5">
        <f t="shared" si="236"/>
        <v>0.99635073634420979</v>
      </c>
      <c r="F5018" s="4">
        <f>MIN(C5018:$C$7833)/C5018-1</f>
        <v>-6.9005349552208162E-2</v>
      </c>
    </row>
    <row r="5019" spans="1:6" x14ac:dyDescent="0.45">
      <c r="A5019">
        <f t="shared" si="234"/>
        <v>5016</v>
      </c>
      <c r="B5019" s="1">
        <v>40855</v>
      </c>
      <c r="C5019" s="2">
        <v>2868.53</v>
      </c>
      <c r="D5019" s="5">
        <f t="shared" si="235"/>
        <v>1.0227188685292266E-2</v>
      </c>
      <c r="E5019" s="5">
        <f t="shared" si="236"/>
        <v>1.0102271886852923</v>
      </c>
      <c r="F5019" s="4">
        <f>MIN(C5019:$C$7833)/C5019-1</f>
        <v>-7.8430415578710999E-2</v>
      </c>
    </row>
    <row r="5020" spans="1:6" x14ac:dyDescent="0.45">
      <c r="A5020">
        <f t="shared" si="234"/>
        <v>5017</v>
      </c>
      <c r="B5020" s="1">
        <v>40856</v>
      </c>
      <c r="C5020" s="2">
        <v>2815.69</v>
      </c>
      <c r="D5020" s="5">
        <f t="shared" si="235"/>
        <v>-1.8420584759441305E-2</v>
      </c>
      <c r="E5020" s="5">
        <f t="shared" si="236"/>
        <v>0.98157941524055869</v>
      </c>
      <c r="F5020" s="4">
        <f>MIN(C5020:$C$7833)/C5020-1</f>
        <v>-6.113599153315874E-2</v>
      </c>
    </row>
    <row r="5021" spans="1:6" x14ac:dyDescent="0.45">
      <c r="A5021">
        <f t="shared" si="234"/>
        <v>5018</v>
      </c>
      <c r="B5021" s="1">
        <v>40857</v>
      </c>
      <c r="C5021" s="2">
        <v>2805.59</v>
      </c>
      <c r="D5021" s="5">
        <f t="shared" si="235"/>
        <v>-3.5870426076733963E-3</v>
      </c>
      <c r="E5021" s="5">
        <f t="shared" si="236"/>
        <v>0.9964129573923266</v>
      </c>
      <c r="F5021" s="4">
        <f>MIN(C5021:$C$7833)/C5021-1</f>
        <v>-5.7756122598098814E-2</v>
      </c>
    </row>
    <row r="5022" spans="1:6" x14ac:dyDescent="0.45">
      <c r="A5022">
        <f t="shared" si="234"/>
        <v>5019</v>
      </c>
      <c r="B5022" s="1">
        <v>40858</v>
      </c>
      <c r="C5022" s="2">
        <v>2857.02</v>
      </c>
      <c r="D5022" s="5">
        <f t="shared" si="235"/>
        <v>1.8331260091460244E-2</v>
      </c>
      <c r="E5022" s="5">
        <f t="shared" si="236"/>
        <v>1.0183312600914602</v>
      </c>
      <c r="F5022" s="4">
        <f>MIN(C5022:$C$7833)/C5022-1</f>
        <v>-7.4717712861652963E-2</v>
      </c>
    </row>
    <row r="5023" spans="1:6" x14ac:dyDescent="0.45">
      <c r="A5023">
        <f t="shared" si="234"/>
        <v>5020</v>
      </c>
      <c r="B5023" s="1">
        <v>40861</v>
      </c>
      <c r="C5023" s="2">
        <v>2844.36</v>
      </c>
      <c r="D5023" s="5">
        <f t="shared" si="235"/>
        <v>-4.4311905411932306E-3</v>
      </c>
      <c r="E5023" s="5">
        <f t="shared" si="236"/>
        <v>0.99556880945880677</v>
      </c>
      <c r="F5023" s="4">
        <f>MIN(C5023:$C$7833)/C5023-1</f>
        <v>-7.0599361543545847E-2</v>
      </c>
    </row>
    <row r="5024" spans="1:6" x14ac:dyDescent="0.45">
      <c r="A5024">
        <f t="shared" si="234"/>
        <v>5021</v>
      </c>
      <c r="B5024" s="1">
        <v>40862</v>
      </c>
      <c r="C5024" s="2">
        <v>2840.36</v>
      </c>
      <c r="D5024" s="5">
        <f t="shared" si="235"/>
        <v>-1.4062917492863036E-3</v>
      </c>
      <c r="E5024" s="5">
        <f t="shared" si="236"/>
        <v>0.9985937082507137</v>
      </c>
      <c r="F5024" s="4">
        <f>MIN(C5024:$C$7833)/C5024-1</f>
        <v>-6.9290512470250198E-2</v>
      </c>
    </row>
    <row r="5025" spans="1:6" x14ac:dyDescent="0.45">
      <c r="A5025">
        <f t="shared" si="234"/>
        <v>5022</v>
      </c>
      <c r="B5025" s="1">
        <v>40863</v>
      </c>
      <c r="C5025" s="2">
        <v>2837.05</v>
      </c>
      <c r="D5025" s="5">
        <f t="shared" si="235"/>
        <v>-1.1653452379275508E-3</v>
      </c>
      <c r="E5025" s="5">
        <f t="shared" si="236"/>
        <v>0.99883465476207245</v>
      </c>
      <c r="F5025" s="4">
        <f>MIN(C5025:$C$7833)/C5025-1</f>
        <v>-6.8204649195467093E-2</v>
      </c>
    </row>
    <row r="5026" spans="1:6" x14ac:dyDescent="0.45">
      <c r="A5026">
        <f t="shared" si="234"/>
        <v>5023</v>
      </c>
      <c r="B5026" s="1">
        <v>40864</v>
      </c>
      <c r="C5026" s="2">
        <v>2794.66</v>
      </c>
      <c r="D5026" s="5">
        <f t="shared" si="235"/>
        <v>-1.494157663770479E-2</v>
      </c>
      <c r="E5026" s="5">
        <f t="shared" si="236"/>
        <v>0.98505842336229521</v>
      </c>
      <c r="F5026" s="4">
        <f>MIN(C5026:$C$7833)/C5026-1</f>
        <v>-5.4070978222753308E-2</v>
      </c>
    </row>
    <row r="5027" spans="1:6" x14ac:dyDescent="0.45">
      <c r="A5027">
        <f t="shared" si="234"/>
        <v>5024</v>
      </c>
      <c r="B5027" s="1">
        <v>40865</v>
      </c>
      <c r="C5027" s="2">
        <v>2764.19</v>
      </c>
      <c r="D5027" s="5">
        <f t="shared" si="235"/>
        <v>-1.0902936314256428E-2</v>
      </c>
      <c r="E5027" s="5">
        <f t="shared" si="236"/>
        <v>0.98909706368574357</v>
      </c>
      <c r="F5027" s="4">
        <f>MIN(C5027:$C$7833)/C5027-1</f>
        <v>-4.3643888444716117E-2</v>
      </c>
    </row>
    <row r="5028" spans="1:6" x14ac:dyDescent="0.45">
      <c r="A5028">
        <f t="shared" si="234"/>
        <v>5025</v>
      </c>
      <c r="B5028" s="1">
        <v>40868</v>
      </c>
      <c r="C5028" s="2">
        <v>2692.03</v>
      </c>
      <c r="D5028" s="5">
        <f t="shared" si="235"/>
        <v>-2.6105296669186928E-2</v>
      </c>
      <c r="E5028" s="5">
        <f t="shared" si="236"/>
        <v>0.97389470333081307</v>
      </c>
      <c r="F5028" s="4">
        <f>MIN(C5028:$C$7833)/C5028-1</f>
        <v>-1.8008714613135801E-2</v>
      </c>
    </row>
    <row r="5029" spans="1:6" x14ac:dyDescent="0.45">
      <c r="A5029">
        <f t="shared" si="234"/>
        <v>5026</v>
      </c>
      <c r="B5029" s="1">
        <v>40869</v>
      </c>
      <c r="C5029" s="2">
        <v>2682.72</v>
      </c>
      <c r="D5029" s="5">
        <f t="shared" si="235"/>
        <v>-3.4583567047916652E-3</v>
      </c>
      <c r="E5029" s="5">
        <f t="shared" si="236"/>
        <v>0.99654164329520833</v>
      </c>
      <c r="F5029" s="4">
        <f>MIN(C5029:$C$7833)/C5029-1</f>
        <v>-1.4600852865748082E-2</v>
      </c>
    </row>
    <row r="5030" spans="1:6" x14ac:dyDescent="0.45">
      <c r="A5030">
        <f t="shared" si="234"/>
        <v>5027</v>
      </c>
      <c r="B5030" s="1">
        <v>40870</v>
      </c>
      <c r="C5030" s="2">
        <v>2647.64</v>
      </c>
      <c r="D5030" s="5">
        <f t="shared" si="235"/>
        <v>-1.3076280789646288E-2</v>
      </c>
      <c r="E5030" s="5">
        <f t="shared" si="236"/>
        <v>0.98692371921035371</v>
      </c>
      <c r="F5030" s="4">
        <f>MIN(C5030:$C$7833)/C5030-1</f>
        <v>-1.5447719478477451E-3</v>
      </c>
    </row>
    <row r="5031" spans="1:6" x14ac:dyDescent="0.45">
      <c r="A5031">
        <f t="shared" si="234"/>
        <v>5028</v>
      </c>
      <c r="B5031" s="1">
        <v>40871</v>
      </c>
      <c r="C5031" s="2">
        <v>2643.55</v>
      </c>
      <c r="D5031" s="5">
        <f t="shared" si="235"/>
        <v>-1.5447719478477451E-3</v>
      </c>
      <c r="E5031" s="5">
        <f t="shared" si="236"/>
        <v>0.99845522805215225</v>
      </c>
      <c r="F5031" s="4">
        <f>MIN(C5031:$C$7833)/C5031-1</f>
        <v>0</v>
      </c>
    </row>
    <row r="5032" spans="1:6" x14ac:dyDescent="0.45">
      <c r="A5032">
        <f t="shared" si="234"/>
        <v>5029</v>
      </c>
      <c r="B5032" s="1">
        <v>40872</v>
      </c>
      <c r="C5032" s="2">
        <v>2661.18</v>
      </c>
      <c r="D5032" s="5">
        <f t="shared" si="235"/>
        <v>6.6690624349832195E-3</v>
      </c>
      <c r="E5032" s="5">
        <f t="shared" si="236"/>
        <v>1.0066690624349832</v>
      </c>
      <c r="F5032" s="4">
        <f>MIN(C5032:$C$7833)/C5032-1</f>
        <v>0</v>
      </c>
    </row>
    <row r="5033" spans="1:6" x14ac:dyDescent="0.45">
      <c r="A5033">
        <f t="shared" si="234"/>
        <v>5030</v>
      </c>
      <c r="B5033" s="1">
        <v>40875</v>
      </c>
      <c r="C5033" s="2">
        <v>2736.15</v>
      </c>
      <c r="D5033" s="5">
        <f t="shared" si="235"/>
        <v>2.8171713300115142E-2</v>
      </c>
      <c r="E5033" s="5">
        <f t="shared" si="236"/>
        <v>1.0281717133001151</v>
      </c>
      <c r="F5033" s="4">
        <f>MIN(C5033:$C$7833)/C5033-1</f>
        <v>-3.028460446247605E-3</v>
      </c>
    </row>
    <row r="5034" spans="1:6" x14ac:dyDescent="0.45">
      <c r="A5034">
        <f t="shared" si="234"/>
        <v>5031</v>
      </c>
      <c r="B5034" s="1">
        <v>40876</v>
      </c>
      <c r="C5034" s="2">
        <v>2751.3</v>
      </c>
      <c r="D5034" s="5">
        <f t="shared" si="235"/>
        <v>5.5369771394111478E-3</v>
      </c>
      <c r="E5034" s="5">
        <f t="shared" si="236"/>
        <v>1.0055369771394111</v>
      </c>
      <c r="F5034" s="4">
        <f>MIN(C5034:$C$7833)/C5034-1</f>
        <v>-8.5182721077310397E-3</v>
      </c>
    </row>
    <row r="5035" spans="1:6" x14ac:dyDescent="0.45">
      <c r="A5035">
        <f t="shared" si="234"/>
        <v>5032</v>
      </c>
      <c r="B5035" s="1">
        <v>40877</v>
      </c>
      <c r="C5035" s="2">
        <v>2835.84</v>
      </c>
      <c r="D5035" s="5">
        <f t="shared" si="235"/>
        <v>3.0727292552611418E-2</v>
      </c>
      <c r="E5035" s="5">
        <f t="shared" si="236"/>
        <v>1.0307272925526114</v>
      </c>
      <c r="F5035" s="4">
        <f>MIN(C5035:$C$7833)/C5035-1</f>
        <v>-3.8075604424086085E-2</v>
      </c>
    </row>
    <row r="5036" spans="1:6" x14ac:dyDescent="0.45">
      <c r="A5036">
        <f t="shared" si="234"/>
        <v>5033</v>
      </c>
      <c r="B5036" s="1">
        <v>40878</v>
      </c>
      <c r="C5036" s="2">
        <v>2824.73</v>
      </c>
      <c r="D5036" s="5">
        <f t="shared" si="235"/>
        <v>-3.9177104491086023E-3</v>
      </c>
      <c r="E5036" s="5">
        <f t="shared" si="236"/>
        <v>0.9960822895508914</v>
      </c>
      <c r="F5036" s="4">
        <f>MIN(C5036:$C$7833)/C5036-1</f>
        <v>-3.4292241046047001E-2</v>
      </c>
    </row>
    <row r="5037" spans="1:6" x14ac:dyDescent="0.45">
      <c r="A5037">
        <f t="shared" si="234"/>
        <v>5034</v>
      </c>
      <c r="B5037" s="1">
        <v>40879</v>
      </c>
      <c r="C5037" s="2">
        <v>2856.45</v>
      </c>
      <c r="D5037" s="5">
        <f t="shared" si="235"/>
        <v>1.1229391835679836E-2</v>
      </c>
      <c r="E5037" s="5">
        <f t="shared" si="236"/>
        <v>1.0112293918356798</v>
      </c>
      <c r="F5037" s="4">
        <f>MIN(C5037:$C$7833)/C5037-1</f>
        <v>-4.5016129128813698E-2</v>
      </c>
    </row>
    <row r="5038" spans="1:6" x14ac:dyDescent="0.45">
      <c r="A5038">
        <f t="shared" si="234"/>
        <v>5035</v>
      </c>
      <c r="B5038" s="1">
        <v>40882</v>
      </c>
      <c r="C5038" s="2">
        <v>2865.51</v>
      </c>
      <c r="D5038" s="5">
        <f t="shared" si="235"/>
        <v>3.1717691540200654E-3</v>
      </c>
      <c r="E5038" s="5">
        <f t="shared" si="236"/>
        <v>1.0031717691540201</v>
      </c>
      <c r="F5038" s="4">
        <f>MIN(C5038:$C$7833)/C5038-1</f>
        <v>-4.8035540636745422E-2</v>
      </c>
    </row>
    <row r="5039" spans="1:6" x14ac:dyDescent="0.45">
      <c r="A5039">
        <f t="shared" si="234"/>
        <v>5036</v>
      </c>
      <c r="B5039" s="1">
        <v>40883</v>
      </c>
      <c r="C5039" s="2">
        <v>2864</v>
      </c>
      <c r="D5039" s="5">
        <f t="shared" si="235"/>
        <v>-5.2695680699077485E-4</v>
      </c>
      <c r="E5039" s="5">
        <f t="shared" si="236"/>
        <v>0.99947304319300923</v>
      </c>
      <c r="F5039" s="4">
        <f>MIN(C5039:$C$7833)/C5039-1</f>
        <v>-4.7533632000698378E-2</v>
      </c>
    </row>
    <row r="5040" spans="1:6" x14ac:dyDescent="0.45">
      <c r="A5040">
        <f t="shared" si="234"/>
        <v>5037</v>
      </c>
      <c r="B5040" s="1">
        <v>40884</v>
      </c>
      <c r="C5040" s="2">
        <v>2853.46</v>
      </c>
      <c r="D5040" s="5">
        <f t="shared" si="235"/>
        <v>-3.6801675977653492E-3</v>
      </c>
      <c r="E5040" s="5">
        <f t="shared" si="236"/>
        <v>0.99631983240223465</v>
      </c>
      <c r="F5040" s="4">
        <f>MIN(C5040:$C$7833)/C5040-1</f>
        <v>-4.4015448630785214E-2</v>
      </c>
    </row>
    <row r="5041" spans="1:6" x14ac:dyDescent="0.45">
      <c r="A5041">
        <f t="shared" si="234"/>
        <v>5038</v>
      </c>
      <c r="B5041" s="1">
        <v>40885</v>
      </c>
      <c r="C5041" s="2">
        <v>2818.45</v>
      </c>
      <c r="D5041" s="5">
        <f t="shared" si="235"/>
        <v>-1.2269315147224846E-2</v>
      </c>
      <c r="E5041" s="5">
        <f t="shared" si="236"/>
        <v>0.98773068485277515</v>
      </c>
      <c r="F5041" s="4">
        <f>MIN(C5041:$C$7833)/C5041-1</f>
        <v>-3.2140475101562926E-2</v>
      </c>
    </row>
    <row r="5042" spans="1:6" x14ac:dyDescent="0.45">
      <c r="A5042">
        <f t="shared" si="234"/>
        <v>5039</v>
      </c>
      <c r="B5042" s="1">
        <v>40886</v>
      </c>
      <c r="C5042" s="2">
        <v>2839.83</v>
      </c>
      <c r="D5042" s="5">
        <f t="shared" si="235"/>
        <v>7.5857297450727668E-3</v>
      </c>
      <c r="E5042" s="5">
        <f t="shared" si="236"/>
        <v>1.0075857297450728</v>
      </c>
      <c r="F5042" s="4">
        <f>MIN(C5042:$C$7833)/C5042-1</f>
        <v>-3.9427121359377204E-2</v>
      </c>
    </row>
    <row r="5043" spans="1:6" x14ac:dyDescent="0.45">
      <c r="A5043">
        <f t="shared" si="234"/>
        <v>5040</v>
      </c>
      <c r="B5043" s="1">
        <v>40889</v>
      </c>
      <c r="C5043" s="2">
        <v>2786.8</v>
      </c>
      <c r="D5043" s="5">
        <f t="shared" si="235"/>
        <v>-1.8673653000355617E-2</v>
      </c>
      <c r="E5043" s="5">
        <f t="shared" si="236"/>
        <v>0.98132634699964438</v>
      </c>
      <c r="F5043" s="4">
        <f>MIN(C5043:$C$7833)/C5043-1</f>
        <v>-2.1148385980335971E-2</v>
      </c>
    </row>
    <row r="5044" spans="1:6" x14ac:dyDescent="0.45">
      <c r="A5044">
        <f t="shared" si="234"/>
        <v>5041</v>
      </c>
      <c r="B5044" s="1">
        <v>40890</v>
      </c>
      <c r="C5044" s="2">
        <v>2816.23</v>
      </c>
      <c r="D5044" s="5">
        <f t="shared" si="235"/>
        <v>1.0560499497631604E-2</v>
      </c>
      <c r="E5044" s="5">
        <f t="shared" si="236"/>
        <v>1.0105604994976316</v>
      </c>
      <c r="F5044" s="4">
        <f>MIN(C5044:$C$7833)/C5044-1</f>
        <v>-3.1377523160395326E-2</v>
      </c>
    </row>
    <row r="5045" spans="1:6" x14ac:dyDescent="0.45">
      <c r="A5045">
        <f t="shared" si="234"/>
        <v>5042</v>
      </c>
      <c r="B5045" s="1">
        <v>40891</v>
      </c>
      <c r="C5045" s="2">
        <v>2754.78</v>
      </c>
      <c r="D5045" s="5">
        <f t="shared" si="235"/>
        <v>-2.1819950785269659E-2</v>
      </c>
      <c r="E5045" s="5">
        <f t="shared" si="236"/>
        <v>0.97818004921473034</v>
      </c>
      <c r="F5045" s="4">
        <f>MIN(C5045:$C$7833)/C5045-1</f>
        <v>-9.7707700977938128E-3</v>
      </c>
    </row>
    <row r="5046" spans="1:6" x14ac:dyDescent="0.45">
      <c r="A5046">
        <f t="shared" si="234"/>
        <v>5043</v>
      </c>
      <c r="B5046" s="1">
        <v>40892</v>
      </c>
      <c r="C5046" s="2">
        <v>2772.25</v>
      </c>
      <c r="D5046" s="5">
        <f t="shared" si="235"/>
        <v>6.3417042377249544E-3</v>
      </c>
      <c r="E5046" s="5">
        <f t="shared" si="236"/>
        <v>1.006341704237725</v>
      </c>
      <c r="F5046" s="4">
        <f>MIN(C5046:$C$7833)/C5046-1</f>
        <v>-1.6010937704031059E-2</v>
      </c>
    </row>
    <row r="5047" spans="1:6" x14ac:dyDescent="0.45">
      <c r="A5047">
        <f t="shared" si="234"/>
        <v>5044</v>
      </c>
      <c r="B5047" s="1">
        <v>40893</v>
      </c>
      <c r="C5047" s="2">
        <v>2764.96</v>
      </c>
      <c r="D5047" s="5">
        <f t="shared" si="235"/>
        <v>-2.6296329696094967E-3</v>
      </c>
      <c r="E5047" s="5">
        <f t="shared" si="236"/>
        <v>0.9973703670303905</v>
      </c>
      <c r="F5047" s="4">
        <f>MIN(C5047:$C$7833)/C5047-1</f>
        <v>-1.3416585429807393E-2</v>
      </c>
    </row>
    <row r="5048" spans="1:6" x14ac:dyDescent="0.45">
      <c r="A5048">
        <f t="shared" si="234"/>
        <v>5045</v>
      </c>
      <c r="B5048" s="1">
        <v>40896</v>
      </c>
      <c r="C5048" s="2">
        <v>2753.05</v>
      </c>
      <c r="D5048" s="5">
        <f t="shared" si="235"/>
        <v>-4.307476419188605E-3</v>
      </c>
      <c r="E5048" s="5">
        <f t="shared" si="236"/>
        <v>0.99569252358081139</v>
      </c>
      <c r="F5048" s="4">
        <f>MIN(C5048:$C$7833)/C5048-1</f>
        <v>-9.1485160276785216E-3</v>
      </c>
    </row>
    <row r="5049" spans="1:6" x14ac:dyDescent="0.45">
      <c r="A5049">
        <f t="shared" si="234"/>
        <v>5046</v>
      </c>
      <c r="B5049" s="1">
        <v>40897</v>
      </c>
      <c r="C5049" s="2">
        <v>2781.41</v>
      </c>
      <c r="D5049" s="5">
        <f t="shared" si="235"/>
        <v>1.0301302192114115E-2</v>
      </c>
      <c r="E5049" s="5">
        <f t="shared" si="236"/>
        <v>1.0103013021921141</v>
      </c>
      <c r="F5049" s="4">
        <f>MIN(C5049:$C$7833)/C5049-1</f>
        <v>-1.9251502673104715E-2</v>
      </c>
    </row>
    <row r="5050" spans="1:6" x14ac:dyDescent="0.45">
      <c r="A5050">
        <f t="shared" si="234"/>
        <v>5047</v>
      </c>
      <c r="B5050" s="1">
        <v>40898</v>
      </c>
      <c r="C5050" s="2">
        <v>2767.77</v>
      </c>
      <c r="D5050" s="5">
        <f t="shared" si="235"/>
        <v>-4.9039875458849469E-3</v>
      </c>
      <c r="E5050" s="5">
        <f t="shared" si="236"/>
        <v>0.99509601245411505</v>
      </c>
      <c r="F5050" s="4">
        <f>MIN(C5050:$C$7833)/C5050-1</f>
        <v>-1.4418221907889772E-2</v>
      </c>
    </row>
    <row r="5051" spans="1:6" x14ac:dyDescent="0.45">
      <c r="A5051">
        <f t="shared" si="234"/>
        <v>5048</v>
      </c>
      <c r="B5051" s="1">
        <v>40899</v>
      </c>
      <c r="C5051" s="2">
        <v>2799.61</v>
      </c>
      <c r="D5051" s="5">
        <f t="shared" si="235"/>
        <v>1.150384605657262E-2</v>
      </c>
      <c r="E5051" s="5">
        <f t="shared" si="236"/>
        <v>1.0115038460565726</v>
      </c>
      <c r="F5051" s="4">
        <f>MIN(C5051:$C$7833)/C5051-1</f>
        <v>-2.562725595707982E-2</v>
      </c>
    </row>
    <row r="5052" spans="1:6" x14ac:dyDescent="0.45">
      <c r="A5052">
        <f t="shared" si="234"/>
        <v>5049</v>
      </c>
      <c r="B5052" s="1">
        <v>40900</v>
      </c>
      <c r="C5052" s="2">
        <v>2827.09</v>
      </c>
      <c r="D5052" s="5">
        <f t="shared" si="235"/>
        <v>9.8156528945103627E-3</v>
      </c>
      <c r="E5052" s="5">
        <f t="shared" si="236"/>
        <v>1.0098156528945104</v>
      </c>
      <c r="F5052" s="4">
        <f>MIN(C5052:$C$7833)/C5052-1</f>
        <v>-3.5098395187277531E-2</v>
      </c>
    </row>
    <row r="5053" spans="1:6" x14ac:dyDescent="0.45">
      <c r="A5053">
        <f t="shared" si="234"/>
        <v>5050</v>
      </c>
      <c r="B5053" s="1">
        <v>40905</v>
      </c>
      <c r="C5053" s="2">
        <v>2825.88</v>
      </c>
      <c r="D5053" s="5">
        <f t="shared" si="235"/>
        <v>-4.2800193838898881E-4</v>
      </c>
      <c r="E5053" s="5">
        <f t="shared" si="236"/>
        <v>0.99957199806161101</v>
      </c>
      <c r="F5053" s="4">
        <f>MIN(C5053:$C$7833)/C5053-1</f>
        <v>-3.468523859824213E-2</v>
      </c>
    </row>
    <row r="5054" spans="1:6" x14ac:dyDescent="0.45">
      <c r="A5054">
        <f t="shared" si="234"/>
        <v>5051</v>
      </c>
      <c r="B5054" s="1">
        <v>40906</v>
      </c>
      <c r="C5054" s="2">
        <v>2853.58</v>
      </c>
      <c r="D5054" s="5">
        <f t="shared" si="235"/>
        <v>9.8022562883066655E-3</v>
      </c>
      <c r="E5054" s="5">
        <f t="shared" si="236"/>
        <v>1.0098022562883067</v>
      </c>
      <c r="F5054" s="4">
        <f>MIN(C5054:$C$7833)/C5054-1</f>
        <v>-4.4055650113191236E-2</v>
      </c>
    </row>
    <row r="5055" spans="1:6" x14ac:dyDescent="0.45">
      <c r="A5055">
        <f t="shared" si="234"/>
        <v>5052</v>
      </c>
      <c r="B5055" s="1">
        <v>40907</v>
      </c>
      <c r="C5055" s="2">
        <v>2857.88</v>
      </c>
      <c r="D5055" s="5">
        <f t="shared" si="235"/>
        <v>1.5068790782106767E-3</v>
      </c>
      <c r="E5055" s="5">
        <f t="shared" si="236"/>
        <v>1.0015068790782107</v>
      </c>
      <c r="F5055" s="4">
        <f>MIN(C5055:$C$7833)/C5055-1</f>
        <v>-4.5493975271879927E-2</v>
      </c>
    </row>
    <row r="5056" spans="1:6" x14ac:dyDescent="0.45">
      <c r="A5056">
        <f t="shared" si="234"/>
        <v>5053</v>
      </c>
      <c r="B5056" s="1">
        <v>40911</v>
      </c>
      <c r="C5056" s="2">
        <v>2923.63</v>
      </c>
      <c r="D5056" s="5">
        <f t="shared" si="235"/>
        <v>2.3006564306409016E-2</v>
      </c>
      <c r="E5056" s="5">
        <f t="shared" si="236"/>
        <v>1.023006564306409</v>
      </c>
      <c r="F5056" s="4">
        <f>MIN(C5056:$C$7833)/C5056-1</f>
        <v>-6.6960019581821295E-2</v>
      </c>
    </row>
    <row r="5057" spans="1:6" x14ac:dyDescent="0.45">
      <c r="A5057">
        <f t="shared" si="234"/>
        <v>5054</v>
      </c>
      <c r="B5057" s="1">
        <v>40912</v>
      </c>
      <c r="C5057" s="2">
        <v>2906.4</v>
      </c>
      <c r="D5057" s="5">
        <f t="shared" si="235"/>
        <v>-5.8933585987283044E-3</v>
      </c>
      <c r="E5057" s="5">
        <f t="shared" si="236"/>
        <v>0.9941066414012717</v>
      </c>
      <c r="F5057" s="4">
        <f>MIN(C5057:$C$7833)/C5057-1</f>
        <v>-6.1428682235755705E-2</v>
      </c>
    </row>
    <row r="5058" spans="1:6" x14ac:dyDescent="0.45">
      <c r="A5058">
        <f t="shared" si="234"/>
        <v>5055</v>
      </c>
      <c r="B5058" s="1">
        <v>40913</v>
      </c>
      <c r="C5058" s="2">
        <v>2882.24</v>
      </c>
      <c r="D5058" s="5">
        <f t="shared" si="235"/>
        <v>-8.3126892375448014E-3</v>
      </c>
      <c r="E5058" s="5">
        <f t="shared" si="236"/>
        <v>0.9916873107624552</v>
      </c>
      <c r="F5058" s="4">
        <f>MIN(C5058:$C$7833)/C5058-1</f>
        <v>-5.3561230865576737E-2</v>
      </c>
    </row>
    <row r="5059" spans="1:6" x14ac:dyDescent="0.45">
      <c r="A5059">
        <f t="shared" si="234"/>
        <v>5056</v>
      </c>
      <c r="B5059" s="1">
        <v>40914</v>
      </c>
      <c r="C5059" s="2">
        <v>2897.03</v>
      </c>
      <c r="D5059" s="5">
        <f t="shared" si="235"/>
        <v>5.1314255578995827E-3</v>
      </c>
      <c r="E5059" s="5">
        <f t="shared" si="236"/>
        <v>1.0051314255578996</v>
      </c>
      <c r="F5059" s="4">
        <f>MIN(C5059:$C$7833)/C5059-1</f>
        <v>-5.8393017003621095E-2</v>
      </c>
    </row>
    <row r="5060" spans="1:6" x14ac:dyDescent="0.45">
      <c r="A5060">
        <f t="shared" si="234"/>
        <v>5057</v>
      </c>
      <c r="B5060" s="1">
        <v>40917</v>
      </c>
      <c r="C5060" s="2">
        <v>2880.93</v>
      </c>
      <c r="D5060" s="5">
        <f t="shared" si="235"/>
        <v>-5.557415698146162E-3</v>
      </c>
      <c r="E5060" s="5">
        <f t="shared" si="236"/>
        <v>0.99444258430185384</v>
      </c>
      <c r="F5060" s="4">
        <f>MIN(C5060:$C$7833)/C5060-1</f>
        <v>-5.3130871645614475E-2</v>
      </c>
    </row>
    <row r="5061" spans="1:6" x14ac:dyDescent="0.45">
      <c r="A5061">
        <f t="shared" si="234"/>
        <v>5058</v>
      </c>
      <c r="B5061" s="1">
        <v>40918</v>
      </c>
      <c r="C5061" s="2">
        <v>2921.9</v>
      </c>
      <c r="D5061" s="5">
        <f t="shared" si="235"/>
        <v>1.4221102213521464E-2</v>
      </c>
      <c r="E5061" s="5">
        <f t="shared" si="236"/>
        <v>1.0142211022135215</v>
      </c>
      <c r="F5061" s="4">
        <f>MIN(C5061:$C$7833)/C5061-1</f>
        <v>-6.64075848078306E-2</v>
      </c>
    </row>
    <row r="5062" spans="1:6" x14ac:dyDescent="0.45">
      <c r="A5062">
        <f t="shared" ref="A5062:A5125" si="237">A5061+1</f>
        <v>5059</v>
      </c>
      <c r="B5062" s="1">
        <v>40919</v>
      </c>
      <c r="C5062" s="2">
        <v>2911.3</v>
      </c>
      <c r="D5062" s="5">
        <f t="shared" ref="D5062:D5125" si="238">C5062/C5061-1</f>
        <v>-3.6277764468325424E-3</v>
      </c>
      <c r="E5062" s="5">
        <f t="shared" ref="E5062:E5125" si="239">D5062+1</f>
        <v>0.99637222355316746</v>
      </c>
      <c r="F5062" s="4">
        <f>MIN(C5062:$C$7833)/C5062-1</f>
        <v>-6.3008388709511309E-2</v>
      </c>
    </row>
    <row r="5063" spans="1:6" x14ac:dyDescent="0.45">
      <c r="A5063">
        <f t="shared" si="237"/>
        <v>5060</v>
      </c>
      <c r="B5063" s="1">
        <v>40920</v>
      </c>
      <c r="C5063" s="2">
        <v>2911.48</v>
      </c>
      <c r="D5063" s="5">
        <f t="shared" si="238"/>
        <v>6.1828049324974543E-5</v>
      </c>
      <c r="E5063" s="5">
        <f t="shared" si="239"/>
        <v>1.000061828049325</v>
      </c>
      <c r="F5063" s="4">
        <f>MIN(C5063:$C$7833)/C5063-1</f>
        <v>-6.3066317491447754E-2</v>
      </c>
    </row>
    <row r="5064" spans="1:6" x14ac:dyDescent="0.45">
      <c r="A5064">
        <f t="shared" si="237"/>
        <v>5061</v>
      </c>
      <c r="B5064" s="1">
        <v>40921</v>
      </c>
      <c r="C5064" s="2">
        <v>2899.91</v>
      </c>
      <c r="D5064" s="5">
        <f t="shared" si="238"/>
        <v>-3.973923914984856E-3</v>
      </c>
      <c r="E5064" s="5">
        <f t="shared" si="239"/>
        <v>0.99602607608501514</v>
      </c>
      <c r="F5064" s="4">
        <f>MIN(C5064:$C$7833)/C5064-1</f>
        <v>-5.9328159167008621E-2</v>
      </c>
    </row>
    <row r="5065" spans="1:6" x14ac:dyDescent="0.45">
      <c r="A5065">
        <f t="shared" si="237"/>
        <v>5062</v>
      </c>
      <c r="B5065" s="1">
        <v>40924</v>
      </c>
      <c r="C5065" s="2">
        <v>2909.96</v>
      </c>
      <c r="D5065" s="5">
        <f t="shared" si="238"/>
        <v>3.4656247952522534E-3</v>
      </c>
      <c r="E5065" s="5">
        <f t="shared" si="239"/>
        <v>1.0034656247952523</v>
      </c>
      <c r="F5065" s="4">
        <f>MIN(C5065:$C$7833)/C5065-1</f>
        <v>-6.2576915851077053E-2</v>
      </c>
    </row>
    <row r="5066" spans="1:6" x14ac:dyDescent="0.45">
      <c r="A5066">
        <f t="shared" si="237"/>
        <v>5063</v>
      </c>
      <c r="B5066" s="1">
        <v>40925</v>
      </c>
      <c r="C5066" s="2">
        <v>2930.34</v>
      </c>
      <c r="D5066" s="5">
        <f t="shared" si="238"/>
        <v>7.0035326946076282E-3</v>
      </c>
      <c r="E5066" s="5">
        <f t="shared" si="239"/>
        <v>1.0070035326946076</v>
      </c>
      <c r="F5066" s="4">
        <f>MIN(C5066:$C$7833)/C5066-1</f>
        <v>-6.9096528747517483E-2</v>
      </c>
    </row>
    <row r="5067" spans="1:6" x14ac:dyDescent="0.45">
      <c r="A5067">
        <f t="shared" si="237"/>
        <v>5064</v>
      </c>
      <c r="B5067" s="1">
        <v>40926</v>
      </c>
      <c r="C5067" s="2">
        <v>2937.11</v>
      </c>
      <c r="D5067" s="5">
        <f t="shared" si="238"/>
        <v>2.3103121139527172E-3</v>
      </c>
      <c r="E5067" s="5">
        <f t="shared" si="239"/>
        <v>1.0023103121139527</v>
      </c>
      <c r="F5067" s="4">
        <f>MIN(C5067:$C$7833)/C5067-1</f>
        <v>-7.1242249030509686E-2</v>
      </c>
    </row>
    <row r="5068" spans="1:6" x14ac:dyDescent="0.45">
      <c r="A5068">
        <f t="shared" si="237"/>
        <v>5065</v>
      </c>
      <c r="B5068" s="1">
        <v>40927</v>
      </c>
      <c r="C5068" s="2">
        <v>2959.4</v>
      </c>
      <c r="D5068" s="5">
        <f t="shared" si="238"/>
        <v>7.5890926795387781E-3</v>
      </c>
      <c r="E5068" s="5">
        <f t="shared" si="239"/>
        <v>1.0075890926795388</v>
      </c>
      <c r="F5068" s="4">
        <f>MIN(C5068:$C$7833)/C5068-1</f>
        <v>-7.823758939312031E-2</v>
      </c>
    </row>
    <row r="5069" spans="1:6" x14ac:dyDescent="0.45">
      <c r="A5069">
        <f t="shared" si="237"/>
        <v>5066</v>
      </c>
      <c r="B5069" s="1">
        <v>40928</v>
      </c>
      <c r="C5069" s="2">
        <v>2954.79</v>
      </c>
      <c r="D5069" s="5">
        <f t="shared" si="238"/>
        <v>-1.5577481922011138E-3</v>
      </c>
      <c r="E5069" s="5">
        <f t="shared" si="239"/>
        <v>0.99844225180779889</v>
      </c>
      <c r="F5069" s="4">
        <f>MIN(C5069:$C$7833)/C5069-1</f>
        <v>-7.6799475444955578E-2</v>
      </c>
    </row>
    <row r="5070" spans="1:6" x14ac:dyDescent="0.45">
      <c r="A5070">
        <f t="shared" si="237"/>
        <v>5067</v>
      </c>
      <c r="B5070" s="1">
        <v>40931</v>
      </c>
      <c r="C5070" s="2">
        <v>2980.33</v>
      </c>
      <c r="D5070" s="5">
        <f t="shared" si="238"/>
        <v>8.643592268824607E-3</v>
      </c>
      <c r="E5070" s="5">
        <f t="shared" si="239"/>
        <v>1.0086435922688246</v>
      </c>
      <c r="F5070" s="4">
        <f>MIN(C5070:$C$7833)/C5070-1</f>
        <v>-8.4710861565665652E-2</v>
      </c>
    </row>
    <row r="5071" spans="1:6" x14ac:dyDescent="0.45">
      <c r="A5071">
        <f t="shared" si="237"/>
        <v>5068</v>
      </c>
      <c r="B5071" s="1">
        <v>40932</v>
      </c>
      <c r="C5071" s="2">
        <v>2962.12</v>
      </c>
      <c r="D5071" s="5">
        <f t="shared" si="238"/>
        <v>-6.1100616374697436E-3</v>
      </c>
      <c r="E5071" s="5">
        <f t="shared" si="239"/>
        <v>0.99388993836253026</v>
      </c>
      <c r="F5071" s="4">
        <f>MIN(C5071:$C$7833)/C5071-1</f>
        <v>-7.9084008092177305E-2</v>
      </c>
    </row>
    <row r="5072" spans="1:6" x14ac:dyDescent="0.45">
      <c r="A5072">
        <f t="shared" si="237"/>
        <v>5069</v>
      </c>
      <c r="B5072" s="1">
        <v>40933</v>
      </c>
      <c r="C5072" s="2">
        <v>2949.97</v>
      </c>
      <c r="D5072" s="5">
        <f t="shared" si="238"/>
        <v>-4.1017919598126396E-3</v>
      </c>
      <c r="E5072" s="5">
        <f t="shared" si="239"/>
        <v>0.99589820804018736</v>
      </c>
      <c r="F5072" s="4">
        <f>MIN(C5072:$C$7833)/C5072-1</f>
        <v>-7.5291044332654211E-2</v>
      </c>
    </row>
    <row r="5073" spans="1:6" x14ac:dyDescent="0.45">
      <c r="A5073">
        <f t="shared" si="237"/>
        <v>5070</v>
      </c>
      <c r="B5073" s="1">
        <v>40934</v>
      </c>
      <c r="C5073" s="2">
        <v>2987.74</v>
      </c>
      <c r="D5073" s="5">
        <f t="shared" si="238"/>
        <v>1.2803520035796989E-2</v>
      </c>
      <c r="E5073" s="5">
        <f t="shared" si="239"/>
        <v>1.012803520035797</v>
      </c>
      <c r="F5073" s="4">
        <f>MIN(C5073:$C$7833)/C5073-1</f>
        <v>-8.6980902638783886E-2</v>
      </c>
    </row>
    <row r="5074" spans="1:6" x14ac:dyDescent="0.45">
      <c r="A5074">
        <f t="shared" si="237"/>
        <v>5071</v>
      </c>
      <c r="B5074" s="1">
        <v>40935</v>
      </c>
      <c r="C5074" s="2">
        <v>2958.86</v>
      </c>
      <c r="D5074" s="5">
        <f t="shared" si="238"/>
        <v>-9.6661690776305154E-3</v>
      </c>
      <c r="E5074" s="5">
        <f t="shared" si="239"/>
        <v>0.99033383092236948</v>
      </c>
      <c r="F5074" s="4">
        <f>MIN(C5074:$C$7833)/C5074-1</f>
        <v>-7.8069365245398648E-2</v>
      </c>
    </row>
    <row r="5075" spans="1:6" x14ac:dyDescent="0.45">
      <c r="A5075">
        <f t="shared" si="237"/>
        <v>5072</v>
      </c>
      <c r="B5075" s="1">
        <v>40938</v>
      </c>
      <c r="C5075" s="2">
        <v>2925.65</v>
      </c>
      <c r="D5075" s="5">
        <f t="shared" si="238"/>
        <v>-1.1223917319508225E-2</v>
      </c>
      <c r="E5075" s="5">
        <f t="shared" si="239"/>
        <v>0.98877608268049177</v>
      </c>
      <c r="F5075" s="4">
        <f>MIN(C5075:$C$7833)/C5075-1</f>
        <v>-6.7604232238989703E-2</v>
      </c>
    </row>
    <row r="5076" spans="1:6" x14ac:dyDescent="0.45">
      <c r="A5076">
        <f t="shared" si="237"/>
        <v>5073</v>
      </c>
      <c r="B5076" s="1">
        <v>40939</v>
      </c>
      <c r="C5076" s="2">
        <v>2932.91</v>
      </c>
      <c r="D5076" s="5">
        <f t="shared" si="238"/>
        <v>2.4814998376427866E-3</v>
      </c>
      <c r="E5076" s="5">
        <f t="shared" si="239"/>
        <v>1.0024814998376428</v>
      </c>
      <c r="F5076" s="4">
        <f>MIN(C5076:$C$7833)/C5076-1</f>
        <v>-6.9912244852382122E-2</v>
      </c>
    </row>
    <row r="5077" spans="1:6" x14ac:dyDescent="0.45">
      <c r="A5077">
        <f t="shared" si="237"/>
        <v>5074</v>
      </c>
      <c r="B5077" s="1">
        <v>40940</v>
      </c>
      <c r="C5077" s="2">
        <v>2990.34</v>
      </c>
      <c r="D5077" s="5">
        <f t="shared" si="238"/>
        <v>1.9581235019144883E-2</v>
      </c>
      <c r="E5077" s="5">
        <f t="shared" si="239"/>
        <v>1.0195812350191449</v>
      </c>
      <c r="F5077" s="4">
        <f>MIN(C5077:$C$7833)/C5077-1</f>
        <v>-8.7774742019302243E-2</v>
      </c>
    </row>
    <row r="5078" spans="1:6" x14ac:dyDescent="0.45">
      <c r="A5078">
        <f t="shared" si="237"/>
        <v>5075</v>
      </c>
      <c r="B5078" s="1">
        <v>40941</v>
      </c>
      <c r="C5078" s="2">
        <v>2995.51</v>
      </c>
      <c r="D5078" s="5">
        <f t="shared" si="238"/>
        <v>1.7289003925975432E-3</v>
      </c>
      <c r="E5078" s="5">
        <f t="shared" si="239"/>
        <v>1.0017289003925975</v>
      </c>
      <c r="F5078" s="4">
        <f>MIN(C5078:$C$7833)/C5078-1</f>
        <v>-8.9349166602682106E-2</v>
      </c>
    </row>
    <row r="5079" spans="1:6" x14ac:dyDescent="0.45">
      <c r="A5079">
        <f t="shared" si="237"/>
        <v>5076</v>
      </c>
      <c r="B5079" s="1">
        <v>40942</v>
      </c>
      <c r="C5079" s="2">
        <v>3047.42</v>
      </c>
      <c r="D5079" s="5">
        <f t="shared" si="238"/>
        <v>1.7329269473311593E-2</v>
      </c>
      <c r="E5079" s="5">
        <f t="shared" si="239"/>
        <v>1.0173292694733116</v>
      </c>
      <c r="F5079" s="4">
        <f>MIN(C5079:$C$7833)/C5079-1</f>
        <v>-0.10486126692415232</v>
      </c>
    </row>
    <row r="5080" spans="1:6" x14ac:dyDescent="0.45">
      <c r="A5080">
        <f t="shared" si="237"/>
        <v>5077</v>
      </c>
      <c r="B5080" s="1">
        <v>40945</v>
      </c>
      <c r="C5080" s="2">
        <v>3043.62</v>
      </c>
      <c r="D5080" s="5">
        <f t="shared" si="238"/>
        <v>-1.2469564418426948E-3</v>
      </c>
      <c r="E5080" s="5">
        <f t="shared" si="239"/>
        <v>0.99875304355815731</v>
      </c>
      <c r="F5080" s="4">
        <f>MIN(C5080:$C$7833)/C5080-1</f>
        <v>-0.10374367432531006</v>
      </c>
    </row>
    <row r="5081" spans="1:6" x14ac:dyDescent="0.45">
      <c r="A5081">
        <f t="shared" si="237"/>
        <v>5078</v>
      </c>
      <c r="B5081" s="1">
        <v>40946</v>
      </c>
      <c r="C5081" s="2">
        <v>3041.57</v>
      </c>
      <c r="D5081" s="5">
        <f t="shared" si="238"/>
        <v>-6.7354006084852092E-4</v>
      </c>
      <c r="E5081" s="5">
        <f t="shared" si="239"/>
        <v>0.99932645993915148</v>
      </c>
      <c r="F5081" s="4">
        <f>MIN(C5081:$C$7833)/C5081-1</f>
        <v>-0.10313960291888735</v>
      </c>
    </row>
    <row r="5082" spans="1:6" x14ac:dyDescent="0.45">
      <c r="A5082">
        <f t="shared" si="237"/>
        <v>5079</v>
      </c>
      <c r="B5082" s="1">
        <v>40947</v>
      </c>
      <c r="C5082" s="2">
        <v>3034.15</v>
      </c>
      <c r="D5082" s="5">
        <f t="shared" si="238"/>
        <v>-2.4395295850498933E-3</v>
      </c>
      <c r="E5082" s="5">
        <f t="shared" si="239"/>
        <v>0.99756047041495011</v>
      </c>
      <c r="F5082" s="4">
        <f>MIN(C5082:$C$7833)/C5082-1</f>
        <v>-0.10094633490433902</v>
      </c>
    </row>
    <row r="5083" spans="1:6" x14ac:dyDescent="0.45">
      <c r="A5083">
        <f t="shared" si="237"/>
        <v>5080</v>
      </c>
      <c r="B5083" s="1">
        <v>40948</v>
      </c>
      <c r="C5083" s="2">
        <v>3046.11</v>
      </c>
      <c r="D5083" s="5">
        <f t="shared" si="238"/>
        <v>3.9417958901175609E-3</v>
      </c>
      <c r="E5083" s="5">
        <f t="shared" si="239"/>
        <v>1.0039417958901176</v>
      </c>
      <c r="F5083" s="4">
        <f>MIN(C5083:$C$7833)/C5083-1</f>
        <v>-0.10447630651880602</v>
      </c>
    </row>
    <row r="5084" spans="1:6" x14ac:dyDescent="0.45">
      <c r="A5084">
        <f t="shared" si="237"/>
        <v>5081</v>
      </c>
      <c r="B5084" s="1">
        <v>40949</v>
      </c>
      <c r="C5084" s="2">
        <v>3024.62</v>
      </c>
      <c r="D5084" s="5">
        <f t="shared" si="238"/>
        <v>-7.0548995275943049E-3</v>
      </c>
      <c r="E5084" s="5">
        <f t="shared" si="239"/>
        <v>0.9929451004724057</v>
      </c>
      <c r="F5084" s="4">
        <f>MIN(C5084:$C$7833)/C5084-1</f>
        <v>-9.8113588500373661E-2</v>
      </c>
    </row>
    <row r="5085" spans="1:6" x14ac:dyDescent="0.45">
      <c r="A5085">
        <f t="shared" si="237"/>
        <v>5082</v>
      </c>
      <c r="B5085" s="1">
        <v>40952</v>
      </c>
      <c r="C5085" s="2">
        <v>3052.15</v>
      </c>
      <c r="D5085" s="5">
        <f t="shared" si="238"/>
        <v>9.1019698342271749E-3</v>
      </c>
      <c r="E5085" s="5">
        <f t="shared" si="239"/>
        <v>1.0091019698342272</v>
      </c>
      <c r="F5085" s="4">
        <f>MIN(C5085:$C$7833)/C5085-1</f>
        <v>-0.10624848780367946</v>
      </c>
    </row>
    <row r="5086" spans="1:6" x14ac:dyDescent="0.45">
      <c r="A5086">
        <f t="shared" si="237"/>
        <v>5083</v>
      </c>
      <c r="B5086" s="1">
        <v>40953</v>
      </c>
      <c r="C5086" s="2">
        <v>3048.47</v>
      </c>
      <c r="D5086" s="5">
        <f t="shared" si="238"/>
        <v>-1.2057074521240052E-3</v>
      </c>
      <c r="E5086" s="5">
        <f t="shared" si="239"/>
        <v>0.99879429254787599</v>
      </c>
      <c r="F5086" s="4">
        <f>MIN(C5086:$C$7833)/C5086-1</f>
        <v>-0.10516958410284505</v>
      </c>
    </row>
    <row r="5087" spans="1:6" x14ac:dyDescent="0.45">
      <c r="A5087">
        <f t="shared" si="237"/>
        <v>5084</v>
      </c>
      <c r="B5087" s="1">
        <v>40954</v>
      </c>
      <c r="C5087" s="2">
        <v>3046.42</v>
      </c>
      <c r="D5087" s="5">
        <f t="shared" si="238"/>
        <v>-6.7246848419033611E-4</v>
      </c>
      <c r="E5087" s="5">
        <f t="shared" si="239"/>
        <v>0.99932753151580966</v>
      </c>
      <c r="F5087" s="4">
        <f>MIN(C5087:$C$7833)/C5087-1</f>
        <v>-0.10456743392244017</v>
      </c>
    </row>
    <row r="5088" spans="1:6" x14ac:dyDescent="0.45">
      <c r="A5088">
        <f t="shared" si="237"/>
        <v>5085</v>
      </c>
      <c r="B5088" s="1">
        <v>40955</v>
      </c>
      <c r="C5088" s="2">
        <v>3040.14</v>
      </c>
      <c r="D5088" s="5">
        <f t="shared" si="238"/>
        <v>-2.0614360462445358E-3</v>
      </c>
      <c r="E5088" s="5">
        <f t="shared" si="239"/>
        <v>0.99793856395375546</v>
      </c>
      <c r="F5088" s="4">
        <f>MIN(C5088:$C$7833)/C5088-1</f>
        <v>-0.10271774393613453</v>
      </c>
    </row>
    <row r="5089" spans="1:6" x14ac:dyDescent="0.45">
      <c r="A5089">
        <f t="shared" si="237"/>
        <v>5086</v>
      </c>
      <c r="B5089" s="1">
        <v>40956</v>
      </c>
      <c r="C5089" s="2">
        <v>3053.05</v>
      </c>
      <c r="D5089" s="5">
        <f t="shared" si="238"/>
        <v>4.2465149631267796E-3</v>
      </c>
      <c r="E5089" s="5">
        <f t="shared" si="239"/>
        <v>1.0042465149631268</v>
      </c>
      <c r="F5089" s="4">
        <f>MIN(C5089:$C$7833)/C5089-1</f>
        <v>-0.1065119542916102</v>
      </c>
    </row>
    <row r="5090" spans="1:6" x14ac:dyDescent="0.45">
      <c r="A5090">
        <f t="shared" si="237"/>
        <v>5087</v>
      </c>
      <c r="B5090" s="1">
        <v>40959</v>
      </c>
      <c r="C5090" s="2">
        <v>3075.12</v>
      </c>
      <c r="D5090" s="5">
        <f t="shared" si="238"/>
        <v>7.2288367370334505E-3</v>
      </c>
      <c r="E5090" s="5">
        <f t="shared" si="239"/>
        <v>1.0072288367370335</v>
      </c>
      <c r="F5090" s="4">
        <f>MIN(C5090:$C$7833)/C5090-1</f>
        <v>-0.11292447841059861</v>
      </c>
    </row>
    <row r="5091" spans="1:6" x14ac:dyDescent="0.45">
      <c r="A5091">
        <f t="shared" si="237"/>
        <v>5088</v>
      </c>
      <c r="B5091" s="1">
        <v>40960</v>
      </c>
      <c r="C5091" s="2">
        <v>3066.01</v>
      </c>
      <c r="D5091" s="5">
        <f t="shared" si="238"/>
        <v>-2.9624860168057099E-3</v>
      </c>
      <c r="E5091" s="5">
        <f t="shared" si="239"/>
        <v>0.99703751398319429</v>
      </c>
      <c r="F5091" s="4">
        <f>MIN(C5091:$C$7833)/C5091-1</f>
        <v>-0.11028872118812416</v>
      </c>
    </row>
    <row r="5092" spans="1:6" x14ac:dyDescent="0.45">
      <c r="A5092">
        <f t="shared" si="237"/>
        <v>5089</v>
      </c>
      <c r="B5092" s="1">
        <v>40961</v>
      </c>
      <c r="C5092" s="2">
        <v>3063.47</v>
      </c>
      <c r="D5092" s="5">
        <f t="shared" si="238"/>
        <v>-8.284382634108356E-4</v>
      </c>
      <c r="E5092" s="5">
        <f t="shared" si="239"/>
        <v>0.99917156173658916</v>
      </c>
      <c r="F5092" s="4">
        <f>MIN(C5092:$C$7833)/C5092-1</f>
        <v>-0.10955103919738074</v>
      </c>
    </row>
    <row r="5093" spans="1:6" x14ac:dyDescent="0.45">
      <c r="A5093">
        <f t="shared" si="237"/>
        <v>5090</v>
      </c>
      <c r="B5093" s="1">
        <v>40962</v>
      </c>
      <c r="C5093" s="2">
        <v>3074.94</v>
      </c>
      <c r="D5093" s="5">
        <f t="shared" si="238"/>
        <v>3.744120229674186E-3</v>
      </c>
      <c r="E5093" s="5">
        <f t="shared" si="239"/>
        <v>1.0037441202296742</v>
      </c>
      <c r="F5093" s="4">
        <f>MIN(C5093:$C$7833)/C5093-1</f>
        <v>-0.11287255102538596</v>
      </c>
    </row>
    <row r="5094" spans="1:6" x14ac:dyDescent="0.45">
      <c r="A5094">
        <f t="shared" si="237"/>
        <v>5091</v>
      </c>
      <c r="B5094" s="1">
        <v>40963</v>
      </c>
      <c r="C5094" s="2">
        <v>3074.65</v>
      </c>
      <c r="D5094" s="5">
        <f t="shared" si="238"/>
        <v>-9.4310783299800249E-5</v>
      </c>
      <c r="E5094" s="5">
        <f t="shared" si="239"/>
        <v>0.9999056892167002</v>
      </c>
      <c r="F5094" s="4">
        <f>MIN(C5094:$C$7833)/C5094-1</f>
        <v>-0.11278887744946586</v>
      </c>
    </row>
    <row r="5095" spans="1:6" x14ac:dyDescent="0.45">
      <c r="A5095">
        <f t="shared" si="237"/>
        <v>5092</v>
      </c>
      <c r="B5095" s="1">
        <v>40966</v>
      </c>
      <c r="C5095" s="2">
        <v>3063.96</v>
      </c>
      <c r="D5095" s="5">
        <f t="shared" si="238"/>
        <v>-3.476818499666634E-3</v>
      </c>
      <c r="E5095" s="5">
        <f t="shared" si="239"/>
        <v>0.99652318150033337</v>
      </c>
      <c r="F5095" s="4">
        <f>MIN(C5095:$C$7833)/C5095-1</f>
        <v>-0.10969344314220819</v>
      </c>
    </row>
    <row r="5096" spans="1:6" x14ac:dyDescent="0.45">
      <c r="A5096">
        <f t="shared" si="237"/>
        <v>5093</v>
      </c>
      <c r="B5096" s="1">
        <v>40967</v>
      </c>
      <c r="C5096" s="2">
        <v>3071.62</v>
      </c>
      <c r="D5096" s="5">
        <f t="shared" si="238"/>
        <v>2.500032637501759E-3</v>
      </c>
      <c r="E5096" s="5">
        <f t="shared" si="239"/>
        <v>1.0025000326375018</v>
      </c>
      <c r="F5096" s="4">
        <f>MIN(C5096:$C$7833)/C5096-1</f>
        <v>-0.11191368790735834</v>
      </c>
    </row>
    <row r="5097" spans="1:6" x14ac:dyDescent="0.45">
      <c r="A5097">
        <f t="shared" si="237"/>
        <v>5094</v>
      </c>
      <c r="B5097" s="1">
        <v>40968</v>
      </c>
      <c r="C5097" s="2">
        <v>3043.91</v>
      </c>
      <c r="D5097" s="5">
        <f t="shared" si="238"/>
        <v>-9.0212982074605597E-3</v>
      </c>
      <c r="E5097" s="5">
        <f t="shared" si="239"/>
        <v>0.99097870179253944</v>
      </c>
      <c r="F5097" s="4">
        <f>MIN(C5097:$C$7833)/C5097-1</f>
        <v>-0.10382906263654312</v>
      </c>
    </row>
    <row r="5098" spans="1:6" x14ac:dyDescent="0.45">
      <c r="A5098">
        <f t="shared" si="237"/>
        <v>5095</v>
      </c>
      <c r="B5098" s="1">
        <v>40969</v>
      </c>
      <c r="C5098" s="2">
        <v>3073.69</v>
      </c>
      <c r="D5098" s="5">
        <f t="shared" si="238"/>
        <v>9.7834692878568941E-3</v>
      </c>
      <c r="E5098" s="5">
        <f t="shared" si="239"/>
        <v>1.0097834692878569</v>
      </c>
      <c r="F5098" s="4">
        <f>MIN(C5098:$C$7833)/C5098-1</f>
        <v>-0.11251177641531851</v>
      </c>
    </row>
    <row r="5099" spans="1:6" x14ac:dyDescent="0.45">
      <c r="A5099">
        <f t="shared" si="237"/>
        <v>5096</v>
      </c>
      <c r="B5099" s="1">
        <v>40970</v>
      </c>
      <c r="C5099" s="2">
        <v>3065.11</v>
      </c>
      <c r="D5099" s="5">
        <f t="shared" si="238"/>
        <v>-2.7914330983280777E-3</v>
      </c>
      <c r="E5099" s="5">
        <f t="shared" si="239"/>
        <v>0.99720856690167192</v>
      </c>
      <c r="F5099" s="4">
        <f>MIN(C5099:$C$7833)/C5099-1</f>
        <v>-0.11002747765985565</v>
      </c>
    </row>
    <row r="5100" spans="1:6" x14ac:dyDescent="0.45">
      <c r="A5100">
        <f t="shared" si="237"/>
        <v>5097</v>
      </c>
      <c r="B5100" s="1">
        <v>40973</v>
      </c>
      <c r="C5100" s="2">
        <v>3044.53</v>
      </c>
      <c r="D5100" s="5">
        <f t="shared" si="238"/>
        <v>-6.7142777910090823E-3</v>
      </c>
      <c r="E5100" s="5">
        <f t="shared" si="239"/>
        <v>0.99328572220899092</v>
      </c>
      <c r="F5100" s="4">
        <f>MIN(C5100:$C$7833)/C5100-1</f>
        <v>-0.10401156239222487</v>
      </c>
    </row>
    <row r="5101" spans="1:6" x14ac:dyDescent="0.45">
      <c r="A5101">
        <f t="shared" si="237"/>
        <v>5098</v>
      </c>
      <c r="B5101" s="1">
        <v>40974</v>
      </c>
      <c r="C5101" s="2">
        <v>2986.54</v>
      </c>
      <c r="D5101" s="5">
        <f t="shared" si="238"/>
        <v>-1.904727494884273E-2</v>
      </c>
      <c r="E5101" s="5">
        <f t="shared" si="239"/>
        <v>0.98095272505115727</v>
      </c>
      <c r="F5101" s="4">
        <f>MIN(C5101:$C$7833)/C5101-1</f>
        <v>-8.6614049050071418E-2</v>
      </c>
    </row>
    <row r="5102" spans="1:6" x14ac:dyDescent="0.45">
      <c r="A5102">
        <f t="shared" si="237"/>
        <v>5099</v>
      </c>
      <c r="B5102" s="1">
        <v>40975</v>
      </c>
      <c r="C5102" s="2">
        <v>3002.91</v>
      </c>
      <c r="D5102" s="5">
        <f t="shared" si="238"/>
        <v>5.4812592498341139E-3</v>
      </c>
      <c r="E5102" s="5">
        <f t="shared" si="239"/>
        <v>1.0054812592498341</v>
      </c>
      <c r="F5102" s="4">
        <f>MIN(C5102:$C$7833)/C5102-1</f>
        <v>-9.1593261885970612E-2</v>
      </c>
    </row>
    <row r="5103" spans="1:6" x14ac:dyDescent="0.45">
      <c r="A5103">
        <f t="shared" si="237"/>
        <v>5100</v>
      </c>
      <c r="B5103" s="1">
        <v>40976</v>
      </c>
      <c r="C5103" s="2">
        <v>3039.39</v>
      </c>
      <c r="D5103" s="5">
        <f t="shared" si="238"/>
        <v>1.2148216230256637E-2</v>
      </c>
      <c r="E5103" s="5">
        <f t="shared" si="239"/>
        <v>1.0121482162302566</v>
      </c>
      <c r="F5103" s="4">
        <f>MIN(C5103:$C$7833)/C5103-1</f>
        <v>-0.10249633053013929</v>
      </c>
    </row>
    <row r="5104" spans="1:6" x14ac:dyDescent="0.45">
      <c r="A5104">
        <f t="shared" si="237"/>
        <v>5101</v>
      </c>
      <c r="B5104" s="1">
        <v>40977</v>
      </c>
      <c r="C5104" s="2">
        <v>3054.31</v>
      </c>
      <c r="D5104" s="5">
        <f t="shared" si="238"/>
        <v>4.9088797423166852E-3</v>
      </c>
      <c r="E5104" s="5">
        <f t="shared" si="239"/>
        <v>1.0049088797423167</v>
      </c>
      <c r="F5104" s="4">
        <f>MIN(C5104:$C$7833)/C5104-1</f>
        <v>-0.10688054652278256</v>
      </c>
    </row>
    <row r="5105" spans="1:6" x14ac:dyDescent="0.45">
      <c r="A5105">
        <f t="shared" si="237"/>
        <v>5102</v>
      </c>
      <c r="B5105" s="1">
        <v>40980</v>
      </c>
      <c r="C5105" s="2">
        <v>3057.9</v>
      </c>
      <c r="D5105" s="5">
        <f t="shared" si="238"/>
        <v>1.1753882218896727E-3</v>
      </c>
      <c r="E5105" s="5">
        <f t="shared" si="239"/>
        <v>1.0011753882218897</v>
      </c>
      <c r="F5105" s="4">
        <f>MIN(C5105:$C$7833)/C5105-1</f>
        <v>-0.10792907617973124</v>
      </c>
    </row>
    <row r="5106" spans="1:6" x14ac:dyDescent="0.45">
      <c r="A5106">
        <f t="shared" si="237"/>
        <v>5103</v>
      </c>
      <c r="B5106" s="1">
        <v>40981</v>
      </c>
      <c r="C5106" s="2">
        <v>3092.66</v>
      </c>
      <c r="D5106" s="5">
        <f t="shared" si="238"/>
        <v>1.1367278197455644E-2</v>
      </c>
      <c r="E5106" s="5">
        <f t="shared" si="239"/>
        <v>1.0113672781974556</v>
      </c>
      <c r="F5106" s="4">
        <f>MIN(C5106:$C$7833)/C5106-1</f>
        <v>-0.11795552115331143</v>
      </c>
    </row>
    <row r="5107" spans="1:6" x14ac:dyDescent="0.45">
      <c r="A5107">
        <f t="shared" si="237"/>
        <v>5104</v>
      </c>
      <c r="B5107" s="1">
        <v>40982</v>
      </c>
      <c r="C5107" s="2">
        <v>3088.34</v>
      </c>
      <c r="D5107" s="5">
        <f t="shared" si="238"/>
        <v>-1.3968557811074866E-3</v>
      </c>
      <c r="E5107" s="5">
        <f t="shared" si="239"/>
        <v>0.99860314421889251</v>
      </c>
      <c r="F5107" s="4">
        <f>MIN(C5107:$C$7833)/C5107-1</f>
        <v>-0.11672170876587429</v>
      </c>
    </row>
    <row r="5108" spans="1:6" x14ac:dyDescent="0.45">
      <c r="A5108">
        <f t="shared" si="237"/>
        <v>5105</v>
      </c>
      <c r="B5108" s="1">
        <v>40983</v>
      </c>
      <c r="C5108" s="2">
        <v>3084.51</v>
      </c>
      <c r="D5108" s="5">
        <f t="shared" si="238"/>
        <v>-1.2401484292532405E-3</v>
      </c>
      <c r="E5108" s="5">
        <f t="shared" si="239"/>
        <v>0.99875985157074676</v>
      </c>
      <c r="F5108" s="4">
        <f>MIN(C5108:$C$7833)/C5108-1</f>
        <v>-0.11562495243977178</v>
      </c>
    </row>
    <row r="5109" spans="1:6" x14ac:dyDescent="0.45">
      <c r="A5109">
        <f t="shared" si="237"/>
        <v>5106</v>
      </c>
      <c r="B5109" s="1">
        <v>40984</v>
      </c>
      <c r="C5109" s="2">
        <v>3098.09</v>
      </c>
      <c r="D5109" s="5">
        <f t="shared" si="238"/>
        <v>4.4026441801128247E-3</v>
      </c>
      <c r="E5109" s="5">
        <f t="shared" si="239"/>
        <v>1.0044026441801128</v>
      </c>
      <c r="F5109" s="4">
        <f>MIN(C5109:$C$7833)/C5109-1</f>
        <v>-0.11950147415020229</v>
      </c>
    </row>
    <row r="5110" spans="1:6" x14ac:dyDescent="0.45">
      <c r="A5110">
        <f t="shared" si="237"/>
        <v>5107</v>
      </c>
      <c r="B5110" s="1">
        <v>40987</v>
      </c>
      <c r="C5110" s="2">
        <v>3095.88</v>
      </c>
      <c r="D5110" s="5">
        <f t="shared" si="238"/>
        <v>-7.1334273697665207E-4</v>
      </c>
      <c r="E5110" s="5">
        <f t="shared" si="239"/>
        <v>0.99928665726302335</v>
      </c>
      <c r="F5110" s="4">
        <f>MIN(C5110:$C$7833)/C5110-1</f>
        <v>-0.11887292855343246</v>
      </c>
    </row>
    <row r="5111" spans="1:6" x14ac:dyDescent="0.45">
      <c r="A5111">
        <f t="shared" si="237"/>
        <v>5108</v>
      </c>
      <c r="B5111" s="1">
        <v>40988</v>
      </c>
      <c r="C5111" s="2">
        <v>3059.91</v>
      </c>
      <c r="D5111" s="5">
        <f t="shared" si="238"/>
        <v>-1.1618667390209003E-2</v>
      </c>
      <c r="E5111" s="5">
        <f t="shared" si="239"/>
        <v>0.988381332609791</v>
      </c>
      <c r="F5111" s="4">
        <f>MIN(C5111:$C$7833)/C5111-1</f>
        <v>-0.10851506157043833</v>
      </c>
    </row>
    <row r="5112" spans="1:6" x14ac:dyDescent="0.45">
      <c r="A5112">
        <f t="shared" si="237"/>
        <v>5109</v>
      </c>
      <c r="B5112" s="1">
        <v>40989</v>
      </c>
      <c r="C5112" s="2">
        <v>3061.07</v>
      </c>
      <c r="D5112" s="5">
        <f t="shared" si="238"/>
        <v>3.7909611720610137E-4</v>
      </c>
      <c r="E5112" s="5">
        <f t="shared" si="239"/>
        <v>1.0003790961172061</v>
      </c>
      <c r="F5112" s="4">
        <f>MIN(C5112:$C$7833)/C5112-1</f>
        <v>-0.10885289197894865</v>
      </c>
    </row>
    <row r="5113" spans="1:6" x14ac:dyDescent="0.45">
      <c r="A5113">
        <f t="shared" si="237"/>
        <v>5110</v>
      </c>
      <c r="B5113" s="1">
        <v>40990</v>
      </c>
      <c r="C5113" s="2">
        <v>3036.96</v>
      </c>
      <c r="D5113" s="5">
        <f t="shared" si="238"/>
        <v>-7.8763308254956588E-3</v>
      </c>
      <c r="E5113" s="5">
        <f t="shared" si="239"/>
        <v>0.99212366917450434</v>
      </c>
      <c r="F5113" s="4">
        <f>MIN(C5113:$C$7833)/C5113-1</f>
        <v>-0.10177819992690063</v>
      </c>
    </row>
    <row r="5114" spans="1:6" x14ac:dyDescent="0.45">
      <c r="A5114">
        <f t="shared" si="237"/>
        <v>5111</v>
      </c>
      <c r="B5114" s="1">
        <v>40991</v>
      </c>
      <c r="C5114" s="2">
        <v>3041.59</v>
      </c>
      <c r="D5114" s="5">
        <f t="shared" si="238"/>
        <v>1.5245508666561491E-3</v>
      </c>
      <c r="E5114" s="5">
        <f t="shared" si="239"/>
        <v>1.0015245508666561</v>
      </c>
      <c r="F5114" s="4">
        <f>MIN(C5114:$C$7833)/C5114-1</f>
        <v>-0.10314550023178681</v>
      </c>
    </row>
    <row r="5115" spans="1:6" x14ac:dyDescent="0.45">
      <c r="A5115">
        <f t="shared" si="237"/>
        <v>5112</v>
      </c>
      <c r="B5115" s="1">
        <v>40994</v>
      </c>
      <c r="C5115" s="2">
        <v>3068.61</v>
      </c>
      <c r="D5115" s="5">
        <f t="shared" si="238"/>
        <v>8.8835115844014823E-3</v>
      </c>
      <c r="E5115" s="5">
        <f t="shared" si="239"/>
        <v>1.0088835115844015</v>
      </c>
      <c r="F5115" s="4">
        <f>MIN(C5115:$C$7833)/C5115-1</f>
        <v>-0.11104256391330292</v>
      </c>
    </row>
    <row r="5116" spans="1:6" x14ac:dyDescent="0.45">
      <c r="A5116">
        <f t="shared" si="237"/>
        <v>5113</v>
      </c>
      <c r="B5116" s="1">
        <v>40995</v>
      </c>
      <c r="C5116" s="2">
        <v>3053.2</v>
      </c>
      <c r="D5116" s="5">
        <f t="shared" si="238"/>
        <v>-5.0218176959601069E-3</v>
      </c>
      <c r="E5116" s="5">
        <f t="shared" si="239"/>
        <v>0.99497818230403989</v>
      </c>
      <c r="F5116" s="4">
        <f>MIN(C5116:$C$7833)/C5116-1</f>
        <v>-0.106555850271846</v>
      </c>
    </row>
    <row r="5117" spans="1:6" x14ac:dyDescent="0.45">
      <c r="A5117">
        <f t="shared" si="237"/>
        <v>5114</v>
      </c>
      <c r="B5117" s="1">
        <v>40996</v>
      </c>
      <c r="C5117" s="2">
        <v>3022.38</v>
      </c>
      <c r="D5117" s="5">
        <f t="shared" si="238"/>
        <v>-1.0094327263199143E-2</v>
      </c>
      <c r="E5117" s="5">
        <f t="shared" si="239"/>
        <v>0.98990567273680086</v>
      </c>
      <c r="F5117" s="4">
        <f>MIN(C5117:$C$7833)/C5117-1</f>
        <v>-9.7445166408592021E-2</v>
      </c>
    </row>
    <row r="5118" spans="1:6" x14ac:dyDescent="0.45">
      <c r="A5118">
        <f t="shared" si="237"/>
        <v>5115</v>
      </c>
      <c r="B5118" s="1">
        <v>40997</v>
      </c>
      <c r="C5118" s="2">
        <v>2987.1</v>
      </c>
      <c r="D5118" s="5">
        <f t="shared" si="238"/>
        <v>-1.1672920016675636E-2</v>
      </c>
      <c r="E5118" s="5">
        <f t="shared" si="239"/>
        <v>0.98832707998332436</v>
      </c>
      <c r="F5118" s="4">
        <f>MIN(C5118:$C$7833)/C5118-1</f>
        <v>-8.678528407150754E-2</v>
      </c>
    </row>
    <row r="5119" spans="1:6" x14ac:dyDescent="0.45">
      <c r="A5119">
        <f t="shared" si="237"/>
        <v>5116</v>
      </c>
      <c r="B5119" s="1">
        <v>40998</v>
      </c>
      <c r="C5119" s="2">
        <v>3002.78</v>
      </c>
      <c r="D5119" s="5">
        <f t="shared" si="238"/>
        <v>5.2492383917512875E-3</v>
      </c>
      <c r="E5119" s="5">
        <f t="shared" si="239"/>
        <v>1.0052492383917513</v>
      </c>
      <c r="F5119" s="4">
        <f>MIN(C5119:$C$7833)/C5119-1</f>
        <v>-9.1553934037791773E-2</v>
      </c>
    </row>
    <row r="5120" spans="1:6" x14ac:dyDescent="0.45">
      <c r="A5120">
        <f t="shared" si="237"/>
        <v>5117</v>
      </c>
      <c r="B5120" s="1">
        <v>41001</v>
      </c>
      <c r="C5120" s="2">
        <v>3053.42</v>
      </c>
      <c r="D5120" s="5">
        <f t="shared" si="238"/>
        <v>1.6864372348290635E-2</v>
      </c>
      <c r="E5120" s="5">
        <f t="shared" si="239"/>
        <v>1.0168643723482906</v>
      </c>
      <c r="F5120" s="4">
        <f>MIN(C5120:$C$7833)/C5120-1</f>
        <v>-0.10662022324148013</v>
      </c>
    </row>
    <row r="5121" spans="1:6" x14ac:dyDescent="0.45">
      <c r="A5121">
        <f t="shared" si="237"/>
        <v>5118</v>
      </c>
      <c r="B5121" s="1">
        <v>41002</v>
      </c>
      <c r="C5121" s="2">
        <v>3036.97</v>
      </c>
      <c r="D5121" s="5">
        <f t="shared" si="238"/>
        <v>-5.3874016676382919E-3</v>
      </c>
      <c r="E5121" s="5">
        <f t="shared" si="239"/>
        <v>0.99461259833236171</v>
      </c>
      <c r="F5121" s="4">
        <f>MIN(C5121:$C$7833)/C5121-1</f>
        <v>-0.10178115755177031</v>
      </c>
    </row>
    <row r="5122" spans="1:6" x14ac:dyDescent="0.45">
      <c r="A5122">
        <f t="shared" si="237"/>
        <v>5119</v>
      </c>
      <c r="B5122" s="1">
        <v>41003</v>
      </c>
      <c r="C5122" s="2">
        <v>2967.02</v>
      </c>
      <c r="D5122" s="5">
        <f t="shared" si="238"/>
        <v>-2.3032825480659991E-2</v>
      </c>
      <c r="E5122" s="5">
        <f t="shared" si="239"/>
        <v>0.97696717451934001</v>
      </c>
      <c r="F5122" s="4">
        <f>MIN(C5122:$C$7833)/C5122-1</f>
        <v>-8.0604890445632349E-2</v>
      </c>
    </row>
    <row r="5123" spans="1:6" x14ac:dyDescent="0.45">
      <c r="A5123">
        <f t="shared" si="237"/>
        <v>5120</v>
      </c>
      <c r="B5123" s="1">
        <v>41004</v>
      </c>
      <c r="C5123" s="2">
        <v>2977.03</v>
      </c>
      <c r="D5123" s="5">
        <f t="shared" si="238"/>
        <v>3.3737554853017215E-3</v>
      </c>
      <c r="E5123" s="5">
        <f t="shared" si="239"/>
        <v>1.0033737554853017</v>
      </c>
      <c r="F5123" s="4">
        <f>MIN(C5123:$C$7833)/C5123-1</f>
        <v>-8.3696275163501976E-2</v>
      </c>
    </row>
    <row r="5124" spans="1:6" x14ac:dyDescent="0.45">
      <c r="A5124">
        <f t="shared" si="237"/>
        <v>5121</v>
      </c>
      <c r="B5124" s="1">
        <v>41009</v>
      </c>
      <c r="C5124" s="2">
        <v>2911.34</v>
      </c>
      <c r="D5124" s="5">
        <f t="shared" si="238"/>
        <v>-2.2065615731114541E-2</v>
      </c>
      <c r="E5124" s="5">
        <f t="shared" si="239"/>
        <v>0.97793438426888546</v>
      </c>
      <c r="F5124" s="4">
        <f>MIN(C5124:$C$7833)/C5124-1</f>
        <v>-6.3021262391201427E-2</v>
      </c>
    </row>
    <row r="5125" spans="1:6" x14ac:dyDescent="0.45">
      <c r="A5125">
        <f t="shared" si="237"/>
        <v>5122</v>
      </c>
      <c r="B5125" s="1">
        <v>41010</v>
      </c>
      <c r="C5125" s="2">
        <v>2932.13</v>
      </c>
      <c r="D5125" s="5">
        <f t="shared" si="238"/>
        <v>7.1410415822268369E-3</v>
      </c>
      <c r="E5125" s="5">
        <f t="shared" si="239"/>
        <v>1.0071410415822268</v>
      </c>
      <c r="F5125" s="4">
        <f>MIN(C5125:$C$7833)/C5125-1</f>
        <v>-6.9664824564395267E-2</v>
      </c>
    </row>
    <row r="5126" spans="1:6" x14ac:dyDescent="0.45">
      <c r="A5126">
        <f t="shared" ref="A5126:A5189" si="240">A5125+1</f>
        <v>5123</v>
      </c>
      <c r="B5126" s="1">
        <v>41011</v>
      </c>
      <c r="C5126" s="2">
        <v>2972.3</v>
      </c>
      <c r="D5126" s="5">
        <f t="shared" ref="D5126:D5189" si="241">C5126/C5125-1</f>
        <v>1.3699938270131273E-2</v>
      </c>
      <c r="E5126" s="5">
        <f t="shared" ref="E5126:E5189" si="242">D5126+1</f>
        <v>1.0136999382701313</v>
      </c>
      <c r="F5126" s="4">
        <f>MIN(C5126:$C$7833)/C5126-1</f>
        <v>-8.2238105860781396E-2</v>
      </c>
    </row>
    <row r="5127" spans="1:6" x14ac:dyDescent="0.45">
      <c r="A5127">
        <f t="shared" si="240"/>
        <v>5124</v>
      </c>
      <c r="B5127" s="1">
        <v>41012</v>
      </c>
      <c r="C5127" s="2">
        <v>2943.05</v>
      </c>
      <c r="D5127" s="5">
        <f t="shared" si="241"/>
        <v>-9.8408639773912565E-3</v>
      </c>
      <c r="E5127" s="5">
        <f t="shared" si="242"/>
        <v>0.99015913602260874</v>
      </c>
      <c r="F5127" s="4">
        <f>MIN(C5127:$C$7833)/C5127-1</f>
        <v>-7.3116774111890881E-2</v>
      </c>
    </row>
    <row r="5128" spans="1:6" x14ac:dyDescent="0.45">
      <c r="A5128">
        <f t="shared" si="240"/>
        <v>5125</v>
      </c>
      <c r="B5128" s="1">
        <v>41015</v>
      </c>
      <c r="C5128" s="2">
        <v>2947.36</v>
      </c>
      <c r="D5128" s="5">
        <f t="shared" si="241"/>
        <v>1.4644671344352655E-3</v>
      </c>
      <c r="E5128" s="5">
        <f t="shared" si="242"/>
        <v>1.0014644671344353</v>
      </c>
      <c r="F5128" s="4">
        <f>MIN(C5128:$C$7833)/C5128-1</f>
        <v>-7.4472179187476395E-2</v>
      </c>
    </row>
    <row r="5129" spans="1:6" x14ac:dyDescent="0.45">
      <c r="A5129">
        <f t="shared" si="240"/>
        <v>5126</v>
      </c>
      <c r="B5129" s="1">
        <v>41016</v>
      </c>
      <c r="C5129" s="2">
        <v>2997.65</v>
      </c>
      <c r="D5129" s="5">
        <f t="shared" si="241"/>
        <v>1.7062727322078031E-2</v>
      </c>
      <c r="E5129" s="5">
        <f t="shared" si="242"/>
        <v>1.017062727322078</v>
      </c>
      <c r="F5129" s="4">
        <f>MIN(C5129:$C$7833)/C5129-1</f>
        <v>-8.9999273447534001E-2</v>
      </c>
    </row>
    <row r="5130" spans="1:6" x14ac:dyDescent="0.45">
      <c r="A5130">
        <f t="shared" si="240"/>
        <v>5127</v>
      </c>
      <c r="B5130" s="1">
        <v>41017</v>
      </c>
      <c r="C5130" s="2">
        <v>2988.41</v>
      </c>
      <c r="D5130" s="5">
        <f t="shared" si="241"/>
        <v>-3.0824145580705675E-3</v>
      </c>
      <c r="E5130" s="5">
        <f t="shared" si="242"/>
        <v>0.99691758544192943</v>
      </c>
      <c r="F5130" s="4">
        <f>MIN(C5130:$C$7833)/C5130-1</f>
        <v>-8.7185601055410733E-2</v>
      </c>
    </row>
    <row r="5131" spans="1:6" x14ac:dyDescent="0.45">
      <c r="A5131">
        <f t="shared" si="240"/>
        <v>5128</v>
      </c>
      <c r="B5131" s="1">
        <v>41018</v>
      </c>
      <c r="C5131" s="2">
        <v>2987.79</v>
      </c>
      <c r="D5131" s="5">
        <f t="shared" si="241"/>
        <v>-2.0746818542294321E-4</v>
      </c>
      <c r="E5131" s="5">
        <f t="shared" si="242"/>
        <v>0.99979253181457706</v>
      </c>
      <c r="F5131" s="4">
        <f>MIN(C5131:$C$7833)/C5131-1</f>
        <v>-8.69961818099666E-2</v>
      </c>
    </row>
    <row r="5132" spans="1:6" x14ac:dyDescent="0.45">
      <c r="A5132">
        <f t="shared" si="240"/>
        <v>5129</v>
      </c>
      <c r="B5132" s="1">
        <v>41019</v>
      </c>
      <c r="C5132" s="2">
        <v>3000.68</v>
      </c>
      <c r="D5132" s="5">
        <f t="shared" si="241"/>
        <v>4.3142255647150574E-3</v>
      </c>
      <c r="E5132" s="5">
        <f t="shared" si="242"/>
        <v>1.0043142255647151</v>
      </c>
      <c r="F5132" s="4">
        <f>MIN(C5132:$C$7833)/C5132-1</f>
        <v>-9.0918165899062875E-2</v>
      </c>
    </row>
    <row r="5133" spans="1:6" x14ac:dyDescent="0.45">
      <c r="A5133">
        <f t="shared" si="240"/>
        <v>5130</v>
      </c>
      <c r="B5133" s="1">
        <v>41022</v>
      </c>
      <c r="C5133" s="2">
        <v>2944.06</v>
      </c>
      <c r="D5133" s="5">
        <f t="shared" si="241"/>
        <v>-1.8869056347227908E-2</v>
      </c>
      <c r="E5133" s="5">
        <f t="shared" si="242"/>
        <v>0.98113094365277209</v>
      </c>
      <c r="F5133" s="4">
        <f>MIN(C5133:$C$7833)/C5133-1</f>
        <v>-7.3434754064115593E-2</v>
      </c>
    </row>
    <row r="5134" spans="1:6" x14ac:dyDescent="0.45">
      <c r="A5134">
        <f t="shared" si="240"/>
        <v>5131</v>
      </c>
      <c r="B5134" s="1">
        <v>41023</v>
      </c>
      <c r="C5134" s="2">
        <v>2966.39</v>
      </c>
      <c r="D5134" s="5">
        <f t="shared" si="241"/>
        <v>7.5847638974748666E-3</v>
      </c>
      <c r="E5134" s="5">
        <f t="shared" si="242"/>
        <v>1.0075847638974749</v>
      </c>
      <c r="F5134" s="4">
        <f>MIN(C5134:$C$7833)/C5134-1</f>
        <v>-8.0409629903687718E-2</v>
      </c>
    </row>
    <row r="5135" spans="1:6" x14ac:dyDescent="0.45">
      <c r="A5135">
        <f t="shared" si="240"/>
        <v>5132</v>
      </c>
      <c r="B5135" s="1">
        <v>41024</v>
      </c>
      <c r="C5135" s="2">
        <v>2973.03</v>
      </c>
      <c r="D5135" s="5">
        <f t="shared" si="241"/>
        <v>2.2384109978796918E-3</v>
      </c>
      <c r="E5135" s="5">
        <f t="shared" si="242"/>
        <v>1.0022384109978797</v>
      </c>
      <c r="F5135" s="4">
        <f>MIN(C5135:$C$7833)/C5135-1</f>
        <v>-8.2463453799659026E-2</v>
      </c>
    </row>
    <row r="5136" spans="1:6" x14ac:dyDescent="0.45">
      <c r="A5136">
        <f t="shared" si="240"/>
        <v>5133</v>
      </c>
      <c r="B5136" s="1">
        <v>41025</v>
      </c>
      <c r="C5136" s="2">
        <v>2987.03</v>
      </c>
      <c r="D5136" s="5">
        <f t="shared" si="241"/>
        <v>4.7090005818979375E-3</v>
      </c>
      <c r="E5136" s="5">
        <f t="shared" si="242"/>
        <v>1.0047090005818979</v>
      </c>
      <c r="F5136" s="4">
        <f>MIN(C5136:$C$7833)/C5136-1</f>
        <v>-8.676388320505668E-2</v>
      </c>
    </row>
    <row r="5137" spans="1:6" x14ac:dyDescent="0.45">
      <c r="A5137">
        <f t="shared" si="240"/>
        <v>5134</v>
      </c>
      <c r="B5137" s="1">
        <v>41026</v>
      </c>
      <c r="C5137" s="2">
        <v>3003.97</v>
      </c>
      <c r="D5137" s="5">
        <f t="shared" si="241"/>
        <v>5.6711850902064764E-3</v>
      </c>
      <c r="E5137" s="5">
        <f t="shared" si="242"/>
        <v>1.0056711850902065</v>
      </c>
      <c r="F5137" s="4">
        <f>MIN(C5137:$C$7833)/C5137-1</f>
        <v>-9.1913808077311088E-2</v>
      </c>
    </row>
    <row r="5138" spans="1:6" x14ac:dyDescent="0.45">
      <c r="A5138">
        <f t="shared" si="240"/>
        <v>5135</v>
      </c>
      <c r="B5138" s="1">
        <v>41029</v>
      </c>
      <c r="C5138" s="2">
        <v>2984.67</v>
      </c>
      <c r="D5138" s="5">
        <f t="shared" si="241"/>
        <v>-6.4248311401244873E-3</v>
      </c>
      <c r="E5138" s="5">
        <f t="shared" si="242"/>
        <v>0.99357516885987551</v>
      </c>
      <c r="F5138" s="4">
        <f>MIN(C5138:$C$7833)/C5138-1</f>
        <v>-8.6041780850144356E-2</v>
      </c>
    </row>
    <row r="5139" spans="1:6" x14ac:dyDescent="0.45">
      <c r="A5139">
        <f t="shared" si="240"/>
        <v>5136</v>
      </c>
      <c r="B5139" s="1">
        <v>41030</v>
      </c>
      <c r="C5139" s="2">
        <v>3020.6</v>
      </c>
      <c r="D5139" s="5">
        <f t="shared" si="241"/>
        <v>1.2038181775539725E-2</v>
      </c>
      <c r="E5139" s="5">
        <f t="shared" si="242"/>
        <v>1.0120381817755397</v>
      </c>
      <c r="F5139" s="4">
        <f>MIN(C5139:$C$7833)/C5139-1</f>
        <v>-9.6913302671654655E-2</v>
      </c>
    </row>
    <row r="5140" spans="1:6" x14ac:dyDescent="0.45">
      <c r="A5140">
        <f t="shared" si="240"/>
        <v>5137</v>
      </c>
      <c r="B5140" s="1">
        <v>41031</v>
      </c>
      <c r="C5140" s="2">
        <v>2995.58</v>
      </c>
      <c r="D5140" s="5">
        <f t="shared" si="241"/>
        <v>-8.28312255843211E-3</v>
      </c>
      <c r="E5140" s="5">
        <f t="shared" si="242"/>
        <v>0.99171687744156789</v>
      </c>
      <c r="F5140" s="4">
        <f>MIN(C5140:$C$7833)/C5140-1</f>
        <v>-8.9370446474472454E-2</v>
      </c>
    </row>
    <row r="5141" spans="1:6" x14ac:dyDescent="0.45">
      <c r="A5141">
        <f t="shared" si="240"/>
        <v>5138</v>
      </c>
      <c r="B5141" s="1">
        <v>41032</v>
      </c>
      <c r="C5141" s="2">
        <v>2999.54</v>
      </c>
      <c r="D5141" s="5">
        <f t="shared" si="241"/>
        <v>1.3219476695665033E-3</v>
      </c>
      <c r="E5141" s="5">
        <f t="shared" si="242"/>
        <v>1.0013219476695665</v>
      </c>
      <c r="F5141" s="4">
        <f>MIN(C5141:$C$7833)/C5141-1</f>
        <v>-9.0572661824813161E-2</v>
      </c>
    </row>
    <row r="5142" spans="1:6" x14ac:dyDescent="0.45">
      <c r="A5142">
        <f t="shared" si="240"/>
        <v>5139</v>
      </c>
      <c r="B5142" s="1">
        <v>41033</v>
      </c>
      <c r="C5142" s="2">
        <v>2938.16</v>
      </c>
      <c r="D5142" s="5">
        <f t="shared" si="241"/>
        <v>-2.0463137681111188E-2</v>
      </c>
      <c r="E5142" s="5">
        <f t="shared" si="242"/>
        <v>0.97953686231888881</v>
      </c>
      <c r="F5142" s="4">
        <f>MIN(C5142:$C$7833)/C5142-1</f>
        <v>-7.1574155951343754E-2</v>
      </c>
    </row>
    <row r="5143" spans="1:6" x14ac:dyDescent="0.45">
      <c r="A5143">
        <f t="shared" si="240"/>
        <v>5140</v>
      </c>
      <c r="B5143" s="1">
        <v>41037</v>
      </c>
      <c r="C5143" s="2">
        <v>2883.78</v>
      </c>
      <c r="D5143" s="5">
        <f t="shared" si="241"/>
        <v>-1.8508181991450323E-2</v>
      </c>
      <c r="E5143" s="5">
        <f t="shared" si="242"/>
        <v>0.98149181800854968</v>
      </c>
      <c r="F5143" s="4">
        <f>MIN(C5143:$C$7833)/C5143-1</f>
        <v>-5.4066649345650641E-2</v>
      </c>
    </row>
    <row r="5144" spans="1:6" x14ac:dyDescent="0.45">
      <c r="A5144">
        <f t="shared" si="240"/>
        <v>5141</v>
      </c>
      <c r="B5144" s="1">
        <v>41038</v>
      </c>
      <c r="C5144" s="2">
        <v>2869.65</v>
      </c>
      <c r="D5144" s="5">
        <f t="shared" si="241"/>
        <v>-4.8998189875788523E-3</v>
      </c>
      <c r="E5144" s="5">
        <f t="shared" si="242"/>
        <v>0.99510018101242115</v>
      </c>
      <c r="F5144" s="4">
        <f>MIN(C5144:$C$7833)/C5144-1</f>
        <v>-4.940892514766615E-2</v>
      </c>
    </row>
    <row r="5145" spans="1:6" x14ac:dyDescent="0.45">
      <c r="A5145">
        <f t="shared" si="240"/>
        <v>5142</v>
      </c>
      <c r="B5145" s="1">
        <v>41039</v>
      </c>
      <c r="C5145" s="2">
        <v>2881.5</v>
      </c>
      <c r="D5145" s="5">
        <f t="shared" si="241"/>
        <v>4.1294234488526982E-3</v>
      </c>
      <c r="E5145" s="5">
        <f t="shared" si="242"/>
        <v>1.0041294234488527</v>
      </c>
      <c r="F5145" s="4">
        <f>MIN(C5145:$C$7833)/C5145-1</f>
        <v>-5.3318175273295187E-2</v>
      </c>
    </row>
    <row r="5146" spans="1:6" x14ac:dyDescent="0.45">
      <c r="A5146">
        <f t="shared" si="240"/>
        <v>5143</v>
      </c>
      <c r="B5146" s="1">
        <v>41040</v>
      </c>
      <c r="C5146" s="2">
        <v>2897.79</v>
      </c>
      <c r="D5146" s="5">
        <f t="shared" si="241"/>
        <v>5.6533055700156432E-3</v>
      </c>
      <c r="E5146" s="5">
        <f t="shared" si="242"/>
        <v>1.0056533055700156</v>
      </c>
      <c r="F5146" s="4">
        <f>MIN(C5146:$C$7833)/C5146-1</f>
        <v>-5.8639971167683047E-2</v>
      </c>
    </row>
    <row r="5147" spans="1:6" x14ac:dyDescent="0.45">
      <c r="A5147">
        <f t="shared" si="240"/>
        <v>5144</v>
      </c>
      <c r="B5147" s="1">
        <v>41043</v>
      </c>
      <c r="C5147" s="2">
        <v>2841.63</v>
      </c>
      <c r="D5147" s="5">
        <f t="shared" si="241"/>
        <v>-1.9380286356154075E-2</v>
      </c>
      <c r="E5147" s="5">
        <f t="shared" si="242"/>
        <v>0.98061971364384592</v>
      </c>
      <c r="F5147" s="4">
        <f>MIN(C5147:$C$7833)/C5147-1</f>
        <v>-4.0035585931314177E-2</v>
      </c>
    </row>
    <row r="5148" spans="1:6" x14ac:dyDescent="0.45">
      <c r="A5148">
        <f t="shared" si="240"/>
        <v>5145</v>
      </c>
      <c r="B5148" s="1">
        <v>41044</v>
      </c>
      <c r="C5148" s="2">
        <v>2826.01</v>
      </c>
      <c r="D5148" s="5">
        <f t="shared" si="241"/>
        <v>-5.4968451205821278E-3</v>
      </c>
      <c r="E5148" s="5">
        <f t="shared" si="242"/>
        <v>0.99450315487941787</v>
      </c>
      <c r="F5148" s="4">
        <f>MIN(C5148:$C$7833)/C5148-1</f>
        <v>-3.4729644286467631E-2</v>
      </c>
    </row>
    <row r="5149" spans="1:6" x14ac:dyDescent="0.45">
      <c r="A5149">
        <f t="shared" si="240"/>
        <v>5146</v>
      </c>
      <c r="B5149" s="1">
        <v>41045</v>
      </c>
      <c r="C5149" s="2">
        <v>2809.41</v>
      </c>
      <c r="D5149" s="5">
        <f t="shared" si="241"/>
        <v>-5.8740061075510663E-3</v>
      </c>
      <c r="E5149" s="5">
        <f t="shared" si="242"/>
        <v>0.99412599389244893</v>
      </c>
      <c r="F5149" s="4">
        <f>MIN(C5149:$C$7833)/C5149-1</f>
        <v>-2.9026137890162063E-2</v>
      </c>
    </row>
    <row r="5150" spans="1:6" x14ac:dyDescent="0.45">
      <c r="A5150">
        <f t="shared" si="240"/>
        <v>5147</v>
      </c>
      <c r="B5150" s="1">
        <v>41046</v>
      </c>
      <c r="C5150" s="2">
        <v>2776.65</v>
      </c>
      <c r="D5150" s="5">
        <f t="shared" si="241"/>
        <v>-1.1660811344730626E-2</v>
      </c>
      <c r="E5150" s="5">
        <f t="shared" si="242"/>
        <v>0.98833918865526937</v>
      </c>
      <c r="F5150" s="4">
        <f>MIN(C5150:$C$7833)/C5150-1</f>
        <v>-1.7570209443034002E-2</v>
      </c>
    </row>
    <row r="5151" spans="1:6" x14ac:dyDescent="0.45">
      <c r="A5151">
        <f t="shared" si="240"/>
        <v>5148</v>
      </c>
      <c r="B5151" s="1">
        <v>41047</v>
      </c>
      <c r="C5151" s="2">
        <v>2739.2</v>
      </c>
      <c r="D5151" s="5">
        <f t="shared" si="241"/>
        <v>-1.3487475915221703E-2</v>
      </c>
      <c r="E5151" s="5">
        <f t="shared" si="242"/>
        <v>0.9865125240847783</v>
      </c>
      <c r="F5151" s="4">
        <f>MIN(C5151:$C$7833)/C5151-1</f>
        <v>-4.1385521502628198E-3</v>
      </c>
    </row>
    <row r="5152" spans="1:6" x14ac:dyDescent="0.45">
      <c r="A5152">
        <f t="shared" si="240"/>
        <v>5149</v>
      </c>
      <c r="B5152" s="1">
        <v>41050</v>
      </c>
      <c r="C5152" s="2">
        <v>2755.64</v>
      </c>
      <c r="D5152" s="5">
        <f t="shared" si="241"/>
        <v>6.0017523364486181E-3</v>
      </c>
      <c r="E5152" s="5">
        <f t="shared" si="242"/>
        <v>1.0060017523364486</v>
      </c>
      <c r="F5152" s="4">
        <f>MIN(C5152:$C$7833)/C5152-1</f>
        <v>-1.0079807975642674E-2</v>
      </c>
    </row>
    <row r="5153" spans="1:6" x14ac:dyDescent="0.45">
      <c r="A5153">
        <f t="shared" si="240"/>
        <v>5150</v>
      </c>
      <c r="B5153" s="1">
        <v>41051</v>
      </c>
      <c r="C5153" s="2">
        <v>2804.68</v>
      </c>
      <c r="D5153" s="5">
        <f t="shared" si="241"/>
        <v>1.7796228825245564E-2</v>
      </c>
      <c r="E5153" s="5">
        <f t="shared" si="242"/>
        <v>1.0177962288252456</v>
      </c>
      <c r="F5153" s="4">
        <f>MIN(C5153:$C$7833)/C5153-1</f>
        <v>-2.7388622605787449E-2</v>
      </c>
    </row>
    <row r="5154" spans="1:6" x14ac:dyDescent="0.45">
      <c r="A5154">
        <f t="shared" si="240"/>
        <v>5151</v>
      </c>
      <c r="B5154" s="1">
        <v>41052</v>
      </c>
      <c r="C5154" s="2">
        <v>2736.48</v>
      </c>
      <c r="D5154" s="5">
        <f t="shared" si="241"/>
        <v>-2.4316499565012695E-2</v>
      </c>
      <c r="E5154" s="5">
        <f t="shared" si="242"/>
        <v>0.97568350043498731</v>
      </c>
      <c r="F5154" s="4">
        <f>MIN(C5154:$C$7833)/C5154-1</f>
        <v>-3.1486881139274336E-3</v>
      </c>
    </row>
    <row r="5155" spans="1:6" x14ac:dyDescent="0.45">
      <c r="A5155">
        <f t="shared" si="240"/>
        <v>5152</v>
      </c>
      <c r="B5155" s="1">
        <v>41053</v>
      </c>
      <c r="C5155" s="2">
        <v>2777.12</v>
      </c>
      <c r="D5155" s="5">
        <f t="shared" si="241"/>
        <v>1.4851195696661268E-2</v>
      </c>
      <c r="E5155" s="5">
        <f t="shared" si="242"/>
        <v>1.0148511956966613</v>
      </c>
      <c r="F5155" s="4">
        <f>MIN(C5155:$C$7833)/C5155-1</f>
        <v>-1.7736475935501539E-2</v>
      </c>
    </row>
    <row r="5156" spans="1:6" x14ac:dyDescent="0.45">
      <c r="A5156">
        <f t="shared" si="240"/>
        <v>5153</v>
      </c>
      <c r="B5156" s="1">
        <v>41054</v>
      </c>
      <c r="C5156" s="2">
        <v>2775.86</v>
      </c>
      <c r="D5156" s="5">
        <f t="shared" si="241"/>
        <v>-4.5370743792116919E-4</v>
      </c>
      <c r="E5156" s="5">
        <f t="shared" si="242"/>
        <v>0.99954629256207883</v>
      </c>
      <c r="F5156" s="4">
        <f>MIN(C5156:$C$7833)/C5156-1</f>
        <v>-1.729061337747595E-2</v>
      </c>
    </row>
    <row r="5157" spans="1:6" x14ac:dyDescent="0.45">
      <c r="A5157">
        <f t="shared" si="240"/>
        <v>5154</v>
      </c>
      <c r="B5157" s="1">
        <v>41057</v>
      </c>
      <c r="C5157" s="2">
        <v>2781.34</v>
      </c>
      <c r="D5157" s="5">
        <f t="shared" si="241"/>
        <v>1.9741629621090606E-3</v>
      </c>
      <c r="E5157" s="5">
        <f t="shared" si="242"/>
        <v>1.0019741629621091</v>
      </c>
      <c r="F5157" s="4">
        <f>MIN(C5157:$C$7833)/C5157-1</f>
        <v>-1.9226819464718603E-2</v>
      </c>
    </row>
    <row r="5158" spans="1:6" x14ac:dyDescent="0.45">
      <c r="A5158">
        <f t="shared" si="240"/>
        <v>5155</v>
      </c>
      <c r="B5158" s="1">
        <v>41058</v>
      </c>
      <c r="C5158" s="2">
        <v>2801.91</v>
      </c>
      <c r="D5158" s="5">
        <f t="shared" si="241"/>
        <v>7.3957157341424384E-3</v>
      </c>
      <c r="E5158" s="5">
        <f t="shared" si="242"/>
        <v>1.0073957157341424</v>
      </c>
      <c r="F5158" s="4">
        <f>MIN(C5158:$C$7833)/C5158-1</f>
        <v>-2.64270879685643E-2</v>
      </c>
    </row>
    <row r="5159" spans="1:6" x14ac:dyDescent="0.45">
      <c r="A5159">
        <f t="shared" si="240"/>
        <v>5156</v>
      </c>
      <c r="B5159" s="1">
        <v>41059</v>
      </c>
      <c r="C5159" s="2">
        <v>2754.47</v>
      </c>
      <c r="D5159" s="5">
        <f t="shared" si="241"/>
        <v>-1.6931307572334631E-2</v>
      </c>
      <c r="E5159" s="5">
        <f t="shared" si="242"/>
        <v>0.98306869242766537</v>
      </c>
      <c r="F5159" s="4">
        <f>MIN(C5159:$C$7833)/C5159-1</f>
        <v>-9.6593254056134281E-3</v>
      </c>
    </row>
    <row r="5160" spans="1:6" x14ac:dyDescent="0.45">
      <c r="A5160">
        <f t="shared" si="240"/>
        <v>5157</v>
      </c>
      <c r="B5160" s="1">
        <v>41060</v>
      </c>
      <c r="C5160" s="2">
        <v>2767.09</v>
      </c>
      <c r="D5160" s="5">
        <f t="shared" si="241"/>
        <v>4.5816436555854434E-3</v>
      </c>
      <c r="E5160" s="5">
        <f t="shared" si="242"/>
        <v>1.0045816436555854</v>
      </c>
      <c r="F5160" s="4">
        <f>MIN(C5160:$C$7833)/C5160-1</f>
        <v>-1.4176019590978362E-2</v>
      </c>
    </row>
    <row r="5161" spans="1:6" x14ac:dyDescent="0.45">
      <c r="A5161">
        <f t="shared" si="240"/>
        <v>5158</v>
      </c>
      <c r="B5161" s="1">
        <v>41061</v>
      </c>
      <c r="C5161" s="2">
        <v>2732.65</v>
      </c>
      <c r="D5161" s="5">
        <f t="shared" si="241"/>
        <v>-1.2446288339013178E-2</v>
      </c>
      <c r="E5161" s="5">
        <f t="shared" si="242"/>
        <v>0.98755371166098682</v>
      </c>
      <c r="F5161" s="4">
        <f>MIN(C5161:$C$7833)/C5161-1</f>
        <v>-1.7515313157558943E-3</v>
      </c>
    </row>
    <row r="5162" spans="1:6" x14ac:dyDescent="0.45">
      <c r="A5162">
        <f t="shared" si="240"/>
        <v>5159</v>
      </c>
      <c r="B5162" s="1">
        <v>41066</v>
      </c>
      <c r="C5162" s="2">
        <v>2795.61</v>
      </c>
      <c r="D5162" s="5">
        <f t="shared" si="241"/>
        <v>2.3039906318042869E-2</v>
      </c>
      <c r="E5162" s="5">
        <f t="shared" si="242"/>
        <v>1.0230399063180429</v>
      </c>
      <c r="F5162" s="4">
        <f>MIN(C5162:$C$7833)/C5162-1</f>
        <v>-2.4233109071007841E-2</v>
      </c>
    </row>
    <row r="5163" spans="1:6" x14ac:dyDescent="0.45">
      <c r="A5163">
        <f t="shared" si="240"/>
        <v>5160</v>
      </c>
      <c r="B5163" s="1">
        <v>41067</v>
      </c>
      <c r="C5163" s="2">
        <v>2829.37</v>
      </c>
      <c r="D5163" s="5">
        <f t="shared" si="241"/>
        <v>1.207607641981534E-2</v>
      </c>
      <c r="E5163" s="5">
        <f t="shared" si="242"/>
        <v>1.0120760764198153</v>
      </c>
      <c r="F5163" s="4">
        <f>MIN(C5163:$C$7833)/C5163-1</f>
        <v>-3.5875944839310558E-2</v>
      </c>
    </row>
    <row r="5164" spans="1:6" x14ac:dyDescent="0.45">
      <c r="A5164">
        <f t="shared" si="240"/>
        <v>5161</v>
      </c>
      <c r="B5164" s="1">
        <v>41068</v>
      </c>
      <c r="C5164" s="2">
        <v>2822.17</v>
      </c>
      <c r="D5164" s="5">
        <f t="shared" si="241"/>
        <v>-2.5447361073313024E-3</v>
      </c>
      <c r="E5164" s="5">
        <f t="shared" si="242"/>
        <v>0.9974552638926687</v>
      </c>
      <c r="F5164" s="4">
        <f>MIN(C5164:$C$7833)/C5164-1</f>
        <v>-3.3416244255307204E-2</v>
      </c>
    </row>
    <row r="5165" spans="1:6" x14ac:dyDescent="0.45">
      <c r="A5165">
        <f t="shared" si="240"/>
        <v>5162</v>
      </c>
      <c r="B5165" s="1">
        <v>41071</v>
      </c>
      <c r="C5165" s="2">
        <v>2819.77</v>
      </c>
      <c r="D5165" s="5">
        <f t="shared" si="241"/>
        <v>-8.5040943671010893E-4</v>
      </c>
      <c r="E5165" s="5">
        <f t="shared" si="242"/>
        <v>0.99914959056328989</v>
      </c>
      <c r="F5165" s="4">
        <f>MIN(C5165:$C$7833)/C5165-1</f>
        <v>-3.2593552683374938E-2</v>
      </c>
    </row>
    <row r="5166" spans="1:6" x14ac:dyDescent="0.45">
      <c r="A5166">
        <f t="shared" si="240"/>
        <v>5163</v>
      </c>
      <c r="B5166" s="1">
        <v>41072</v>
      </c>
      <c r="C5166" s="2">
        <v>2834.04</v>
      </c>
      <c r="D5166" s="5">
        <f t="shared" si="241"/>
        <v>5.0606964397805765E-3</v>
      </c>
      <c r="E5166" s="5">
        <f t="shared" si="242"/>
        <v>1.0050606964397806</v>
      </c>
      <c r="F5166" s="4">
        <f>MIN(C5166:$C$7833)/C5166-1</f>
        <v>-3.7464651892704426E-2</v>
      </c>
    </row>
    <row r="5167" spans="1:6" x14ac:dyDescent="0.45">
      <c r="A5167">
        <f t="shared" si="240"/>
        <v>5164</v>
      </c>
      <c r="B5167" s="1">
        <v>41073</v>
      </c>
      <c r="C5167" s="2">
        <v>2837.66</v>
      </c>
      <c r="D5167" s="5">
        <f t="shared" si="241"/>
        <v>1.2773284780736027E-3</v>
      </c>
      <c r="E5167" s="5">
        <f t="shared" si="242"/>
        <v>1.0012773284780736</v>
      </c>
      <c r="F5167" s="4">
        <f>MIN(C5167:$C$7833)/C5167-1</f>
        <v>-3.8692557265493477E-2</v>
      </c>
    </row>
    <row r="5168" spans="1:6" x14ac:dyDescent="0.45">
      <c r="A5168">
        <f t="shared" si="240"/>
        <v>5165</v>
      </c>
      <c r="B5168" s="1">
        <v>41074</v>
      </c>
      <c r="C5168" s="2">
        <v>2831.47</v>
      </c>
      <c r="D5168" s="5">
        <f t="shared" si="241"/>
        <v>-2.1813747947252438E-3</v>
      </c>
      <c r="E5168" s="5">
        <f t="shared" si="242"/>
        <v>0.99781862520527476</v>
      </c>
      <c r="F5168" s="4">
        <f>MIN(C5168:$C$7833)/C5168-1</f>
        <v>-3.6591001158408853E-2</v>
      </c>
    </row>
    <row r="5169" spans="1:6" x14ac:dyDescent="0.45">
      <c r="A5169">
        <f t="shared" si="240"/>
        <v>5166</v>
      </c>
      <c r="B5169" s="1">
        <v>41075</v>
      </c>
      <c r="C5169" s="2">
        <v>2842.44</v>
      </c>
      <c r="D5169" s="5">
        <f t="shared" si="241"/>
        <v>3.874312636192645E-3</v>
      </c>
      <c r="E5169" s="5">
        <f t="shared" si="242"/>
        <v>1.0038743126361926</v>
      </c>
      <c r="F5169" s="4">
        <f>MIN(C5169:$C$7833)/C5169-1</f>
        <v>-4.03091435703129E-2</v>
      </c>
    </row>
    <row r="5170" spans="1:6" x14ac:dyDescent="0.45">
      <c r="A5170">
        <f t="shared" si="240"/>
        <v>5167</v>
      </c>
      <c r="B5170" s="1">
        <v>41078</v>
      </c>
      <c r="C5170" s="2">
        <v>2847.84</v>
      </c>
      <c r="D5170" s="5">
        <f t="shared" si="241"/>
        <v>1.8997762485752911E-3</v>
      </c>
      <c r="E5170" s="5">
        <f t="shared" si="242"/>
        <v>1.0018997762485753</v>
      </c>
      <c r="F5170" s="4">
        <f>MIN(C5170:$C$7833)/C5170-1</f>
        <v>-4.2128884364992514E-2</v>
      </c>
    </row>
    <row r="5171" spans="1:6" x14ac:dyDescent="0.45">
      <c r="A5171">
        <f t="shared" si="240"/>
        <v>5168</v>
      </c>
      <c r="B5171" s="1">
        <v>41079</v>
      </c>
      <c r="C5171" s="2">
        <v>2895.44</v>
      </c>
      <c r="D5171" s="5">
        <f t="shared" si="241"/>
        <v>1.6714422158548237E-2</v>
      </c>
      <c r="E5171" s="5">
        <f t="shared" si="242"/>
        <v>1.0167144221585482</v>
      </c>
      <c r="F5171" s="4">
        <f>MIN(C5171:$C$7833)/C5171-1</f>
        <v>-5.7875943569889343E-2</v>
      </c>
    </row>
    <row r="5172" spans="1:6" x14ac:dyDescent="0.45">
      <c r="A5172">
        <f t="shared" si="240"/>
        <v>5169</v>
      </c>
      <c r="B5172" s="1">
        <v>41080</v>
      </c>
      <c r="C5172" s="2">
        <v>2916.72</v>
      </c>
      <c r="D5172" s="5">
        <f t="shared" si="241"/>
        <v>7.3494874699526758E-3</v>
      </c>
      <c r="E5172" s="5">
        <f t="shared" si="242"/>
        <v>1.0073494874699527</v>
      </c>
      <c r="F5172" s="4">
        <f>MIN(C5172:$C$7833)/C5172-1</f>
        <v>-6.4749554996708647E-2</v>
      </c>
    </row>
    <row r="5173" spans="1:6" x14ac:dyDescent="0.45">
      <c r="A5173">
        <f t="shared" si="240"/>
        <v>5170</v>
      </c>
      <c r="B5173" s="1">
        <v>41081</v>
      </c>
      <c r="C5173" s="2">
        <v>2889.09</v>
      </c>
      <c r="D5173" s="5">
        <f t="shared" si="241"/>
        <v>-9.472969637126516E-3</v>
      </c>
      <c r="E5173" s="5">
        <f t="shared" si="242"/>
        <v>0.99052703036287348</v>
      </c>
      <c r="F5173" s="4">
        <f>MIN(C5173:$C$7833)/C5173-1</f>
        <v>-5.5805226576534639E-2</v>
      </c>
    </row>
    <row r="5174" spans="1:6" x14ac:dyDescent="0.45">
      <c r="A5174">
        <f t="shared" si="240"/>
        <v>5171</v>
      </c>
      <c r="B5174" s="1">
        <v>41082</v>
      </c>
      <c r="C5174" s="2">
        <v>2861.52</v>
      </c>
      <c r="D5174" s="5">
        <f t="shared" si="241"/>
        <v>-9.5427972129633609E-3</v>
      </c>
      <c r="E5174" s="5">
        <f t="shared" si="242"/>
        <v>0.99045720278703664</v>
      </c>
      <c r="F5174" s="4">
        <f>MIN(C5174:$C$7833)/C5174-1</f>
        <v>-4.670815582277954E-2</v>
      </c>
    </row>
    <row r="5175" spans="1:6" x14ac:dyDescent="0.45">
      <c r="A5175">
        <f t="shared" si="240"/>
        <v>5172</v>
      </c>
      <c r="B5175" s="1">
        <v>41085</v>
      </c>
      <c r="C5175" s="2">
        <v>2828.05</v>
      </c>
      <c r="D5175" s="5">
        <f t="shared" si="241"/>
        <v>-1.1696580838155834E-2</v>
      </c>
      <c r="E5175" s="5">
        <f t="shared" si="242"/>
        <v>0.98830341916184417</v>
      </c>
      <c r="F5175" s="4">
        <f>MIN(C5175:$C$7833)/C5175-1</f>
        <v>-3.5425937324304879E-2</v>
      </c>
    </row>
    <row r="5176" spans="1:6" x14ac:dyDescent="0.45">
      <c r="A5176">
        <f t="shared" si="240"/>
        <v>5173</v>
      </c>
      <c r="B5176" s="1">
        <v>41086</v>
      </c>
      <c r="C5176" s="2">
        <v>2826.4</v>
      </c>
      <c r="D5176" s="5">
        <f t="shared" si="241"/>
        <v>-5.8344088683015549E-4</v>
      </c>
      <c r="E5176" s="5">
        <f t="shared" si="242"/>
        <v>0.99941655911316984</v>
      </c>
      <c r="F5176" s="4">
        <f>MIN(C5176:$C$7833)/C5176-1</f>
        <v>-3.4862836841919154E-2</v>
      </c>
    </row>
    <row r="5177" spans="1:6" x14ac:dyDescent="0.45">
      <c r="A5177">
        <f t="shared" si="240"/>
        <v>5174</v>
      </c>
      <c r="B5177" s="1">
        <v>41087</v>
      </c>
      <c r="C5177" s="2">
        <v>2863.33</v>
      </c>
      <c r="D5177" s="5">
        <f t="shared" si="241"/>
        <v>1.3066091140673697E-2</v>
      </c>
      <c r="E5177" s="5">
        <f t="shared" si="242"/>
        <v>1.0130660911406737</v>
      </c>
      <c r="F5177" s="4">
        <f>MIN(C5177:$C$7833)/C5177-1</f>
        <v>-4.7310761263982926E-2</v>
      </c>
    </row>
    <row r="5178" spans="1:6" x14ac:dyDescent="0.45">
      <c r="A5178">
        <f t="shared" si="240"/>
        <v>5175</v>
      </c>
      <c r="B5178" s="1">
        <v>41088</v>
      </c>
      <c r="C5178" s="2">
        <v>2848</v>
      </c>
      <c r="D5178" s="5">
        <f t="shared" si="241"/>
        <v>-5.3539061163051516E-3</v>
      </c>
      <c r="E5178" s="5">
        <f t="shared" si="242"/>
        <v>0.99464609388369485</v>
      </c>
      <c r="F5178" s="4">
        <f>MIN(C5178:$C$7833)/C5178-1</f>
        <v>-4.2182697349016918E-2</v>
      </c>
    </row>
    <row r="5179" spans="1:6" x14ac:dyDescent="0.45">
      <c r="A5179">
        <f t="shared" si="240"/>
        <v>5176</v>
      </c>
      <c r="B5179" s="1">
        <v>41089</v>
      </c>
      <c r="C5179" s="2">
        <v>2891.45</v>
      </c>
      <c r="D5179" s="5">
        <f t="shared" si="241"/>
        <v>1.5256320224719122E-2</v>
      </c>
      <c r="E5179" s="5">
        <f t="shared" si="242"/>
        <v>1.0152563202247191</v>
      </c>
      <c r="F5179" s="4">
        <f>MIN(C5179:$C$7833)/C5179-1</f>
        <v>-5.6575877864047497E-2</v>
      </c>
    </row>
    <row r="5180" spans="1:6" x14ac:dyDescent="0.45">
      <c r="A5180">
        <f t="shared" si="240"/>
        <v>5177</v>
      </c>
      <c r="B5180" s="1">
        <v>41092</v>
      </c>
      <c r="C5180" s="2">
        <v>2927.12</v>
      </c>
      <c r="D5180" s="5">
        <f t="shared" si="241"/>
        <v>1.2336371024918247E-2</v>
      </c>
      <c r="E5180" s="5">
        <f t="shared" si="242"/>
        <v>1.0123363710249182</v>
      </c>
      <c r="F5180" s="4">
        <f>MIN(C5180:$C$7833)/C5180-1</f>
        <v>-6.8072481500587645E-2</v>
      </c>
    </row>
    <row r="5181" spans="1:6" x14ac:dyDescent="0.45">
      <c r="A5181">
        <f t="shared" si="240"/>
        <v>5178</v>
      </c>
      <c r="B5181" s="1">
        <v>41093</v>
      </c>
      <c r="C5181" s="2">
        <v>2951.72</v>
      </c>
      <c r="D5181" s="5">
        <f t="shared" si="241"/>
        <v>8.4041651862580835E-3</v>
      </c>
      <c r="E5181" s="5">
        <f t="shared" si="242"/>
        <v>1.0084041651862581</v>
      </c>
      <c r="F5181" s="4">
        <f>MIN(C5181:$C$7833)/C5181-1</f>
        <v>-7.5839280843033929E-2</v>
      </c>
    </row>
    <row r="5182" spans="1:6" x14ac:dyDescent="0.45">
      <c r="A5182">
        <f t="shared" si="240"/>
        <v>5179</v>
      </c>
      <c r="B5182" s="1">
        <v>41094</v>
      </c>
      <c r="C5182" s="2">
        <v>2949.57</v>
      </c>
      <c r="D5182" s="5">
        <f t="shared" si="241"/>
        <v>-7.2838887157311571E-4</v>
      </c>
      <c r="E5182" s="5">
        <f t="shared" si="242"/>
        <v>0.99927161112842688</v>
      </c>
      <c r="F5182" s="4">
        <f>MIN(C5182:$C$7833)/C5182-1</f>
        <v>-7.5165641788464188E-2</v>
      </c>
    </row>
    <row r="5183" spans="1:6" x14ac:dyDescent="0.45">
      <c r="A5183">
        <f t="shared" si="240"/>
        <v>5180</v>
      </c>
      <c r="B5183" s="1">
        <v>41095</v>
      </c>
      <c r="C5183" s="2">
        <v>2952.19</v>
      </c>
      <c r="D5183" s="5">
        <f t="shared" si="241"/>
        <v>8.8826506914574388E-4</v>
      </c>
      <c r="E5183" s="5">
        <f t="shared" si="242"/>
        <v>1.0008882650691457</v>
      </c>
      <c r="F5183" s="4">
        <f>MIN(C5183:$C$7833)/C5183-1</f>
        <v>-7.5986410783181357E-2</v>
      </c>
    </row>
    <row r="5184" spans="1:6" x14ac:dyDescent="0.45">
      <c r="A5184">
        <f t="shared" si="240"/>
        <v>5181</v>
      </c>
      <c r="B5184" s="1">
        <v>41096</v>
      </c>
      <c r="C5184" s="2">
        <v>2936.85</v>
      </c>
      <c r="D5184" s="5">
        <f t="shared" si="241"/>
        <v>-5.1961425247020188E-3</v>
      </c>
      <c r="E5184" s="5">
        <f t="shared" si="242"/>
        <v>0.99480385747529798</v>
      </c>
      <c r="F5184" s="4">
        <f>MIN(C5184:$C$7833)/C5184-1</f>
        <v>-7.1160025895091739E-2</v>
      </c>
    </row>
    <row r="5185" spans="1:6" x14ac:dyDescent="0.45">
      <c r="A5185">
        <f t="shared" si="240"/>
        <v>5182</v>
      </c>
      <c r="B5185" s="1">
        <v>41099</v>
      </c>
      <c r="C5185" s="2">
        <v>2918.16</v>
      </c>
      <c r="D5185" s="5">
        <f t="shared" si="241"/>
        <v>-6.363961387200634E-3</v>
      </c>
      <c r="E5185" s="5">
        <f t="shared" si="242"/>
        <v>0.99363603861279937</v>
      </c>
      <c r="F5185" s="4">
        <f>MIN(C5185:$C$7833)/C5185-1</f>
        <v>-6.5211065208898744E-2</v>
      </c>
    </row>
    <row r="5186" spans="1:6" x14ac:dyDescent="0.45">
      <c r="A5186">
        <f t="shared" si="240"/>
        <v>5183</v>
      </c>
      <c r="B5186" s="1">
        <v>41100</v>
      </c>
      <c r="C5186" s="2">
        <v>2937.19</v>
      </c>
      <c r="D5186" s="5">
        <f t="shared" si="241"/>
        <v>6.5212325575021435E-3</v>
      </c>
      <c r="E5186" s="5">
        <f t="shared" si="242"/>
        <v>1.0065212325575021</v>
      </c>
      <c r="F5186" s="4">
        <f>MIN(C5186:$C$7833)/C5186-1</f>
        <v>-7.126754552820902E-2</v>
      </c>
    </row>
    <row r="5187" spans="1:6" x14ac:dyDescent="0.45">
      <c r="A5187">
        <f t="shared" si="240"/>
        <v>5184</v>
      </c>
      <c r="B5187" s="1">
        <v>41101</v>
      </c>
      <c r="C5187" s="2">
        <v>2933.95</v>
      </c>
      <c r="D5187" s="5">
        <f t="shared" si="241"/>
        <v>-1.1030951351462814E-3</v>
      </c>
      <c r="E5187" s="5">
        <f t="shared" si="242"/>
        <v>0.99889690486485372</v>
      </c>
      <c r="F5187" s="4">
        <f>MIN(C5187:$C$7833)/C5187-1</f>
        <v>-7.0241933928662736E-2</v>
      </c>
    </row>
    <row r="5188" spans="1:6" x14ac:dyDescent="0.45">
      <c r="A5188">
        <f t="shared" si="240"/>
        <v>5185</v>
      </c>
      <c r="B5188" s="1">
        <v>41102</v>
      </c>
      <c r="C5188" s="2">
        <v>2907.31</v>
      </c>
      <c r="D5188" s="5">
        <f t="shared" si="241"/>
        <v>-9.0799093372415651E-3</v>
      </c>
      <c r="E5188" s="5">
        <f t="shared" si="242"/>
        <v>0.99092009066275843</v>
      </c>
      <c r="F5188" s="4">
        <f>MIN(C5188:$C$7833)/C5188-1</f>
        <v>-6.172245892250916E-2</v>
      </c>
    </row>
    <row r="5189" spans="1:6" x14ac:dyDescent="0.45">
      <c r="A5189">
        <f t="shared" si="240"/>
        <v>5186</v>
      </c>
      <c r="B5189" s="1">
        <v>41103</v>
      </c>
      <c r="C5189" s="2">
        <v>2937.15</v>
      </c>
      <c r="D5189" s="5">
        <f t="shared" si="241"/>
        <v>1.0263783359875767E-2</v>
      </c>
      <c r="E5189" s="5">
        <f t="shared" si="242"/>
        <v>1.0102637833598758</v>
      </c>
      <c r="F5189" s="4">
        <f>MIN(C5189:$C$7833)/C5189-1</f>
        <v>-7.1254897451611399E-2</v>
      </c>
    </row>
    <row r="5190" spans="1:6" x14ac:dyDescent="0.45">
      <c r="A5190">
        <f t="shared" ref="A5190:A5253" si="243">A5189+1</f>
        <v>5187</v>
      </c>
      <c r="B5190" s="1">
        <v>41106</v>
      </c>
      <c r="C5190" s="2">
        <v>2936.6</v>
      </c>
      <c r="D5190" s="5">
        <f t="shared" ref="D5190:D5253" si="244">C5190/C5189-1</f>
        <v>-1.8725635394867268E-4</v>
      </c>
      <c r="E5190" s="5">
        <f t="shared" ref="E5190:E5253" si="245">D5190+1</f>
        <v>0.99981274364605133</v>
      </c>
      <c r="F5190" s="4">
        <f>MIN(C5190:$C$7833)/C5190-1</f>
        <v>-7.1080951457467845E-2</v>
      </c>
    </row>
    <row r="5191" spans="1:6" x14ac:dyDescent="0.45">
      <c r="A5191">
        <f t="shared" si="243"/>
        <v>5188</v>
      </c>
      <c r="B5191" s="1">
        <v>41107</v>
      </c>
      <c r="C5191" s="2">
        <v>2919.69</v>
      </c>
      <c r="D5191" s="5">
        <f t="shared" si="244"/>
        <v>-5.7583600081726471E-3</v>
      </c>
      <c r="E5191" s="5">
        <f t="shared" si="245"/>
        <v>0.99424163999182735</v>
      </c>
      <c r="F5191" s="4">
        <f>MIN(C5191:$C$7833)/C5191-1</f>
        <v>-6.5700921005312329E-2</v>
      </c>
    </row>
    <row r="5192" spans="1:6" x14ac:dyDescent="0.45">
      <c r="A5192">
        <f t="shared" si="243"/>
        <v>5189</v>
      </c>
      <c r="B5192" s="1">
        <v>41108</v>
      </c>
      <c r="C5192" s="2">
        <v>2947.15</v>
      </c>
      <c r="D5192" s="5">
        <f t="shared" si="244"/>
        <v>9.4051080765424899E-3</v>
      </c>
      <c r="E5192" s="5">
        <f t="shared" si="245"/>
        <v>1.0094051080765425</v>
      </c>
      <c r="F5192" s="4">
        <f>MIN(C5192:$C$7833)/C5192-1</f>
        <v>-7.4406230442970456E-2</v>
      </c>
    </row>
    <row r="5193" spans="1:6" x14ac:dyDescent="0.45">
      <c r="A5193">
        <f t="shared" si="243"/>
        <v>5190</v>
      </c>
      <c r="B5193" s="1">
        <v>41109</v>
      </c>
      <c r="C5193" s="2">
        <v>2965.63</v>
      </c>
      <c r="D5193" s="5">
        <f t="shared" si="244"/>
        <v>6.2704646862223878E-3</v>
      </c>
      <c r="E5193" s="5">
        <f t="shared" si="245"/>
        <v>1.0062704646862224</v>
      </c>
      <c r="F5193" s="4">
        <f>MIN(C5193:$C$7833)/C5193-1</f>
        <v>-8.0173967099739452E-2</v>
      </c>
    </row>
    <row r="5194" spans="1:6" x14ac:dyDescent="0.45">
      <c r="A5194">
        <f t="shared" si="243"/>
        <v>5191</v>
      </c>
      <c r="B5194" s="1">
        <v>41110</v>
      </c>
      <c r="C5194" s="2">
        <v>2935.15</v>
      </c>
      <c r="D5194" s="5">
        <f t="shared" si="244"/>
        <v>-1.0277748741414183E-2</v>
      </c>
      <c r="E5194" s="5">
        <f t="shared" si="245"/>
        <v>0.98972225125858582</v>
      </c>
      <c r="F5194" s="4">
        <f>MIN(C5194:$C$7833)/C5194-1</f>
        <v>-7.0622054085822006E-2</v>
      </c>
    </row>
    <row r="5195" spans="1:6" x14ac:dyDescent="0.45">
      <c r="A5195">
        <f t="shared" si="243"/>
        <v>5192</v>
      </c>
      <c r="B5195" s="1">
        <v>41113</v>
      </c>
      <c r="C5195" s="2">
        <v>2873.37</v>
      </c>
      <c r="D5195" s="5">
        <f t="shared" si="244"/>
        <v>-2.1048328024121488E-2</v>
      </c>
      <c r="E5195" s="5">
        <f t="shared" si="245"/>
        <v>0.97895167197587851</v>
      </c>
      <c r="F5195" s="4">
        <f>MIN(C5195:$C$7833)/C5195-1</f>
        <v>-5.0639605080445627E-2</v>
      </c>
    </row>
    <row r="5196" spans="1:6" x14ac:dyDescent="0.45">
      <c r="A5196">
        <f t="shared" si="243"/>
        <v>5193</v>
      </c>
      <c r="B5196" s="1">
        <v>41114</v>
      </c>
      <c r="C5196" s="2">
        <v>2857.63</v>
      </c>
      <c r="D5196" s="5">
        <f t="shared" si="244"/>
        <v>-5.4778883332115003E-3</v>
      </c>
      <c r="E5196" s="5">
        <f t="shared" si="245"/>
        <v>0.9945221116667885</v>
      </c>
      <c r="F5196" s="4">
        <f>MIN(C5196:$C$7833)/C5196-1</f>
        <v>-4.5410470232325473E-2</v>
      </c>
    </row>
    <row r="5197" spans="1:6" x14ac:dyDescent="0.45">
      <c r="A5197">
        <f t="shared" si="243"/>
        <v>5194</v>
      </c>
      <c r="B5197" s="1">
        <v>41115</v>
      </c>
      <c r="C5197" s="2">
        <v>2856.91</v>
      </c>
      <c r="D5197" s="5">
        <f t="shared" si="244"/>
        <v>-2.5195704132452423E-4</v>
      </c>
      <c r="E5197" s="5">
        <f t="shared" si="245"/>
        <v>0.99974804295867548</v>
      </c>
      <c r="F5197" s="4">
        <f>MIN(C5197:$C$7833)/C5197-1</f>
        <v>-4.5169894063866178E-2</v>
      </c>
    </row>
    <row r="5198" spans="1:6" x14ac:dyDescent="0.45">
      <c r="A5198">
        <f t="shared" si="243"/>
        <v>5195</v>
      </c>
      <c r="B5198" s="1">
        <v>41116</v>
      </c>
      <c r="C5198" s="2">
        <v>2896.14</v>
      </c>
      <c r="D5198" s="5">
        <f t="shared" si="244"/>
        <v>1.373161912695875E-2</v>
      </c>
      <c r="E5198" s="5">
        <f t="shared" si="245"/>
        <v>1.0137316191269587</v>
      </c>
      <c r="F5198" s="4">
        <f>MIN(C5198:$C$7833)/C5198-1</f>
        <v>-5.8103655917876917E-2</v>
      </c>
    </row>
    <row r="5199" spans="1:6" x14ac:dyDescent="0.45">
      <c r="A5199">
        <f t="shared" si="243"/>
        <v>5196</v>
      </c>
      <c r="B5199" s="1">
        <v>41117</v>
      </c>
      <c r="C5199" s="2">
        <v>2924.7</v>
      </c>
      <c r="D5199" s="5">
        <f t="shared" si="244"/>
        <v>9.8614017278169097E-3</v>
      </c>
      <c r="E5199" s="5">
        <f t="shared" si="245"/>
        <v>1.0098614017278169</v>
      </c>
      <c r="F5199" s="4">
        <f>MIN(C5199:$C$7833)/C5199-1</f>
        <v>-6.7301371781721242E-2</v>
      </c>
    </row>
    <row r="5200" spans="1:6" x14ac:dyDescent="0.45">
      <c r="A5200">
        <f t="shared" si="243"/>
        <v>5197</v>
      </c>
      <c r="B5200" s="1">
        <v>41120</v>
      </c>
      <c r="C5200" s="2">
        <v>2956.53</v>
      </c>
      <c r="D5200" s="5">
        <f t="shared" si="244"/>
        <v>1.088316750435947E-2</v>
      </c>
      <c r="E5200" s="5">
        <f t="shared" si="245"/>
        <v>1.0108831675043595</v>
      </c>
      <c r="F5200" s="4">
        <f>MIN(C5200:$C$7833)/C5200-1</f>
        <v>-7.7342804588487302E-2</v>
      </c>
    </row>
    <row r="5201" spans="1:6" x14ac:dyDescent="0.45">
      <c r="A5201">
        <f t="shared" si="243"/>
        <v>5198</v>
      </c>
      <c r="B5201" s="1">
        <v>41121</v>
      </c>
      <c r="C5201" s="2">
        <v>2927.27</v>
      </c>
      <c r="D5201" s="5">
        <f t="shared" si="244"/>
        <v>-9.8967370532347942E-3</v>
      </c>
      <c r="E5201" s="5">
        <f t="shared" si="245"/>
        <v>0.99010326294676521</v>
      </c>
      <c r="F5201" s="4">
        <f>MIN(C5201:$C$7833)/C5201-1</f>
        <v>-6.8120235594940071E-2</v>
      </c>
    </row>
    <row r="5202" spans="1:6" x14ac:dyDescent="0.45">
      <c r="A5202">
        <f t="shared" si="243"/>
        <v>5199</v>
      </c>
      <c r="B5202" s="1">
        <v>41122</v>
      </c>
      <c r="C5202" s="2">
        <v>2963.29</v>
      </c>
      <c r="D5202" s="5">
        <f t="shared" si="244"/>
        <v>1.2304980408366806E-2</v>
      </c>
      <c r="E5202" s="5">
        <f t="shared" si="245"/>
        <v>1.0123049804083668</v>
      </c>
      <c r="F5202" s="4">
        <f>MIN(C5202:$C$7833)/C5202-1</f>
        <v>-7.9447614661406818E-2</v>
      </c>
    </row>
    <row r="5203" spans="1:6" x14ac:dyDescent="0.45">
      <c r="A5203">
        <f t="shared" si="243"/>
        <v>5200</v>
      </c>
      <c r="B5203" s="1">
        <v>41123</v>
      </c>
      <c r="C5203" s="2">
        <v>2937.12</v>
      </c>
      <c r="D5203" s="5">
        <f t="shared" si="244"/>
        <v>-8.8314002341991493E-3</v>
      </c>
      <c r="E5203" s="5">
        <f t="shared" si="245"/>
        <v>0.99116859976580085</v>
      </c>
      <c r="F5203" s="4">
        <f>MIN(C5203:$C$7833)/C5203-1</f>
        <v>-7.1245411168083028E-2</v>
      </c>
    </row>
    <row r="5204" spans="1:6" x14ac:dyDescent="0.45">
      <c r="A5204">
        <f t="shared" si="243"/>
        <v>5201</v>
      </c>
      <c r="B5204" s="1">
        <v>41124</v>
      </c>
      <c r="C5204" s="2">
        <v>3000.51</v>
      </c>
      <c r="D5204" s="5">
        <f t="shared" si="244"/>
        <v>2.158236639973854E-2</v>
      </c>
      <c r="E5204" s="5">
        <f t="shared" si="245"/>
        <v>1.0215823663997385</v>
      </c>
      <c r="F5204" s="4">
        <f>MIN(C5204:$C$7833)/C5204-1</f>
        <v>-9.0866660017797085E-2</v>
      </c>
    </row>
    <row r="5205" spans="1:6" x14ac:dyDescent="0.45">
      <c r="A5205">
        <f t="shared" si="243"/>
        <v>5202</v>
      </c>
      <c r="B5205" s="1">
        <v>41127</v>
      </c>
      <c r="C5205" s="2">
        <v>3014.53</v>
      </c>
      <c r="D5205" s="5">
        <f t="shared" si="244"/>
        <v>4.6725390017030577E-3</v>
      </c>
      <c r="E5205" s="5">
        <f t="shared" si="245"/>
        <v>1.0046725390017031</v>
      </c>
      <c r="F5205" s="4">
        <f>MIN(C5205:$C$7833)/C5205-1</f>
        <v>-9.509486455600058E-2</v>
      </c>
    </row>
    <row r="5206" spans="1:6" x14ac:dyDescent="0.45">
      <c r="A5206">
        <f t="shared" si="243"/>
        <v>5203</v>
      </c>
      <c r="B5206" s="1">
        <v>41128</v>
      </c>
      <c r="C5206" s="2">
        <v>3029.93</v>
      </c>
      <c r="D5206" s="5">
        <f t="shared" si="244"/>
        <v>5.1085907255856711E-3</v>
      </c>
      <c r="E5206" s="5">
        <f t="shared" si="245"/>
        <v>1.0051085907255857</v>
      </c>
      <c r="F5206" s="4">
        <f>MIN(C5206:$C$7833)/C5206-1</f>
        <v>-9.9694158627427032E-2</v>
      </c>
    </row>
    <row r="5207" spans="1:6" x14ac:dyDescent="0.45">
      <c r="A5207">
        <f t="shared" si="243"/>
        <v>5204</v>
      </c>
      <c r="B5207" s="1">
        <v>41129</v>
      </c>
      <c r="C5207" s="2">
        <v>3031.41</v>
      </c>
      <c r="D5207" s="5">
        <f t="shared" si="244"/>
        <v>4.8846012944192552E-4</v>
      </c>
      <c r="E5207" s="5">
        <f t="shared" si="245"/>
        <v>1.0004884601294419</v>
      </c>
      <c r="F5207" s="4">
        <f>MIN(C5207:$C$7833)/C5207-1</f>
        <v>-0.10013370743317473</v>
      </c>
    </row>
    <row r="5208" spans="1:6" x14ac:dyDescent="0.45">
      <c r="A5208">
        <f t="shared" si="243"/>
        <v>5205</v>
      </c>
      <c r="B5208" s="1">
        <v>41130</v>
      </c>
      <c r="C5208" s="2">
        <v>3035.23</v>
      </c>
      <c r="D5208" s="5">
        <f t="shared" si="244"/>
        <v>1.2601396709781554E-3</v>
      </c>
      <c r="E5208" s="5">
        <f t="shared" si="245"/>
        <v>1.0012601396709782</v>
      </c>
      <c r="F5208" s="4">
        <f>MIN(C5208:$C$7833)/C5208-1</f>
        <v>-0.10126623750094732</v>
      </c>
    </row>
    <row r="5209" spans="1:6" x14ac:dyDescent="0.45">
      <c r="A5209">
        <f t="shared" si="243"/>
        <v>5206</v>
      </c>
      <c r="B5209" s="1">
        <v>41131</v>
      </c>
      <c r="C5209" s="2">
        <v>3033.58</v>
      </c>
      <c r="D5209" s="5">
        <f t="shared" si="244"/>
        <v>-5.4361613452691415E-4</v>
      </c>
      <c r="E5209" s="5">
        <f t="shared" si="245"/>
        <v>0.99945638386547309</v>
      </c>
      <c r="F5209" s="4">
        <f>MIN(C5209:$C$7833)/C5209-1</f>
        <v>-0.10077740559009496</v>
      </c>
    </row>
    <row r="5210" spans="1:6" x14ac:dyDescent="0.45">
      <c r="A5210">
        <f t="shared" si="243"/>
        <v>5207</v>
      </c>
      <c r="B5210" s="1">
        <v>41134</v>
      </c>
      <c r="C5210" s="2">
        <v>3025.76</v>
      </c>
      <c r="D5210" s="5">
        <f t="shared" si="244"/>
        <v>-2.5778123537205655E-3</v>
      </c>
      <c r="E5210" s="5">
        <f t="shared" si="245"/>
        <v>0.99742218764627943</v>
      </c>
      <c r="F5210" s="4">
        <f>MIN(C5210:$C$7833)/C5210-1</f>
        <v>-9.8453387595182851E-2</v>
      </c>
    </row>
    <row r="5211" spans="1:6" x14ac:dyDescent="0.45">
      <c r="A5211">
        <f t="shared" si="243"/>
        <v>5208</v>
      </c>
      <c r="B5211" s="1">
        <v>41135</v>
      </c>
      <c r="C5211" s="2">
        <v>3043.19</v>
      </c>
      <c r="D5211" s="5">
        <f t="shared" si="244"/>
        <v>5.7605361958648071E-3</v>
      </c>
      <c r="E5211" s="5">
        <f t="shared" si="245"/>
        <v>1.0057605361958648</v>
      </c>
      <c r="F5211" s="4">
        <f>MIN(C5211:$C$7833)/C5211-1</f>
        <v>-0.10361703411551704</v>
      </c>
    </row>
    <row r="5212" spans="1:6" x14ac:dyDescent="0.45">
      <c r="A5212">
        <f t="shared" si="243"/>
        <v>5209</v>
      </c>
      <c r="B5212" s="1">
        <v>41136</v>
      </c>
      <c r="C5212" s="2">
        <v>3029.07</v>
      </c>
      <c r="D5212" s="5">
        <f t="shared" si="244"/>
        <v>-4.6398680332151443E-3</v>
      </c>
      <c r="E5212" s="5">
        <f t="shared" si="245"/>
        <v>0.99536013196678486</v>
      </c>
      <c r="F5212" s="4">
        <f>MIN(C5212:$C$7833)/C5212-1</f>
        <v>-9.9438547821608769E-2</v>
      </c>
    </row>
    <row r="5213" spans="1:6" x14ac:dyDescent="0.45">
      <c r="A5213">
        <f t="shared" si="243"/>
        <v>5210</v>
      </c>
      <c r="B5213" s="1">
        <v>41137</v>
      </c>
      <c r="C5213" s="2">
        <v>3029.73</v>
      </c>
      <c r="D5213" s="5">
        <f t="shared" si="244"/>
        <v>2.1788865889527109E-4</v>
      </c>
      <c r="E5213" s="5">
        <f t="shared" si="245"/>
        <v>1.0002178886588953</v>
      </c>
      <c r="F5213" s="4">
        <f>MIN(C5213:$C$7833)/C5213-1</f>
        <v>-9.9634727203414264E-2</v>
      </c>
    </row>
    <row r="5214" spans="1:6" x14ac:dyDescent="0.45">
      <c r="A5214">
        <f t="shared" si="243"/>
        <v>5211</v>
      </c>
      <c r="B5214" s="1">
        <v>41138</v>
      </c>
      <c r="C5214" s="2">
        <v>3042.06</v>
      </c>
      <c r="D5214" s="5">
        <f t="shared" si="244"/>
        <v>4.0696695745165989E-3</v>
      </c>
      <c r="E5214" s="5">
        <f t="shared" si="245"/>
        <v>1.0040696695745166</v>
      </c>
      <c r="F5214" s="4">
        <f>MIN(C5214:$C$7833)/C5214-1</f>
        <v>-0.10328406476203633</v>
      </c>
    </row>
    <row r="5215" spans="1:6" x14ac:dyDescent="0.45">
      <c r="A5215">
        <f t="shared" si="243"/>
        <v>5212</v>
      </c>
      <c r="B5215" s="1">
        <v>41141</v>
      </c>
      <c r="C5215" s="2">
        <v>3027.34</v>
      </c>
      <c r="D5215" s="5">
        <f t="shared" si="244"/>
        <v>-4.8388263216372351E-3</v>
      </c>
      <c r="E5215" s="5">
        <f t="shared" si="245"/>
        <v>0.99516117367836276</v>
      </c>
      <c r="F5215" s="4">
        <f>MIN(C5215:$C$7833)/C5215-1</f>
        <v>-9.8923914079687258E-2</v>
      </c>
    </row>
    <row r="5216" spans="1:6" x14ac:dyDescent="0.45">
      <c r="A5216">
        <f t="shared" si="243"/>
        <v>5213</v>
      </c>
      <c r="B5216" s="1">
        <v>41142</v>
      </c>
      <c r="C5216" s="2">
        <v>3045.01</v>
      </c>
      <c r="D5216" s="5">
        <f t="shared" si="244"/>
        <v>5.8368072301095975E-3</v>
      </c>
      <c r="E5216" s="5">
        <f t="shared" si="245"/>
        <v>1.0058368072301096</v>
      </c>
      <c r="F5216" s="4">
        <f>MIN(C5216:$C$7833)/C5216-1</f>
        <v>-0.10415280148505268</v>
      </c>
    </row>
    <row r="5217" spans="1:6" x14ac:dyDescent="0.45">
      <c r="A5217">
        <f t="shared" si="243"/>
        <v>5214</v>
      </c>
      <c r="B5217" s="1">
        <v>41143</v>
      </c>
      <c r="C5217" s="2">
        <v>3002.95</v>
      </c>
      <c r="D5217" s="5">
        <f t="shared" si="244"/>
        <v>-1.3812762519663457E-2</v>
      </c>
      <c r="E5217" s="5">
        <f t="shared" si="245"/>
        <v>0.98618723748033654</v>
      </c>
      <c r="F5217" s="4">
        <f>MIN(C5217:$C$7833)/C5217-1</f>
        <v>-9.1605362077290642E-2</v>
      </c>
    </row>
    <row r="5218" spans="1:6" x14ac:dyDescent="0.45">
      <c r="A5218">
        <f t="shared" si="243"/>
        <v>5215</v>
      </c>
      <c r="B5218" s="1">
        <v>41144</v>
      </c>
      <c r="C5218" s="2">
        <v>3003.12</v>
      </c>
      <c r="D5218" s="5">
        <f t="shared" si="244"/>
        <v>5.6610999184192323E-5</v>
      </c>
      <c r="E5218" s="5">
        <f t="shared" si="245"/>
        <v>1.0000566109991842</v>
      </c>
      <c r="F5218" s="4">
        <f>MIN(C5218:$C$7833)/C5218-1</f>
        <v>-9.1656784294333882E-2</v>
      </c>
    </row>
    <row r="5219" spans="1:6" x14ac:dyDescent="0.45">
      <c r="A5219">
        <f t="shared" si="243"/>
        <v>5216</v>
      </c>
      <c r="B5219" s="1">
        <v>41145</v>
      </c>
      <c r="C5219" s="2">
        <v>3002.62</v>
      </c>
      <c r="D5219" s="5">
        <f t="shared" si="244"/>
        <v>-1.6649351341269103E-4</v>
      </c>
      <c r="E5219" s="5">
        <f t="shared" si="245"/>
        <v>0.99983350648658731</v>
      </c>
      <c r="F5219" s="4">
        <f>MIN(C5219:$C$7833)/C5219-1</f>
        <v>-9.1505525857417891E-2</v>
      </c>
    </row>
    <row r="5220" spans="1:6" x14ac:dyDescent="0.45">
      <c r="A5220">
        <f t="shared" si="243"/>
        <v>5217</v>
      </c>
      <c r="B5220" s="1">
        <v>41149</v>
      </c>
      <c r="C5220" s="2">
        <v>2999.75</v>
      </c>
      <c r="D5220" s="5">
        <f t="shared" si="244"/>
        <v>-9.5583190680137431E-4</v>
      </c>
      <c r="E5220" s="5">
        <f t="shared" si="245"/>
        <v>0.99904416809319863</v>
      </c>
      <c r="F5220" s="4">
        <f>MIN(C5220:$C$7833)/C5220-1</f>
        <v>-9.0636327043920439E-2</v>
      </c>
    </row>
    <row r="5221" spans="1:6" x14ac:dyDescent="0.45">
      <c r="A5221">
        <f t="shared" si="243"/>
        <v>5218</v>
      </c>
      <c r="B5221" s="1">
        <v>41150</v>
      </c>
      <c r="C5221" s="2">
        <v>2985.95</v>
      </c>
      <c r="D5221" s="5">
        <f t="shared" si="244"/>
        <v>-4.6003833652804582E-3</v>
      </c>
      <c r="E5221" s="5">
        <f t="shared" si="245"/>
        <v>0.99539961663471954</v>
      </c>
      <c r="F5221" s="4">
        <f>MIN(C5221:$C$7833)/C5221-1</f>
        <v>-8.6433571241983254E-2</v>
      </c>
    </row>
    <row r="5222" spans="1:6" x14ac:dyDescent="0.45">
      <c r="A5222">
        <f t="shared" si="243"/>
        <v>5219</v>
      </c>
      <c r="B5222" s="1">
        <v>41151</v>
      </c>
      <c r="C5222" s="2">
        <v>2973.11</v>
      </c>
      <c r="D5222" s="5">
        <f t="shared" si="244"/>
        <v>-4.3001389842427518E-3</v>
      </c>
      <c r="E5222" s="5">
        <f t="shared" si="245"/>
        <v>0.99569986101575725</v>
      </c>
      <c r="F5222" s="4">
        <f>MIN(C5222:$C$7833)/C5222-1</f>
        <v>-8.2488142736057646E-2</v>
      </c>
    </row>
    <row r="5223" spans="1:6" x14ac:dyDescent="0.45">
      <c r="A5223">
        <f t="shared" si="243"/>
        <v>5220</v>
      </c>
      <c r="B5223" s="1">
        <v>41152</v>
      </c>
      <c r="C5223" s="2">
        <v>2972.63</v>
      </c>
      <c r="D5223" s="5">
        <f t="shared" si="244"/>
        <v>-1.6144710421073238E-4</v>
      </c>
      <c r="E5223" s="5">
        <f t="shared" si="245"/>
        <v>0.99983855289578927</v>
      </c>
      <c r="F5223" s="4">
        <f>MIN(C5223:$C$7833)/C5223-1</f>
        <v>-8.2339989184661455E-2</v>
      </c>
    </row>
    <row r="5224" spans="1:6" x14ac:dyDescent="0.45">
      <c r="A5224">
        <f t="shared" si="243"/>
        <v>5221</v>
      </c>
      <c r="B5224" s="1">
        <v>41155</v>
      </c>
      <c r="C5224" s="2">
        <v>2996.54</v>
      </c>
      <c r="D5224" s="5">
        <f t="shared" si="244"/>
        <v>8.043382459303583E-3</v>
      </c>
      <c r="E5224" s="5">
        <f t="shared" si="245"/>
        <v>1.0080433824593036</v>
      </c>
      <c r="F5224" s="4">
        <f>MIN(C5224:$C$7833)/C5224-1</f>
        <v>-8.9662184402677814E-2</v>
      </c>
    </row>
    <row r="5225" spans="1:6" x14ac:dyDescent="0.45">
      <c r="A5225">
        <f t="shared" si="243"/>
        <v>5222</v>
      </c>
      <c r="B5225" s="1">
        <v>41156</v>
      </c>
      <c r="C5225" s="2">
        <v>2955.62</v>
      </c>
      <c r="D5225" s="5">
        <f t="shared" si="244"/>
        <v>-1.3655749631241387E-2</v>
      </c>
      <c r="E5225" s="5">
        <f t="shared" si="245"/>
        <v>0.98634425036875861</v>
      </c>
      <c r="F5225" s="4">
        <f>MIN(C5225:$C$7833)/C5225-1</f>
        <v>-7.7058729488229227E-2</v>
      </c>
    </row>
    <row r="5226" spans="1:6" x14ac:dyDescent="0.45">
      <c r="A5226">
        <f t="shared" si="243"/>
        <v>5223</v>
      </c>
      <c r="B5226" s="1">
        <v>41157</v>
      </c>
      <c r="C5226" s="2">
        <v>2949.81</v>
      </c>
      <c r="D5226" s="5">
        <f t="shared" si="244"/>
        <v>-1.9657466115400313E-3</v>
      </c>
      <c r="E5226" s="5">
        <f t="shared" si="245"/>
        <v>0.99803425338845997</v>
      </c>
      <c r="F5226" s="4">
        <f>MIN(C5226:$C$7833)/C5226-1</f>
        <v>-7.5240887396137435E-2</v>
      </c>
    </row>
    <row r="5227" spans="1:6" x14ac:dyDescent="0.45">
      <c r="A5227">
        <f t="shared" si="243"/>
        <v>5224</v>
      </c>
      <c r="B5227" s="1">
        <v>41158</v>
      </c>
      <c r="C5227" s="2">
        <v>3011</v>
      </c>
      <c r="D5227" s="5">
        <f t="shared" si="244"/>
        <v>2.0743708916845405E-2</v>
      </c>
      <c r="E5227" s="5">
        <f t="shared" si="245"/>
        <v>1.0207437089168454</v>
      </c>
      <c r="F5227" s="4">
        <f>MIN(C5227:$C$7833)/C5227-1</f>
        <v>-9.4033982746595912E-2</v>
      </c>
    </row>
    <row r="5228" spans="1:6" x14ac:dyDescent="0.45">
      <c r="A5228">
        <f t="shared" si="243"/>
        <v>5225</v>
      </c>
      <c r="B5228" s="1">
        <v>41159</v>
      </c>
      <c r="C5228" s="2">
        <v>3023.99</v>
      </c>
      <c r="D5228" s="5">
        <f t="shared" si="244"/>
        <v>4.3141813351046387E-3</v>
      </c>
      <c r="E5228" s="5">
        <f t="shared" si="245"/>
        <v>1.0043141813351046</v>
      </c>
      <c r="F5228" s="4">
        <f>MIN(C5228:$C$7833)/C5228-1</f>
        <v>-9.7925694876636493E-2</v>
      </c>
    </row>
    <row r="5229" spans="1:6" x14ac:dyDescent="0.45">
      <c r="A5229">
        <f t="shared" si="243"/>
        <v>5226</v>
      </c>
      <c r="B5229" s="1">
        <v>41162</v>
      </c>
      <c r="C5229" s="2">
        <v>3024.48</v>
      </c>
      <c r="D5229" s="5">
        <f t="shared" si="244"/>
        <v>1.6203757287569509E-4</v>
      </c>
      <c r="E5229" s="5">
        <f t="shared" si="245"/>
        <v>1.0001620375728757</v>
      </c>
      <c r="F5229" s="4">
        <f>MIN(C5229:$C$7833)/C5229-1</f>
        <v>-9.8071841126408543E-2</v>
      </c>
    </row>
    <row r="5230" spans="1:6" x14ac:dyDescent="0.45">
      <c r="A5230">
        <f t="shared" si="243"/>
        <v>5227</v>
      </c>
      <c r="B5230" s="1">
        <v>41163</v>
      </c>
      <c r="C5230" s="2">
        <v>3021.72</v>
      </c>
      <c r="D5230" s="5">
        <f t="shared" si="244"/>
        <v>-9.1255356292663237E-4</v>
      </c>
      <c r="E5230" s="5">
        <f t="shared" si="245"/>
        <v>0.99908744643707337</v>
      </c>
      <c r="F5230" s="4">
        <f>MIN(C5230:$C$7833)/C5230-1</f>
        <v>-9.7248031601207319E-2</v>
      </c>
    </row>
    <row r="5231" spans="1:6" x14ac:dyDescent="0.45">
      <c r="A5231">
        <f t="shared" si="243"/>
        <v>5228</v>
      </c>
      <c r="B5231" s="1">
        <v>41164</v>
      </c>
      <c r="C5231" s="2">
        <v>3018.34</v>
      </c>
      <c r="D5231" s="5">
        <f t="shared" si="244"/>
        <v>-1.1185682326620983E-3</v>
      </c>
      <c r="E5231" s="5">
        <f t="shared" si="245"/>
        <v>0.9988814317673379</v>
      </c>
      <c r="F5231" s="4">
        <f>MIN(C5231:$C$7833)/C5231-1</f>
        <v>-9.6237111143873899E-2</v>
      </c>
    </row>
    <row r="5232" spans="1:6" x14ac:dyDescent="0.45">
      <c r="A5232">
        <f t="shared" si="243"/>
        <v>5229</v>
      </c>
      <c r="B5232" s="1">
        <v>41165</v>
      </c>
      <c r="C5232" s="2">
        <v>3036.49</v>
      </c>
      <c r="D5232" s="5">
        <f t="shared" si="244"/>
        <v>6.0132390651814749E-3</v>
      </c>
      <c r="E5232" s="5">
        <f t="shared" si="245"/>
        <v>1.0060132390651815</v>
      </c>
      <c r="F5232" s="4">
        <f>MIN(C5232:$C$7833)/C5232-1</f>
        <v>-0.10163916958396046</v>
      </c>
    </row>
    <row r="5233" spans="1:6" x14ac:dyDescent="0.45">
      <c r="A5233">
        <f t="shared" si="243"/>
        <v>5230</v>
      </c>
      <c r="B5233" s="1">
        <v>41166</v>
      </c>
      <c r="C5233" s="2">
        <v>3088.57</v>
      </c>
      <c r="D5233" s="5">
        <f t="shared" si="244"/>
        <v>1.7151382023323114E-2</v>
      </c>
      <c r="E5233" s="5">
        <f t="shared" si="245"/>
        <v>1.0171513820233231</v>
      </c>
      <c r="F5233" s="4">
        <f>MIN(C5233:$C$7833)/C5233-1</f>
        <v>-0.11678748483926227</v>
      </c>
    </row>
    <row r="5234" spans="1:6" x14ac:dyDescent="0.45">
      <c r="A5234">
        <f t="shared" si="243"/>
        <v>5231</v>
      </c>
      <c r="B5234" s="1">
        <v>41169</v>
      </c>
      <c r="C5234" s="2">
        <v>3077.76</v>
      </c>
      <c r="D5234" s="5">
        <f t="shared" si="244"/>
        <v>-3.500001618872095E-3</v>
      </c>
      <c r="E5234" s="5">
        <f t="shared" si="245"/>
        <v>0.9964999983811279</v>
      </c>
      <c r="F5234" s="4">
        <f>MIN(C5234:$C$7833)/C5234-1</f>
        <v>-0.1136853822422802</v>
      </c>
    </row>
    <row r="5235" spans="1:6" x14ac:dyDescent="0.45">
      <c r="A5235">
        <f t="shared" si="243"/>
        <v>5232</v>
      </c>
      <c r="B5235" s="1">
        <v>41170</v>
      </c>
      <c r="C5235" s="2">
        <v>3061.14</v>
      </c>
      <c r="D5235" s="5">
        <f t="shared" si="244"/>
        <v>-5.4000311915159971E-3</v>
      </c>
      <c r="E5235" s="5">
        <f t="shared" si="245"/>
        <v>0.994599968808484</v>
      </c>
      <c r="F5235" s="4">
        <f>MIN(C5235:$C$7833)/C5235-1</f>
        <v>-0.10887327010525494</v>
      </c>
    </row>
    <row r="5236" spans="1:6" x14ac:dyDescent="0.45">
      <c r="A5236">
        <f t="shared" si="243"/>
        <v>5233</v>
      </c>
      <c r="B5236" s="1">
        <v>41171</v>
      </c>
      <c r="C5236" s="2">
        <v>3071.49</v>
      </c>
      <c r="D5236" s="5">
        <f t="shared" si="244"/>
        <v>3.3810933181754876E-3</v>
      </c>
      <c r="E5236" s="5">
        <f t="shared" si="245"/>
        <v>1.0033810933181755</v>
      </c>
      <c r="F5236" s="4">
        <f>MIN(C5236:$C$7833)/C5236-1</f>
        <v>-0.1118760998896301</v>
      </c>
    </row>
    <row r="5237" spans="1:6" x14ac:dyDescent="0.45">
      <c r="A5237">
        <f t="shared" si="243"/>
        <v>5234</v>
      </c>
      <c r="B5237" s="1">
        <v>41172</v>
      </c>
      <c r="C5237" s="2">
        <v>3054.85</v>
      </c>
      <c r="D5237" s="5">
        <f t="shared" si="244"/>
        <v>-5.4175660672832748E-3</v>
      </c>
      <c r="E5237" s="5">
        <f t="shared" si="245"/>
        <v>0.99458243393271673</v>
      </c>
      <c r="F5237" s="4">
        <f>MIN(C5237:$C$7833)/C5237-1</f>
        <v>-0.10703842154279264</v>
      </c>
    </row>
    <row r="5238" spans="1:6" x14ac:dyDescent="0.45">
      <c r="A5238">
        <f t="shared" si="243"/>
        <v>5235</v>
      </c>
      <c r="B5238" s="1">
        <v>41173</v>
      </c>
      <c r="C5238" s="2">
        <v>3055.02</v>
      </c>
      <c r="D5238" s="5">
        <f t="shared" si="244"/>
        <v>5.5649213545727605E-5</v>
      </c>
      <c r="E5238" s="5">
        <f t="shared" si="245"/>
        <v>1.0000556492135457</v>
      </c>
      <c r="F5238" s="4">
        <f>MIN(C5238:$C$7833)/C5238-1</f>
        <v>-0.10708811138715957</v>
      </c>
    </row>
    <row r="5239" spans="1:6" x14ac:dyDescent="0.45">
      <c r="A5239">
        <f t="shared" si="243"/>
        <v>5236</v>
      </c>
      <c r="B5239" s="1">
        <v>41176</v>
      </c>
      <c r="C5239" s="2">
        <v>3047.13</v>
      </c>
      <c r="D5239" s="5">
        <f t="shared" si="244"/>
        <v>-2.5826344835712112E-3</v>
      </c>
      <c r="E5239" s="5">
        <f t="shared" si="245"/>
        <v>0.99741736551642879</v>
      </c>
      <c r="F5239" s="4">
        <f>MIN(C5239:$C$7833)/C5239-1</f>
        <v>-0.10477607520847498</v>
      </c>
    </row>
    <row r="5240" spans="1:6" x14ac:dyDescent="0.45">
      <c r="A5240">
        <f t="shared" si="243"/>
        <v>5237</v>
      </c>
      <c r="B5240" s="1">
        <v>41177</v>
      </c>
      <c r="C5240" s="2">
        <v>3057.52</v>
      </c>
      <c r="D5240" s="5">
        <f t="shared" si="244"/>
        <v>3.4097659108733858E-3</v>
      </c>
      <c r="E5240" s="5">
        <f t="shared" si="245"/>
        <v>1.0034097659108734</v>
      </c>
      <c r="F5240" s="4">
        <f>MIN(C5240:$C$7833)/C5240-1</f>
        <v>-0.10781820627502037</v>
      </c>
    </row>
    <row r="5241" spans="1:6" x14ac:dyDescent="0.45">
      <c r="A5241">
        <f t="shared" si="243"/>
        <v>5238</v>
      </c>
      <c r="B5241" s="1">
        <v>41178</v>
      </c>
      <c r="C5241" s="2">
        <v>3010.1</v>
      </c>
      <c r="D5241" s="5">
        <f t="shared" si="244"/>
        <v>-1.5509301656244312E-2</v>
      </c>
      <c r="E5241" s="5">
        <f t="shared" si="245"/>
        <v>0.98449069834375569</v>
      </c>
      <c r="F5241" s="4">
        <f>MIN(C5241:$C$7833)/C5241-1</f>
        <v>-9.376310489684736E-2</v>
      </c>
    </row>
    <row r="5242" spans="1:6" x14ac:dyDescent="0.45">
      <c r="A5242">
        <f t="shared" si="243"/>
        <v>5239</v>
      </c>
      <c r="B5242" s="1">
        <v>41179</v>
      </c>
      <c r="C5242" s="2">
        <v>3015.83</v>
      </c>
      <c r="D5242" s="5">
        <f t="shared" si="244"/>
        <v>1.9035912428158053E-3</v>
      </c>
      <c r="E5242" s="5">
        <f t="shared" si="245"/>
        <v>1.0019035912428158</v>
      </c>
      <c r="F5242" s="4">
        <f>MIN(C5242:$C$7833)/C5242-1</f>
        <v>-9.5484931859554423E-2</v>
      </c>
    </row>
    <row r="5243" spans="1:6" x14ac:dyDescent="0.45">
      <c r="A5243">
        <f t="shared" si="243"/>
        <v>5240</v>
      </c>
      <c r="B5243" s="1">
        <v>41180</v>
      </c>
      <c r="C5243" s="2">
        <v>2998.86</v>
      </c>
      <c r="D5243" s="5">
        <f t="shared" si="244"/>
        <v>-5.6269749952748693E-3</v>
      </c>
      <c r="E5243" s="5">
        <f t="shared" si="245"/>
        <v>0.99437302500472513</v>
      </c>
      <c r="F5243" s="4">
        <f>MIN(C5243:$C$7833)/C5243-1</f>
        <v>-9.036644659970805E-2</v>
      </c>
    </row>
    <row r="5244" spans="1:6" x14ac:dyDescent="0.45">
      <c r="A5244">
        <f t="shared" si="243"/>
        <v>5241</v>
      </c>
      <c r="B5244" s="1">
        <v>41183</v>
      </c>
      <c r="C5244" s="2">
        <v>3038.34</v>
      </c>
      <c r="D5244" s="5">
        <f t="shared" si="244"/>
        <v>1.3165002701026385E-2</v>
      </c>
      <c r="E5244" s="5">
        <f t="shared" si="245"/>
        <v>1.0131650027010264</v>
      </c>
      <c r="F5244" s="4">
        <f>MIN(C5244:$C$7833)/C5244-1</f>
        <v>-0.10218616812140846</v>
      </c>
    </row>
    <row r="5245" spans="1:6" x14ac:dyDescent="0.45">
      <c r="A5245">
        <f t="shared" si="243"/>
        <v>5242</v>
      </c>
      <c r="B5245" s="1">
        <v>41184</v>
      </c>
      <c r="C5245" s="2">
        <v>3034.58</v>
      </c>
      <c r="D5245" s="5">
        <f t="shared" si="244"/>
        <v>-1.2375178551446986E-3</v>
      </c>
      <c r="E5245" s="5">
        <f t="shared" si="245"/>
        <v>0.9987624821448553</v>
      </c>
      <c r="F5245" s="4">
        <f>MIN(C5245:$C$7833)/C5245-1</f>
        <v>-0.10107373081283078</v>
      </c>
    </row>
    <row r="5246" spans="1:6" x14ac:dyDescent="0.45">
      <c r="A5246">
        <f t="shared" si="243"/>
        <v>5243</v>
      </c>
      <c r="B5246" s="1">
        <v>41185</v>
      </c>
      <c r="C5246" s="2">
        <v>3041.11</v>
      </c>
      <c r="D5246" s="5">
        <f t="shared" si="244"/>
        <v>2.1518628607584134E-3</v>
      </c>
      <c r="E5246" s="5">
        <f t="shared" si="245"/>
        <v>1.0021518628607584</v>
      </c>
      <c r="F5246" s="4">
        <f>MIN(C5246:$C$7833)/C5246-1</f>
        <v>-0.1030039433134613</v>
      </c>
    </row>
    <row r="5247" spans="1:6" x14ac:dyDescent="0.45">
      <c r="A5247">
        <f t="shared" si="243"/>
        <v>5244</v>
      </c>
      <c r="B5247" s="1">
        <v>41186</v>
      </c>
      <c r="C5247" s="2">
        <v>3044.74</v>
      </c>
      <c r="D5247" s="5">
        <f t="shared" si="244"/>
        <v>1.1936431105745715E-3</v>
      </c>
      <c r="E5247" s="5">
        <f t="shared" si="245"/>
        <v>1.0011936431105746</v>
      </c>
      <c r="F5247" s="4">
        <f>MIN(C5247:$C$7833)/C5247-1</f>
        <v>-0.10407335997490752</v>
      </c>
    </row>
    <row r="5248" spans="1:6" x14ac:dyDescent="0.45">
      <c r="A5248">
        <f t="shared" si="243"/>
        <v>5245</v>
      </c>
      <c r="B5248" s="1">
        <v>41187</v>
      </c>
      <c r="C5248" s="2">
        <v>3067.73</v>
      </c>
      <c r="D5248" s="5">
        <f t="shared" si="244"/>
        <v>7.5507268272496653E-3</v>
      </c>
      <c r="E5248" s="5">
        <f t="shared" si="245"/>
        <v>1.0075507268272497</v>
      </c>
      <c r="F5248" s="4">
        <f>MIN(C5248:$C$7833)/C5248-1</f>
        <v>-0.1107875601992353</v>
      </c>
    </row>
    <row r="5249" spans="1:6" x14ac:dyDescent="0.45">
      <c r="A5249">
        <f t="shared" si="243"/>
        <v>5246</v>
      </c>
      <c r="B5249" s="1">
        <v>41190</v>
      </c>
      <c r="C5249" s="2">
        <v>3051.62</v>
      </c>
      <c r="D5249" s="5">
        <f t="shared" si="244"/>
        <v>-5.2514399898296871E-3</v>
      </c>
      <c r="E5249" s="5">
        <f t="shared" si="245"/>
        <v>0.99474856001017031</v>
      </c>
      <c r="F5249" s="4">
        <f>MIN(C5249:$C$7833)/C5249-1</f>
        <v>-0.10609326261133434</v>
      </c>
    </row>
    <row r="5250" spans="1:6" x14ac:dyDescent="0.45">
      <c r="A5250">
        <f t="shared" si="243"/>
        <v>5247</v>
      </c>
      <c r="B5250" s="1">
        <v>41191</v>
      </c>
      <c r="C5250" s="2">
        <v>3035.52</v>
      </c>
      <c r="D5250" s="5">
        <f t="shared" si="244"/>
        <v>-5.2758862505816184E-3</v>
      </c>
      <c r="E5250" s="5">
        <f t="shared" si="245"/>
        <v>0.99472411374941838</v>
      </c>
      <c r="F5250" s="4">
        <f>MIN(C5250:$C$7833)/C5250-1</f>
        <v>-0.10135209850371607</v>
      </c>
    </row>
    <row r="5251" spans="1:6" x14ac:dyDescent="0.45">
      <c r="A5251">
        <f t="shared" si="243"/>
        <v>5248</v>
      </c>
      <c r="B5251" s="1">
        <v>41192</v>
      </c>
      <c r="C5251" s="2">
        <v>3017.76</v>
      </c>
      <c r="D5251" s="5">
        <f t="shared" si="244"/>
        <v>-5.8507273877291821E-3</v>
      </c>
      <c r="E5251" s="5">
        <f t="shared" si="245"/>
        <v>0.99414927261227082</v>
      </c>
      <c r="F5251" s="4">
        <f>MIN(C5251:$C$7833)/C5251-1</f>
        <v>-9.6063411951248789E-2</v>
      </c>
    </row>
    <row r="5252" spans="1:6" x14ac:dyDescent="0.45">
      <c r="A5252">
        <f t="shared" si="243"/>
        <v>5249</v>
      </c>
      <c r="B5252" s="1">
        <v>41193</v>
      </c>
      <c r="C5252" s="2">
        <v>3043.58</v>
      </c>
      <c r="D5252" s="5">
        <f t="shared" si="244"/>
        <v>8.5560150575261229E-3</v>
      </c>
      <c r="E5252" s="5">
        <f t="shared" si="245"/>
        <v>1.0085560150575261</v>
      </c>
      <c r="F5252" s="4">
        <f>MIN(C5252:$C$7833)/C5252-1</f>
        <v>-0.10373189535021266</v>
      </c>
    </row>
    <row r="5253" spans="1:6" x14ac:dyDescent="0.45">
      <c r="A5253">
        <f t="shared" si="243"/>
        <v>5250</v>
      </c>
      <c r="B5253" s="1">
        <v>41194</v>
      </c>
      <c r="C5253" s="2">
        <v>3025.62</v>
      </c>
      <c r="D5253" s="5">
        <f t="shared" si="244"/>
        <v>-5.9009455969615265E-3</v>
      </c>
      <c r="E5253" s="5">
        <f t="shared" si="245"/>
        <v>0.99409905440303847</v>
      </c>
      <c r="F5253" s="4">
        <f>MIN(C5253:$C$7833)/C5253-1</f>
        <v>-9.8411671673904855E-2</v>
      </c>
    </row>
    <row r="5254" spans="1:6" x14ac:dyDescent="0.45">
      <c r="A5254">
        <f t="shared" ref="A5254:A5317" si="246">A5253+1</f>
        <v>5251</v>
      </c>
      <c r="B5254" s="1">
        <v>41197</v>
      </c>
      <c r="C5254" s="2">
        <v>3031.62</v>
      </c>
      <c r="D5254" s="5">
        <f t="shared" ref="D5254:D5317" si="247">C5254/C5253-1</f>
        <v>1.983064628076292E-3</v>
      </c>
      <c r="E5254" s="5">
        <f t="shared" ref="E5254:E5317" si="248">D5254+1</f>
        <v>1.0019830646280763</v>
      </c>
      <c r="F5254" s="4">
        <f>MIN(C5254:$C$7833)/C5254-1</f>
        <v>-0.10019604107704794</v>
      </c>
    </row>
    <row r="5255" spans="1:6" x14ac:dyDescent="0.45">
      <c r="A5255">
        <f t="shared" si="246"/>
        <v>5252</v>
      </c>
      <c r="B5255" s="1">
        <v>41198</v>
      </c>
      <c r="C5255" s="2">
        <v>3065.15</v>
      </c>
      <c r="D5255" s="5">
        <f t="shared" si="247"/>
        <v>1.1060093283459027E-2</v>
      </c>
      <c r="E5255" s="5">
        <f t="shared" si="248"/>
        <v>1.011060093283459</v>
      </c>
      <c r="F5255" s="4">
        <f>MIN(C5255:$C$7833)/C5255-1</f>
        <v>-0.11003909174102422</v>
      </c>
    </row>
    <row r="5256" spans="1:6" x14ac:dyDescent="0.45">
      <c r="A5256">
        <f t="shared" si="246"/>
        <v>5253</v>
      </c>
      <c r="B5256" s="1">
        <v>41199</v>
      </c>
      <c r="C5256" s="2">
        <v>3085.24</v>
      </c>
      <c r="D5256" s="5">
        <f t="shared" si="247"/>
        <v>6.5543284994207252E-3</v>
      </c>
      <c r="E5256" s="5">
        <f t="shared" si="248"/>
        <v>1.0065543284994207</v>
      </c>
      <c r="F5256" s="4">
        <f>MIN(C5256:$C$7833)/C5256-1</f>
        <v>-0.11583420481064688</v>
      </c>
    </row>
    <row r="5257" spans="1:6" x14ac:dyDescent="0.45">
      <c r="A5257">
        <f t="shared" si="246"/>
        <v>5254</v>
      </c>
      <c r="B5257" s="1">
        <v>41200</v>
      </c>
      <c r="C5257" s="2">
        <v>3088.95</v>
      </c>
      <c r="D5257" s="5">
        <f t="shared" si="247"/>
        <v>1.2024996434636392E-3</v>
      </c>
      <c r="E5257" s="5">
        <f t="shared" si="248"/>
        <v>1.0012024996434636</v>
      </c>
      <c r="F5257" s="4">
        <f>MIN(C5257:$C$7833)/C5257-1</f>
        <v>-0.11689613689117662</v>
      </c>
    </row>
    <row r="5258" spans="1:6" x14ac:dyDescent="0.45">
      <c r="A5258">
        <f t="shared" si="246"/>
        <v>5255</v>
      </c>
      <c r="B5258" s="1">
        <v>41201</v>
      </c>
      <c r="C5258" s="2">
        <v>3079.65</v>
      </c>
      <c r="D5258" s="5">
        <f t="shared" si="247"/>
        <v>-3.0107318020685669E-3</v>
      </c>
      <c r="E5258" s="5">
        <f t="shared" si="248"/>
        <v>0.99698926819793143</v>
      </c>
      <c r="F5258" s="4">
        <f>MIN(C5258:$C$7833)/C5258-1</f>
        <v>-0.11422931893234634</v>
      </c>
    </row>
    <row r="5259" spans="1:6" x14ac:dyDescent="0.45">
      <c r="A5259">
        <f t="shared" si="246"/>
        <v>5256</v>
      </c>
      <c r="B5259" s="1">
        <v>41204</v>
      </c>
      <c r="C5259" s="2">
        <v>3072.77</v>
      </c>
      <c r="D5259" s="5">
        <f t="shared" si="247"/>
        <v>-2.2340200996866511E-3</v>
      </c>
      <c r="E5259" s="5">
        <f t="shared" si="248"/>
        <v>0.99776597990031335</v>
      </c>
      <c r="F5259" s="4">
        <f>MIN(C5259:$C$7833)/C5259-1</f>
        <v>-0.11224605878409388</v>
      </c>
    </row>
    <row r="5260" spans="1:6" x14ac:dyDescent="0.45">
      <c r="A5260">
        <f t="shared" si="246"/>
        <v>5257</v>
      </c>
      <c r="B5260" s="1">
        <v>41205</v>
      </c>
      <c r="C5260" s="2">
        <v>3029.81</v>
      </c>
      <c r="D5260" s="5">
        <f t="shared" si="247"/>
        <v>-1.3980870680200597E-2</v>
      </c>
      <c r="E5260" s="5">
        <f t="shared" si="248"/>
        <v>0.9860191293197994</v>
      </c>
      <c r="F5260" s="4">
        <f>MIN(C5260:$C$7833)/C5260-1</f>
        <v>-9.9658500714566278E-2</v>
      </c>
    </row>
    <row r="5261" spans="1:6" x14ac:dyDescent="0.45">
      <c r="A5261">
        <f t="shared" si="246"/>
        <v>5258</v>
      </c>
      <c r="B5261" s="1">
        <v>41206</v>
      </c>
      <c r="C5261" s="2">
        <v>3031.9</v>
      </c>
      <c r="D5261" s="5">
        <f t="shared" si="247"/>
        <v>6.8981223245034862E-4</v>
      </c>
      <c r="E5261" s="5">
        <f t="shared" si="248"/>
        <v>1.0006898122324503</v>
      </c>
      <c r="F5261" s="4">
        <f>MIN(C5261:$C$7833)/C5261-1</f>
        <v>-0.10027913917015741</v>
      </c>
    </row>
    <row r="5262" spans="1:6" x14ac:dyDescent="0.45">
      <c r="A5262">
        <f t="shared" si="246"/>
        <v>5259</v>
      </c>
      <c r="B5262" s="1">
        <v>41207</v>
      </c>
      <c r="C5262" s="2">
        <v>3035.89</v>
      </c>
      <c r="D5262" s="5">
        <f t="shared" si="247"/>
        <v>1.3160064645931779E-3</v>
      </c>
      <c r="E5262" s="5">
        <f t="shared" si="248"/>
        <v>1.0013160064645932</v>
      </c>
      <c r="F5262" s="4">
        <f>MIN(C5262:$C$7833)/C5262-1</f>
        <v>-0.10146162148496818</v>
      </c>
    </row>
    <row r="5263" spans="1:6" x14ac:dyDescent="0.45">
      <c r="A5263">
        <f t="shared" si="246"/>
        <v>5260</v>
      </c>
      <c r="B5263" s="1">
        <v>41208</v>
      </c>
      <c r="C5263" s="2">
        <v>3034.74</v>
      </c>
      <c r="D5263" s="5">
        <f t="shared" si="247"/>
        <v>-3.7880160348369163E-4</v>
      </c>
      <c r="E5263" s="5">
        <f t="shared" si="248"/>
        <v>0.99962119839651631</v>
      </c>
      <c r="F5263" s="4">
        <f>MIN(C5263:$C$7833)/C5263-1</f>
        <v>-0.10112112472567669</v>
      </c>
    </row>
    <row r="5264" spans="1:6" x14ac:dyDescent="0.45">
      <c r="A5264">
        <f t="shared" si="246"/>
        <v>5261</v>
      </c>
      <c r="B5264" s="1">
        <v>41211</v>
      </c>
      <c r="C5264" s="2">
        <v>3029.49</v>
      </c>
      <c r="D5264" s="5">
        <f t="shared" si="247"/>
        <v>-1.7299669823443997E-3</v>
      </c>
      <c r="E5264" s="5">
        <f t="shared" si="248"/>
        <v>0.9982700330176556</v>
      </c>
      <c r="F5264" s="4">
        <f>MIN(C5264:$C$7833)/C5264-1</f>
        <v>-9.9563399136488373E-2</v>
      </c>
    </row>
    <row r="5265" spans="1:6" x14ac:dyDescent="0.45">
      <c r="A5265">
        <f t="shared" si="246"/>
        <v>5262</v>
      </c>
      <c r="B5265" s="1">
        <v>41212</v>
      </c>
      <c r="C5265" s="2">
        <v>3054.98</v>
      </c>
      <c r="D5265" s="5">
        <f t="shared" si="247"/>
        <v>8.4139574647879023E-3</v>
      </c>
      <c r="E5265" s="5">
        <f t="shared" si="248"/>
        <v>1.0084139574647879</v>
      </c>
      <c r="F5265" s="4">
        <f>MIN(C5265:$C$7833)/C5265-1</f>
        <v>-0.1070764201565968</v>
      </c>
    </row>
    <row r="5266" spans="1:6" x14ac:dyDescent="0.45">
      <c r="A5266">
        <f t="shared" si="246"/>
        <v>5263</v>
      </c>
      <c r="B5266" s="1">
        <v>41213</v>
      </c>
      <c r="C5266" s="2">
        <v>3024.4</v>
      </c>
      <c r="D5266" s="5">
        <f t="shared" si="247"/>
        <v>-1.000988549843207E-2</v>
      </c>
      <c r="E5266" s="5">
        <f t="shared" si="248"/>
        <v>0.98999011450156793</v>
      </c>
      <c r="F5266" s="4">
        <f>MIN(C5266:$C$7833)/C5266-1</f>
        <v>-9.8047983748842826E-2</v>
      </c>
    </row>
    <row r="5267" spans="1:6" x14ac:dyDescent="0.45">
      <c r="A5267">
        <f t="shared" si="246"/>
        <v>5264</v>
      </c>
      <c r="B5267" s="1">
        <v>41214</v>
      </c>
      <c r="C5267" s="2">
        <v>3064.73</v>
      </c>
      <c r="D5267" s="5">
        <f t="shared" si="247"/>
        <v>1.333487633910857E-2</v>
      </c>
      <c r="E5267" s="5">
        <f t="shared" si="248"/>
        <v>1.0133348763391086</v>
      </c>
      <c r="F5267" s="4">
        <f>MIN(C5267:$C$7833)/C5267-1</f>
        <v>-0.10991712876827653</v>
      </c>
    </row>
    <row r="5268" spans="1:6" x14ac:dyDescent="0.45">
      <c r="A5268">
        <f t="shared" si="246"/>
        <v>5265</v>
      </c>
      <c r="B5268" s="1">
        <v>41215</v>
      </c>
      <c r="C5268" s="2">
        <v>3068.72</v>
      </c>
      <c r="D5268" s="5">
        <f t="shared" si="247"/>
        <v>1.3019091404462557E-3</v>
      </c>
      <c r="E5268" s="5">
        <f t="shared" si="248"/>
        <v>1.0013019091404463</v>
      </c>
      <c r="F5268" s="4">
        <f>MIN(C5268:$C$7833)/C5268-1</f>
        <v>-0.11107442909421517</v>
      </c>
    </row>
    <row r="5269" spans="1:6" x14ac:dyDescent="0.45">
      <c r="A5269">
        <f t="shared" si="246"/>
        <v>5266</v>
      </c>
      <c r="B5269" s="1">
        <v>41218</v>
      </c>
      <c r="C5269" s="2">
        <v>3052.42</v>
      </c>
      <c r="D5269" s="5">
        <f t="shared" si="247"/>
        <v>-5.3116608879271165E-3</v>
      </c>
      <c r="E5269" s="5">
        <f t="shared" si="248"/>
        <v>0.99468833911207288</v>
      </c>
      <c r="F5269" s="4">
        <f>MIN(C5269:$C$7833)/C5269-1</f>
        <v>-0.10632754406339895</v>
      </c>
    </row>
    <row r="5270" spans="1:6" x14ac:dyDescent="0.45">
      <c r="A5270">
        <f t="shared" si="246"/>
        <v>5267</v>
      </c>
      <c r="B5270" s="1">
        <v>41219</v>
      </c>
      <c r="C5270" s="2">
        <v>3074.52</v>
      </c>
      <c r="D5270" s="5">
        <f t="shared" si="247"/>
        <v>7.2401569901914264E-3</v>
      </c>
      <c r="E5270" s="5">
        <f t="shared" si="248"/>
        <v>1.0072401569901914</v>
      </c>
      <c r="F5270" s="4">
        <f>MIN(C5270:$C$7833)/C5270-1</f>
        <v>-0.1127513634811288</v>
      </c>
    </row>
    <row r="5271" spans="1:6" x14ac:dyDescent="0.45">
      <c r="A5271">
        <f t="shared" si="246"/>
        <v>5268</v>
      </c>
      <c r="B5271" s="1">
        <v>41220</v>
      </c>
      <c r="C5271" s="2">
        <v>3028.97</v>
      </c>
      <c r="D5271" s="5">
        <f t="shared" si="247"/>
        <v>-1.4815320765517948E-2</v>
      </c>
      <c r="E5271" s="5">
        <f t="shared" si="248"/>
        <v>0.98518467923448205</v>
      </c>
      <c r="F5271" s="4">
        <f>MIN(C5271:$C$7833)/C5271-1</f>
        <v>-9.9408816214752838E-2</v>
      </c>
    </row>
    <row r="5272" spans="1:6" x14ac:dyDescent="0.45">
      <c r="A5272">
        <f t="shared" si="246"/>
        <v>5269</v>
      </c>
      <c r="B5272" s="1">
        <v>41221</v>
      </c>
      <c r="C5272" s="2">
        <v>3019.85</v>
      </c>
      <c r="D5272" s="5">
        <f t="shared" si="247"/>
        <v>-3.0109245056900713E-3</v>
      </c>
      <c r="E5272" s="5">
        <f t="shared" si="248"/>
        <v>0.99698907549430993</v>
      </c>
      <c r="F5272" s="4">
        <f>MIN(C5272:$C$7833)/C5272-1</f>
        <v>-9.6689015033859294E-2</v>
      </c>
    </row>
    <row r="5273" spans="1:6" x14ac:dyDescent="0.45">
      <c r="A5273">
        <f t="shared" si="246"/>
        <v>5270</v>
      </c>
      <c r="B5273" s="1">
        <v>41222</v>
      </c>
      <c r="C5273" s="2">
        <v>3014.98</v>
      </c>
      <c r="D5273" s="5">
        <f t="shared" si="247"/>
        <v>-1.6126628806065746E-3</v>
      </c>
      <c r="E5273" s="5">
        <f t="shared" si="248"/>
        <v>0.99838733711939343</v>
      </c>
      <c r="F5273" s="4">
        <f>MIN(C5273:$C$7833)/C5273-1</f>
        <v>-9.5229925919906644E-2</v>
      </c>
    </row>
    <row r="5274" spans="1:6" x14ac:dyDescent="0.45">
      <c r="A5274">
        <f t="shared" si="246"/>
        <v>5271</v>
      </c>
      <c r="B5274" s="1">
        <v>41225</v>
      </c>
      <c r="C5274" s="2">
        <v>3012.59</v>
      </c>
      <c r="D5274" s="5">
        <f t="shared" si="247"/>
        <v>-7.9270840934264619E-4</v>
      </c>
      <c r="E5274" s="5">
        <f t="shared" si="248"/>
        <v>0.99920729159065735</v>
      </c>
      <c r="F5274" s="4">
        <f>MIN(C5274:$C$7833)/C5274-1</f>
        <v>-9.4512138077202823E-2</v>
      </c>
    </row>
    <row r="5275" spans="1:6" x14ac:dyDescent="0.45">
      <c r="A5275">
        <f t="shared" si="246"/>
        <v>5272</v>
      </c>
      <c r="B5275" s="1">
        <v>41226</v>
      </c>
      <c r="C5275" s="2">
        <v>3020.45</v>
      </c>
      <c r="D5275" s="5">
        <f t="shared" si="247"/>
        <v>2.609050683962888E-3</v>
      </c>
      <c r="E5275" s="5">
        <f t="shared" si="248"/>
        <v>1.0026090506839629</v>
      </c>
      <c r="F5275" s="4">
        <f>MIN(C5275:$C$7833)/C5275-1</f>
        <v>-9.6868454054859443E-2</v>
      </c>
    </row>
    <row r="5276" spans="1:6" x14ac:dyDescent="0.45">
      <c r="A5276">
        <f t="shared" si="246"/>
        <v>5273</v>
      </c>
      <c r="B5276" s="1">
        <v>41227</v>
      </c>
      <c r="C5276" s="2">
        <v>2989.03</v>
      </c>
      <c r="D5276" s="5">
        <f t="shared" si="247"/>
        <v>-1.0402423479944911E-2</v>
      </c>
      <c r="E5276" s="5">
        <f t="shared" si="248"/>
        <v>0.98959757652005509</v>
      </c>
      <c r="F5276" s="4">
        <f>MIN(C5276:$C$7833)/C5276-1</f>
        <v>-8.7374941720223753E-2</v>
      </c>
    </row>
    <row r="5277" spans="1:6" x14ac:dyDescent="0.45">
      <c r="A5277">
        <f t="shared" si="246"/>
        <v>5274</v>
      </c>
      <c r="B5277" s="1">
        <v>41228</v>
      </c>
      <c r="C5277" s="2">
        <v>2968.63</v>
      </c>
      <c r="D5277" s="5">
        <f t="shared" si="247"/>
        <v>-6.8249565912688048E-3</v>
      </c>
      <c r="E5277" s="5">
        <f t="shared" si="248"/>
        <v>0.9931750434087312</v>
      </c>
      <c r="F5277" s="4">
        <f>MIN(C5277:$C$7833)/C5277-1</f>
        <v>-8.1103513085160617E-2</v>
      </c>
    </row>
    <row r="5278" spans="1:6" x14ac:dyDescent="0.45">
      <c r="A5278">
        <f t="shared" si="246"/>
        <v>5275</v>
      </c>
      <c r="B5278" s="1">
        <v>41229</v>
      </c>
      <c r="C5278" s="2">
        <v>2932.72</v>
      </c>
      <c r="D5278" s="5">
        <f t="shared" si="247"/>
        <v>-1.2096488952816675E-2</v>
      </c>
      <c r="E5278" s="5">
        <f t="shared" si="248"/>
        <v>0.98790351104718332</v>
      </c>
      <c r="F5278" s="4">
        <f>MIN(C5278:$C$7833)/C5278-1</f>
        <v>-6.9851987932704085E-2</v>
      </c>
    </row>
    <row r="5279" spans="1:6" x14ac:dyDescent="0.45">
      <c r="A5279">
        <f t="shared" si="246"/>
        <v>5276</v>
      </c>
      <c r="B5279" s="1">
        <v>41232</v>
      </c>
      <c r="C5279" s="2">
        <v>2997.32</v>
      </c>
      <c r="D5279" s="5">
        <f t="shared" si="247"/>
        <v>2.202733298780668E-2</v>
      </c>
      <c r="E5279" s="5">
        <f t="shared" si="248"/>
        <v>1.0220273329878067</v>
      </c>
      <c r="F5279" s="4">
        <f>MIN(C5279:$C$7833)/C5279-1</f>
        <v>-8.9899083864919405E-2</v>
      </c>
    </row>
    <row r="5280" spans="1:6" x14ac:dyDescent="0.45">
      <c r="A5280">
        <f t="shared" si="246"/>
        <v>5277</v>
      </c>
      <c r="B5280" s="1">
        <v>41233</v>
      </c>
      <c r="C5280" s="2">
        <v>3004.52</v>
      </c>
      <c r="D5280" s="5">
        <f t="shared" si="247"/>
        <v>2.4021459170191495E-3</v>
      </c>
      <c r="E5280" s="5">
        <f t="shared" si="248"/>
        <v>1.0024021459170191</v>
      </c>
      <c r="F5280" s="4">
        <f>MIN(C5280:$C$7833)/C5280-1</f>
        <v>-9.2080040089598358E-2</v>
      </c>
    </row>
    <row r="5281" spans="1:6" x14ac:dyDescent="0.45">
      <c r="A5281">
        <f t="shared" si="246"/>
        <v>5278</v>
      </c>
      <c r="B5281" s="1">
        <v>41234</v>
      </c>
      <c r="C5281" s="2">
        <v>3005.02</v>
      </c>
      <c r="D5281" s="5">
        <f t="shared" si="247"/>
        <v>1.6641593332722415E-4</v>
      </c>
      <c r="E5281" s="5">
        <f t="shared" si="248"/>
        <v>1.0001664159333272</v>
      </c>
      <c r="F5281" s="4">
        <f>MIN(C5281:$C$7833)/C5281-1</f>
        <v>-9.2231107297122916E-2</v>
      </c>
    </row>
    <row r="5282" spans="1:6" x14ac:dyDescent="0.45">
      <c r="A5282">
        <f t="shared" si="246"/>
        <v>5279</v>
      </c>
      <c r="B5282" s="1">
        <v>41235</v>
      </c>
      <c r="C5282" s="2">
        <v>3025.27</v>
      </c>
      <c r="D5282" s="5">
        <f t="shared" si="247"/>
        <v>6.7387238687264261E-3</v>
      </c>
      <c r="E5282" s="5">
        <f t="shared" si="248"/>
        <v>1.0067387238687264</v>
      </c>
      <c r="F5282" s="4">
        <f>MIN(C5282:$C$7833)/C5282-1</f>
        <v>-9.8307364978993728E-2</v>
      </c>
    </row>
    <row r="5283" spans="1:6" x14ac:dyDescent="0.45">
      <c r="A5283">
        <f t="shared" si="246"/>
        <v>5280</v>
      </c>
      <c r="B5283" s="1">
        <v>41236</v>
      </c>
      <c r="C5283" s="2">
        <v>3038.77</v>
      </c>
      <c r="D5283" s="5">
        <f t="shared" si="247"/>
        <v>4.462411619458706E-3</v>
      </c>
      <c r="E5283" s="5">
        <f t="shared" si="248"/>
        <v>1.0044624116194587</v>
      </c>
      <c r="F5283" s="4">
        <f>MIN(C5283:$C$7833)/C5283-1</f>
        <v>-0.10231321292825724</v>
      </c>
    </row>
    <row r="5284" spans="1:6" x14ac:dyDescent="0.45">
      <c r="A5284">
        <f t="shared" si="246"/>
        <v>5281</v>
      </c>
      <c r="B5284" s="1">
        <v>41239</v>
      </c>
      <c r="C5284" s="2">
        <v>3022.89</v>
      </c>
      <c r="D5284" s="5">
        <f t="shared" si="247"/>
        <v>-5.2257985961425835E-3</v>
      </c>
      <c r="E5284" s="5">
        <f t="shared" si="248"/>
        <v>0.99477420140385742</v>
      </c>
      <c r="F5284" s="4">
        <f>MIN(C5284:$C$7833)/C5284-1</f>
        <v>-9.7597438891259714E-2</v>
      </c>
    </row>
    <row r="5285" spans="1:6" x14ac:dyDescent="0.45">
      <c r="A5285">
        <f t="shared" si="246"/>
        <v>5282</v>
      </c>
      <c r="B5285" s="1">
        <v>41240</v>
      </c>
      <c r="C5285" s="2">
        <v>3029.47</v>
      </c>
      <c r="D5285" s="5">
        <f t="shared" si="247"/>
        <v>2.1767249221771312E-3</v>
      </c>
      <c r="E5285" s="5">
        <f t="shared" si="248"/>
        <v>1.0021767249221771</v>
      </c>
      <c r="F5285" s="4">
        <f>MIN(C5285:$C$7833)/C5285-1</f>
        <v>-9.9557454620775254E-2</v>
      </c>
    </row>
    <row r="5286" spans="1:6" x14ac:dyDescent="0.45">
      <c r="A5286">
        <f t="shared" si="246"/>
        <v>5283</v>
      </c>
      <c r="B5286" s="1">
        <v>41241</v>
      </c>
      <c r="C5286" s="2">
        <v>3031.77</v>
      </c>
      <c r="D5286" s="5">
        <f t="shared" si="247"/>
        <v>7.59208706473391E-4</v>
      </c>
      <c r="E5286" s="5">
        <f t="shared" si="248"/>
        <v>1.0007592087064734</v>
      </c>
      <c r="F5286" s="4">
        <f>MIN(C5286:$C$7833)/C5286-1</f>
        <v>-0.10024055982149049</v>
      </c>
    </row>
    <row r="5287" spans="1:6" x14ac:dyDescent="0.45">
      <c r="A5287">
        <f t="shared" si="246"/>
        <v>5284</v>
      </c>
      <c r="B5287" s="1">
        <v>41242</v>
      </c>
      <c r="C5287" s="2">
        <v>3066.4</v>
      </c>
      <c r="D5287" s="5">
        <f t="shared" si="247"/>
        <v>1.142237043047456E-2</v>
      </c>
      <c r="E5287" s="5">
        <f t="shared" si="248"/>
        <v>1.0114223704304746</v>
      </c>
      <c r="F5287" s="4">
        <f>MIN(C5287:$C$7833)/C5287-1</f>
        <v>-0.11040187909274735</v>
      </c>
    </row>
    <row r="5288" spans="1:6" x14ac:dyDescent="0.45">
      <c r="A5288">
        <f t="shared" si="246"/>
        <v>5285</v>
      </c>
      <c r="B5288" s="1">
        <v>41243</v>
      </c>
      <c r="C5288" s="2">
        <v>3065.3</v>
      </c>
      <c r="D5288" s="5">
        <f t="shared" si="247"/>
        <v>-3.5872684581261804E-4</v>
      </c>
      <c r="E5288" s="5">
        <f t="shared" si="248"/>
        <v>0.99964127315418738</v>
      </c>
      <c r="F5288" s="4">
        <f>MIN(C5288:$C$7833)/C5288-1</f>
        <v>-0.11008264184582273</v>
      </c>
    </row>
    <row r="5289" spans="1:6" x14ac:dyDescent="0.45">
      <c r="A5289">
        <f t="shared" si="246"/>
        <v>5286</v>
      </c>
      <c r="B5289" s="1">
        <v>41246</v>
      </c>
      <c r="C5289" s="2">
        <v>3067.07</v>
      </c>
      <c r="D5289" s="5">
        <f t="shared" si="247"/>
        <v>5.7743124653386602E-4</v>
      </c>
      <c r="E5289" s="5">
        <f t="shared" si="248"/>
        <v>1.0005774312465339</v>
      </c>
      <c r="F5289" s="4">
        <f>MIN(C5289:$C$7833)/C5289-1</f>
        <v>-0.11059621138415499</v>
      </c>
    </row>
    <row r="5290" spans="1:6" x14ac:dyDescent="0.45">
      <c r="A5290">
        <f t="shared" si="246"/>
        <v>5287</v>
      </c>
      <c r="B5290" s="1">
        <v>41247</v>
      </c>
      <c r="C5290" s="2">
        <v>3067.16</v>
      </c>
      <c r="D5290" s="5">
        <f t="shared" si="247"/>
        <v>2.9343966717387815E-5</v>
      </c>
      <c r="E5290" s="5">
        <f t="shared" si="248"/>
        <v>1.0000293439667174</v>
      </c>
      <c r="F5290" s="4">
        <f>MIN(C5290:$C$7833)/C5290-1</f>
        <v>-0.11062230925351146</v>
      </c>
    </row>
    <row r="5291" spans="1:6" x14ac:dyDescent="0.45">
      <c r="A5291">
        <f t="shared" si="246"/>
        <v>5288</v>
      </c>
      <c r="B5291" s="1">
        <v>41248</v>
      </c>
      <c r="C5291" s="2">
        <v>3079.33</v>
      </c>
      <c r="D5291" s="5">
        <f t="shared" si="247"/>
        <v>3.9678399561808853E-3</v>
      </c>
      <c r="E5291" s="5">
        <f t="shared" si="248"/>
        <v>1.0039678399561809</v>
      </c>
      <c r="F5291" s="4">
        <f>MIN(C5291:$C$7833)/C5291-1</f>
        <v>-0.11413727078617752</v>
      </c>
    </row>
    <row r="5292" spans="1:6" x14ac:dyDescent="0.45">
      <c r="A5292">
        <f t="shared" si="246"/>
        <v>5289</v>
      </c>
      <c r="B5292" s="1">
        <v>41249</v>
      </c>
      <c r="C5292" s="2">
        <v>3085.32</v>
      </c>
      <c r="D5292" s="5">
        <f t="shared" si="247"/>
        <v>1.9452283451271146E-3</v>
      </c>
      <c r="E5292" s="5">
        <f t="shared" si="248"/>
        <v>1.0019452283451271</v>
      </c>
      <c r="F5292" s="4">
        <f>MIN(C5292:$C$7833)/C5292-1</f>
        <v>-0.11585713055696012</v>
      </c>
    </row>
    <row r="5293" spans="1:6" x14ac:dyDescent="0.45">
      <c r="A5293">
        <f t="shared" si="246"/>
        <v>5290</v>
      </c>
      <c r="B5293" s="1">
        <v>41250</v>
      </c>
      <c r="C5293" s="2">
        <v>3092.52</v>
      </c>
      <c r="D5293" s="5">
        <f t="shared" si="247"/>
        <v>2.3336315195829904E-3</v>
      </c>
      <c r="E5293" s="5">
        <f t="shared" si="248"/>
        <v>1.002333631519583</v>
      </c>
      <c r="F5293" s="4">
        <f>MIN(C5293:$C$7833)/C5293-1</f>
        <v>-0.11791559053781386</v>
      </c>
    </row>
    <row r="5294" spans="1:6" x14ac:dyDescent="0.45">
      <c r="A5294">
        <f t="shared" si="246"/>
        <v>5291</v>
      </c>
      <c r="B5294" s="1">
        <v>41253</v>
      </c>
      <c r="C5294" s="2">
        <v>3095.8</v>
      </c>
      <c r="D5294" s="5">
        <f t="shared" si="247"/>
        <v>1.0606236984724848E-3</v>
      </c>
      <c r="E5294" s="5">
        <f t="shared" si="248"/>
        <v>1.0010606236984725</v>
      </c>
      <c r="F5294" s="4">
        <f>MIN(C5294:$C$7833)/C5294-1</f>
        <v>-0.11885015894114614</v>
      </c>
    </row>
    <row r="5295" spans="1:6" x14ac:dyDescent="0.45">
      <c r="A5295">
        <f t="shared" si="246"/>
        <v>5292</v>
      </c>
      <c r="B5295" s="1">
        <v>41254</v>
      </c>
      <c r="C5295" s="2">
        <v>3097.63</v>
      </c>
      <c r="D5295" s="5">
        <f t="shared" si="247"/>
        <v>5.9112345758771667E-4</v>
      </c>
      <c r="E5295" s="5">
        <f t="shared" si="248"/>
        <v>1.0005911234575877</v>
      </c>
      <c r="F5295" s="4">
        <f>MIN(C5295:$C$7833)/C5295-1</f>
        <v>-0.11937071956624912</v>
      </c>
    </row>
    <row r="5296" spans="1:6" x14ac:dyDescent="0.45">
      <c r="A5296">
        <f t="shared" si="246"/>
        <v>5293</v>
      </c>
      <c r="B5296" s="1">
        <v>41255</v>
      </c>
      <c r="C5296" s="2">
        <v>3108.25</v>
      </c>
      <c r="D5296" s="5">
        <f t="shared" si="247"/>
        <v>3.428427539764245E-3</v>
      </c>
      <c r="E5296" s="5">
        <f t="shared" si="248"/>
        <v>1.0034284275397642</v>
      </c>
      <c r="F5296" s="4">
        <f>MIN(C5296:$C$7833)/C5296-1</f>
        <v>-0.12237957759189266</v>
      </c>
    </row>
    <row r="5297" spans="1:6" x14ac:dyDescent="0.45">
      <c r="A5297">
        <f t="shared" si="246"/>
        <v>5294</v>
      </c>
      <c r="B5297" s="1">
        <v>41256</v>
      </c>
      <c r="C5297" s="2">
        <v>3100.57</v>
      </c>
      <c r="D5297" s="5">
        <f t="shared" si="247"/>
        <v>-2.4708437223517343E-3</v>
      </c>
      <c r="E5297" s="5">
        <f t="shared" si="248"/>
        <v>0.99752915627764827</v>
      </c>
      <c r="F5297" s="4">
        <f>MIN(C5297:$C$7833)/C5297-1</f>
        <v>-0.12020574347619961</v>
      </c>
    </row>
    <row r="5298" spans="1:6" x14ac:dyDescent="0.45">
      <c r="A5298">
        <f t="shared" si="246"/>
        <v>5295</v>
      </c>
      <c r="B5298" s="1">
        <v>41257</v>
      </c>
      <c r="C5298" s="2">
        <v>3098.41</v>
      </c>
      <c r="D5298" s="5">
        <f t="shared" si="247"/>
        <v>-6.9664610055575338E-4</v>
      </c>
      <c r="E5298" s="5">
        <f t="shared" si="248"/>
        <v>0.99930335389944425</v>
      </c>
      <c r="F5298" s="4">
        <f>MIN(C5298:$C$7833)/C5298-1</f>
        <v>-0.11959241096239692</v>
      </c>
    </row>
    <row r="5299" spans="1:6" x14ac:dyDescent="0.45">
      <c r="A5299">
        <f t="shared" si="246"/>
        <v>5296</v>
      </c>
      <c r="B5299" s="1">
        <v>41260</v>
      </c>
      <c r="C5299" s="2">
        <v>3093.05</v>
      </c>
      <c r="D5299" s="5">
        <f t="shared" si="247"/>
        <v>-1.7299195393765121E-3</v>
      </c>
      <c r="E5299" s="5">
        <f t="shared" si="248"/>
        <v>0.99827008046062349</v>
      </c>
      <c r="F5299" s="4">
        <f>MIN(C5299:$C$7833)/C5299-1</f>
        <v>-0.11806673737896267</v>
      </c>
    </row>
    <row r="5300" spans="1:6" x14ac:dyDescent="0.45">
      <c r="A5300">
        <f t="shared" si="246"/>
        <v>5297</v>
      </c>
      <c r="B5300" s="1">
        <v>41261</v>
      </c>
      <c r="C5300" s="2">
        <v>3106.57</v>
      </c>
      <c r="D5300" s="5">
        <f t="shared" si="247"/>
        <v>4.3710900244096074E-3</v>
      </c>
      <c r="E5300" s="5">
        <f t="shared" si="248"/>
        <v>1.0043710900244096</v>
      </c>
      <c r="F5300" s="4">
        <f>MIN(C5300:$C$7833)/C5300-1</f>
        <v>-0.12190496980592758</v>
      </c>
    </row>
    <row r="5301" spans="1:6" x14ac:dyDescent="0.45">
      <c r="A5301">
        <f t="shared" si="246"/>
        <v>5298</v>
      </c>
      <c r="B5301" s="1">
        <v>41262</v>
      </c>
      <c r="C5301" s="2">
        <v>3122.32</v>
      </c>
      <c r="D5301" s="5">
        <f t="shared" si="247"/>
        <v>5.0699002436771501E-3</v>
      </c>
      <c r="E5301" s="5">
        <f t="shared" si="248"/>
        <v>1.0050699002436772</v>
      </c>
      <c r="F5301" s="4">
        <f>MIN(C5301:$C$7833)/C5301-1</f>
        <v>-0.12633436740949044</v>
      </c>
    </row>
    <row r="5302" spans="1:6" x14ac:dyDescent="0.45">
      <c r="A5302">
        <f t="shared" si="246"/>
        <v>5299</v>
      </c>
      <c r="B5302" s="1">
        <v>41263</v>
      </c>
      <c r="C5302" s="2">
        <v>3121.27</v>
      </c>
      <c r="D5302" s="5">
        <f t="shared" si="247"/>
        <v>-3.3628840093269385E-4</v>
      </c>
      <c r="E5302" s="5">
        <f t="shared" si="248"/>
        <v>0.99966371159906731</v>
      </c>
      <c r="F5302" s="4">
        <f>MIN(C5302:$C$7833)/C5302-1</f>
        <v>-0.12604046495497034</v>
      </c>
    </row>
    <row r="5303" spans="1:6" x14ac:dyDescent="0.45">
      <c r="A5303">
        <f t="shared" si="246"/>
        <v>5300</v>
      </c>
      <c r="B5303" s="1">
        <v>41264</v>
      </c>
      <c r="C5303" s="2">
        <v>3111.17</v>
      </c>
      <c r="D5303" s="5">
        <f t="shared" si="247"/>
        <v>-3.2358623252713992E-3</v>
      </c>
      <c r="E5303" s="5">
        <f t="shared" si="248"/>
        <v>0.9967641376747286</v>
      </c>
      <c r="F5303" s="4">
        <f>MIN(C5303:$C$7833)/C5303-1</f>
        <v>-0.12320327145414756</v>
      </c>
    </row>
    <row r="5304" spans="1:6" x14ac:dyDescent="0.45">
      <c r="A5304">
        <f t="shared" si="246"/>
        <v>5301</v>
      </c>
      <c r="B5304" s="1">
        <v>41267</v>
      </c>
      <c r="C5304" s="2">
        <v>3118.56</v>
      </c>
      <c r="D5304" s="5">
        <f t="shared" si="247"/>
        <v>2.3753121815908163E-3</v>
      </c>
      <c r="E5304" s="5">
        <f t="shared" si="248"/>
        <v>1.0023753121815908</v>
      </c>
      <c r="F5304" s="4">
        <f>MIN(C5304:$C$7833)/C5304-1</f>
        <v>-0.12528100214522098</v>
      </c>
    </row>
    <row r="5305" spans="1:6" x14ac:dyDescent="0.45">
      <c r="A5305">
        <f t="shared" si="246"/>
        <v>5302</v>
      </c>
      <c r="B5305" s="1">
        <v>41270</v>
      </c>
      <c r="C5305" s="2">
        <v>3118.98</v>
      </c>
      <c r="D5305" s="5">
        <f t="shared" si="247"/>
        <v>1.3467754348162053E-4</v>
      </c>
      <c r="E5305" s="5">
        <f t="shared" si="248"/>
        <v>1.0001346775434816</v>
      </c>
      <c r="F5305" s="4">
        <f>MIN(C5305:$C$7833)/C5305-1</f>
        <v>-0.12539879128753639</v>
      </c>
    </row>
    <row r="5306" spans="1:6" x14ac:dyDescent="0.45">
      <c r="A5306">
        <f t="shared" si="246"/>
        <v>5303</v>
      </c>
      <c r="B5306" s="1">
        <v>41271</v>
      </c>
      <c r="C5306" s="2">
        <v>3105.01</v>
      </c>
      <c r="D5306" s="5">
        <f t="shared" si="247"/>
        <v>-4.4790284003103364E-3</v>
      </c>
      <c r="E5306" s="5">
        <f t="shared" si="248"/>
        <v>0.99552097159968966</v>
      </c>
      <c r="F5306" s="4">
        <f>MIN(C5306:$C$7833)/C5306-1</f>
        <v>-0.12146380270917012</v>
      </c>
    </row>
    <row r="5307" spans="1:6" x14ac:dyDescent="0.45">
      <c r="A5307">
        <f t="shared" si="246"/>
        <v>5304</v>
      </c>
      <c r="B5307" s="1">
        <v>41274</v>
      </c>
      <c r="C5307" s="2">
        <v>3093.41</v>
      </c>
      <c r="D5307" s="5">
        <f t="shared" si="247"/>
        <v>-3.7358977909894842E-3</v>
      </c>
      <c r="E5307" s="5">
        <f t="shared" si="248"/>
        <v>0.99626410220901052</v>
      </c>
      <c r="F5307" s="4">
        <f>MIN(C5307:$C$7833)/C5307-1</f>
        <v>-0.11816937362005042</v>
      </c>
    </row>
    <row r="5308" spans="1:6" x14ac:dyDescent="0.45">
      <c r="A5308">
        <f t="shared" si="246"/>
        <v>5305</v>
      </c>
      <c r="B5308" s="1">
        <v>41276</v>
      </c>
      <c r="C5308" s="2">
        <v>3159.65</v>
      </c>
      <c r="D5308" s="5">
        <f t="shared" si="247"/>
        <v>2.1413262386815957E-2</v>
      </c>
      <c r="E5308" s="5">
        <f t="shared" si="248"/>
        <v>1.021413262386816</v>
      </c>
      <c r="F5308" s="4">
        <f>MIN(C5308:$C$7833)/C5308-1</f>
        <v>-0.13665637714620305</v>
      </c>
    </row>
    <row r="5309" spans="1:6" x14ac:dyDescent="0.45">
      <c r="A5309">
        <f t="shared" si="246"/>
        <v>5306</v>
      </c>
      <c r="B5309" s="1">
        <v>41277</v>
      </c>
      <c r="C5309" s="2">
        <v>3170.26</v>
      </c>
      <c r="D5309" s="5">
        <f t="shared" si="247"/>
        <v>3.3579668634184934E-3</v>
      </c>
      <c r="E5309" s="5">
        <f t="shared" si="248"/>
        <v>1.0033579668634185</v>
      </c>
      <c r="F5309" s="4">
        <f>MIN(C5309:$C$7833)/C5309-1</f>
        <v>-0.13954575399178626</v>
      </c>
    </row>
    <row r="5310" spans="1:6" x14ac:dyDescent="0.45">
      <c r="A5310">
        <f t="shared" si="246"/>
        <v>5307</v>
      </c>
      <c r="B5310" s="1">
        <v>41278</v>
      </c>
      <c r="C5310" s="2">
        <v>3191.1</v>
      </c>
      <c r="D5310" s="5">
        <f t="shared" si="247"/>
        <v>6.573593333038863E-3</v>
      </c>
      <c r="E5310" s="5">
        <f t="shared" si="248"/>
        <v>1.0065735933330389</v>
      </c>
      <c r="F5310" s="4">
        <f>MIN(C5310:$C$7833)/C5310-1</f>
        <v>-0.14516509105010811</v>
      </c>
    </row>
    <row r="5311" spans="1:6" x14ac:dyDescent="0.45">
      <c r="A5311">
        <f t="shared" si="246"/>
        <v>5308</v>
      </c>
      <c r="B5311" s="1">
        <v>41281</v>
      </c>
      <c r="C5311" s="2">
        <v>3180.95</v>
      </c>
      <c r="D5311" s="5">
        <f t="shared" si="247"/>
        <v>-3.1807213813418445E-3</v>
      </c>
      <c r="E5311" s="5">
        <f t="shared" si="248"/>
        <v>0.99681927861865816</v>
      </c>
      <c r="F5311" s="4">
        <f>MIN(C5311:$C$7833)/C5311-1</f>
        <v>-0.14243742342696364</v>
      </c>
    </row>
    <row r="5312" spans="1:6" x14ac:dyDescent="0.45">
      <c r="A5312">
        <f t="shared" si="246"/>
        <v>5309</v>
      </c>
      <c r="B5312" s="1">
        <v>41282</v>
      </c>
      <c r="C5312" s="2">
        <v>3173.14</v>
      </c>
      <c r="D5312" s="5">
        <f t="shared" si="247"/>
        <v>-2.4552413587135558E-3</v>
      </c>
      <c r="E5312" s="5">
        <f t="shared" si="248"/>
        <v>0.99754475864128644</v>
      </c>
      <c r="F5312" s="4">
        <f>MIN(C5312:$C$7833)/C5312-1</f>
        <v>-0.14032671803009011</v>
      </c>
    </row>
    <row r="5313" spans="1:6" x14ac:dyDescent="0.45">
      <c r="A5313">
        <f t="shared" si="246"/>
        <v>5310</v>
      </c>
      <c r="B5313" s="1">
        <v>41283</v>
      </c>
      <c r="C5313" s="2">
        <v>3195.92</v>
      </c>
      <c r="D5313" s="5">
        <f t="shared" si="247"/>
        <v>7.1790088051584267E-3</v>
      </c>
      <c r="E5313" s="5">
        <f t="shared" si="248"/>
        <v>1.0071790088051584</v>
      </c>
      <c r="F5313" s="4">
        <f>MIN(C5313:$C$7833)/C5313-1</f>
        <v>-0.14645432991126195</v>
      </c>
    </row>
    <row r="5314" spans="1:6" x14ac:dyDescent="0.45">
      <c r="A5314">
        <f t="shared" si="246"/>
        <v>5311</v>
      </c>
      <c r="B5314" s="1">
        <v>41284</v>
      </c>
      <c r="C5314" s="2">
        <v>3198.28</v>
      </c>
      <c r="D5314" s="5">
        <f t="shared" si="247"/>
        <v>7.3844151292901117E-4</v>
      </c>
      <c r="E5314" s="5">
        <f t="shared" si="248"/>
        <v>1.000738441512929</v>
      </c>
      <c r="F5314" s="4">
        <f>MIN(C5314:$C$7833)/C5314-1</f>
        <v>-0.14708415837575206</v>
      </c>
    </row>
    <row r="5315" spans="1:6" x14ac:dyDescent="0.45">
      <c r="A5315">
        <f t="shared" si="246"/>
        <v>5312</v>
      </c>
      <c r="B5315" s="1">
        <v>41285</v>
      </c>
      <c r="C5315" s="2">
        <v>3209.56</v>
      </c>
      <c r="D5315" s="5">
        <f t="shared" si="247"/>
        <v>3.5268957064420459E-3</v>
      </c>
      <c r="E5315" s="5">
        <f t="shared" si="248"/>
        <v>1.003526895706442</v>
      </c>
      <c r="F5315" s="4">
        <f>MIN(C5315:$C$7833)/C5315-1</f>
        <v>-0.15008173146786485</v>
      </c>
    </row>
    <row r="5316" spans="1:6" x14ac:dyDescent="0.45">
      <c r="A5316">
        <f t="shared" si="246"/>
        <v>5313</v>
      </c>
      <c r="B5316" s="1">
        <v>41288</v>
      </c>
      <c r="C5316" s="2">
        <v>3201.96</v>
      </c>
      <c r="D5316" s="5">
        <f t="shared" si="247"/>
        <v>-2.3679258216079413E-3</v>
      </c>
      <c r="E5316" s="5">
        <f t="shared" si="248"/>
        <v>0.99763207417839206</v>
      </c>
      <c r="F5316" s="4">
        <f>MIN(C5316:$C$7833)/C5316-1</f>
        <v>-0.148064411188772</v>
      </c>
    </row>
    <row r="5317" spans="1:6" x14ac:dyDescent="0.45">
      <c r="A5317">
        <f t="shared" si="246"/>
        <v>5314</v>
      </c>
      <c r="B5317" s="1">
        <v>41289</v>
      </c>
      <c r="C5317" s="2">
        <v>3206.79</v>
      </c>
      <c r="D5317" s="5">
        <f t="shared" si="247"/>
        <v>1.5084510737173318E-3</v>
      </c>
      <c r="E5317" s="5">
        <f t="shared" si="248"/>
        <v>1.0015084510737173</v>
      </c>
      <c r="F5317" s="4">
        <f>MIN(C5317:$C$7833)/C5317-1</f>
        <v>-0.14934757874697135</v>
      </c>
    </row>
    <row r="5318" spans="1:6" x14ac:dyDescent="0.45">
      <c r="A5318">
        <f t="shared" ref="A5318:A5381" si="249">A5317+1</f>
        <v>5315</v>
      </c>
      <c r="B5318" s="1">
        <v>41290</v>
      </c>
      <c r="C5318" s="2">
        <v>3200.49</v>
      </c>
      <c r="D5318" s="5">
        <f t="shared" ref="D5318:D5381" si="250">C5318/C5317-1</f>
        <v>-1.9645814038338205E-3</v>
      </c>
      <c r="E5318" s="5">
        <f t="shared" ref="E5318:E5381" si="251">D5318+1</f>
        <v>0.99803541859616618</v>
      </c>
      <c r="F5318" s="4">
        <f>MIN(C5318:$C$7833)/C5318-1</f>
        <v>-0.14767311319516696</v>
      </c>
    </row>
    <row r="5319" spans="1:6" x14ac:dyDescent="0.45">
      <c r="A5319">
        <f t="shared" si="249"/>
        <v>5316</v>
      </c>
      <c r="B5319" s="1">
        <v>41291</v>
      </c>
      <c r="C5319" s="2">
        <v>3216.23</v>
      </c>
      <c r="D5319" s="5">
        <f t="shared" si="250"/>
        <v>4.9179969317199035E-3</v>
      </c>
      <c r="E5319" s="5">
        <f t="shared" si="251"/>
        <v>1.0049179969317199</v>
      </c>
      <c r="F5319" s="4">
        <f>MIN(C5319:$C$7833)/C5319-1</f>
        <v>-0.15184434012803816</v>
      </c>
    </row>
    <row r="5320" spans="1:6" x14ac:dyDescent="0.45">
      <c r="A5320">
        <f t="shared" si="249"/>
        <v>5317</v>
      </c>
      <c r="B5320" s="1">
        <v>41292</v>
      </c>
      <c r="C5320" s="2">
        <v>3229.55</v>
      </c>
      <c r="D5320" s="5">
        <f t="shared" si="250"/>
        <v>4.1414948557783049E-3</v>
      </c>
      <c r="E5320" s="5">
        <f t="shared" si="251"/>
        <v>1.0041414948557783</v>
      </c>
      <c r="F5320" s="4">
        <f>MIN(C5320:$C$7833)/C5320-1</f>
        <v>-0.15534248488179481</v>
      </c>
    </row>
    <row r="5321" spans="1:6" x14ac:dyDescent="0.45">
      <c r="A5321">
        <f t="shared" si="249"/>
        <v>5318</v>
      </c>
      <c r="B5321" s="1">
        <v>41295</v>
      </c>
      <c r="C5321" s="2">
        <v>3243.3</v>
      </c>
      <c r="D5321" s="5">
        <f t="shared" si="250"/>
        <v>4.2575591026614568E-3</v>
      </c>
      <c r="E5321" s="5">
        <f t="shared" si="251"/>
        <v>1.0042575591026615</v>
      </c>
      <c r="F5321" s="4">
        <f>MIN(C5321:$C$7833)/C5321-1</f>
        <v>-0.15892341813893274</v>
      </c>
    </row>
    <row r="5322" spans="1:6" x14ac:dyDescent="0.45">
      <c r="A5322">
        <f t="shared" si="249"/>
        <v>5319</v>
      </c>
      <c r="B5322" s="1">
        <v>41296</v>
      </c>
      <c r="C5322" s="2">
        <v>3241.28</v>
      </c>
      <c r="D5322" s="5">
        <f t="shared" si="250"/>
        <v>-6.2282243394073955E-4</v>
      </c>
      <c r="E5322" s="5">
        <f t="shared" si="251"/>
        <v>0.99937717756605926</v>
      </c>
      <c r="F5322" s="4">
        <f>MIN(C5322:$C$7833)/C5322-1</f>
        <v>-0.1583992503116054</v>
      </c>
    </row>
    <row r="5323" spans="1:6" x14ac:dyDescent="0.45">
      <c r="A5323">
        <f t="shared" si="249"/>
        <v>5320</v>
      </c>
      <c r="B5323" s="1">
        <v>41297</v>
      </c>
      <c r="C5323" s="2">
        <v>3248.62</v>
      </c>
      <c r="D5323" s="5">
        <f t="shared" si="250"/>
        <v>2.2645374666796503E-3</v>
      </c>
      <c r="E5323" s="5">
        <f t="shared" si="251"/>
        <v>1.0022645374666797</v>
      </c>
      <c r="F5323" s="4">
        <f>MIN(C5323:$C$7833)/C5323-1</f>
        <v>-0.16030078065455489</v>
      </c>
    </row>
    <row r="5324" spans="1:6" x14ac:dyDescent="0.45">
      <c r="A5324">
        <f t="shared" si="249"/>
        <v>5321</v>
      </c>
      <c r="B5324" s="1">
        <v>41298</v>
      </c>
      <c r="C5324" s="2">
        <v>3283.1</v>
      </c>
      <c r="D5324" s="5">
        <f t="shared" si="250"/>
        <v>1.0613737525472455E-2</v>
      </c>
      <c r="E5324" s="5">
        <f t="shared" si="251"/>
        <v>1.0106137375254725</v>
      </c>
      <c r="F5324" s="4">
        <f>MIN(C5324:$C$7833)/C5324-1</f>
        <v>-0.16911952790045992</v>
      </c>
    </row>
    <row r="5325" spans="1:6" x14ac:dyDescent="0.45">
      <c r="A5325">
        <f t="shared" si="249"/>
        <v>5322</v>
      </c>
      <c r="B5325" s="1">
        <v>41299</v>
      </c>
      <c r="C5325" s="2">
        <v>3294.38</v>
      </c>
      <c r="D5325" s="5">
        <f t="shared" si="250"/>
        <v>3.4357771618287458E-3</v>
      </c>
      <c r="E5325" s="5">
        <f t="shared" si="251"/>
        <v>1.0034357771618287</v>
      </c>
      <c r="F5325" s="4">
        <f>MIN(C5325:$C$7833)/C5325-1</f>
        <v>-0.17196447345175736</v>
      </c>
    </row>
    <row r="5326" spans="1:6" x14ac:dyDescent="0.45">
      <c r="A5326">
        <f t="shared" si="249"/>
        <v>5323</v>
      </c>
      <c r="B5326" s="1">
        <v>41302</v>
      </c>
      <c r="C5326" s="2">
        <v>3299.04</v>
      </c>
      <c r="D5326" s="5">
        <f t="shared" si="250"/>
        <v>1.4145301999162196E-3</v>
      </c>
      <c r="E5326" s="5">
        <f t="shared" si="251"/>
        <v>1.0014145301999162</v>
      </c>
      <c r="F5326" s="4">
        <f>MIN(C5326:$C$7833)/C5326-1</f>
        <v>-0.17313410023825115</v>
      </c>
    </row>
    <row r="5327" spans="1:6" x14ac:dyDescent="0.45">
      <c r="A5327">
        <f t="shared" si="249"/>
        <v>5324</v>
      </c>
      <c r="B5327" s="1">
        <v>41303</v>
      </c>
      <c r="C5327" s="2">
        <v>3317.97</v>
      </c>
      <c r="D5327" s="5">
        <f t="shared" si="250"/>
        <v>5.7380328822929094E-3</v>
      </c>
      <c r="E5327" s="5">
        <f t="shared" si="251"/>
        <v>1.0057380328822929</v>
      </c>
      <c r="F5327" s="4">
        <f>MIN(C5327:$C$7833)/C5327-1</f>
        <v>-0.17785161470718547</v>
      </c>
    </row>
    <row r="5328" spans="1:6" x14ac:dyDescent="0.45">
      <c r="A5328">
        <f t="shared" si="249"/>
        <v>5325</v>
      </c>
      <c r="B5328" s="1">
        <v>41304</v>
      </c>
      <c r="C5328" s="2">
        <v>3308.56</v>
      </c>
      <c r="D5328" s="5">
        <f t="shared" si="250"/>
        <v>-2.8360714533283149E-3</v>
      </c>
      <c r="E5328" s="5">
        <f t="shared" si="251"/>
        <v>0.99716392854667169</v>
      </c>
      <c r="F5328" s="4">
        <f>MIN(C5328:$C$7833)/C5328-1</f>
        <v>-0.17551331154641303</v>
      </c>
    </row>
    <row r="5329" spans="1:6" x14ac:dyDescent="0.45">
      <c r="A5329">
        <f t="shared" si="249"/>
        <v>5326</v>
      </c>
      <c r="B5329" s="1">
        <v>41305</v>
      </c>
      <c r="C5329" s="2">
        <v>3287.38</v>
      </c>
      <c r="D5329" s="5">
        <f t="shared" si="250"/>
        <v>-6.4015765166718364E-3</v>
      </c>
      <c r="E5329" s="5">
        <f t="shared" si="251"/>
        <v>0.99359842348332816</v>
      </c>
      <c r="F5329" s="4">
        <f>MIN(C5329:$C$7833)/C5329-1</f>
        <v>-0.17020129162129116</v>
      </c>
    </row>
    <row r="5330" spans="1:6" x14ac:dyDescent="0.45">
      <c r="A5330">
        <f t="shared" si="249"/>
        <v>5327</v>
      </c>
      <c r="B5330" s="1">
        <v>41306</v>
      </c>
      <c r="C5330" s="2">
        <v>3327.24</v>
      </c>
      <c r="D5330" s="5">
        <f t="shared" si="250"/>
        <v>1.2125157420194599E-2</v>
      </c>
      <c r="E5330" s="5">
        <f t="shared" si="251"/>
        <v>1.0121251574201946</v>
      </c>
      <c r="F5330" s="4">
        <f>MIN(C5330:$C$7833)/C5330-1</f>
        <v>-0.18014219655029395</v>
      </c>
    </row>
    <row r="5331" spans="1:6" x14ac:dyDescent="0.45">
      <c r="A5331">
        <f t="shared" si="249"/>
        <v>5328</v>
      </c>
      <c r="B5331" s="1">
        <v>41309</v>
      </c>
      <c r="C5331" s="2">
        <v>3278.93</v>
      </c>
      <c r="D5331" s="5">
        <f t="shared" si="250"/>
        <v>-1.4519541722268325E-2</v>
      </c>
      <c r="E5331" s="5">
        <f t="shared" si="251"/>
        <v>0.98548045827773167</v>
      </c>
      <c r="F5331" s="4">
        <f>MIN(C5331:$C$7833)/C5331-1</f>
        <v>-0.1680628503963183</v>
      </c>
    </row>
    <row r="5332" spans="1:6" x14ac:dyDescent="0.45">
      <c r="A5332">
        <f t="shared" si="249"/>
        <v>5329</v>
      </c>
      <c r="B5332" s="1">
        <v>41310</v>
      </c>
      <c r="C5332" s="2">
        <v>3297.17</v>
      </c>
      <c r="D5332" s="5">
        <f t="shared" si="250"/>
        <v>5.5627903004944468E-3</v>
      </c>
      <c r="E5332" s="5">
        <f t="shared" si="251"/>
        <v>1.0055627903004944</v>
      </c>
      <c r="F5332" s="4">
        <f>MIN(C5332:$C$7833)/C5332-1</f>
        <v>-0.17266514072674455</v>
      </c>
    </row>
    <row r="5333" spans="1:6" x14ac:dyDescent="0.45">
      <c r="A5333">
        <f t="shared" si="249"/>
        <v>5330</v>
      </c>
      <c r="B5333" s="1">
        <v>41311</v>
      </c>
      <c r="C5333" s="2">
        <v>3306.27</v>
      </c>
      <c r="D5333" s="5">
        <f t="shared" si="250"/>
        <v>2.7599426174567121E-3</v>
      </c>
      <c r="E5333" s="5">
        <f t="shared" si="251"/>
        <v>1.0027599426174567</v>
      </c>
      <c r="F5333" s="4">
        <f>MIN(C5333:$C$7833)/C5333-1</f>
        <v>-0.1749422527652007</v>
      </c>
    </row>
    <row r="5334" spans="1:6" x14ac:dyDescent="0.45">
      <c r="A5334">
        <f t="shared" si="249"/>
        <v>5331</v>
      </c>
      <c r="B5334" s="1">
        <v>41312</v>
      </c>
      <c r="C5334" s="2">
        <v>3275.65</v>
      </c>
      <c r="D5334" s="5">
        <f t="shared" si="250"/>
        <v>-9.2611916147198325E-3</v>
      </c>
      <c r="E5334" s="5">
        <f t="shared" si="251"/>
        <v>0.99073880838528017</v>
      </c>
      <c r="F5334" s="4">
        <f>MIN(C5334:$C$7833)/C5334-1</f>
        <v>-0.16722980845023139</v>
      </c>
    </row>
    <row r="5335" spans="1:6" x14ac:dyDescent="0.45">
      <c r="A5335">
        <f t="shared" si="249"/>
        <v>5332</v>
      </c>
      <c r="B5335" s="1">
        <v>41313</v>
      </c>
      <c r="C5335" s="2">
        <v>3294.27</v>
      </c>
      <c r="D5335" s="5">
        <f t="shared" si="250"/>
        <v>5.6843679880329567E-3</v>
      </c>
      <c r="E5335" s="5">
        <f t="shared" si="251"/>
        <v>1.005684367988033</v>
      </c>
      <c r="F5335" s="4">
        <f>MIN(C5335:$C$7833)/C5335-1</f>
        <v>-0.17193682425848522</v>
      </c>
    </row>
    <row r="5336" spans="1:6" x14ac:dyDescent="0.45">
      <c r="A5336">
        <f t="shared" si="249"/>
        <v>5333</v>
      </c>
      <c r="B5336" s="1">
        <v>41316</v>
      </c>
      <c r="C5336" s="2">
        <v>3299.88</v>
      </c>
      <c r="D5336" s="5">
        <f t="shared" si="250"/>
        <v>1.7029569525266464E-3</v>
      </c>
      <c r="E5336" s="5">
        <f t="shared" si="251"/>
        <v>1.0017029569525266</v>
      </c>
      <c r="F5336" s="4">
        <f>MIN(C5336:$C$7833)/C5336-1</f>
        <v>-0.17334458284846732</v>
      </c>
    </row>
    <row r="5337" spans="1:6" x14ac:dyDescent="0.45">
      <c r="A5337">
        <f t="shared" si="249"/>
        <v>5334</v>
      </c>
      <c r="B5337" s="1">
        <v>41317</v>
      </c>
      <c r="C5337" s="2">
        <v>3330.8</v>
      </c>
      <c r="D5337" s="5">
        <f t="shared" si="250"/>
        <v>9.3700376983405498E-3</v>
      </c>
      <c r="E5337" s="5">
        <f t="shared" si="251"/>
        <v>1.0093700376983405</v>
      </c>
      <c r="F5337" s="4">
        <f>MIN(C5337:$C$7833)/C5337-1</f>
        <v>-0.18101847065269616</v>
      </c>
    </row>
    <row r="5338" spans="1:6" x14ac:dyDescent="0.45">
      <c r="A5338">
        <f t="shared" si="249"/>
        <v>5335</v>
      </c>
      <c r="B5338" s="1">
        <v>41318</v>
      </c>
      <c r="C5338" s="2">
        <v>3344.58</v>
      </c>
      <c r="D5338" s="5">
        <f t="shared" si="250"/>
        <v>4.1371442296145311E-3</v>
      </c>
      <c r="E5338" s="5">
        <f t="shared" si="251"/>
        <v>1.0041371442296145</v>
      </c>
      <c r="F5338" s="4">
        <f>MIN(C5338:$C$7833)/C5338-1</f>
        <v>-0.18439275545808442</v>
      </c>
    </row>
    <row r="5339" spans="1:6" x14ac:dyDescent="0.45">
      <c r="A5339">
        <f t="shared" si="249"/>
        <v>5336</v>
      </c>
      <c r="B5339" s="1">
        <v>41319</v>
      </c>
      <c r="C5339" s="2">
        <v>3326.71</v>
      </c>
      <c r="D5339" s="5">
        <f t="shared" si="250"/>
        <v>-5.3429728097399432E-3</v>
      </c>
      <c r="E5339" s="5">
        <f t="shared" si="251"/>
        <v>0.99465702719026006</v>
      </c>
      <c r="F5339" s="4">
        <f>MIN(C5339:$C$7833)/C5339-1</f>
        <v>-0.18001157962371239</v>
      </c>
    </row>
    <row r="5340" spans="1:6" x14ac:dyDescent="0.45">
      <c r="A5340">
        <f t="shared" si="249"/>
        <v>5337</v>
      </c>
      <c r="B5340" s="1">
        <v>41320</v>
      </c>
      <c r="C5340" s="2">
        <v>3329.02</v>
      </c>
      <c r="D5340" s="5">
        <f t="shared" si="250"/>
        <v>6.9437973252850504E-4</v>
      </c>
      <c r="E5340" s="5">
        <f t="shared" si="251"/>
        <v>1.0006943797325285</v>
      </c>
      <c r="F5340" s="4">
        <f>MIN(C5340:$C$7833)/C5340-1</f>
        <v>-0.18058056786982357</v>
      </c>
    </row>
    <row r="5341" spans="1:6" x14ac:dyDescent="0.45">
      <c r="A5341">
        <f t="shared" si="249"/>
        <v>5338</v>
      </c>
      <c r="B5341" s="1">
        <v>41323</v>
      </c>
      <c r="C5341" s="2">
        <v>3322.72</v>
      </c>
      <c r="D5341" s="5">
        <f t="shared" si="250"/>
        <v>-1.8924488287844765E-3</v>
      </c>
      <c r="E5341" s="5">
        <f t="shared" si="251"/>
        <v>0.99810755117121552</v>
      </c>
      <c r="F5341" s="4">
        <f>MIN(C5341:$C$7833)/C5341-1</f>
        <v>-0.17902691832294026</v>
      </c>
    </row>
    <row r="5342" spans="1:6" x14ac:dyDescent="0.45">
      <c r="A5342">
        <f t="shared" si="249"/>
        <v>5339</v>
      </c>
      <c r="B5342" s="1">
        <v>41324</v>
      </c>
      <c r="C5342" s="2">
        <v>3355.15</v>
      </c>
      <c r="D5342" s="5">
        <f t="shared" si="250"/>
        <v>9.7600760822460497E-3</v>
      </c>
      <c r="E5342" s="5">
        <f t="shared" si="251"/>
        <v>1.009760076082246</v>
      </c>
      <c r="F5342" s="4">
        <f>MIN(C5342:$C$7833)/C5342-1</f>
        <v>-0.18696222882732527</v>
      </c>
    </row>
    <row r="5343" spans="1:6" x14ac:dyDescent="0.45">
      <c r="A5343">
        <f t="shared" si="249"/>
        <v>5340</v>
      </c>
      <c r="B5343" s="1">
        <v>41325</v>
      </c>
      <c r="C5343" s="2">
        <v>3365.96</v>
      </c>
      <c r="D5343" s="5">
        <f t="shared" si="250"/>
        <v>3.2219125821497663E-3</v>
      </c>
      <c r="E5343" s="5">
        <f t="shared" si="251"/>
        <v>1.0032219125821498</v>
      </c>
      <c r="F5343" s="4">
        <f>MIN(C5343:$C$7833)/C5343-1</f>
        <v>-0.18957335263936592</v>
      </c>
    </row>
    <row r="5344" spans="1:6" x14ac:dyDescent="0.45">
      <c r="A5344">
        <f t="shared" si="249"/>
        <v>5341</v>
      </c>
      <c r="B5344" s="1">
        <v>41326</v>
      </c>
      <c r="C5344" s="2">
        <v>3312.91</v>
      </c>
      <c r="D5344" s="5">
        <f t="shared" si="250"/>
        <v>-1.576073393623223E-2</v>
      </c>
      <c r="E5344" s="5">
        <f t="shared" si="251"/>
        <v>0.98423926606376777</v>
      </c>
      <c r="F5344" s="4">
        <f>MIN(C5344:$C$7833)/C5344-1</f>
        <v>-0.1765958996924154</v>
      </c>
    </row>
    <row r="5345" spans="1:6" x14ac:dyDescent="0.45">
      <c r="A5345">
        <f t="shared" si="249"/>
        <v>5342</v>
      </c>
      <c r="B5345" s="1">
        <v>41327</v>
      </c>
      <c r="C5345" s="2">
        <v>3336.18</v>
      </c>
      <c r="D5345" s="5">
        <f t="shared" si="250"/>
        <v>7.0240362702276293E-3</v>
      </c>
      <c r="E5345" s="5">
        <f t="shared" si="251"/>
        <v>1.0070240362702276</v>
      </c>
      <c r="F5345" s="4">
        <f>MIN(C5345:$C$7833)/C5345-1</f>
        <v>-0.18233917895617147</v>
      </c>
    </row>
    <row r="5346" spans="1:6" x14ac:dyDescent="0.45">
      <c r="A5346">
        <f t="shared" si="249"/>
        <v>5343</v>
      </c>
      <c r="B5346" s="1">
        <v>41330</v>
      </c>
      <c r="C5346" s="2">
        <v>3345.84</v>
      </c>
      <c r="D5346" s="5">
        <f t="shared" si="250"/>
        <v>2.8955272197543902E-3</v>
      </c>
      <c r="E5346" s="5">
        <f t="shared" si="251"/>
        <v>1.0028955272197544</v>
      </c>
      <c r="F5346" s="4">
        <f>MIN(C5346:$C$7833)/C5346-1</f>
        <v>-0.18469990258051805</v>
      </c>
    </row>
    <row r="5347" spans="1:6" x14ac:dyDescent="0.45">
      <c r="A5347">
        <f t="shared" si="249"/>
        <v>5344</v>
      </c>
      <c r="B5347" s="1">
        <v>41331</v>
      </c>
      <c r="C5347" s="2">
        <v>3302.8</v>
      </c>
      <c r="D5347" s="5">
        <f t="shared" si="250"/>
        <v>-1.2863735265284615E-2</v>
      </c>
      <c r="E5347" s="5">
        <f t="shared" si="251"/>
        <v>0.98713626473471539</v>
      </c>
      <c r="F5347" s="4">
        <f>MIN(C5347:$C$7833)/C5347-1</f>
        <v>-0.17407542753118577</v>
      </c>
    </row>
    <row r="5348" spans="1:6" x14ac:dyDescent="0.45">
      <c r="A5348">
        <f t="shared" si="249"/>
        <v>5345</v>
      </c>
      <c r="B5348" s="1">
        <v>41332</v>
      </c>
      <c r="C5348" s="2">
        <v>3331.08</v>
      </c>
      <c r="D5348" s="5">
        <f t="shared" si="250"/>
        <v>8.5624318759840445E-3</v>
      </c>
      <c r="E5348" s="5">
        <f t="shared" si="251"/>
        <v>1.008562431875984</v>
      </c>
      <c r="F5348" s="4">
        <f>MIN(C5348:$C$7833)/C5348-1</f>
        <v>-0.18108731163766711</v>
      </c>
    </row>
    <row r="5349" spans="1:6" x14ac:dyDescent="0.45">
      <c r="A5349">
        <f t="shared" si="249"/>
        <v>5346</v>
      </c>
      <c r="B5349" s="1">
        <v>41333</v>
      </c>
      <c r="C5349" s="2">
        <v>3349.39</v>
      </c>
      <c r="D5349" s="5">
        <f t="shared" si="250"/>
        <v>5.4967157798671007E-3</v>
      </c>
      <c r="E5349" s="5">
        <f t="shared" si="251"/>
        <v>1.0054967157798671</v>
      </c>
      <c r="F5349" s="4">
        <f>MIN(C5349:$C$7833)/C5349-1</f>
        <v>-0.18556403466004256</v>
      </c>
    </row>
    <row r="5350" spans="1:6" x14ac:dyDescent="0.45">
      <c r="A5350">
        <f t="shared" si="249"/>
        <v>5347</v>
      </c>
      <c r="B5350" s="1">
        <v>41334</v>
      </c>
      <c r="C5350" s="2">
        <v>3358.29</v>
      </c>
      <c r="D5350" s="5">
        <f t="shared" si="250"/>
        <v>2.6572002663172167E-3</v>
      </c>
      <c r="E5350" s="5">
        <f t="shared" si="251"/>
        <v>1.0026572002663172</v>
      </c>
      <c r="F5350" s="4">
        <f>MIN(C5350:$C$7833)/C5350-1</f>
        <v>-0.18772241886495811</v>
      </c>
    </row>
    <row r="5351" spans="1:6" x14ac:dyDescent="0.45">
      <c r="A5351">
        <f t="shared" si="249"/>
        <v>5348</v>
      </c>
      <c r="B5351" s="1">
        <v>41337</v>
      </c>
      <c r="C5351" s="2">
        <v>3341.46</v>
      </c>
      <c r="D5351" s="5">
        <f t="shared" si="250"/>
        <v>-5.0114790563053901E-3</v>
      </c>
      <c r="E5351" s="5">
        <f t="shared" si="251"/>
        <v>0.99498852094369461</v>
      </c>
      <c r="F5351" s="4">
        <f>MIN(C5351:$C$7833)/C5351-1</f>
        <v>-0.1836312037402813</v>
      </c>
    </row>
    <row r="5352" spans="1:6" x14ac:dyDescent="0.45">
      <c r="A5352">
        <f t="shared" si="249"/>
        <v>5349</v>
      </c>
      <c r="B5352" s="1">
        <v>41338</v>
      </c>
      <c r="C5352" s="2">
        <v>3386.61</v>
      </c>
      <c r="D5352" s="5">
        <f t="shared" si="250"/>
        <v>1.3512057603562555E-2</v>
      </c>
      <c r="E5352" s="5">
        <f t="shared" si="251"/>
        <v>1.0135120576035626</v>
      </c>
      <c r="F5352" s="4">
        <f>MIN(C5352:$C$7833)/C5352-1</f>
        <v>-0.19451496394624723</v>
      </c>
    </row>
    <row r="5353" spans="1:6" x14ac:dyDescent="0.45">
      <c r="A5353">
        <f t="shared" si="249"/>
        <v>5350</v>
      </c>
      <c r="B5353" s="1">
        <v>41339</v>
      </c>
      <c r="C5353" s="2">
        <v>3387.42</v>
      </c>
      <c r="D5353" s="5">
        <f t="shared" si="250"/>
        <v>2.3917723032762517E-4</v>
      </c>
      <c r="E5353" s="5">
        <f t="shared" si="251"/>
        <v>1.0002391772303276</v>
      </c>
      <c r="F5353" s="4">
        <f>MIN(C5353:$C$7833)/C5353-1</f>
        <v>-0.19470757155888563</v>
      </c>
    </row>
    <row r="5354" spans="1:6" x14ac:dyDescent="0.45">
      <c r="A5354">
        <f t="shared" si="249"/>
        <v>5351</v>
      </c>
      <c r="B5354" s="1">
        <v>41340</v>
      </c>
      <c r="C5354" s="2">
        <v>3393.2</v>
      </c>
      <c r="D5354" s="5">
        <f t="shared" si="250"/>
        <v>1.7063133594297231E-3</v>
      </c>
      <c r="E5354" s="5">
        <f t="shared" si="251"/>
        <v>1.0017063133594297</v>
      </c>
      <c r="F5354" s="4">
        <f>MIN(C5354:$C$7833)/C5354-1</f>
        <v>-0.19607931216845453</v>
      </c>
    </row>
    <row r="5355" spans="1:6" x14ac:dyDescent="0.45">
      <c r="A5355">
        <f t="shared" si="249"/>
        <v>5352</v>
      </c>
      <c r="B5355" s="1">
        <v>41341</v>
      </c>
      <c r="C5355" s="2">
        <v>3415.55</v>
      </c>
      <c r="D5355" s="5">
        <f t="shared" si="250"/>
        <v>6.5867028173995923E-3</v>
      </c>
      <c r="E5355" s="5">
        <f t="shared" si="251"/>
        <v>1.0065867028173996</v>
      </c>
      <c r="F5355" s="4">
        <f>MIN(C5355:$C$7833)/C5355-1</f>
        <v>-0.20133984923365211</v>
      </c>
    </row>
    <row r="5356" spans="1:6" x14ac:dyDescent="0.45">
      <c r="A5356">
        <f t="shared" si="249"/>
        <v>5353</v>
      </c>
      <c r="B5356" s="1">
        <v>41344</v>
      </c>
      <c r="C5356" s="2">
        <v>3424.63</v>
      </c>
      <c r="D5356" s="5">
        <f t="shared" si="250"/>
        <v>2.6584298282852359E-3</v>
      </c>
      <c r="E5356" s="5">
        <f t="shared" si="251"/>
        <v>1.0026584298282852</v>
      </c>
      <c r="F5356" s="4">
        <f>MIN(C5356:$C$7833)/C5356-1</f>
        <v>-0.20345740183611083</v>
      </c>
    </row>
    <row r="5357" spans="1:6" x14ac:dyDescent="0.45">
      <c r="A5357">
        <f t="shared" si="249"/>
        <v>5354</v>
      </c>
      <c r="B5357" s="1">
        <v>41345</v>
      </c>
      <c r="C5357" s="2">
        <v>3427.86</v>
      </c>
      <c r="D5357" s="5">
        <f t="shared" si="250"/>
        <v>9.4316758306733917E-4</v>
      </c>
      <c r="E5357" s="5">
        <f t="shared" si="251"/>
        <v>1.0009431675830673</v>
      </c>
      <c r="F5357" s="4">
        <f>MIN(C5357:$C$7833)/C5357-1</f>
        <v>-0.20420796708442013</v>
      </c>
    </row>
    <row r="5358" spans="1:6" x14ac:dyDescent="0.45">
      <c r="A5358">
        <f t="shared" si="249"/>
        <v>5355</v>
      </c>
      <c r="B5358" s="1">
        <v>41346</v>
      </c>
      <c r="C5358" s="2">
        <v>3413.15</v>
      </c>
      <c r="D5358" s="5">
        <f t="shared" si="250"/>
        <v>-4.2913071128926061E-3</v>
      </c>
      <c r="E5358" s="5">
        <f t="shared" si="251"/>
        <v>0.99570869288710739</v>
      </c>
      <c r="F5358" s="4">
        <f>MIN(C5358:$C$7833)/C5358-1</f>
        <v>-0.20077826115172215</v>
      </c>
    </row>
    <row r="5359" spans="1:6" x14ac:dyDescent="0.45">
      <c r="A5359">
        <f t="shared" si="249"/>
        <v>5356</v>
      </c>
      <c r="B5359" s="1">
        <v>41347</v>
      </c>
      <c r="C5359" s="2">
        <v>3438.73</v>
      </c>
      <c r="D5359" s="5">
        <f t="shared" si="250"/>
        <v>7.4945431639394933E-3</v>
      </c>
      <c r="E5359" s="5">
        <f t="shared" si="251"/>
        <v>1.0074945431639395</v>
      </c>
      <c r="F5359" s="4">
        <f>MIN(C5359:$C$7833)/C5359-1</f>
        <v>-0.20672350607637124</v>
      </c>
    </row>
    <row r="5360" spans="1:6" x14ac:dyDescent="0.45">
      <c r="A5360">
        <f t="shared" si="249"/>
        <v>5357</v>
      </c>
      <c r="B5360" s="1">
        <v>41348</v>
      </c>
      <c r="C5360" s="2">
        <v>3422.11</v>
      </c>
      <c r="D5360" s="5">
        <f t="shared" si="250"/>
        <v>-4.8331796913394509E-3</v>
      </c>
      <c r="E5360" s="5">
        <f t="shared" si="251"/>
        <v>0.99516682030866055</v>
      </c>
      <c r="F5360" s="4">
        <f>MIN(C5360:$C$7833)/C5360-1</f>
        <v>-0.20287083759727198</v>
      </c>
    </row>
    <row r="5361" spans="1:6" x14ac:dyDescent="0.45">
      <c r="A5361">
        <f t="shared" si="249"/>
        <v>5358</v>
      </c>
      <c r="B5361" s="1">
        <v>41351</v>
      </c>
      <c r="C5361" s="2">
        <v>3406.66</v>
      </c>
      <c r="D5361" s="5">
        <f t="shared" si="250"/>
        <v>-4.5147584385073491E-3</v>
      </c>
      <c r="E5361" s="5">
        <f t="shared" si="251"/>
        <v>0.99548524156149265</v>
      </c>
      <c r="F5361" s="4">
        <f>MIN(C5361:$C$7833)/C5361-1</f>
        <v>-0.19925567037802427</v>
      </c>
    </row>
    <row r="5362" spans="1:6" x14ac:dyDescent="0.45">
      <c r="A5362">
        <f t="shared" si="249"/>
        <v>5359</v>
      </c>
      <c r="B5362" s="1">
        <v>41352</v>
      </c>
      <c r="C5362" s="2">
        <v>3397.56</v>
      </c>
      <c r="D5362" s="5">
        <f t="shared" si="250"/>
        <v>-2.671238104184126E-3</v>
      </c>
      <c r="E5362" s="5">
        <f t="shared" si="251"/>
        <v>0.99732876189581587</v>
      </c>
      <c r="F5362" s="4">
        <f>MIN(C5362:$C$7833)/C5362-1</f>
        <v>-0.19711096258785721</v>
      </c>
    </row>
    <row r="5363" spans="1:6" x14ac:dyDescent="0.45">
      <c r="A5363">
        <f t="shared" si="249"/>
        <v>5360</v>
      </c>
      <c r="B5363" s="1">
        <v>41353</v>
      </c>
      <c r="C5363" s="2">
        <v>3393.51</v>
      </c>
      <c r="D5363" s="5">
        <f t="shared" si="250"/>
        <v>-1.1920319287959114E-3</v>
      </c>
      <c r="E5363" s="5">
        <f t="shared" si="251"/>
        <v>0.99880796807120409</v>
      </c>
      <c r="F5363" s="4">
        <f>MIN(C5363:$C$7833)/C5363-1</f>
        <v>-0.19615275100117591</v>
      </c>
    </row>
    <row r="5364" spans="1:6" x14ac:dyDescent="0.45">
      <c r="A5364">
        <f t="shared" si="249"/>
        <v>5361</v>
      </c>
      <c r="B5364" s="1">
        <v>41354</v>
      </c>
      <c r="C5364" s="2">
        <v>3371.96</v>
      </c>
      <c r="D5364" s="5">
        <f t="shared" si="250"/>
        <v>-6.3503570049889824E-3</v>
      </c>
      <c r="E5364" s="5">
        <f t="shared" si="251"/>
        <v>0.99364964299501102</v>
      </c>
      <c r="F5364" s="4">
        <f>MIN(C5364:$C$7833)/C5364-1</f>
        <v>-0.19101541004341693</v>
      </c>
    </row>
    <row r="5365" spans="1:6" x14ac:dyDescent="0.45">
      <c r="A5365">
        <f t="shared" si="249"/>
        <v>5362</v>
      </c>
      <c r="B5365" s="1">
        <v>41355</v>
      </c>
      <c r="C5365" s="2">
        <v>3372.79</v>
      </c>
      <c r="D5365" s="5">
        <f t="shared" si="250"/>
        <v>2.4614764113461973E-4</v>
      </c>
      <c r="E5365" s="5">
        <f t="shared" si="251"/>
        <v>1.0002461476411346</v>
      </c>
      <c r="F5365" s="4">
        <f>MIN(C5365:$C$7833)/C5365-1</f>
        <v>-0.19121449068871765</v>
      </c>
    </row>
    <row r="5366" spans="1:6" x14ac:dyDescent="0.45">
      <c r="A5366">
        <f t="shared" si="249"/>
        <v>5363</v>
      </c>
      <c r="B5366" s="1">
        <v>41358</v>
      </c>
      <c r="C5366" s="2">
        <v>3366.38</v>
      </c>
      <c r="D5366" s="5">
        <f t="shared" si="250"/>
        <v>-1.900503737262027E-3</v>
      </c>
      <c r="E5366" s="5">
        <f t="shared" si="251"/>
        <v>0.99809949626273797</v>
      </c>
      <c r="F5366" s="4">
        <f>MIN(C5366:$C$7833)/C5366-1</f>
        <v>-0.18967446397911114</v>
      </c>
    </row>
    <row r="5367" spans="1:6" x14ac:dyDescent="0.45">
      <c r="A5367">
        <f t="shared" si="249"/>
        <v>5364</v>
      </c>
      <c r="B5367" s="1">
        <v>41359</v>
      </c>
      <c r="C5367" s="2">
        <v>3376.88</v>
      </c>
      <c r="D5367" s="5">
        <f t="shared" si="250"/>
        <v>3.1190774660021514E-3</v>
      </c>
      <c r="E5367" s="5">
        <f t="shared" si="251"/>
        <v>1.0031190774660022</v>
      </c>
      <c r="F5367" s="4">
        <f>MIN(C5367:$C$7833)/C5367-1</f>
        <v>-0.19219407324216442</v>
      </c>
    </row>
    <row r="5368" spans="1:6" x14ac:dyDescent="0.45">
      <c r="A5368">
        <f t="shared" si="249"/>
        <v>5365</v>
      </c>
      <c r="B5368" s="1">
        <v>41360</v>
      </c>
      <c r="C5368" s="2">
        <v>3367.33</v>
      </c>
      <c r="D5368" s="5">
        <f t="shared" si="250"/>
        <v>-2.8280542986426349E-3</v>
      </c>
      <c r="E5368" s="5">
        <f t="shared" si="251"/>
        <v>0.99717194570135737</v>
      </c>
      <c r="F5368" s="4">
        <f>MIN(C5368:$C$7833)/C5368-1</f>
        <v>-0.1899030751515296</v>
      </c>
    </row>
    <row r="5369" spans="1:6" x14ac:dyDescent="0.45">
      <c r="A5369">
        <f t="shared" si="249"/>
        <v>5366</v>
      </c>
      <c r="B5369" s="1">
        <v>41361</v>
      </c>
      <c r="C5369" s="2">
        <v>3380.64</v>
      </c>
      <c r="D5369" s="5">
        <f t="shared" si="250"/>
        <v>3.952686549877793E-3</v>
      </c>
      <c r="E5369" s="5">
        <f t="shared" si="251"/>
        <v>1.0039526865498778</v>
      </c>
      <c r="F5369" s="4">
        <f>MIN(C5369:$C$7833)/C5369-1</f>
        <v>-0.19309252746521377</v>
      </c>
    </row>
    <row r="5370" spans="1:6" x14ac:dyDescent="0.45">
      <c r="A5370">
        <f t="shared" si="249"/>
        <v>5367</v>
      </c>
      <c r="B5370" s="1">
        <v>41366</v>
      </c>
      <c r="C5370" s="2">
        <v>3420.0233932800002</v>
      </c>
      <c r="D5370" s="5">
        <f t="shared" si="250"/>
        <v>1.164968564532165E-2</v>
      </c>
      <c r="E5370" s="5">
        <f t="shared" si="251"/>
        <v>1.0116496856453217</v>
      </c>
      <c r="F5370" s="4">
        <f>MIN(C5370:$C$7833)/C5370-1</f>
        <v>-0.20238449733707209</v>
      </c>
    </row>
    <row r="5371" spans="1:6" x14ac:dyDescent="0.45">
      <c r="A5371">
        <f t="shared" si="249"/>
        <v>5368</v>
      </c>
      <c r="B5371" s="1">
        <v>41367</v>
      </c>
      <c r="C5371" s="2">
        <v>3385.2459508299999</v>
      </c>
      <c r="D5371" s="5">
        <f t="shared" si="250"/>
        <v>-1.0168773265801234E-2</v>
      </c>
      <c r="E5371" s="5">
        <f t="shared" si="251"/>
        <v>0.98983122673419877</v>
      </c>
      <c r="F5371" s="4">
        <f>MIN(C5371:$C$7833)/C5371-1</f>
        <v>-0.19419040224206519</v>
      </c>
    </row>
    <row r="5372" spans="1:6" x14ac:dyDescent="0.45">
      <c r="A5372">
        <f t="shared" si="249"/>
        <v>5369</v>
      </c>
      <c r="B5372" s="1">
        <v>41368</v>
      </c>
      <c r="C5372" s="2">
        <v>3344.39864829</v>
      </c>
      <c r="D5372" s="5">
        <f t="shared" si="250"/>
        <v>-1.2066273214206169E-2</v>
      </c>
      <c r="E5372" s="5">
        <f t="shared" si="251"/>
        <v>0.98793372678579383</v>
      </c>
      <c r="F5372" s="4">
        <f>MIN(C5372:$C$7833)/C5372-1</f>
        <v>-0.18434852874230057</v>
      </c>
    </row>
    <row r="5373" spans="1:6" x14ac:dyDescent="0.45">
      <c r="A5373">
        <f t="shared" si="249"/>
        <v>5370</v>
      </c>
      <c r="B5373" s="1">
        <v>41369</v>
      </c>
      <c r="C5373" s="2">
        <v>3292.6691049400001</v>
      </c>
      <c r="D5373" s="5">
        <f t="shared" si="250"/>
        <v>-1.5467517120439367E-2</v>
      </c>
      <c r="E5373" s="5">
        <f t="shared" si="251"/>
        <v>0.98453248287956063</v>
      </c>
      <c r="F5373" s="4">
        <f>MIN(C5373:$C$7833)/C5373-1</f>
        <v>-0.1715342201081248</v>
      </c>
    </row>
    <row r="5374" spans="1:6" x14ac:dyDescent="0.45">
      <c r="A5374">
        <f t="shared" si="249"/>
        <v>5371</v>
      </c>
      <c r="B5374" s="1">
        <v>41372</v>
      </c>
      <c r="C5374" s="2">
        <v>3306.03965939</v>
      </c>
      <c r="D5374" s="5">
        <f t="shared" si="250"/>
        <v>4.0607039528934852E-3</v>
      </c>
      <c r="E5374" s="5">
        <f t="shared" si="251"/>
        <v>1.0040607039528935</v>
      </c>
      <c r="F5374" s="4">
        <f>MIN(C5374:$C$7833)/C5374-1</f>
        <v>-0.17488476878909553</v>
      </c>
    </row>
    <row r="5375" spans="1:6" x14ac:dyDescent="0.45">
      <c r="A5375">
        <f t="shared" si="249"/>
        <v>5372</v>
      </c>
      <c r="B5375" s="1">
        <v>41373</v>
      </c>
      <c r="C5375" s="2">
        <v>3324.9766165999999</v>
      </c>
      <c r="D5375" s="5">
        <f t="shared" si="250"/>
        <v>5.7279885182908163E-3</v>
      </c>
      <c r="E5375" s="5">
        <f t="shared" si="251"/>
        <v>1.0057279885182908</v>
      </c>
      <c r="F5375" s="4">
        <f>MIN(C5375:$C$7833)/C5375-1</f>
        <v>-0.17958410163515259</v>
      </c>
    </row>
    <row r="5376" spans="1:6" x14ac:dyDescent="0.45">
      <c r="A5376">
        <f t="shared" si="249"/>
        <v>5373</v>
      </c>
      <c r="B5376" s="1">
        <v>41374</v>
      </c>
      <c r="C5376" s="2">
        <v>3364.7802799599999</v>
      </c>
      <c r="D5376" s="5">
        <f t="shared" si="250"/>
        <v>1.197111076248758E-2</v>
      </c>
      <c r="E5376" s="5">
        <f t="shared" si="251"/>
        <v>1.0119711107624876</v>
      </c>
      <c r="F5376" s="4">
        <f>MIN(C5376:$C$7833)/C5376-1</f>
        <v>-0.1892892102950543</v>
      </c>
    </row>
    <row r="5377" spans="1:6" x14ac:dyDescent="0.45">
      <c r="A5377">
        <f t="shared" si="249"/>
        <v>5374</v>
      </c>
      <c r="B5377" s="1">
        <v>41375</v>
      </c>
      <c r="C5377" s="2">
        <v>3383.8612220800001</v>
      </c>
      <c r="D5377" s="5">
        <f t="shared" si="250"/>
        <v>5.670783983620753E-3</v>
      </c>
      <c r="E5377" s="5">
        <f t="shared" si="251"/>
        <v>1.0056707839836208</v>
      </c>
      <c r="F5377" s="4">
        <f>MIN(C5377:$C$7833)/C5377-1</f>
        <v>-0.19386065239601347</v>
      </c>
    </row>
    <row r="5378" spans="1:6" x14ac:dyDescent="0.45">
      <c r="A5378">
        <f t="shared" si="249"/>
        <v>5375</v>
      </c>
      <c r="B5378" s="1">
        <v>41376</v>
      </c>
      <c r="C5378" s="2">
        <v>3367.4863290100002</v>
      </c>
      <c r="D5378" s="5">
        <f t="shared" si="250"/>
        <v>-4.8391148440580789E-3</v>
      </c>
      <c r="E5378" s="5">
        <f t="shared" si="251"/>
        <v>0.99516088515594192</v>
      </c>
      <c r="F5378" s="4">
        <f>MIN(C5378:$C$7833)/C5378-1</f>
        <v>-0.18994068232729588</v>
      </c>
    </row>
    <row r="5379" spans="1:6" x14ac:dyDescent="0.45">
      <c r="A5379">
        <f t="shared" si="249"/>
        <v>5376</v>
      </c>
      <c r="B5379" s="1">
        <v>41379</v>
      </c>
      <c r="C5379" s="2">
        <v>3343.5569031599998</v>
      </c>
      <c r="D5379" s="5">
        <f t="shared" si="250"/>
        <v>-7.106020191932072E-3</v>
      </c>
      <c r="E5379" s="5">
        <f t="shared" si="251"/>
        <v>0.99289397980806793</v>
      </c>
      <c r="F5379" s="4">
        <f>MIN(C5379:$C$7833)/C5379-1</f>
        <v>-0.18414318734282875</v>
      </c>
    </row>
    <row r="5380" spans="1:6" x14ac:dyDescent="0.45">
      <c r="A5380">
        <f t="shared" si="249"/>
        <v>5377</v>
      </c>
      <c r="B5380" s="1">
        <v>41380</v>
      </c>
      <c r="C5380" s="2">
        <v>3323.5037185599999</v>
      </c>
      <c r="D5380" s="5">
        <f t="shared" si="250"/>
        <v>-5.997560436625915E-3</v>
      </c>
      <c r="E5380" s="5">
        <f t="shared" si="251"/>
        <v>0.99400243956337409</v>
      </c>
      <c r="F5380" s="4">
        <f>MIN(C5380:$C$7833)/C5380-1</f>
        <v>-0.1792205127629819</v>
      </c>
    </row>
    <row r="5381" spans="1:6" x14ac:dyDescent="0.45">
      <c r="A5381">
        <f t="shared" si="249"/>
        <v>5378</v>
      </c>
      <c r="B5381" s="1">
        <v>41381</v>
      </c>
      <c r="C5381" s="2">
        <v>3292.1882184800002</v>
      </c>
      <c r="D5381" s="5">
        <f t="shared" si="250"/>
        <v>-9.4224356979411006E-3</v>
      </c>
      <c r="E5381" s="5">
        <f t="shared" si="251"/>
        <v>0.9905775643020589</v>
      </c>
      <c r="F5381" s="4">
        <f>MIN(C5381:$C$7833)/C5381-1</f>
        <v>-0.17141320698564078</v>
      </c>
    </row>
    <row r="5382" spans="1:6" x14ac:dyDescent="0.45">
      <c r="A5382">
        <f t="shared" ref="A5382:A5445" si="252">A5381+1</f>
        <v>5379</v>
      </c>
      <c r="B5382" s="1">
        <v>41382</v>
      </c>
      <c r="C5382" s="2">
        <v>3292.52554057</v>
      </c>
      <c r="D5382" s="5">
        <f t="shared" ref="D5382:D5445" si="253">C5382/C5381-1</f>
        <v>1.0246136235658732E-4</v>
      </c>
      <c r="E5382" s="5">
        <f t="shared" ref="E5382:E5445" si="254">D5382+1</f>
        <v>1.0001024613623566</v>
      </c>
      <c r="F5382" s="4">
        <f>MIN(C5382:$C$7833)/C5382-1</f>
        <v>-0.17149809641939673</v>
      </c>
    </row>
    <row r="5383" spans="1:6" x14ac:dyDescent="0.45">
      <c r="A5383">
        <f t="shared" si="252"/>
        <v>5380</v>
      </c>
      <c r="B5383" s="1">
        <v>41383</v>
      </c>
      <c r="C5383" s="2">
        <v>3314.00130734</v>
      </c>
      <c r="D5383" s="5">
        <f t="shared" si="253"/>
        <v>6.5225816794369784E-3</v>
      </c>
      <c r="E5383" s="5">
        <f t="shared" si="254"/>
        <v>1.006522581679437</v>
      </c>
      <c r="F5383" s="4">
        <f>MIN(C5383:$C$7833)/C5383-1</f>
        <v>-0.17686704832970224</v>
      </c>
    </row>
    <row r="5384" spans="1:6" x14ac:dyDescent="0.45">
      <c r="A5384">
        <f t="shared" si="252"/>
        <v>5381</v>
      </c>
      <c r="B5384" s="1">
        <v>41386</v>
      </c>
      <c r="C5384" s="2">
        <v>3310.46741488</v>
      </c>
      <c r="D5384" s="5">
        <f t="shared" si="253"/>
        <v>-1.0663521623159866E-3</v>
      </c>
      <c r="E5384" s="5">
        <f t="shared" si="254"/>
        <v>0.99893364783768401</v>
      </c>
      <c r="F5384" s="4">
        <f>MIN(C5384:$C$7833)/C5384-1</f>
        <v>-0.17598836173746746</v>
      </c>
    </row>
    <row r="5385" spans="1:6" x14ac:dyDescent="0.45">
      <c r="A5385">
        <f t="shared" si="252"/>
        <v>5382</v>
      </c>
      <c r="B5385" s="1">
        <v>41387</v>
      </c>
      <c r="C5385" s="2">
        <v>3374.1324617199998</v>
      </c>
      <c r="D5385" s="5">
        <f t="shared" si="253"/>
        <v>1.9231437395769602E-2</v>
      </c>
      <c r="E5385" s="5">
        <f t="shared" si="254"/>
        <v>1.0192314373957696</v>
      </c>
      <c r="F5385" s="4">
        <f>MIN(C5385:$C$7833)/C5385-1</f>
        <v>-0.19153628113359777</v>
      </c>
    </row>
    <row r="5386" spans="1:6" x14ac:dyDescent="0.45">
      <c r="A5386">
        <f t="shared" si="252"/>
        <v>5383</v>
      </c>
      <c r="B5386" s="1">
        <v>41388</v>
      </c>
      <c r="C5386" s="2">
        <v>3388.2510898099999</v>
      </c>
      <c r="D5386" s="5">
        <f t="shared" si="253"/>
        <v>4.1843727980979128E-3</v>
      </c>
      <c r="E5386" s="5">
        <f t="shared" si="254"/>
        <v>1.0041843727980979</v>
      </c>
      <c r="F5386" s="4">
        <f>MIN(C5386:$C$7833)/C5386-1</f>
        <v>-0.19490509833999115</v>
      </c>
    </row>
    <row r="5387" spans="1:6" x14ac:dyDescent="0.45">
      <c r="A5387">
        <f t="shared" si="252"/>
        <v>5384</v>
      </c>
      <c r="B5387" s="1">
        <v>41389</v>
      </c>
      <c r="C5387" s="2">
        <v>3397.1073113000002</v>
      </c>
      <c r="D5387" s="5">
        <f t="shared" si="253"/>
        <v>2.6138031849631815E-3</v>
      </c>
      <c r="E5387" s="5">
        <f t="shared" si="254"/>
        <v>1.0026138031849632</v>
      </c>
      <c r="F5387" s="4">
        <f>MIN(C5387:$C$7833)/C5387-1</f>
        <v>-0.19700397191571062</v>
      </c>
    </row>
    <row r="5388" spans="1:6" x14ac:dyDescent="0.45">
      <c r="A5388">
        <f t="shared" si="252"/>
        <v>5385</v>
      </c>
      <c r="B5388" s="1">
        <v>41390</v>
      </c>
      <c r="C5388" s="2">
        <v>3388.7422379899999</v>
      </c>
      <c r="D5388" s="5">
        <f t="shared" si="253"/>
        <v>-2.4624106757461517E-3</v>
      </c>
      <c r="E5388" s="5">
        <f t="shared" si="254"/>
        <v>0.99753758932425385</v>
      </c>
      <c r="F5388" s="4">
        <f>MIN(C5388:$C$7833)/C5388-1</f>
        <v>-0.19502178496526601</v>
      </c>
    </row>
    <row r="5389" spans="1:6" x14ac:dyDescent="0.45">
      <c r="A5389">
        <f t="shared" si="252"/>
        <v>5386</v>
      </c>
      <c r="B5389" s="1">
        <v>41393</v>
      </c>
      <c r="C5389" s="2">
        <v>3403.5353930599999</v>
      </c>
      <c r="D5389" s="5">
        <f t="shared" si="253"/>
        <v>4.3653822070499615E-3</v>
      </c>
      <c r="E5389" s="5">
        <f t="shared" si="254"/>
        <v>1.00436538220705</v>
      </c>
      <c r="F5389" s="4">
        <f>MIN(C5389:$C$7833)/C5389-1</f>
        <v>-0.19852054909954298</v>
      </c>
    </row>
    <row r="5390" spans="1:6" x14ac:dyDescent="0.45">
      <c r="A5390">
        <f t="shared" si="252"/>
        <v>5387</v>
      </c>
      <c r="B5390" s="1">
        <v>41394</v>
      </c>
      <c r="C5390" s="2">
        <v>3390.1786618000001</v>
      </c>
      <c r="D5390" s="5">
        <f t="shared" si="253"/>
        <v>-3.9243697266186928E-3</v>
      </c>
      <c r="E5390" s="5">
        <f t="shared" si="254"/>
        <v>0.99607563027338131</v>
      </c>
      <c r="F5390" s="4">
        <f>MIN(C5390:$C$7833)/C5390-1</f>
        <v>-0.19536285544855247</v>
      </c>
    </row>
    <row r="5391" spans="1:6" x14ac:dyDescent="0.45">
      <c r="A5391">
        <f t="shared" si="252"/>
        <v>5388</v>
      </c>
      <c r="B5391" s="1">
        <v>41395</v>
      </c>
      <c r="C5391" s="2">
        <v>3402.2705649999998</v>
      </c>
      <c r="D5391" s="5">
        <f t="shared" si="253"/>
        <v>3.5667451206182754E-3</v>
      </c>
      <c r="E5391" s="5">
        <f t="shared" si="254"/>
        <v>1.0035667451206183</v>
      </c>
      <c r="F5391" s="4">
        <f>MIN(C5391:$C$7833)/C5391-1</f>
        <v>-0.19822259110953455</v>
      </c>
    </row>
    <row r="5392" spans="1:6" x14ac:dyDescent="0.45">
      <c r="A5392">
        <f t="shared" si="252"/>
        <v>5389</v>
      </c>
      <c r="B5392" s="1">
        <v>41396</v>
      </c>
      <c r="C5392" s="2">
        <v>3402.9051088900001</v>
      </c>
      <c r="D5392" s="5">
        <f t="shared" si="253"/>
        <v>1.8650600470393464E-4</v>
      </c>
      <c r="E5392" s="5">
        <f t="shared" si="254"/>
        <v>1.0001865060047039</v>
      </c>
      <c r="F5392" s="4">
        <f>MIN(C5392:$C$7833)/C5392-1</f>
        <v>-0.19837209952651114</v>
      </c>
    </row>
    <row r="5393" spans="1:6" x14ac:dyDescent="0.45">
      <c r="A5393">
        <f t="shared" si="252"/>
        <v>5390</v>
      </c>
      <c r="B5393" s="1">
        <v>41397</v>
      </c>
      <c r="C5393" s="2">
        <v>3435.6614903599998</v>
      </c>
      <c r="D5393" s="5">
        <f t="shared" si="253"/>
        <v>9.6260049639422807E-3</v>
      </c>
      <c r="E5393" s="5">
        <f t="shared" si="254"/>
        <v>1.0096260049639423</v>
      </c>
      <c r="F5393" s="4">
        <f>MIN(C5393:$C$7833)/C5393-1</f>
        <v>-0.20601500304846232</v>
      </c>
    </row>
    <row r="5394" spans="1:6" x14ac:dyDescent="0.45">
      <c r="A5394">
        <f t="shared" si="252"/>
        <v>5391</v>
      </c>
      <c r="B5394" s="1">
        <v>41401</v>
      </c>
      <c r="C5394" s="2">
        <v>3451.52316462</v>
      </c>
      <c r="D5394" s="5">
        <f t="shared" si="253"/>
        <v>4.6167744710896574E-3</v>
      </c>
      <c r="E5394" s="5">
        <f t="shared" si="254"/>
        <v>1.0046167744710897</v>
      </c>
      <c r="F5394" s="4">
        <f>MIN(C5394:$C$7833)/C5394-1</f>
        <v>-0.20966380700784681</v>
      </c>
    </row>
    <row r="5395" spans="1:6" x14ac:dyDescent="0.45">
      <c r="A5395">
        <f t="shared" si="252"/>
        <v>5392</v>
      </c>
      <c r="B5395" s="1">
        <v>41402</v>
      </c>
      <c r="C5395" s="2">
        <v>3466.76047096</v>
      </c>
      <c r="D5395" s="5">
        <f t="shared" si="253"/>
        <v>4.4146614735751655E-3</v>
      </c>
      <c r="E5395" s="5">
        <f t="shared" si="254"/>
        <v>1.0044146614735752</v>
      </c>
      <c r="F5395" s="4">
        <f>MIN(C5395:$C$7833)/C5395-1</f>
        <v>-0.21313753840206562</v>
      </c>
    </row>
    <row r="5396" spans="1:6" x14ac:dyDescent="0.45">
      <c r="A5396">
        <f t="shared" si="252"/>
        <v>5393</v>
      </c>
      <c r="B5396" s="1">
        <v>41403</v>
      </c>
      <c r="C5396" s="2">
        <v>3473.9855813499998</v>
      </c>
      <c r="D5396" s="5">
        <f t="shared" si="253"/>
        <v>2.0841100648638644E-3</v>
      </c>
      <c r="E5396" s="5">
        <f t="shared" si="254"/>
        <v>1.0020841100648639</v>
      </c>
      <c r="F5396" s="4">
        <f>MIN(C5396:$C$7833)/C5396-1</f>
        <v>-0.21477403573737786</v>
      </c>
    </row>
    <row r="5397" spans="1:6" x14ac:dyDescent="0.45">
      <c r="A5397">
        <f t="shared" si="252"/>
        <v>5394</v>
      </c>
      <c r="B5397" s="1">
        <v>41404</v>
      </c>
      <c r="C5397" s="2">
        <v>3490.01307967</v>
      </c>
      <c r="D5397" s="5">
        <f t="shared" si="253"/>
        <v>4.61357652318517E-3</v>
      </c>
      <c r="E5397" s="5">
        <f t="shared" si="254"/>
        <v>1.0046135765231852</v>
      </c>
      <c r="F5397" s="4">
        <f>MIN(C5397:$C$7833)/C5397-1</f>
        <v>-0.21838009896285704</v>
      </c>
    </row>
    <row r="5398" spans="1:6" x14ac:dyDescent="0.45">
      <c r="A5398">
        <f t="shared" si="252"/>
        <v>5395</v>
      </c>
      <c r="B5398" s="1">
        <v>41407</v>
      </c>
      <c r="C5398" s="2">
        <v>3492.6462981700001</v>
      </c>
      <c r="D5398" s="5">
        <f t="shared" si="253"/>
        <v>7.5450104050878153E-4</v>
      </c>
      <c r="E5398" s="5">
        <f t="shared" si="254"/>
        <v>1.0007545010405088</v>
      </c>
      <c r="F5398" s="4">
        <f>MIN(C5398:$C$7833)/C5398-1</f>
        <v>-0.21896938737275351</v>
      </c>
    </row>
    <row r="5399" spans="1:6" x14ac:dyDescent="0.45">
      <c r="A5399">
        <f t="shared" si="252"/>
        <v>5396</v>
      </c>
      <c r="B5399" s="1">
        <v>41408</v>
      </c>
      <c r="C5399" s="2">
        <v>3519.5360919599998</v>
      </c>
      <c r="D5399" s="5">
        <f t="shared" si="253"/>
        <v>7.6989742145057161E-3</v>
      </c>
      <c r="E5399" s="5">
        <f t="shared" si="254"/>
        <v>1.0076989742145057</v>
      </c>
      <c r="F5399" s="4">
        <f>MIN(C5399:$C$7833)/C5399-1</f>
        <v>-0.22493658065291333</v>
      </c>
    </row>
    <row r="5400" spans="1:6" x14ac:dyDescent="0.45">
      <c r="A5400">
        <f t="shared" si="252"/>
        <v>5397</v>
      </c>
      <c r="B5400" s="1">
        <v>41409</v>
      </c>
      <c r="C5400" s="2">
        <v>3526.5389780300002</v>
      </c>
      <c r="D5400" s="5">
        <f t="shared" si="253"/>
        <v>1.9897184989798866E-3</v>
      </c>
      <c r="E5400" s="5">
        <f t="shared" si="254"/>
        <v>1.0019897184989799</v>
      </c>
      <c r="F5400" s="4">
        <f>MIN(C5400:$C$7833)/C5400-1</f>
        <v>-0.22647567630917198</v>
      </c>
    </row>
    <row r="5401" spans="1:6" x14ac:dyDescent="0.45">
      <c r="A5401">
        <f t="shared" si="252"/>
        <v>5398</v>
      </c>
      <c r="B5401" s="1">
        <v>41410</v>
      </c>
      <c r="C5401" s="2">
        <v>3527.3343332999998</v>
      </c>
      <c r="D5401" s="5">
        <f t="shared" si="253"/>
        <v>2.2553423482762902E-4</v>
      </c>
      <c r="E5401" s="5">
        <f t="shared" si="254"/>
        <v>1.0002255342348276</v>
      </c>
      <c r="F5401" s="4">
        <f>MIN(C5401:$C$7833)/C5401-1</f>
        <v>-0.22665009318865859</v>
      </c>
    </row>
    <row r="5402" spans="1:6" x14ac:dyDescent="0.45">
      <c r="A5402">
        <f t="shared" si="252"/>
        <v>5399</v>
      </c>
      <c r="B5402" s="1">
        <v>41411</v>
      </c>
      <c r="C5402" s="2">
        <v>3547.3821960099999</v>
      </c>
      <c r="D5402" s="5">
        <f t="shared" si="253"/>
        <v>5.683573150618848E-3</v>
      </c>
      <c r="E5402" s="5">
        <f t="shared" si="254"/>
        <v>1.0056835731506188</v>
      </c>
      <c r="F5402" s="4">
        <f>MIN(C5402:$C$7833)/C5402-1</f>
        <v>-0.23102064361200569</v>
      </c>
    </row>
    <row r="5403" spans="1:6" x14ac:dyDescent="0.45">
      <c r="A5403">
        <f t="shared" si="252"/>
        <v>5400</v>
      </c>
      <c r="B5403" s="1">
        <v>41414</v>
      </c>
      <c r="C5403" s="2">
        <v>3563.0482582300001</v>
      </c>
      <c r="D5403" s="5">
        <f t="shared" si="253"/>
        <v>4.4162318448857096E-3</v>
      </c>
      <c r="E5403" s="5">
        <f t="shared" si="254"/>
        <v>1.0044162318448857</v>
      </c>
      <c r="F5403" s="4">
        <f>MIN(C5403:$C$7833)/C5403-1</f>
        <v>-0.23440170319076492</v>
      </c>
    </row>
    <row r="5404" spans="1:6" x14ac:dyDescent="0.45">
      <c r="A5404">
        <f t="shared" si="252"/>
        <v>5401</v>
      </c>
      <c r="B5404" s="1">
        <v>41415</v>
      </c>
      <c r="C5404" s="2">
        <v>3587.8499839999999</v>
      </c>
      <c r="D5404" s="5">
        <f t="shared" si="253"/>
        <v>6.9608166863057708E-3</v>
      </c>
      <c r="E5404" s="5">
        <f t="shared" si="254"/>
        <v>1.0069608166863058</v>
      </c>
      <c r="F5404" s="4">
        <f>MIN(C5404:$C$7833)/C5404-1</f>
        <v>-0.23969405350979134</v>
      </c>
    </row>
    <row r="5405" spans="1:6" x14ac:dyDescent="0.45">
      <c r="A5405">
        <f t="shared" si="252"/>
        <v>5402</v>
      </c>
      <c r="B5405" s="1">
        <v>41416</v>
      </c>
      <c r="C5405" s="2">
        <v>3604.7260396500001</v>
      </c>
      <c r="D5405" s="5">
        <f t="shared" si="253"/>
        <v>4.7036681369785338E-3</v>
      </c>
      <c r="E5405" s="5">
        <f t="shared" si="254"/>
        <v>1.0047036681369785</v>
      </c>
      <c r="F5405" s="4">
        <f>MIN(C5405:$C$7833)/C5405-1</f>
        <v>-0.2432535377321321</v>
      </c>
    </row>
    <row r="5406" spans="1:6" x14ac:dyDescent="0.45">
      <c r="A5406">
        <f t="shared" si="252"/>
        <v>5403</v>
      </c>
      <c r="B5406" s="1">
        <v>41417</v>
      </c>
      <c r="C5406" s="2">
        <v>3529.2335268400002</v>
      </c>
      <c r="D5406" s="5">
        <f t="shared" si="253"/>
        <v>-2.0942649172121186E-2</v>
      </c>
      <c r="E5406" s="5">
        <f t="shared" si="254"/>
        <v>0.97905735082787881</v>
      </c>
      <c r="F5406" s="4">
        <f>MIN(C5406:$C$7833)/C5406-1</f>
        <v>-0.2270662575302943</v>
      </c>
    </row>
    <row r="5407" spans="1:6" x14ac:dyDescent="0.45">
      <c r="A5407">
        <f t="shared" si="252"/>
        <v>5404</v>
      </c>
      <c r="B5407" s="1">
        <v>41418</v>
      </c>
      <c r="C5407" s="2">
        <v>3506.5613410599999</v>
      </c>
      <c r="D5407" s="5">
        <f t="shared" si="253"/>
        <v>-6.4241103932559662E-3</v>
      </c>
      <c r="E5407" s="5">
        <f t="shared" si="254"/>
        <v>0.99357588960674403</v>
      </c>
      <c r="F5407" s="4">
        <f>MIN(C5407:$C$7833)/C5407-1</f>
        <v>-0.22206874124569209</v>
      </c>
    </row>
    <row r="5408" spans="1:6" x14ac:dyDescent="0.45">
      <c r="A5408">
        <f t="shared" si="252"/>
        <v>5405</v>
      </c>
      <c r="B5408" s="1">
        <v>41422</v>
      </c>
      <c r="C5408" s="2">
        <v>3562.6644734199999</v>
      </c>
      <c r="D5408" s="5">
        <f t="shared" si="253"/>
        <v>1.5999472675142457E-2</v>
      </c>
      <c r="E5408" s="5">
        <f t="shared" si="254"/>
        <v>1.0159994726751425</v>
      </c>
      <c r="F5408" s="4">
        <f>MIN(C5408:$C$7833)/C5408-1</f>
        <v>-0.23431922980628828</v>
      </c>
    </row>
    <row r="5409" spans="1:6" x14ac:dyDescent="0.45">
      <c r="A5409">
        <f t="shared" si="252"/>
        <v>5406</v>
      </c>
      <c r="B5409" s="1">
        <v>41423</v>
      </c>
      <c r="C5409" s="2">
        <v>3494.7420231599999</v>
      </c>
      <c r="D5409" s="5">
        <f t="shared" si="253"/>
        <v>-1.9065070754416991E-2</v>
      </c>
      <c r="E5409" s="5">
        <f t="shared" si="254"/>
        <v>0.98093492924558301</v>
      </c>
      <c r="F5409" s="4">
        <f>MIN(C5409:$C$7833)/C5409-1</f>
        <v>-0.21943775538446664</v>
      </c>
    </row>
    <row r="5410" spans="1:6" x14ac:dyDescent="0.45">
      <c r="A5410">
        <f t="shared" si="252"/>
        <v>5407</v>
      </c>
      <c r="B5410" s="1">
        <v>41424</v>
      </c>
      <c r="C5410" s="2">
        <v>3509.72262353</v>
      </c>
      <c r="D5410" s="5">
        <f t="shared" si="253"/>
        <v>4.2866112207202711E-3</v>
      </c>
      <c r="E5410" s="5">
        <f t="shared" si="254"/>
        <v>1.0042866112207203</v>
      </c>
      <c r="F5410" s="4">
        <f>MIN(C5410:$C$7833)/C5410-1</f>
        <v>-0.22276944062138559</v>
      </c>
    </row>
    <row r="5411" spans="1:6" x14ac:dyDescent="0.45">
      <c r="A5411">
        <f t="shared" si="252"/>
        <v>5408</v>
      </c>
      <c r="B5411" s="1">
        <v>41425</v>
      </c>
      <c r="C5411" s="2">
        <v>3473.82175448</v>
      </c>
      <c r="D5411" s="5">
        <f t="shared" si="253"/>
        <v>-1.0228976161623771E-2</v>
      </c>
      <c r="E5411" s="5">
        <f t="shared" si="254"/>
        <v>0.98977102383837623</v>
      </c>
      <c r="F5411" s="4">
        <f>MIN(C5411:$C$7833)/C5411-1</f>
        <v>-0.21473700415629515</v>
      </c>
    </row>
    <row r="5412" spans="1:6" x14ac:dyDescent="0.45">
      <c r="A5412">
        <f t="shared" si="252"/>
        <v>5409</v>
      </c>
      <c r="B5412" s="1">
        <v>41428</v>
      </c>
      <c r="C5412" s="2">
        <v>3443.61730145</v>
      </c>
      <c r="D5412" s="5">
        <f t="shared" si="253"/>
        <v>-8.6948770445826051E-3</v>
      </c>
      <c r="E5412" s="5">
        <f t="shared" si="254"/>
        <v>0.99130512295541739</v>
      </c>
      <c r="F5412" s="4">
        <f>MIN(C5412:$C$7833)/C5412-1</f>
        <v>-0.20784935166826424</v>
      </c>
    </row>
    <row r="5413" spans="1:6" x14ac:dyDescent="0.45">
      <c r="A5413">
        <f t="shared" si="252"/>
        <v>5410</v>
      </c>
      <c r="B5413" s="1">
        <v>41429</v>
      </c>
      <c r="C5413" s="2">
        <v>3459.3722181899998</v>
      </c>
      <c r="D5413" s="5">
        <f t="shared" si="253"/>
        <v>4.5751067441106574E-3</v>
      </c>
      <c r="E5413" s="5">
        <f t="shared" si="254"/>
        <v>1.0045751067441107</v>
      </c>
      <c r="F5413" s="4">
        <f>MIN(C5413:$C$7833)/C5413-1</f>
        <v>-0.2114570199742013</v>
      </c>
    </row>
    <row r="5414" spans="1:6" x14ac:dyDescent="0.45">
      <c r="A5414">
        <f t="shared" si="252"/>
        <v>5411</v>
      </c>
      <c r="B5414" s="1">
        <v>41430</v>
      </c>
      <c r="C5414" s="2">
        <v>3387.8959891300001</v>
      </c>
      <c r="D5414" s="5">
        <f t="shared" si="253"/>
        <v>-2.0661618511059521E-2</v>
      </c>
      <c r="E5414" s="5">
        <f t="shared" si="254"/>
        <v>0.97933838148894048</v>
      </c>
      <c r="F5414" s="4">
        <f>MIN(C5414:$C$7833)/C5414-1</f>
        <v>-0.19482071270714962</v>
      </c>
    </row>
    <row r="5415" spans="1:6" x14ac:dyDescent="0.45">
      <c r="A5415">
        <f t="shared" si="252"/>
        <v>5412</v>
      </c>
      <c r="B5415" s="1">
        <v>41431</v>
      </c>
      <c r="C5415" s="2">
        <v>3345.2261982499999</v>
      </c>
      <c r="D5415" s="5">
        <f t="shared" si="253"/>
        <v>-1.259477593671865E-2</v>
      </c>
      <c r="E5415" s="5">
        <f t="shared" si="254"/>
        <v>0.98740522406328135</v>
      </c>
      <c r="F5415" s="4">
        <f>MIN(C5415:$C$7833)/C5415-1</f>
        <v>-0.18455030653023197</v>
      </c>
    </row>
    <row r="5416" spans="1:6" x14ac:dyDescent="0.45">
      <c r="A5416">
        <f t="shared" si="252"/>
        <v>5413</v>
      </c>
      <c r="B5416" s="1">
        <v>41432</v>
      </c>
      <c r="C5416" s="2">
        <v>3384.5626760199998</v>
      </c>
      <c r="D5416" s="5">
        <f t="shared" si="253"/>
        <v>1.175898891099747E-2</v>
      </c>
      <c r="E5416" s="5">
        <f t="shared" si="254"/>
        <v>1.0117589889109975</v>
      </c>
      <c r="F5416" s="4">
        <f>MIN(C5416:$C$7833)/C5416-1</f>
        <v>-0.19402772556785108</v>
      </c>
    </row>
    <row r="5417" spans="1:6" x14ac:dyDescent="0.45">
      <c r="A5417">
        <f t="shared" si="252"/>
        <v>5414</v>
      </c>
      <c r="B5417" s="1">
        <v>41435</v>
      </c>
      <c r="C5417" s="2">
        <v>3380.6244577399998</v>
      </c>
      <c r="D5417" s="5">
        <f t="shared" si="253"/>
        <v>-1.1635826122833315E-3</v>
      </c>
      <c r="E5417" s="5">
        <f t="shared" si="254"/>
        <v>0.99883641738771667</v>
      </c>
      <c r="F5417" s="4">
        <f>MIN(C5417:$C$7833)/C5417-1</f>
        <v>-0.19308881774652387</v>
      </c>
    </row>
    <row r="5418" spans="1:6" x14ac:dyDescent="0.45">
      <c r="A5418">
        <f t="shared" si="252"/>
        <v>5415</v>
      </c>
      <c r="B5418" s="1">
        <v>41436</v>
      </c>
      <c r="C5418" s="2">
        <v>3345.6245354399998</v>
      </c>
      <c r="D5418" s="5">
        <f t="shared" si="253"/>
        <v>-1.0353093855150597E-2</v>
      </c>
      <c r="E5418" s="5">
        <f t="shared" si="254"/>
        <v>0.9896469061448494</v>
      </c>
      <c r="F5418" s="4">
        <f>MIN(C5418:$C$7833)/C5418-1</f>
        <v>-0.18464739570926036</v>
      </c>
    </row>
    <row r="5419" spans="1:6" x14ac:dyDescent="0.45">
      <c r="A5419">
        <f t="shared" si="252"/>
        <v>5416</v>
      </c>
      <c r="B5419" s="1">
        <v>41437</v>
      </c>
      <c r="C5419" s="2">
        <v>3325.9779782199998</v>
      </c>
      <c r="D5419" s="5">
        <f t="shared" si="253"/>
        <v>-5.872313827174902E-3</v>
      </c>
      <c r="E5419" s="5">
        <f t="shared" si="254"/>
        <v>0.9941276861728251</v>
      </c>
      <c r="F5419" s="4">
        <f>MIN(C5419:$C$7833)/C5419-1</f>
        <v>-0.1798311065757866</v>
      </c>
    </row>
    <row r="5420" spans="1:6" x14ac:dyDescent="0.45">
      <c r="A5420">
        <f t="shared" si="252"/>
        <v>5417</v>
      </c>
      <c r="B5420" s="1">
        <v>41438</v>
      </c>
      <c r="C5420" s="2">
        <v>3324.4684985200001</v>
      </c>
      <c r="D5420" s="5">
        <f t="shared" si="253"/>
        <v>-4.5384536815473719E-4</v>
      </c>
      <c r="E5420" s="5">
        <f t="shared" si="254"/>
        <v>0.99954615463184526</v>
      </c>
      <c r="F5420" s="4">
        <f>MIN(C5420:$C$7833)/C5420-1</f>
        <v>-0.17945870771090155</v>
      </c>
    </row>
    <row r="5421" spans="1:6" x14ac:dyDescent="0.45">
      <c r="A5421">
        <f t="shared" si="252"/>
        <v>5418</v>
      </c>
      <c r="B5421" s="1">
        <v>41439</v>
      </c>
      <c r="C5421" s="2">
        <v>3331.4081588600002</v>
      </c>
      <c r="D5421" s="5">
        <f t="shared" si="253"/>
        <v>2.0874495706875162E-3</v>
      </c>
      <c r="E5421" s="5">
        <f t="shared" si="254"/>
        <v>1.0020874495706875</v>
      </c>
      <c r="F5421" s="4">
        <f>MIN(C5421:$C$7833)/C5421-1</f>
        <v>-0.18116797826314135</v>
      </c>
    </row>
    <row r="5422" spans="1:6" x14ac:dyDescent="0.45">
      <c r="A5422">
        <f t="shared" si="252"/>
        <v>5419</v>
      </c>
      <c r="B5422" s="1">
        <v>41442</v>
      </c>
      <c r="C5422" s="2">
        <v>3344.76112994</v>
      </c>
      <c r="D5422" s="5">
        <f t="shared" si="253"/>
        <v>4.0082062729200896E-3</v>
      </c>
      <c r="E5422" s="5">
        <f t="shared" si="254"/>
        <v>1.0040082062729201</v>
      </c>
      <c r="F5422" s="4">
        <f>MIN(C5422:$C$7833)/C5422-1</f>
        <v>-0.18443692330311989</v>
      </c>
    </row>
    <row r="5423" spans="1:6" x14ac:dyDescent="0.45">
      <c r="A5423">
        <f t="shared" si="252"/>
        <v>5420</v>
      </c>
      <c r="B5423" s="1">
        <v>41443</v>
      </c>
      <c r="C5423" s="2">
        <v>3367.07550726</v>
      </c>
      <c r="D5423" s="5">
        <f t="shared" si="253"/>
        <v>6.6714412339514695E-3</v>
      </c>
      <c r="E5423" s="5">
        <f t="shared" si="254"/>
        <v>1.0066714412339515</v>
      </c>
      <c r="F5423" s="4">
        <f>MIN(C5423:$C$7833)/C5423-1</f>
        <v>-0.18984184581894537</v>
      </c>
    </row>
    <row r="5424" spans="1:6" x14ac:dyDescent="0.45">
      <c r="A5424">
        <f t="shared" si="252"/>
        <v>5421</v>
      </c>
      <c r="B5424" s="1">
        <v>41444</v>
      </c>
      <c r="C5424" s="2">
        <v>3356.4176975400001</v>
      </c>
      <c r="D5424" s="5">
        <f t="shared" si="253"/>
        <v>-3.165301668174636E-3</v>
      </c>
      <c r="E5424" s="5">
        <f t="shared" si="254"/>
        <v>0.99683469833182536</v>
      </c>
      <c r="F5424" s="4">
        <f>MIN(C5424:$C$7833)/C5424-1</f>
        <v>-0.18726930800379304</v>
      </c>
    </row>
    <row r="5425" spans="1:6" x14ac:dyDescent="0.45">
      <c r="A5425">
        <f t="shared" si="252"/>
        <v>5422</v>
      </c>
      <c r="B5425" s="1">
        <v>41445</v>
      </c>
      <c r="C5425" s="2">
        <v>3260.0059757600002</v>
      </c>
      <c r="D5425" s="5">
        <f t="shared" si="253"/>
        <v>-2.8724589865755545E-2</v>
      </c>
      <c r="E5425" s="5">
        <f t="shared" si="254"/>
        <v>0.97127541013424445</v>
      </c>
      <c r="F5425" s="4">
        <f>MIN(C5425:$C$7833)/C5425-1</f>
        <v>-0.16323353446796762</v>
      </c>
    </row>
    <row r="5426" spans="1:6" x14ac:dyDescent="0.45">
      <c r="A5426">
        <f t="shared" si="252"/>
        <v>5423</v>
      </c>
      <c r="B5426" s="1">
        <v>41446</v>
      </c>
      <c r="C5426" s="2">
        <v>3236.59777433</v>
      </c>
      <c r="D5426" s="5">
        <f t="shared" si="253"/>
        <v>-7.1804167244028383E-3</v>
      </c>
      <c r="E5426" s="5">
        <f t="shared" si="254"/>
        <v>0.99281958327559716</v>
      </c>
      <c r="F5426" s="4">
        <f>MIN(C5426:$C$7833)/C5426-1</f>
        <v>-0.15718174819709008</v>
      </c>
    </row>
    <row r="5427" spans="1:6" x14ac:dyDescent="0.45">
      <c r="A5427">
        <f t="shared" si="252"/>
        <v>5424</v>
      </c>
      <c r="B5427" s="1">
        <v>41449</v>
      </c>
      <c r="C5427" s="2">
        <v>3188.0891390100001</v>
      </c>
      <c r="D5427" s="5">
        <f t="shared" si="253"/>
        <v>-1.498753898452565E-2</v>
      </c>
      <c r="E5427" s="5">
        <f t="shared" si="254"/>
        <v>0.98501246101547435</v>
      </c>
      <c r="F5427" s="4">
        <f>MIN(C5427:$C$7833)/C5427-1</f>
        <v>-0.14435777702342234</v>
      </c>
    </row>
    <row r="5428" spans="1:6" x14ac:dyDescent="0.45">
      <c r="A5428">
        <f t="shared" si="252"/>
        <v>5425</v>
      </c>
      <c r="B5428" s="1">
        <v>41450</v>
      </c>
      <c r="C5428" s="2">
        <v>3226.94332773</v>
      </c>
      <c r="D5428" s="5">
        <f t="shared" si="253"/>
        <v>1.218729684956843E-2</v>
      </c>
      <c r="E5428" s="5">
        <f t="shared" si="254"/>
        <v>1.0121872968495684</v>
      </c>
      <c r="F5428" s="4">
        <f>MIN(C5428:$C$7833)/C5428-1</f>
        <v>-0.15466018429616446</v>
      </c>
    </row>
    <row r="5429" spans="1:6" x14ac:dyDescent="0.45">
      <c r="A5429">
        <f t="shared" si="252"/>
        <v>5426</v>
      </c>
      <c r="B5429" s="1">
        <v>41451</v>
      </c>
      <c r="C5429" s="2">
        <v>3260.2774700099999</v>
      </c>
      <c r="D5429" s="5">
        <f t="shared" si="253"/>
        <v>1.0329943508319728E-2</v>
      </c>
      <c r="E5429" s="5">
        <f t="shared" si="254"/>
        <v>1.0103299435083197</v>
      </c>
      <c r="F5429" s="4">
        <f>MIN(C5429:$C$7833)/C5429-1</f>
        <v>-0.16330321482065979</v>
      </c>
    </row>
    <row r="5430" spans="1:6" x14ac:dyDescent="0.45">
      <c r="A5430">
        <f t="shared" si="252"/>
        <v>5427</v>
      </c>
      <c r="B5430" s="1">
        <v>41452</v>
      </c>
      <c r="C5430" s="2">
        <v>3302.11785349</v>
      </c>
      <c r="D5430" s="5">
        <f t="shared" si="253"/>
        <v>1.283338116613475E-2</v>
      </c>
      <c r="E5430" s="5">
        <f t="shared" si="254"/>
        <v>1.0128333811661347</v>
      </c>
      <c r="F5430" s="4">
        <f>MIN(C5430:$C$7833)/C5430-1</f>
        <v>-0.1739048092826464</v>
      </c>
    </row>
    <row r="5431" spans="1:6" x14ac:dyDescent="0.45">
      <c r="A5431">
        <f t="shared" si="252"/>
        <v>5428</v>
      </c>
      <c r="B5431" s="1">
        <v>41453</v>
      </c>
      <c r="C5431" s="2">
        <v>3289.7052585199999</v>
      </c>
      <c r="D5431" s="5">
        <f t="shared" si="253"/>
        <v>-3.7589800003295926E-3</v>
      </c>
      <c r="E5431" s="5">
        <f t="shared" si="254"/>
        <v>0.99624101999967041</v>
      </c>
      <c r="F5431" s="4">
        <f>MIN(C5431:$C$7833)/C5431-1</f>
        <v>-0.1707878172717413</v>
      </c>
    </row>
    <row r="5432" spans="1:6" x14ac:dyDescent="0.45">
      <c r="A5432">
        <f t="shared" si="252"/>
        <v>5429</v>
      </c>
      <c r="B5432" s="1">
        <v>41456</v>
      </c>
      <c r="C5432" s="2">
        <v>3338.60628636</v>
      </c>
      <c r="D5432" s="5">
        <f t="shared" si="253"/>
        <v>1.4864865997752164E-2</v>
      </c>
      <c r="E5432" s="5">
        <f t="shared" si="254"/>
        <v>1.0148648659977522</v>
      </c>
      <c r="F5432" s="4">
        <f>MIN(C5432:$C$7833)/C5432-1</f>
        <v>-0.18293340275108561</v>
      </c>
    </row>
    <row r="5433" spans="1:6" x14ac:dyDescent="0.45">
      <c r="A5433">
        <f t="shared" si="252"/>
        <v>5430</v>
      </c>
      <c r="B5433" s="1">
        <v>41457</v>
      </c>
      <c r="C5433" s="2">
        <v>3336.5340351899999</v>
      </c>
      <c r="D5433" s="5">
        <f t="shared" si="253"/>
        <v>-6.2069348472337804E-4</v>
      </c>
      <c r="E5433" s="5">
        <f t="shared" si="254"/>
        <v>0.99937930651527662</v>
      </c>
      <c r="F5433" s="4">
        <f>MIN(C5433:$C$7833)/C5433-1</f>
        <v>-0.18242593985867706</v>
      </c>
    </row>
    <row r="5434" spans="1:6" x14ac:dyDescent="0.45">
      <c r="A5434">
        <f t="shared" si="252"/>
        <v>5431</v>
      </c>
      <c r="B5434" s="1">
        <v>41458</v>
      </c>
      <c r="C5434" s="2">
        <v>3301.7857707899998</v>
      </c>
      <c r="D5434" s="5">
        <f t="shared" si="253"/>
        <v>-1.0414479227100482E-2</v>
      </c>
      <c r="E5434" s="5">
        <f t="shared" si="254"/>
        <v>0.98958552077289952</v>
      </c>
      <c r="F5434" s="4">
        <f>MIN(C5434:$C$7833)/C5434-1</f>
        <v>-0.17382172335871471</v>
      </c>
    </row>
    <row r="5435" spans="1:6" x14ac:dyDescent="0.45">
      <c r="A5435">
        <f t="shared" si="252"/>
        <v>5432</v>
      </c>
      <c r="B5435" s="1">
        <v>41459</v>
      </c>
      <c r="C5435" s="2">
        <v>3399.5952746299999</v>
      </c>
      <c r="D5435" s="5">
        <f t="shared" si="253"/>
        <v>2.9623213203380461E-2</v>
      </c>
      <c r="E5435" s="5">
        <f t="shared" si="254"/>
        <v>1.0296232132033805</v>
      </c>
      <c r="F5435" s="4">
        <f>MIN(C5435:$C$7833)/C5435-1</f>
        <v>-0.19759163736133534</v>
      </c>
    </row>
    <row r="5436" spans="1:6" x14ac:dyDescent="0.45">
      <c r="A5436">
        <f t="shared" si="252"/>
        <v>5433</v>
      </c>
      <c r="B5436" s="1">
        <v>41460</v>
      </c>
      <c r="C5436" s="2">
        <v>3377.60144846</v>
      </c>
      <c r="D5436" s="5">
        <f t="shared" si="253"/>
        <v>-6.4695425170555598E-3</v>
      </c>
      <c r="E5436" s="5">
        <f t="shared" si="254"/>
        <v>0.99353045748294444</v>
      </c>
      <c r="F5436" s="4">
        <f>MIN(C5436:$C$7833)/C5436-1</f>
        <v>-0.19236661886388184</v>
      </c>
    </row>
    <row r="5437" spans="1:6" x14ac:dyDescent="0.45">
      <c r="A5437">
        <f t="shared" si="252"/>
        <v>5434</v>
      </c>
      <c r="B5437" s="1">
        <v>41463</v>
      </c>
      <c r="C5437" s="2">
        <v>3417.8405332699999</v>
      </c>
      <c r="D5437" s="5">
        <f t="shared" si="253"/>
        <v>1.191350886835596E-2</v>
      </c>
      <c r="E5437" s="5">
        <f t="shared" si="254"/>
        <v>1.011913508868356</v>
      </c>
      <c r="F5437" s="4">
        <f>MIN(C5437:$C$7833)/C5437-1</f>
        <v>-0.20187508709186863</v>
      </c>
    </row>
    <row r="5438" spans="1:6" x14ac:dyDescent="0.45">
      <c r="A5438">
        <f t="shared" si="252"/>
        <v>5435</v>
      </c>
      <c r="B5438" s="1">
        <v>41464</v>
      </c>
      <c r="C5438" s="2">
        <v>3451.3499913199998</v>
      </c>
      <c r="D5438" s="5">
        <f t="shared" si="253"/>
        <v>9.8042777958220473E-3</v>
      </c>
      <c r="E5438" s="5">
        <f t="shared" si="254"/>
        <v>1.009804277795822</v>
      </c>
      <c r="F5438" s="4">
        <f>MIN(C5438:$C$7833)/C5438-1</f>
        <v>-0.20962415147392699</v>
      </c>
    </row>
    <row r="5439" spans="1:6" x14ac:dyDescent="0.45">
      <c r="A5439">
        <f t="shared" si="252"/>
        <v>5436</v>
      </c>
      <c r="B5439" s="1">
        <v>41465</v>
      </c>
      <c r="C5439" s="2">
        <v>3444.9480214199998</v>
      </c>
      <c r="D5439" s="5">
        <f t="shared" si="253"/>
        <v>-1.8549176166140491E-3</v>
      </c>
      <c r="E5439" s="5">
        <f t="shared" si="254"/>
        <v>0.99814508238338595</v>
      </c>
      <c r="F5439" s="4">
        <f>MIN(C5439:$C$7833)/C5439-1</f>
        <v>-0.20815534487351117</v>
      </c>
    </row>
    <row r="5440" spans="1:6" x14ac:dyDescent="0.45">
      <c r="A5440">
        <f t="shared" si="252"/>
        <v>5437</v>
      </c>
      <c r="B5440" s="1">
        <v>41466</v>
      </c>
      <c r="C5440" s="2">
        <v>3465.9195730199999</v>
      </c>
      <c r="D5440" s="5">
        <f t="shared" si="253"/>
        <v>6.087624971292227E-3</v>
      </c>
      <c r="E5440" s="5">
        <f t="shared" si="254"/>
        <v>1.0060876249712922</v>
      </c>
      <c r="F5440" s="4">
        <f>MIN(C5440:$C$7833)/C5440-1</f>
        <v>-0.21294663061869645</v>
      </c>
    </row>
    <row r="5441" spans="1:6" x14ac:dyDescent="0.45">
      <c r="A5441">
        <f t="shared" si="252"/>
        <v>5438</v>
      </c>
      <c r="B5441" s="1">
        <v>41467</v>
      </c>
      <c r="C5441" s="2">
        <v>3468.85132746</v>
      </c>
      <c r="D5441" s="5">
        <f t="shared" si="253"/>
        <v>8.4588069002577981E-4</v>
      </c>
      <c r="E5441" s="5">
        <f t="shared" si="254"/>
        <v>1.0008458806900258</v>
      </c>
      <c r="F5441" s="4">
        <f>MIN(C5441:$C$7833)/C5441-1</f>
        <v>-0.21361182119401301</v>
      </c>
    </row>
    <row r="5442" spans="1:6" x14ac:dyDescent="0.45">
      <c r="A5442">
        <f t="shared" si="252"/>
        <v>5439</v>
      </c>
      <c r="B5442" s="1">
        <v>41470</v>
      </c>
      <c r="C5442" s="2">
        <v>3489.40583591</v>
      </c>
      <c r="D5442" s="5">
        <f t="shared" si="253"/>
        <v>5.9254509662283184E-3</v>
      </c>
      <c r="E5442" s="5">
        <f t="shared" si="254"/>
        <v>1.0059254509662283</v>
      </c>
      <c r="F5442" s="4">
        <f>MIN(C5442:$C$7833)/C5442-1</f>
        <v>-0.21824407757987196</v>
      </c>
    </row>
    <row r="5443" spans="1:6" x14ac:dyDescent="0.45">
      <c r="A5443">
        <f t="shared" si="252"/>
        <v>5440</v>
      </c>
      <c r="B5443" s="1">
        <v>41471</v>
      </c>
      <c r="C5443" s="2">
        <v>3473.44289944</v>
      </c>
      <c r="D5443" s="5">
        <f t="shared" si="253"/>
        <v>-4.5746861272836226E-3</v>
      </c>
      <c r="E5443" s="5">
        <f t="shared" si="254"/>
        <v>0.99542531387271638</v>
      </c>
      <c r="F5443" s="4">
        <f>MIN(C5443:$C$7833)/C5443-1</f>
        <v>-0.21465135402404489</v>
      </c>
    </row>
    <row r="5444" spans="1:6" x14ac:dyDescent="0.45">
      <c r="A5444">
        <f t="shared" si="252"/>
        <v>5441</v>
      </c>
      <c r="B5444" s="1">
        <v>41472</v>
      </c>
      <c r="C5444" s="2">
        <v>3481.8286887300001</v>
      </c>
      <c r="D5444" s="5">
        <f t="shared" si="253"/>
        <v>2.4142585707547237E-3</v>
      </c>
      <c r="E5444" s="5">
        <f t="shared" si="254"/>
        <v>1.0024142585707547</v>
      </c>
      <c r="F5444" s="4">
        <f>MIN(C5444:$C$7833)/C5444-1</f>
        <v>-0.21654282223029464</v>
      </c>
    </row>
    <row r="5445" spans="1:6" x14ac:dyDescent="0.45">
      <c r="A5445">
        <f t="shared" si="252"/>
        <v>5442</v>
      </c>
      <c r="B5445" s="1">
        <v>41473</v>
      </c>
      <c r="C5445" s="2">
        <v>3513.1296336599999</v>
      </c>
      <c r="D5445" s="5">
        <f t="shared" si="253"/>
        <v>8.9898003975079632E-3</v>
      </c>
      <c r="E5445" s="5">
        <f t="shared" si="254"/>
        <v>1.008989800397508</v>
      </c>
      <c r="F5445" s="4">
        <f>MIN(C5445:$C$7833)/C5445-1</f>
        <v>-0.22352319373193896</v>
      </c>
    </row>
    <row r="5446" spans="1:6" x14ac:dyDescent="0.45">
      <c r="A5446">
        <f t="shared" ref="A5446:A5509" si="255">A5445+1</f>
        <v>5443</v>
      </c>
      <c r="B5446" s="1">
        <v>41474</v>
      </c>
      <c r="C5446" s="2">
        <v>3511.19995032</v>
      </c>
      <c r="D5446" s="5">
        <f t="shared" ref="D5446:D5509" si="256">C5446/C5445-1</f>
        <v>-5.4927757903133756E-4</v>
      </c>
      <c r="E5446" s="5">
        <f t="shared" ref="E5446:E5509" si="257">D5446+1</f>
        <v>0.99945072242096866</v>
      </c>
      <c r="F5446" s="4">
        <f>MIN(C5446:$C$7833)/C5446-1</f>
        <v>-0.22309645803526779</v>
      </c>
    </row>
    <row r="5447" spans="1:6" x14ac:dyDescent="0.45">
      <c r="A5447">
        <f t="shared" si="255"/>
        <v>5444</v>
      </c>
      <c r="B5447" s="1">
        <v>41477</v>
      </c>
      <c r="C5447" s="2">
        <v>3509.0398135599999</v>
      </c>
      <c r="D5447" s="5">
        <f t="shared" si="256"/>
        <v>-6.1521325773639113E-4</v>
      </c>
      <c r="E5447" s="5">
        <f t="shared" si="257"/>
        <v>0.99938478674226361</v>
      </c>
      <c r="F5447" s="4">
        <f>MIN(C5447:$C$7833)/C5447-1</f>
        <v>-0.2226182024470903</v>
      </c>
    </row>
    <row r="5448" spans="1:6" x14ac:dyDescent="0.45">
      <c r="A5448">
        <f t="shared" si="255"/>
        <v>5445</v>
      </c>
      <c r="B5448" s="1">
        <v>41478</v>
      </c>
      <c r="C5448" s="2">
        <v>3497.01913388</v>
      </c>
      <c r="D5448" s="5">
        <f t="shared" si="256"/>
        <v>-3.4256321725243399E-3</v>
      </c>
      <c r="E5448" s="5">
        <f t="shared" si="257"/>
        <v>0.99657436782747566</v>
      </c>
      <c r="F5448" s="4">
        <f>MIN(C5448:$C$7833)/C5448-1</f>
        <v>-0.21994602445214806</v>
      </c>
    </row>
    <row r="5449" spans="1:6" x14ac:dyDescent="0.45">
      <c r="A5449">
        <f t="shared" si="255"/>
        <v>5446</v>
      </c>
      <c r="B5449" s="1">
        <v>41479</v>
      </c>
      <c r="C5449" s="2">
        <v>3507.73477594</v>
      </c>
      <c r="D5449" s="5">
        <f t="shared" si="256"/>
        <v>3.0642217413636708E-3</v>
      </c>
      <c r="E5449" s="5">
        <f t="shared" si="257"/>
        <v>1.0030642217413637</v>
      </c>
      <c r="F5449" s="4">
        <f>MIN(C5449:$C$7833)/C5449-1</f>
        <v>-0.22232898089651343</v>
      </c>
    </row>
    <row r="5450" spans="1:6" x14ac:dyDescent="0.45">
      <c r="A5450">
        <f t="shared" si="255"/>
        <v>5447</v>
      </c>
      <c r="B5450" s="1">
        <v>41480</v>
      </c>
      <c r="C5450" s="2">
        <v>3491.1104329200002</v>
      </c>
      <c r="D5450" s="5">
        <f t="shared" si="256"/>
        <v>-4.7393386563967521E-3</v>
      </c>
      <c r="E5450" s="5">
        <f t="shared" si="257"/>
        <v>0.99526066134360325</v>
      </c>
      <c r="F5450" s="4">
        <f>MIN(C5450:$C$7833)/C5450-1</f>
        <v>-0.21862578386889153</v>
      </c>
    </row>
    <row r="5451" spans="1:6" x14ac:dyDescent="0.45">
      <c r="A5451">
        <f t="shared" si="255"/>
        <v>5448</v>
      </c>
      <c r="B5451" s="1">
        <v>41481</v>
      </c>
      <c r="C5451" s="2">
        <v>3475.1772681699999</v>
      </c>
      <c r="D5451" s="5">
        <f t="shared" si="256"/>
        <v>-4.5639245896537117E-3</v>
      </c>
      <c r="E5451" s="5">
        <f t="shared" si="257"/>
        <v>0.99543607541034629</v>
      </c>
      <c r="F5451" s="4">
        <f>MIN(C5451:$C$7833)/C5451-1</f>
        <v>-0.21504330068708388</v>
      </c>
    </row>
    <row r="5452" spans="1:6" x14ac:dyDescent="0.45">
      <c r="A5452">
        <f t="shared" si="255"/>
        <v>5449</v>
      </c>
      <c r="B5452" s="1">
        <v>41484</v>
      </c>
      <c r="C5452" s="2">
        <v>3478.1130749899999</v>
      </c>
      <c r="D5452" s="5">
        <f t="shared" si="256"/>
        <v>8.4479340000576109E-4</v>
      </c>
      <c r="E5452" s="5">
        <f t="shared" si="257"/>
        <v>1.0008447934000058</v>
      </c>
      <c r="F5452" s="4">
        <f>MIN(C5452:$C$7833)/C5452-1</f>
        <v>-0.21570586719414153</v>
      </c>
    </row>
    <row r="5453" spans="1:6" x14ac:dyDescent="0.45">
      <c r="A5453">
        <f t="shared" si="255"/>
        <v>5450</v>
      </c>
      <c r="B5453" s="1">
        <v>41485</v>
      </c>
      <c r="C5453" s="2">
        <v>3486.1140666800002</v>
      </c>
      <c r="D5453" s="5">
        <f t="shared" si="256"/>
        <v>2.3003828563059603E-3</v>
      </c>
      <c r="E5453" s="5">
        <f t="shared" si="257"/>
        <v>1.002300382856306</v>
      </c>
      <c r="F5453" s="4">
        <f>MIN(C5453:$C$7833)/C5453-1</f>
        <v>-0.21750590319958174</v>
      </c>
    </row>
    <row r="5454" spans="1:6" x14ac:dyDescent="0.45">
      <c r="A5454">
        <f t="shared" si="255"/>
        <v>5451</v>
      </c>
      <c r="B5454" s="1">
        <v>41486</v>
      </c>
      <c r="C5454" s="2">
        <v>3509.9394549100002</v>
      </c>
      <c r="D5454" s="5">
        <f t="shared" si="256"/>
        <v>6.8343685187244319E-3</v>
      </c>
      <c r="E5454" s="5">
        <f t="shared" si="257"/>
        <v>1.0068343685187244</v>
      </c>
      <c r="F5454" s="4">
        <f>MIN(C5454:$C$7833)/C5454-1</f>
        <v>-0.22281745511762796</v>
      </c>
    </row>
    <row r="5455" spans="1:6" x14ac:dyDescent="0.45">
      <c r="A5455">
        <f t="shared" si="255"/>
        <v>5452</v>
      </c>
      <c r="B5455" s="1">
        <v>41487</v>
      </c>
      <c r="C5455" s="2">
        <v>3543.6927199199999</v>
      </c>
      <c r="D5455" s="5">
        <f t="shared" si="256"/>
        <v>9.6164806953529247E-3</v>
      </c>
      <c r="E5455" s="5">
        <f t="shared" si="257"/>
        <v>1.0096164806953529</v>
      </c>
      <c r="F5455" s="4">
        <f>MIN(C5455:$C$7833)/C5455-1</f>
        <v>-0.23022002934510011</v>
      </c>
    </row>
    <row r="5456" spans="1:6" x14ac:dyDescent="0.45">
      <c r="A5456">
        <f t="shared" si="255"/>
        <v>5453</v>
      </c>
      <c r="B5456" s="1">
        <v>41488</v>
      </c>
      <c r="C5456" s="2">
        <v>3531.1747912199999</v>
      </c>
      <c r="D5456" s="5">
        <f t="shared" si="256"/>
        <v>-3.5324532033021994E-3</v>
      </c>
      <c r="E5456" s="5">
        <f t="shared" si="257"/>
        <v>0.9964675467966978</v>
      </c>
      <c r="F5456" s="4">
        <f>MIN(C5456:$C$7833)/C5456-1</f>
        <v>-0.2274911780825386</v>
      </c>
    </row>
    <row r="5457" spans="1:6" x14ac:dyDescent="0.45">
      <c r="A5457">
        <f t="shared" si="255"/>
        <v>5454</v>
      </c>
      <c r="B5457" s="1">
        <v>41491</v>
      </c>
      <c r="C5457" s="2">
        <v>3520.83130897</v>
      </c>
      <c r="D5457" s="5">
        <f t="shared" si="256"/>
        <v>-2.9291901028853928E-3</v>
      </c>
      <c r="E5457" s="5">
        <f t="shared" si="257"/>
        <v>0.99707080989711461</v>
      </c>
      <c r="F5457" s="4">
        <f>MIN(C5457:$C$7833)/C5457-1</f>
        <v>-0.22522170516939044</v>
      </c>
    </row>
    <row r="5458" spans="1:6" x14ac:dyDescent="0.45">
      <c r="A5458">
        <f t="shared" si="255"/>
        <v>5455</v>
      </c>
      <c r="B5458" s="1">
        <v>41492</v>
      </c>
      <c r="C5458" s="2">
        <v>3511.0162960799998</v>
      </c>
      <c r="D5458" s="5">
        <f t="shared" si="256"/>
        <v>-2.7876975715918073E-3</v>
      </c>
      <c r="E5458" s="5">
        <f t="shared" si="257"/>
        <v>0.99721230242840819</v>
      </c>
      <c r="F5458" s="4">
        <f>MIN(C5458:$C$7833)/C5458-1</f>
        <v>-0.22305581976488653</v>
      </c>
    </row>
    <row r="5459" spans="1:6" x14ac:dyDescent="0.45">
      <c r="A5459">
        <f t="shared" si="255"/>
        <v>5456</v>
      </c>
      <c r="B5459" s="1">
        <v>41493</v>
      </c>
      <c r="C5459" s="2">
        <v>3464.7216123200001</v>
      </c>
      <c r="D5459" s="5">
        <f t="shared" si="256"/>
        <v>-1.3185550808091362E-2</v>
      </c>
      <c r="E5459" s="5">
        <f t="shared" si="257"/>
        <v>0.98681444919190864</v>
      </c>
      <c r="F5459" s="4">
        <f>MIN(C5459:$C$7833)/C5459-1</f>
        <v>-0.21267449937387484</v>
      </c>
    </row>
    <row r="5460" spans="1:6" x14ac:dyDescent="0.45">
      <c r="A5460">
        <f t="shared" si="255"/>
        <v>5457</v>
      </c>
      <c r="B5460" s="1">
        <v>41494</v>
      </c>
      <c r="C5460" s="2">
        <v>3476.99790742</v>
      </c>
      <c r="D5460" s="5">
        <f t="shared" si="256"/>
        <v>3.5432269814543726E-3</v>
      </c>
      <c r="E5460" s="5">
        <f t="shared" si="257"/>
        <v>1.0035432269814544</v>
      </c>
      <c r="F5460" s="4">
        <f>MIN(C5460:$C$7833)/C5460-1</f>
        <v>-0.21545432278556431</v>
      </c>
    </row>
    <row r="5461" spans="1:6" x14ac:dyDescent="0.45">
      <c r="A5461">
        <f t="shared" si="255"/>
        <v>5458</v>
      </c>
      <c r="B5461" s="1">
        <v>41495</v>
      </c>
      <c r="C5461" s="2">
        <v>3502.4713362500001</v>
      </c>
      <c r="D5461" s="5">
        <f t="shared" si="256"/>
        <v>7.3262709694588146E-3</v>
      </c>
      <c r="E5461" s="5">
        <f t="shared" si="257"/>
        <v>1.0073262709694588</v>
      </c>
      <c r="F5461" s="4">
        <f>MIN(C5461:$C$7833)/C5461-1</f>
        <v>-0.22116031337157249</v>
      </c>
    </row>
    <row r="5462" spans="1:6" x14ac:dyDescent="0.45">
      <c r="A5462">
        <f t="shared" si="255"/>
        <v>5459</v>
      </c>
      <c r="B5462" s="1">
        <v>41498</v>
      </c>
      <c r="C5462" s="2">
        <v>3497.36691574</v>
      </c>
      <c r="D5462" s="5">
        <f t="shared" si="256"/>
        <v>-1.4573768119585662E-3</v>
      </c>
      <c r="E5462" s="5">
        <f t="shared" si="257"/>
        <v>0.99854262318804143</v>
      </c>
      <c r="F5462" s="4">
        <f>MIN(C5462:$C$7833)/C5462-1</f>
        <v>-0.22002359384336512</v>
      </c>
    </row>
    <row r="5463" spans="1:6" x14ac:dyDescent="0.45">
      <c r="A5463">
        <f t="shared" si="255"/>
        <v>5460</v>
      </c>
      <c r="B5463" s="1">
        <v>41499</v>
      </c>
      <c r="C5463" s="2">
        <v>3515.0710319700001</v>
      </c>
      <c r="D5463" s="5">
        <f t="shared" si="256"/>
        <v>5.0621272107087556E-3</v>
      </c>
      <c r="E5463" s="5">
        <f t="shared" si="257"/>
        <v>1.0050621272107088</v>
      </c>
      <c r="F5463" s="4">
        <f>MIN(C5463:$C$7833)/C5463-1</f>
        <v>-0.22395204730153484</v>
      </c>
    </row>
    <row r="5464" spans="1:6" x14ac:dyDescent="0.45">
      <c r="A5464">
        <f t="shared" si="255"/>
        <v>5461</v>
      </c>
      <c r="B5464" s="1">
        <v>41500</v>
      </c>
      <c r="C5464" s="2">
        <v>3503.85919272</v>
      </c>
      <c r="D5464" s="5">
        <f t="shared" si="256"/>
        <v>-3.189647989479294E-3</v>
      </c>
      <c r="E5464" s="5">
        <f t="shared" si="257"/>
        <v>0.99681035201052071</v>
      </c>
      <c r="F5464" s="4">
        <f>MIN(C5464:$C$7833)/C5464-1</f>
        <v>-0.22146880684654602</v>
      </c>
    </row>
    <row r="5465" spans="1:6" x14ac:dyDescent="0.45">
      <c r="A5465">
        <f t="shared" si="255"/>
        <v>5462</v>
      </c>
      <c r="B5465" s="1">
        <v>41501</v>
      </c>
      <c r="C5465" s="2">
        <v>3443.5825792099999</v>
      </c>
      <c r="D5465" s="5">
        <f t="shared" si="256"/>
        <v>-1.7202921177665309E-2</v>
      </c>
      <c r="E5465" s="5">
        <f t="shared" si="257"/>
        <v>0.98279707882233469</v>
      </c>
      <c r="F5465" s="4">
        <f>MIN(C5465:$C$7833)/C5465-1</f>
        <v>-0.20784136427597877</v>
      </c>
    </row>
    <row r="5466" spans="1:6" x14ac:dyDescent="0.45">
      <c r="A5466">
        <f t="shared" si="255"/>
        <v>5463</v>
      </c>
      <c r="B5466" s="1">
        <v>41502</v>
      </c>
      <c r="C5466" s="2">
        <v>3456.0201933799999</v>
      </c>
      <c r="D5466" s="5">
        <f t="shared" si="256"/>
        <v>3.6118239896698601E-3</v>
      </c>
      <c r="E5466" s="5">
        <f t="shared" si="257"/>
        <v>1.0036118239896699</v>
      </c>
      <c r="F5466" s="4">
        <f>MIN(C5466:$C$7833)/C5466-1</f>
        <v>-0.21069220510481468</v>
      </c>
    </row>
    <row r="5467" spans="1:6" x14ac:dyDescent="0.45">
      <c r="A5467">
        <f t="shared" si="255"/>
        <v>5464</v>
      </c>
      <c r="B5467" s="1">
        <v>41505</v>
      </c>
      <c r="C5467" s="2">
        <v>3442.2035622399999</v>
      </c>
      <c r="D5467" s="5">
        <f t="shared" si="256"/>
        <v>-3.9978444473403041E-3</v>
      </c>
      <c r="E5467" s="5">
        <f t="shared" si="257"/>
        <v>0.9960021555526597</v>
      </c>
      <c r="F5467" s="4">
        <f>MIN(C5467:$C$7833)/C5467-1</f>
        <v>-0.20752400936600812</v>
      </c>
    </row>
    <row r="5468" spans="1:6" x14ac:dyDescent="0.45">
      <c r="A5468">
        <f t="shared" si="255"/>
        <v>5465</v>
      </c>
      <c r="B5468" s="1">
        <v>41506</v>
      </c>
      <c r="C5468" s="2">
        <v>3432.84788884</v>
      </c>
      <c r="D5468" s="5">
        <f t="shared" si="256"/>
        <v>-2.7179314734983029E-3</v>
      </c>
      <c r="E5468" s="5">
        <f t="shared" si="257"/>
        <v>0.9972820685265017</v>
      </c>
      <c r="F5468" s="4">
        <f>MIN(C5468:$C$7833)/C5468-1</f>
        <v>-0.20536424383435836</v>
      </c>
    </row>
    <row r="5469" spans="1:6" x14ac:dyDescent="0.45">
      <c r="A5469">
        <f t="shared" si="255"/>
        <v>5466</v>
      </c>
      <c r="B5469" s="1">
        <v>41507</v>
      </c>
      <c r="C5469" s="2">
        <v>3404.3489731700001</v>
      </c>
      <c r="D5469" s="5">
        <f t="shared" si="256"/>
        <v>-8.3018288583797117E-3</v>
      </c>
      <c r="E5469" s="5">
        <f t="shared" si="257"/>
        <v>0.99169817114162029</v>
      </c>
      <c r="F5469" s="4">
        <f>MIN(C5469:$C$7833)/C5469-1</f>
        <v>-0.1987120887286955</v>
      </c>
    </row>
    <row r="5470" spans="1:6" x14ac:dyDescent="0.45">
      <c r="A5470">
        <f t="shared" si="255"/>
        <v>5467</v>
      </c>
      <c r="B5470" s="1">
        <v>41508</v>
      </c>
      <c r="C5470" s="2">
        <v>3433.2337686599999</v>
      </c>
      <c r="D5470" s="5">
        <f t="shared" si="256"/>
        <v>8.4846752544005533E-3</v>
      </c>
      <c r="E5470" s="5">
        <f t="shared" si="257"/>
        <v>1.0084846752544006</v>
      </c>
      <c r="F5470" s="4">
        <f>MIN(C5470:$C$7833)/C5470-1</f>
        <v>-0.20545355726980041</v>
      </c>
    </row>
    <row r="5471" spans="1:6" x14ac:dyDescent="0.45">
      <c r="A5471">
        <f t="shared" si="255"/>
        <v>5468</v>
      </c>
      <c r="B5471" s="1">
        <v>41509</v>
      </c>
      <c r="C5471" s="2">
        <v>3456.9537273999999</v>
      </c>
      <c r="D5471" s="5">
        <f t="shared" si="256"/>
        <v>6.9089262014505604E-3</v>
      </c>
      <c r="E5471" s="5">
        <f t="shared" si="257"/>
        <v>1.0069089262014506</v>
      </c>
      <c r="F5471" s="4">
        <f>MIN(C5471:$C$7833)/C5471-1</f>
        <v>-0.21090535394535181</v>
      </c>
    </row>
    <row r="5472" spans="1:6" x14ac:dyDescent="0.45">
      <c r="A5472">
        <f t="shared" si="255"/>
        <v>5469</v>
      </c>
      <c r="B5472" s="1">
        <v>41513</v>
      </c>
      <c r="C5472" s="2">
        <v>3427.8134638400002</v>
      </c>
      <c r="D5472" s="5">
        <f t="shared" si="256"/>
        <v>-8.4294630064130072E-3</v>
      </c>
      <c r="E5472" s="5">
        <f t="shared" si="257"/>
        <v>0.99157053699358699</v>
      </c>
      <c r="F5472" s="4">
        <f>MIN(C5472:$C$7833)/C5472-1</f>
        <v>-0.20419716337361116</v>
      </c>
    </row>
    <row r="5473" spans="1:6" x14ac:dyDescent="0.45">
      <c r="A5473">
        <f t="shared" si="255"/>
        <v>5470</v>
      </c>
      <c r="B5473" s="1">
        <v>41514</v>
      </c>
      <c r="C5473" s="2">
        <v>3417.9783370599998</v>
      </c>
      <c r="D5473" s="5">
        <f t="shared" si="256"/>
        <v>-2.8692129498151253E-3</v>
      </c>
      <c r="E5473" s="5">
        <f t="shared" si="257"/>
        <v>0.99713078705018487</v>
      </c>
      <c r="F5473" s="4">
        <f>MIN(C5473:$C$7833)/C5473-1</f>
        <v>-0.20190726536424086</v>
      </c>
    </row>
    <row r="5474" spans="1:6" x14ac:dyDescent="0.45">
      <c r="A5474">
        <f t="shared" si="255"/>
        <v>5471</v>
      </c>
      <c r="B5474" s="1">
        <v>41515</v>
      </c>
      <c r="C5474" s="2">
        <v>3445.2623471500001</v>
      </c>
      <c r="D5474" s="5">
        <f t="shared" si="256"/>
        <v>7.9824994190773602E-3</v>
      </c>
      <c r="E5474" s="5">
        <f t="shared" si="257"/>
        <v>1.0079824994190774</v>
      </c>
      <c r="F5474" s="4">
        <f>MIN(C5474:$C$7833)/C5474-1</f>
        <v>-0.20822758818162246</v>
      </c>
    </row>
    <row r="5475" spans="1:6" x14ac:dyDescent="0.45">
      <c r="A5475">
        <f t="shared" si="255"/>
        <v>5472</v>
      </c>
      <c r="B5475" s="1">
        <v>41516</v>
      </c>
      <c r="C5475" s="2">
        <v>3410.4298513600002</v>
      </c>
      <c r="D5475" s="5">
        <f t="shared" si="256"/>
        <v>-1.0110259330124549E-2</v>
      </c>
      <c r="E5475" s="5">
        <f t="shared" si="257"/>
        <v>0.98988974066987545</v>
      </c>
      <c r="F5475" s="4">
        <f>MIN(C5475:$C$7833)/C5475-1</f>
        <v>-0.20014080428536274</v>
      </c>
    </row>
    <row r="5476" spans="1:6" x14ac:dyDescent="0.45">
      <c r="A5476">
        <f t="shared" si="255"/>
        <v>5473</v>
      </c>
      <c r="B5476" s="1">
        <v>41519</v>
      </c>
      <c r="C5476" s="2">
        <v>3460.5381451200001</v>
      </c>
      <c r="D5476" s="5">
        <f t="shared" si="256"/>
        <v>1.4692662199170536E-2</v>
      </c>
      <c r="E5476" s="5">
        <f t="shared" si="257"/>
        <v>1.0146926621991705</v>
      </c>
      <c r="F5476" s="4">
        <f>MIN(C5476:$C$7833)/C5476-1</f>
        <v>-0.2117226964260478</v>
      </c>
    </row>
    <row r="5477" spans="1:6" x14ac:dyDescent="0.45">
      <c r="A5477">
        <f t="shared" si="255"/>
        <v>5474</v>
      </c>
      <c r="B5477" s="1">
        <v>41520</v>
      </c>
      <c r="C5477" s="2">
        <v>3443.5630298000001</v>
      </c>
      <c r="D5477" s="5">
        <f t="shared" si="256"/>
        <v>-4.905339750101545E-3</v>
      </c>
      <c r="E5477" s="5">
        <f t="shared" si="257"/>
        <v>0.99509466024989846</v>
      </c>
      <c r="F5477" s="4">
        <f>MIN(C5477:$C$7833)/C5477-1</f>
        <v>-0.20783686712177518</v>
      </c>
    </row>
    <row r="5478" spans="1:6" x14ac:dyDescent="0.45">
      <c r="A5478">
        <f t="shared" si="255"/>
        <v>5475</v>
      </c>
      <c r="B5478" s="1">
        <v>41521</v>
      </c>
      <c r="C5478" s="2">
        <v>3445.8013076699999</v>
      </c>
      <c r="D5478" s="5">
        <f t="shared" si="256"/>
        <v>6.499889360613853E-4</v>
      </c>
      <c r="E5478" s="5">
        <f t="shared" si="257"/>
        <v>1.0006499889360614</v>
      </c>
      <c r="F5478" s="4">
        <f>MIN(C5478:$C$7833)/C5478-1</f>
        <v>-0.20835142993356714</v>
      </c>
    </row>
    <row r="5479" spans="1:6" x14ac:dyDescent="0.45">
      <c r="A5479">
        <f t="shared" si="255"/>
        <v>5476</v>
      </c>
      <c r="B5479" s="1">
        <v>41522</v>
      </c>
      <c r="C5479" s="2">
        <v>3475.7822505099998</v>
      </c>
      <c r="D5479" s="5">
        <f t="shared" si="256"/>
        <v>8.7007172390543008E-3</v>
      </c>
      <c r="E5479" s="5">
        <f t="shared" si="257"/>
        <v>1.0087007172390543</v>
      </c>
      <c r="F5479" s="4">
        <f>MIN(C5479:$C$7833)/C5479-1</f>
        <v>-0.21517992746820036</v>
      </c>
    </row>
    <row r="5480" spans="1:6" x14ac:dyDescent="0.45">
      <c r="A5480">
        <f t="shared" si="255"/>
        <v>5477</v>
      </c>
      <c r="B5480" s="1">
        <v>41523</v>
      </c>
      <c r="C5480" s="2">
        <v>3484.8411461000001</v>
      </c>
      <c r="D5480" s="5">
        <f t="shared" si="256"/>
        <v>2.6062897319505396E-3</v>
      </c>
      <c r="E5480" s="5">
        <f t="shared" si="257"/>
        <v>1.0026062897319505</v>
      </c>
      <c r="F5480" s="4">
        <f>MIN(C5480:$C$7833)/C5480-1</f>
        <v>-0.21722007873935911</v>
      </c>
    </row>
    <row r="5481" spans="1:6" x14ac:dyDescent="0.45">
      <c r="A5481">
        <f t="shared" si="255"/>
        <v>5478</v>
      </c>
      <c r="B5481" s="1">
        <v>41526</v>
      </c>
      <c r="C5481" s="2">
        <v>3479.2140281100001</v>
      </c>
      <c r="D5481" s="5">
        <f t="shared" si="256"/>
        <v>-1.6147416063132525E-3</v>
      </c>
      <c r="E5481" s="5">
        <f t="shared" si="257"/>
        <v>0.99838525839368675</v>
      </c>
      <c r="F5481" s="4">
        <f>MIN(C5481:$C$7833)/C5481-1</f>
        <v>-0.21595404711797894</v>
      </c>
    </row>
    <row r="5482" spans="1:6" x14ac:dyDescent="0.45">
      <c r="A5482">
        <f t="shared" si="255"/>
        <v>5479</v>
      </c>
      <c r="B5482" s="1">
        <v>41527</v>
      </c>
      <c r="C5482" s="2">
        <v>3510.19925418</v>
      </c>
      <c r="D5482" s="5">
        <f t="shared" si="256"/>
        <v>8.9058120080161007E-3</v>
      </c>
      <c r="E5482" s="5">
        <f t="shared" si="257"/>
        <v>1.0089058120080161</v>
      </c>
      <c r="F5482" s="4">
        <f>MIN(C5482:$C$7833)/C5482-1</f>
        <v>-0.22287497648413623</v>
      </c>
    </row>
    <row r="5483" spans="1:6" x14ac:dyDescent="0.45">
      <c r="A5483">
        <f t="shared" si="255"/>
        <v>5480</v>
      </c>
      <c r="B5483" s="1">
        <v>41528</v>
      </c>
      <c r="C5483" s="2">
        <v>3511.1840245200001</v>
      </c>
      <c r="D5483" s="5">
        <f t="shared" si="256"/>
        <v>2.8054542454469811E-4</v>
      </c>
      <c r="E5483" s="5">
        <f t="shared" si="257"/>
        <v>1.0002805454245447</v>
      </c>
      <c r="F5483" s="4">
        <f>MIN(C5483:$C$7833)/C5483-1</f>
        <v>-0.22309293420674092</v>
      </c>
    </row>
    <row r="5484" spans="1:6" x14ac:dyDescent="0.45">
      <c r="A5484">
        <f t="shared" si="255"/>
        <v>5481</v>
      </c>
      <c r="B5484" s="1">
        <v>41529</v>
      </c>
      <c r="C5484" s="2">
        <v>3509.0208191299998</v>
      </c>
      <c r="D5484" s="5">
        <f t="shared" si="256"/>
        <v>-6.1609000693030325E-4</v>
      </c>
      <c r="E5484" s="5">
        <f t="shared" si="257"/>
        <v>0.9993839099930697</v>
      </c>
      <c r="F5484" s="4">
        <f>MIN(C5484:$C$7833)/C5484-1</f>
        <v>-0.22261399445719854</v>
      </c>
    </row>
    <row r="5485" spans="1:6" x14ac:dyDescent="0.45">
      <c r="A5485">
        <f t="shared" si="255"/>
        <v>5482</v>
      </c>
      <c r="B5485" s="1">
        <v>41530</v>
      </c>
      <c r="C5485" s="2">
        <v>3507.8912045100001</v>
      </c>
      <c r="D5485" s="5">
        <f t="shared" si="256"/>
        <v>-3.219173319922719E-4</v>
      </c>
      <c r="E5485" s="5">
        <f t="shared" si="257"/>
        <v>0.99967808266800773</v>
      </c>
      <c r="F5485" s="4">
        <f>MIN(C5485:$C$7833)/C5485-1</f>
        <v>-0.22236365984131434</v>
      </c>
    </row>
    <row r="5486" spans="1:6" x14ac:dyDescent="0.45">
      <c r="A5486">
        <f t="shared" si="255"/>
        <v>5483</v>
      </c>
      <c r="B5486" s="1">
        <v>41533</v>
      </c>
      <c r="C5486" s="2">
        <v>3528.5814136099998</v>
      </c>
      <c r="D5486" s="5">
        <f t="shared" si="256"/>
        <v>5.8981900788139807E-3</v>
      </c>
      <c r="E5486" s="5">
        <f t="shared" si="257"/>
        <v>1.005898190078814</v>
      </c>
      <c r="F5486" s="4">
        <f>MIN(C5486:$C$7833)/C5486-1</f>
        <v>-0.22692341249987102</v>
      </c>
    </row>
    <row r="5487" spans="1:6" x14ac:dyDescent="0.45">
      <c r="A5487">
        <f t="shared" si="255"/>
        <v>5484</v>
      </c>
      <c r="B5487" s="1">
        <v>41534</v>
      </c>
      <c r="C5487" s="2">
        <v>3500.51904276</v>
      </c>
      <c r="D5487" s="5">
        <f t="shared" si="256"/>
        <v>-7.9528761166629547E-3</v>
      </c>
      <c r="E5487" s="5">
        <f t="shared" si="257"/>
        <v>0.99204712388333705</v>
      </c>
      <c r="F5487" s="4">
        <f>MIN(C5487:$C$7833)/C5487-1</f>
        <v>-0.22072594245932076</v>
      </c>
    </row>
    <row r="5488" spans="1:6" x14ac:dyDescent="0.45">
      <c r="A5488">
        <f t="shared" si="255"/>
        <v>5485</v>
      </c>
      <c r="B5488" s="1">
        <v>41535</v>
      </c>
      <c r="C5488" s="2">
        <v>3493.46839851</v>
      </c>
      <c r="D5488" s="5">
        <f t="shared" si="256"/>
        <v>-2.0141710883083697E-3</v>
      </c>
      <c r="E5488" s="5">
        <f t="shared" si="257"/>
        <v>0.99798582891169163</v>
      </c>
      <c r="F5488" s="4">
        <f>MIN(C5488:$C$7833)/C5488-1</f>
        <v>-0.21915318337688083</v>
      </c>
    </row>
    <row r="5489" spans="1:6" x14ac:dyDescent="0.45">
      <c r="A5489">
        <f t="shared" si="255"/>
        <v>5486</v>
      </c>
      <c r="B5489" s="1">
        <v>41536</v>
      </c>
      <c r="C5489" s="2">
        <v>3525.2441993699999</v>
      </c>
      <c r="D5489" s="5">
        <f t="shared" si="256"/>
        <v>9.0957745241240229E-3</v>
      </c>
      <c r="E5489" s="5">
        <f t="shared" si="257"/>
        <v>1.009095774524124</v>
      </c>
      <c r="F5489" s="4">
        <f>MIN(C5489:$C$7833)/C5489-1</f>
        <v>-0.22619157037759285</v>
      </c>
    </row>
    <row r="5490" spans="1:6" x14ac:dyDescent="0.45">
      <c r="A5490">
        <f t="shared" si="255"/>
        <v>5487</v>
      </c>
      <c r="B5490" s="1">
        <v>41537</v>
      </c>
      <c r="C5490" s="2">
        <v>3508.9901397100002</v>
      </c>
      <c r="D5490" s="5">
        <f t="shared" si="256"/>
        <v>-4.6107613375846457E-3</v>
      </c>
      <c r="E5490" s="5">
        <f t="shared" si="257"/>
        <v>0.99538923866241535</v>
      </c>
      <c r="F5490" s="4">
        <f>MIN(C5490:$C$7833)/C5490-1</f>
        <v>-0.22260719770063431</v>
      </c>
    </row>
    <row r="5491" spans="1:6" x14ac:dyDescent="0.45">
      <c r="A5491">
        <f t="shared" si="255"/>
        <v>5488</v>
      </c>
      <c r="B5491" s="1">
        <v>41540</v>
      </c>
      <c r="C5491" s="2">
        <v>3487.2214279499999</v>
      </c>
      <c r="D5491" s="5">
        <f t="shared" si="256"/>
        <v>-6.2036970448139384E-3</v>
      </c>
      <c r="E5491" s="5">
        <f t="shared" si="257"/>
        <v>0.99379630295518606</v>
      </c>
      <c r="F5491" s="4">
        <f>MIN(C5491:$C$7833)/C5491-1</f>
        <v>-0.21775438287737203</v>
      </c>
    </row>
    <row r="5492" spans="1:6" x14ac:dyDescent="0.45">
      <c r="A5492">
        <f t="shared" si="255"/>
        <v>5489</v>
      </c>
      <c r="B5492" s="1">
        <v>41541</v>
      </c>
      <c r="C5492" s="2">
        <v>3498.9132904200001</v>
      </c>
      <c r="D5492" s="5">
        <f t="shared" si="256"/>
        <v>3.3527731781786141E-3</v>
      </c>
      <c r="E5492" s="5">
        <f t="shared" si="257"/>
        <v>1.0033527731781786</v>
      </c>
      <c r="F5492" s="4">
        <f>MIN(C5492:$C$7833)/C5492-1</f>
        <v>-0.22036831109279809</v>
      </c>
    </row>
    <row r="5493" spans="1:6" x14ac:dyDescent="0.45">
      <c r="A5493">
        <f t="shared" si="255"/>
        <v>5490</v>
      </c>
      <c r="B5493" s="1">
        <v>41542</v>
      </c>
      <c r="C5493" s="2">
        <v>3488.85708239</v>
      </c>
      <c r="D5493" s="5">
        <f t="shared" si="256"/>
        <v>-2.8740946674883361E-3</v>
      </c>
      <c r="E5493" s="5">
        <f t="shared" si="257"/>
        <v>0.99712590533251166</v>
      </c>
      <c r="F5493" s="4">
        <f>MIN(C5493:$C$7833)/C5493-1</f>
        <v>-0.21812111716502036</v>
      </c>
    </row>
    <row r="5494" spans="1:6" x14ac:dyDescent="0.45">
      <c r="A5494">
        <f t="shared" si="255"/>
        <v>5491</v>
      </c>
      <c r="B5494" s="1">
        <v>41543</v>
      </c>
      <c r="C5494" s="2">
        <v>3494.15390419</v>
      </c>
      <c r="D5494" s="5">
        <f t="shared" si="256"/>
        <v>1.5182111720011271E-3</v>
      </c>
      <c r="E5494" s="5">
        <f t="shared" si="257"/>
        <v>1.0015182111720011</v>
      </c>
      <c r="F5494" s="4">
        <f>MIN(C5494:$C$7833)/C5494-1</f>
        <v>-0.21930637494848371</v>
      </c>
    </row>
    <row r="5495" spans="1:6" x14ac:dyDescent="0.45">
      <c r="A5495">
        <f t="shared" si="255"/>
        <v>5492</v>
      </c>
      <c r="B5495" s="1">
        <v>41544</v>
      </c>
      <c r="C5495" s="2">
        <v>3467.2683134399999</v>
      </c>
      <c r="D5495" s="5">
        <f t="shared" si="256"/>
        <v>-7.6944494968468335E-3</v>
      </c>
      <c r="E5495" s="5">
        <f t="shared" si="257"/>
        <v>0.99230555050315317</v>
      </c>
      <c r="F5495" s="4">
        <f>MIN(C5495:$C$7833)/C5495-1</f>
        <v>-0.21325278826097271</v>
      </c>
    </row>
    <row r="5496" spans="1:6" x14ac:dyDescent="0.45">
      <c r="A5496">
        <f t="shared" si="255"/>
        <v>5493</v>
      </c>
      <c r="B5496" s="1">
        <v>41547</v>
      </c>
      <c r="C5496" s="2">
        <v>3443.8531436600001</v>
      </c>
      <c r="D5496" s="5">
        <f t="shared" si="256"/>
        <v>-6.7532038663511429E-3</v>
      </c>
      <c r="E5496" s="5">
        <f t="shared" si="257"/>
        <v>0.99324679613364886</v>
      </c>
      <c r="F5496" s="4">
        <f>MIN(C5496:$C$7833)/C5496-1</f>
        <v>-0.20790359978854178</v>
      </c>
    </row>
    <row r="5497" spans="1:6" x14ac:dyDescent="0.45">
      <c r="A5497">
        <f t="shared" si="255"/>
        <v>5494</v>
      </c>
      <c r="B5497" s="1">
        <v>41548</v>
      </c>
      <c r="C5497" s="2">
        <v>3445.0835270799998</v>
      </c>
      <c r="D5497" s="5">
        <f t="shared" si="256"/>
        <v>3.5726942139358009E-4</v>
      </c>
      <c r="E5497" s="5">
        <f t="shared" si="257"/>
        <v>1.0003572694213936</v>
      </c>
      <c r="F5497" s="4">
        <f>MIN(C5497:$C$7833)/C5497-1</f>
        <v>-0.20818649054291716</v>
      </c>
    </row>
    <row r="5498" spans="1:6" x14ac:dyDescent="0.45">
      <c r="A5498">
        <f t="shared" si="255"/>
        <v>5495</v>
      </c>
      <c r="B5498" s="1">
        <v>41549</v>
      </c>
      <c r="C5498" s="2">
        <v>3432.2303700100001</v>
      </c>
      <c r="D5498" s="5">
        <f t="shared" si="256"/>
        <v>-3.7308695040244588E-3</v>
      </c>
      <c r="E5498" s="5">
        <f t="shared" si="257"/>
        <v>0.99626913049597554</v>
      </c>
      <c r="F5498" s="4">
        <f>MIN(C5498:$C$7833)/C5498-1</f>
        <v>-0.20522127483475072</v>
      </c>
    </row>
    <row r="5499" spans="1:6" x14ac:dyDescent="0.45">
      <c r="A5499">
        <f t="shared" si="255"/>
        <v>5496</v>
      </c>
      <c r="B5499" s="1">
        <v>41550</v>
      </c>
      <c r="C5499" s="2">
        <v>3435.7239547600002</v>
      </c>
      <c r="D5499" s="5">
        <f t="shared" si="256"/>
        <v>1.0178759504391177E-3</v>
      </c>
      <c r="E5499" s="5">
        <f t="shared" si="257"/>
        <v>1.0010178759504391</v>
      </c>
      <c r="F5499" s="4">
        <f>MIN(C5499:$C$7833)/C5499-1</f>
        <v>-0.20602943837478571</v>
      </c>
    </row>
    <row r="5500" spans="1:6" x14ac:dyDescent="0.45">
      <c r="A5500">
        <f t="shared" si="255"/>
        <v>5497</v>
      </c>
      <c r="B5500" s="1">
        <v>41551</v>
      </c>
      <c r="C5500" s="2">
        <v>3437.93278285</v>
      </c>
      <c r="D5500" s="5">
        <f t="shared" si="256"/>
        <v>6.4290033747904651E-4</v>
      </c>
      <c r="E5500" s="5">
        <f t="shared" si="257"/>
        <v>1.000642900337479</v>
      </c>
      <c r="F5500" s="4">
        <f>MIN(C5500:$C$7833)/C5500-1</f>
        <v>-0.20653955436306193</v>
      </c>
    </row>
    <row r="5501" spans="1:6" x14ac:dyDescent="0.45">
      <c r="A5501">
        <f t="shared" si="255"/>
        <v>5498</v>
      </c>
      <c r="B5501" s="1">
        <v>41554</v>
      </c>
      <c r="C5501" s="2">
        <v>3428.0945346899998</v>
      </c>
      <c r="D5501" s="5">
        <f t="shared" si="256"/>
        <v>-2.8616755420809437E-3</v>
      </c>
      <c r="E5501" s="5">
        <f t="shared" si="257"/>
        <v>0.99713832445791906</v>
      </c>
      <c r="F5501" s="4">
        <f>MIN(C5501:$C$7833)/C5501-1</f>
        <v>-0.20426241156833247</v>
      </c>
    </row>
    <row r="5502" spans="1:6" x14ac:dyDescent="0.45">
      <c r="A5502">
        <f t="shared" si="255"/>
        <v>5499</v>
      </c>
      <c r="B5502" s="1">
        <v>41555</v>
      </c>
      <c r="C5502" s="2">
        <v>3392.74753207</v>
      </c>
      <c r="D5502" s="5">
        <f t="shared" si="256"/>
        <v>-1.0310976626318746E-2</v>
      </c>
      <c r="E5502" s="5">
        <f t="shared" si="257"/>
        <v>0.98968902337368125</v>
      </c>
      <c r="F5502" s="4">
        <f>MIN(C5502:$C$7833)/C5502-1</f>
        <v>-0.19597209867081922</v>
      </c>
    </row>
    <row r="5503" spans="1:6" x14ac:dyDescent="0.45">
      <c r="A5503">
        <f t="shared" si="255"/>
        <v>5500</v>
      </c>
      <c r="B5503" s="1">
        <v>41556</v>
      </c>
      <c r="C5503" s="2">
        <v>3379.2450484999999</v>
      </c>
      <c r="D5503" s="5">
        <f t="shared" si="256"/>
        <v>-3.979807941017599E-3</v>
      </c>
      <c r="E5503" s="5">
        <f t="shared" si="257"/>
        <v>0.9960201920589824</v>
      </c>
      <c r="F5503" s="4">
        <f>MIN(C5503:$C$7833)/C5503-1</f>
        <v>-0.19275943626495484</v>
      </c>
    </row>
    <row r="5504" spans="1:6" x14ac:dyDescent="0.45">
      <c r="A5504">
        <f t="shared" si="255"/>
        <v>5501</v>
      </c>
      <c r="B5504" s="1">
        <v>41557</v>
      </c>
      <c r="C5504" s="2">
        <v>3429.8247835799998</v>
      </c>
      <c r="D5504" s="5">
        <f t="shared" si="256"/>
        <v>1.4967761838535987E-2</v>
      </c>
      <c r="E5504" s="5">
        <f t="shared" si="257"/>
        <v>1.014967761838536</v>
      </c>
      <c r="F5504" s="4">
        <f>MIN(C5504:$C$7833)/C5504-1</f>
        <v>-0.20466383851168735</v>
      </c>
    </row>
    <row r="5505" spans="1:6" x14ac:dyDescent="0.45">
      <c r="A5505">
        <f t="shared" si="255"/>
        <v>5502</v>
      </c>
      <c r="B5505" s="1">
        <v>41558</v>
      </c>
      <c r="C5505" s="2">
        <v>3457.8900269599999</v>
      </c>
      <c r="D5505" s="5">
        <f t="shared" si="256"/>
        <v>8.1827047009399578E-3</v>
      </c>
      <c r="E5505" s="5">
        <f t="shared" si="257"/>
        <v>1.00818270470094</v>
      </c>
      <c r="F5505" s="4">
        <f>MIN(C5505:$C$7833)/C5505-1</f>
        <v>-0.21111901862645466</v>
      </c>
    </row>
    <row r="5506" spans="1:6" x14ac:dyDescent="0.45">
      <c r="A5506">
        <f t="shared" si="255"/>
        <v>5503</v>
      </c>
      <c r="B5506" s="1">
        <v>41561</v>
      </c>
      <c r="C5506" s="2">
        <v>3469.8342633100001</v>
      </c>
      <c r="D5506" s="5">
        <f t="shared" si="256"/>
        <v>3.4541978654252237E-3</v>
      </c>
      <c r="E5506" s="5">
        <f t="shared" si="257"/>
        <v>1.0034541978654252</v>
      </c>
      <c r="F5506" s="4">
        <f>MIN(C5506:$C$7833)/C5506-1</f>
        <v>-0.21383458950924294</v>
      </c>
    </row>
    <row r="5507" spans="1:6" x14ac:dyDescent="0.45">
      <c r="A5507">
        <f t="shared" si="255"/>
        <v>5504</v>
      </c>
      <c r="B5507" s="1">
        <v>41562</v>
      </c>
      <c r="C5507" s="2">
        <v>3491.2493249300001</v>
      </c>
      <c r="D5507" s="5">
        <f t="shared" si="256"/>
        <v>6.1717822797597854E-3</v>
      </c>
      <c r="E5507" s="5">
        <f t="shared" si="257"/>
        <v>1.0061717822797598</v>
      </c>
      <c r="F5507" s="4">
        <f>MIN(C5507:$C$7833)/C5507-1</f>
        <v>-0.21865686919833671</v>
      </c>
    </row>
    <row r="5508" spans="1:6" x14ac:dyDescent="0.45">
      <c r="A5508">
        <f t="shared" si="255"/>
        <v>5505</v>
      </c>
      <c r="B5508" s="1">
        <v>41563</v>
      </c>
      <c r="C5508" s="2">
        <v>3503.9205241700001</v>
      </c>
      <c r="D5508" s="5">
        <f t="shared" si="256"/>
        <v>3.6294168822372797E-3</v>
      </c>
      <c r="E5508" s="5">
        <f t="shared" si="257"/>
        <v>1.0036294168822373</v>
      </c>
      <c r="F5508" s="4">
        <f>MIN(C5508:$C$7833)/C5508-1</f>
        <v>-0.2214824339955116</v>
      </c>
    </row>
    <row r="5509" spans="1:6" x14ac:dyDescent="0.45">
      <c r="A5509">
        <f t="shared" si="255"/>
        <v>5506</v>
      </c>
      <c r="B5509" s="1">
        <v>41564</v>
      </c>
      <c r="C5509" s="2">
        <v>3506.6767073400001</v>
      </c>
      <c r="D5509" s="5">
        <f t="shared" si="256"/>
        <v>7.8659979613915354E-4</v>
      </c>
      <c r="E5509" s="5">
        <f t="shared" si="257"/>
        <v>1.0007865997961392</v>
      </c>
      <c r="F5509" s="4">
        <f>MIN(C5509:$C$7833)/C5509-1</f>
        <v>-0.22209433443346172</v>
      </c>
    </row>
    <row r="5510" spans="1:6" x14ac:dyDescent="0.45">
      <c r="A5510">
        <f t="shared" ref="A5510:A5573" si="258">A5509+1</f>
        <v>5507</v>
      </c>
      <c r="B5510" s="1">
        <v>41565</v>
      </c>
      <c r="C5510" s="2">
        <v>3533.2263127199999</v>
      </c>
      <c r="D5510" s="5">
        <f t="shared" ref="D5510:D5573" si="259">C5510/C5509-1</f>
        <v>7.571158562871716E-3</v>
      </c>
      <c r="E5510" s="5">
        <f t="shared" ref="E5510:E5573" si="260">D5510+1</f>
        <v>1.0075711585628717</v>
      </c>
      <c r="F5510" s="4">
        <f>MIN(C5510:$C$7833)/C5510-1</f>
        <v>-0.22793972519411132</v>
      </c>
    </row>
    <row r="5511" spans="1:6" x14ac:dyDescent="0.45">
      <c r="A5511">
        <f t="shared" si="258"/>
        <v>5508</v>
      </c>
      <c r="B5511" s="1">
        <v>41568</v>
      </c>
      <c r="C5511" s="2">
        <v>3551.9051505699999</v>
      </c>
      <c r="D5511" s="5">
        <f t="shared" si="259"/>
        <v>5.2866236682191925E-3</v>
      </c>
      <c r="E5511" s="5">
        <f t="shared" si="260"/>
        <v>1.0052866236682192</v>
      </c>
      <c r="F5511" s="4">
        <f>MIN(C5511:$C$7833)/C5511-1</f>
        <v>-0.23199985294870851</v>
      </c>
    </row>
    <row r="5512" spans="1:6" x14ac:dyDescent="0.45">
      <c r="A5512">
        <f t="shared" si="258"/>
        <v>5509</v>
      </c>
      <c r="B5512" s="1">
        <v>41569</v>
      </c>
      <c r="C5512" s="2">
        <v>3570.4950383800001</v>
      </c>
      <c r="D5512" s="5">
        <f t="shared" si="259"/>
        <v>5.2337793443095748E-3</v>
      </c>
      <c r="E5512" s="5">
        <f t="shared" si="260"/>
        <v>1.0052337793443096</v>
      </c>
      <c r="F5512" s="4">
        <f>MIN(C5512:$C$7833)/C5512-1</f>
        <v>-0.23599846838390171</v>
      </c>
    </row>
    <row r="5513" spans="1:6" x14ac:dyDescent="0.45">
      <c r="A5513">
        <f t="shared" si="258"/>
        <v>5510</v>
      </c>
      <c r="B5513" s="1">
        <v>41570</v>
      </c>
      <c r="C5513" s="2">
        <v>3560.3008762099998</v>
      </c>
      <c r="D5513" s="5">
        <f t="shared" si="259"/>
        <v>-2.8551117031171414E-3</v>
      </c>
      <c r="E5513" s="5">
        <f t="shared" si="260"/>
        <v>0.99714488829688286</v>
      </c>
      <c r="F5513" s="4">
        <f>MIN(C5513:$C$7833)/C5513-1</f>
        <v>-0.23381091295467804</v>
      </c>
    </row>
    <row r="5514" spans="1:6" x14ac:dyDescent="0.45">
      <c r="A5514">
        <f t="shared" si="258"/>
        <v>5511</v>
      </c>
      <c r="B5514" s="1">
        <v>41571</v>
      </c>
      <c r="C5514" s="2">
        <v>3578.3646593100002</v>
      </c>
      <c r="D5514" s="5">
        <f t="shared" si="259"/>
        <v>5.0736675713849433E-3</v>
      </c>
      <c r="E5514" s="5">
        <f t="shared" si="260"/>
        <v>1.0050736675713849</v>
      </c>
      <c r="F5514" s="4">
        <f>MIN(C5514:$C$7833)/C5514-1</f>
        <v>-0.23767867792546293</v>
      </c>
    </row>
    <row r="5515" spans="1:6" x14ac:dyDescent="0.45">
      <c r="A5515">
        <f t="shared" si="258"/>
        <v>5512</v>
      </c>
      <c r="B5515" s="1">
        <v>41572</v>
      </c>
      <c r="C5515" s="2">
        <v>3581.3268856</v>
      </c>
      <c r="D5515" s="5">
        <f t="shared" si="259"/>
        <v>8.2781565659972856E-4</v>
      </c>
      <c r="E5515" s="5">
        <f t="shared" si="260"/>
        <v>1.0008278156565997</v>
      </c>
      <c r="F5515" s="4">
        <f>MIN(C5515:$C$7833)/C5515-1</f>
        <v>-0.23830921748072009</v>
      </c>
    </row>
    <row r="5516" spans="1:6" x14ac:dyDescent="0.45">
      <c r="A5516">
        <f t="shared" si="258"/>
        <v>5513</v>
      </c>
      <c r="B5516" s="1">
        <v>41575</v>
      </c>
      <c r="C5516" s="2">
        <v>3581.1202761</v>
      </c>
      <c r="D5516" s="5">
        <f t="shared" si="259"/>
        <v>-5.7690768421880811E-5</v>
      </c>
      <c r="E5516" s="5">
        <f t="shared" si="260"/>
        <v>0.99994230923157812</v>
      </c>
      <c r="F5516" s="4">
        <f>MIN(C5516:$C$7833)/C5516-1</f>
        <v>-0.23826527241895235</v>
      </c>
    </row>
    <row r="5517" spans="1:6" x14ac:dyDescent="0.45">
      <c r="A5517">
        <f t="shared" si="258"/>
        <v>5514</v>
      </c>
      <c r="B5517" s="1">
        <v>41576</v>
      </c>
      <c r="C5517" s="2">
        <v>3606.4978428700001</v>
      </c>
      <c r="D5517" s="5">
        <f t="shared" si="259"/>
        <v>7.0864882532337692E-3</v>
      </c>
      <c r="E5517" s="5">
        <f t="shared" si="260"/>
        <v>1.0070864882532338</v>
      </c>
      <c r="F5517" s="4">
        <f>MIN(C5517:$C$7833)/C5517-1</f>
        <v>-0.24362531275515631</v>
      </c>
    </row>
    <row r="5518" spans="1:6" x14ac:dyDescent="0.45">
      <c r="A5518">
        <f t="shared" si="258"/>
        <v>5515</v>
      </c>
      <c r="B5518" s="1">
        <v>41577</v>
      </c>
      <c r="C5518" s="2">
        <v>3609.7073163700002</v>
      </c>
      <c r="D5518" s="5">
        <f t="shared" si="259"/>
        <v>8.8991416044925664E-4</v>
      </c>
      <c r="E5518" s="5">
        <f t="shared" si="260"/>
        <v>1.0008899141604493</v>
      </c>
      <c r="F5518" s="4">
        <f>MIN(C5518:$C$7833)/C5518-1</f>
        <v>-0.24429782282370793</v>
      </c>
    </row>
    <row r="5519" spans="1:6" x14ac:dyDescent="0.45">
      <c r="A5519">
        <f t="shared" si="258"/>
        <v>5516</v>
      </c>
      <c r="B5519" s="1">
        <v>41578</v>
      </c>
      <c r="C5519" s="2">
        <v>3585.3233117</v>
      </c>
      <c r="D5519" s="5">
        <f t="shared" si="259"/>
        <v>-6.7551196074592257E-3</v>
      </c>
      <c r="E5519" s="5">
        <f t="shared" si="260"/>
        <v>0.99324488039254077</v>
      </c>
      <c r="F5519" s="4">
        <f>MIN(C5519:$C$7833)/C5519-1</f>
        <v>-0.23915824577154554</v>
      </c>
    </row>
    <row r="5520" spans="1:6" x14ac:dyDescent="0.45">
      <c r="A5520">
        <f t="shared" si="258"/>
        <v>5517</v>
      </c>
      <c r="B5520" s="1">
        <v>41579</v>
      </c>
      <c r="C5520" s="2">
        <v>3585.9891866299999</v>
      </c>
      <c r="D5520" s="5">
        <f t="shared" si="259"/>
        <v>1.8572242225056712E-4</v>
      </c>
      <c r="E5520" s="5">
        <f t="shared" si="260"/>
        <v>1.0001857224222506</v>
      </c>
      <c r="F5520" s="4">
        <f>MIN(C5520:$C$7833)/C5520-1</f>
        <v>-0.23929952490638706</v>
      </c>
    </row>
    <row r="5521" spans="1:6" x14ac:dyDescent="0.45">
      <c r="A5521">
        <f t="shared" si="258"/>
        <v>5518</v>
      </c>
      <c r="B5521" s="1">
        <v>41582</v>
      </c>
      <c r="C5521" s="2">
        <v>3599.45105986</v>
      </c>
      <c r="D5521" s="5">
        <f t="shared" si="259"/>
        <v>3.7540194711660479E-3</v>
      </c>
      <c r="E5521" s="5">
        <f t="shared" si="260"/>
        <v>1.003754019471166</v>
      </c>
      <c r="F5521" s="4">
        <f>MIN(C5521:$C$7833)/C5521-1</f>
        <v>-0.24214452910047357</v>
      </c>
    </row>
    <row r="5522" spans="1:6" x14ac:dyDescent="0.45">
      <c r="A5522">
        <f t="shared" si="258"/>
        <v>5519</v>
      </c>
      <c r="B5522" s="1">
        <v>41583</v>
      </c>
      <c r="C5522" s="2">
        <v>3588.4766532600001</v>
      </c>
      <c r="D5522" s="5">
        <f t="shared" si="259"/>
        <v>-3.0489111860370066E-3</v>
      </c>
      <c r="E5522" s="5">
        <f t="shared" si="260"/>
        <v>0.99695108881396299</v>
      </c>
      <c r="F5522" s="4">
        <f>MIN(C5522:$C$7833)/C5522-1</f>
        <v>-0.23982682861491234</v>
      </c>
    </row>
    <row r="5523" spans="1:6" x14ac:dyDescent="0.45">
      <c r="A5523">
        <f t="shared" si="258"/>
        <v>5520</v>
      </c>
      <c r="B5523" s="1">
        <v>41584</v>
      </c>
      <c r="C5523" s="2">
        <v>3587.59844415</v>
      </c>
      <c r="D5523" s="5">
        <f t="shared" si="259"/>
        <v>-2.4473033960037416E-4</v>
      </c>
      <c r="E5523" s="5">
        <f t="shared" si="260"/>
        <v>0.99975526966039963</v>
      </c>
      <c r="F5523" s="4">
        <f>MIN(C5523:$C$7833)/C5523-1</f>
        <v>-0.23964074563637372</v>
      </c>
    </row>
    <row r="5524" spans="1:6" x14ac:dyDescent="0.45">
      <c r="A5524">
        <f t="shared" si="258"/>
        <v>5521</v>
      </c>
      <c r="B5524" s="1">
        <v>41585</v>
      </c>
      <c r="C5524" s="2">
        <v>3567.4179936599999</v>
      </c>
      <c r="D5524" s="5">
        <f t="shared" si="259"/>
        <v>-5.6250583235999407E-3</v>
      </c>
      <c r="E5524" s="5">
        <f t="shared" si="260"/>
        <v>0.99437494167640006</v>
      </c>
      <c r="F5524" s="4">
        <f>MIN(C5524:$C$7833)/C5524-1</f>
        <v>-0.23533948564537499</v>
      </c>
    </row>
    <row r="5525" spans="1:6" x14ac:dyDescent="0.45">
      <c r="A5525">
        <f t="shared" si="258"/>
        <v>5522</v>
      </c>
      <c r="B5525" s="1">
        <v>41586</v>
      </c>
      <c r="C5525" s="2">
        <v>3570.3324053000001</v>
      </c>
      <c r="D5525" s="5">
        <f t="shared" si="259"/>
        <v>8.1695266581593984E-4</v>
      </c>
      <c r="E5525" s="5">
        <f t="shared" si="260"/>
        <v>1.0008169526658159</v>
      </c>
      <c r="F5525" s="4">
        <f>MIN(C5525:$C$7833)/C5525-1</f>
        <v>-0.23596366716426542</v>
      </c>
    </row>
    <row r="5526" spans="1:6" x14ac:dyDescent="0.45">
      <c r="A5526">
        <f t="shared" si="258"/>
        <v>5523</v>
      </c>
      <c r="B5526" s="1">
        <v>41589</v>
      </c>
      <c r="C5526" s="2">
        <v>3582.1971530199999</v>
      </c>
      <c r="D5526" s="5">
        <f t="shared" si="259"/>
        <v>3.3231493242442678E-3</v>
      </c>
      <c r="E5526" s="5">
        <f t="shared" si="260"/>
        <v>1.0033231493242443</v>
      </c>
      <c r="F5526" s="4">
        <f>MIN(C5526:$C$7833)/C5526-1</f>
        <v>-0.23849426443481692</v>
      </c>
    </row>
    <row r="5527" spans="1:6" x14ac:dyDescent="0.45">
      <c r="A5527">
        <f t="shared" si="258"/>
        <v>5524</v>
      </c>
      <c r="B5527" s="1">
        <v>41590</v>
      </c>
      <c r="C5527" s="2">
        <v>3579.8731897799998</v>
      </c>
      <c r="D5527" s="5">
        <f t="shared" si="259"/>
        <v>-6.4875358354876678E-4</v>
      </c>
      <c r="E5527" s="5">
        <f t="shared" si="260"/>
        <v>0.99935124641645123</v>
      </c>
      <c r="F5527" s="4">
        <f>MIN(C5527:$C$7833)/C5527-1</f>
        <v>-0.23799991414845623</v>
      </c>
    </row>
    <row r="5528" spans="1:6" x14ac:dyDescent="0.45">
      <c r="A5528">
        <f t="shared" si="258"/>
        <v>5525</v>
      </c>
      <c r="B5528" s="1">
        <v>41591</v>
      </c>
      <c r="C5528" s="2">
        <v>3529.5324011399998</v>
      </c>
      <c r="D5528" s="5">
        <f t="shared" si="259"/>
        <v>-1.406217091256623E-2</v>
      </c>
      <c r="E5528" s="5">
        <f t="shared" si="260"/>
        <v>0.98593782908743377</v>
      </c>
      <c r="F5528" s="4">
        <f>MIN(C5528:$C$7833)/C5528-1</f>
        <v>-0.22713170813535244</v>
      </c>
    </row>
    <row r="5529" spans="1:6" x14ac:dyDescent="0.45">
      <c r="A5529">
        <f t="shared" si="258"/>
        <v>5526</v>
      </c>
      <c r="B5529" s="1">
        <v>41592</v>
      </c>
      <c r="C5529" s="2">
        <v>3548.9786566600001</v>
      </c>
      <c r="D5529" s="5">
        <f t="shared" si="259"/>
        <v>5.5095840779699756E-3</v>
      </c>
      <c r="E5529" s="5">
        <f t="shared" si="260"/>
        <v>1.00550958407797</v>
      </c>
      <c r="F5529" s="4">
        <f>MIN(C5529:$C$7833)/C5529-1</f>
        <v>-0.23136655870530498</v>
      </c>
    </row>
    <row r="5530" spans="1:6" x14ac:dyDescent="0.45">
      <c r="A5530">
        <f t="shared" si="258"/>
        <v>5527</v>
      </c>
      <c r="B5530" s="1">
        <v>41593</v>
      </c>
      <c r="C5530" s="2">
        <v>3560.7635921900001</v>
      </c>
      <c r="D5530" s="5">
        <f t="shared" si="259"/>
        <v>3.320655509687187E-3</v>
      </c>
      <c r="E5530" s="5">
        <f t="shared" si="260"/>
        <v>1.0033206555096872</v>
      </c>
      <c r="F5530" s="4">
        <f>MIN(C5530:$C$7833)/C5530-1</f>
        <v>-0.23391047809712529</v>
      </c>
    </row>
    <row r="5531" spans="1:6" x14ac:dyDescent="0.45">
      <c r="A5531">
        <f t="shared" si="258"/>
        <v>5528</v>
      </c>
      <c r="B5531" s="1">
        <v>41596</v>
      </c>
      <c r="C5531" s="2">
        <v>3575.4924573200001</v>
      </c>
      <c r="D5531" s="5">
        <f t="shared" si="259"/>
        <v>4.1364344328573832E-3</v>
      </c>
      <c r="E5531" s="5">
        <f t="shared" si="260"/>
        <v>1.0041364344328574</v>
      </c>
      <c r="F5531" s="4">
        <f>MIN(C5531:$C$7833)/C5531-1</f>
        <v>-0.2370663033101007</v>
      </c>
    </row>
    <row r="5532" spans="1:6" x14ac:dyDescent="0.45">
      <c r="A5532">
        <f t="shared" si="258"/>
        <v>5529</v>
      </c>
      <c r="B5532" s="1">
        <v>41597</v>
      </c>
      <c r="C5532" s="2">
        <v>3563.0584386300002</v>
      </c>
      <c r="D5532" s="5">
        <f t="shared" si="259"/>
        <v>-3.4775681499604749E-3</v>
      </c>
      <c r="E5532" s="5">
        <f t="shared" si="260"/>
        <v>0.99652243185003953</v>
      </c>
      <c r="F5532" s="4">
        <f>MIN(C5532:$C$7833)/C5532-1</f>
        <v>-0.23440389066454204</v>
      </c>
    </row>
    <row r="5533" spans="1:6" x14ac:dyDescent="0.45">
      <c r="A5533">
        <f t="shared" si="258"/>
        <v>5530</v>
      </c>
      <c r="B5533" s="1">
        <v>41598</v>
      </c>
      <c r="C5533" s="2">
        <v>3552.3716343000001</v>
      </c>
      <c r="D5533" s="5">
        <f t="shared" si="259"/>
        <v>-2.9993345644112601E-3</v>
      </c>
      <c r="E5533" s="5">
        <f t="shared" si="260"/>
        <v>0.99700066543558874</v>
      </c>
      <c r="F5533" s="4">
        <f>MIN(C5533:$C$7833)/C5533-1</f>
        <v>-0.23210070376335235</v>
      </c>
    </row>
    <row r="5534" spans="1:6" x14ac:dyDescent="0.45">
      <c r="A5534">
        <f t="shared" si="258"/>
        <v>5531</v>
      </c>
      <c r="B5534" s="1">
        <v>41599</v>
      </c>
      <c r="C5534" s="2">
        <v>3551.0201369699998</v>
      </c>
      <c r="D5534" s="5">
        <f t="shared" si="259"/>
        <v>-3.8044930799208121E-4</v>
      </c>
      <c r="E5534" s="5">
        <f t="shared" si="260"/>
        <v>0.99961955069200792</v>
      </c>
      <c r="F5534" s="4">
        <f>MIN(C5534:$C$7833)/C5534-1</f>
        <v>-0.23180844581815852</v>
      </c>
    </row>
    <row r="5535" spans="1:6" x14ac:dyDescent="0.45">
      <c r="A5535">
        <f t="shared" si="258"/>
        <v>5532</v>
      </c>
      <c r="B5535" s="1">
        <v>41600</v>
      </c>
      <c r="C5535" s="2">
        <v>3549.3652464500001</v>
      </c>
      <c r="D5535" s="5">
        <f t="shared" si="259"/>
        <v>-4.6603242340714779E-4</v>
      </c>
      <c r="E5535" s="5">
        <f t="shared" si="260"/>
        <v>0.99953396757659285</v>
      </c>
      <c r="F5535" s="4">
        <f>MIN(C5535:$C$7833)/C5535-1</f>
        <v>-0.23145027672811325</v>
      </c>
    </row>
    <row r="5536" spans="1:6" x14ac:dyDescent="0.45">
      <c r="A5536">
        <f t="shared" si="258"/>
        <v>5533</v>
      </c>
      <c r="B5536" s="1">
        <v>41603</v>
      </c>
      <c r="C5536" s="2">
        <v>3562.2286221300001</v>
      </c>
      <c r="D5536" s="5">
        <f t="shared" si="259"/>
        <v>3.6241341160552221E-3</v>
      </c>
      <c r="E5536" s="5">
        <f t="shared" si="260"/>
        <v>1.0036241341160552</v>
      </c>
      <c r="F5536" s="4">
        <f>MIN(C5536:$C$7833)/C5536-1</f>
        <v>-0.23422554605187018</v>
      </c>
    </row>
    <row r="5537" spans="1:6" x14ac:dyDescent="0.45">
      <c r="A5537">
        <f t="shared" si="258"/>
        <v>5534</v>
      </c>
      <c r="B5537" s="1">
        <v>41604</v>
      </c>
      <c r="C5537" s="2">
        <v>3536.6391219799998</v>
      </c>
      <c r="D5537" s="5">
        <f t="shared" si="259"/>
        <v>-7.1835648029516808E-3</v>
      </c>
      <c r="E5537" s="5">
        <f t="shared" si="260"/>
        <v>0.99281643519704832</v>
      </c>
      <c r="F5537" s="4">
        <f>MIN(C5537:$C$7833)/C5537-1</f>
        <v>-0.22868475299147972</v>
      </c>
    </row>
    <row r="5538" spans="1:6" x14ac:dyDescent="0.45">
      <c r="A5538">
        <f t="shared" si="258"/>
        <v>5535</v>
      </c>
      <c r="B5538" s="1">
        <v>41605</v>
      </c>
      <c r="C5538" s="2">
        <v>3545.9755472500001</v>
      </c>
      <c r="D5538" s="5">
        <f t="shared" si="259"/>
        <v>2.6399146047939581E-3</v>
      </c>
      <c r="E5538" s="5">
        <f t="shared" si="260"/>
        <v>1.002639914604794</v>
      </c>
      <c r="F5538" s="4">
        <f>MIN(C5538:$C$7833)/C5538-1</f>
        <v>-0.2307155981192448</v>
      </c>
    </row>
    <row r="5539" spans="1:6" x14ac:dyDescent="0.45">
      <c r="A5539">
        <f t="shared" si="258"/>
        <v>5536</v>
      </c>
      <c r="B5539" s="1">
        <v>41606</v>
      </c>
      <c r="C5539" s="2">
        <v>3549.0576416200001</v>
      </c>
      <c r="D5539" s="5">
        <f t="shared" si="259"/>
        <v>8.6918094299615056E-4</v>
      </c>
      <c r="E5539" s="5">
        <f t="shared" si="260"/>
        <v>1.0008691809429962</v>
      </c>
      <c r="F5539" s="4">
        <f>MIN(C5539:$C$7833)/C5539-1</f>
        <v>-0.23138366479028472</v>
      </c>
    </row>
    <row r="5540" spans="1:6" x14ac:dyDescent="0.45">
      <c r="A5540">
        <f t="shared" si="258"/>
        <v>5537</v>
      </c>
      <c r="B5540" s="1">
        <v>41607</v>
      </c>
      <c r="C5540" s="2">
        <v>3548.4462786200002</v>
      </c>
      <c r="D5540" s="5">
        <f t="shared" si="259"/>
        <v>-1.7226065669673218E-4</v>
      </c>
      <c r="E5540" s="5">
        <f t="shared" si="260"/>
        <v>0.99982773934330327</v>
      </c>
      <c r="F5540" s="4">
        <f>MIN(C5540:$C$7833)/C5540-1</f>
        <v>-0.23125123962398753</v>
      </c>
    </row>
    <row r="5541" spans="1:6" x14ac:dyDescent="0.45">
      <c r="A5541">
        <f t="shared" si="258"/>
        <v>5538</v>
      </c>
      <c r="B5541" s="1">
        <v>41610</v>
      </c>
      <c r="C5541" s="2">
        <v>3519.4744949699998</v>
      </c>
      <c r="D5541" s="5">
        <f t="shared" si="259"/>
        <v>-8.1646392181728977E-3</v>
      </c>
      <c r="E5541" s="5">
        <f t="shared" si="260"/>
        <v>0.9918353607818271</v>
      </c>
      <c r="F5541" s="4">
        <f>MIN(C5541:$C$7833)/C5541-1</f>
        <v>-0.22492301568071105</v>
      </c>
    </row>
    <row r="5542" spans="1:6" x14ac:dyDescent="0.45">
      <c r="A5542">
        <f t="shared" si="258"/>
        <v>5539</v>
      </c>
      <c r="B5542" s="1">
        <v>41611</v>
      </c>
      <c r="C5542" s="2">
        <v>3485.3336978500001</v>
      </c>
      <c r="D5542" s="5">
        <f t="shared" si="259"/>
        <v>-9.7005382959284292E-3</v>
      </c>
      <c r="E5542" s="5">
        <f t="shared" si="260"/>
        <v>0.99029946170407157</v>
      </c>
      <c r="F5542" s="4">
        <f>MIN(C5542:$C$7833)/C5542-1</f>
        <v>-0.21733070218420159</v>
      </c>
    </row>
    <row r="5543" spans="1:6" x14ac:dyDescent="0.45">
      <c r="A5543">
        <f t="shared" si="258"/>
        <v>5540</v>
      </c>
      <c r="B5543" s="1">
        <v>41612</v>
      </c>
      <c r="C5543" s="2">
        <v>3474.6580234399999</v>
      </c>
      <c r="D5543" s="5">
        <f t="shared" si="259"/>
        <v>-3.0630279151134809E-3</v>
      </c>
      <c r="E5543" s="5">
        <f t="shared" si="260"/>
        <v>0.99693697208488652</v>
      </c>
      <c r="F5543" s="4">
        <f>MIN(C5543:$C$7833)/C5543-1</f>
        <v>-0.21492599860249118</v>
      </c>
    </row>
    <row r="5544" spans="1:6" x14ac:dyDescent="0.45">
      <c r="A5544">
        <f t="shared" si="258"/>
        <v>5541</v>
      </c>
      <c r="B5544" s="1">
        <v>41613</v>
      </c>
      <c r="C5544" s="2">
        <v>3470.2019989099999</v>
      </c>
      <c r="D5544" s="5">
        <f t="shared" si="259"/>
        <v>-1.2824354224040269E-3</v>
      </c>
      <c r="E5544" s="5">
        <f t="shared" si="260"/>
        <v>0.99871756457759597</v>
      </c>
      <c r="F5544" s="4">
        <f>MIN(C5544:$C$7833)/C5544-1</f>
        <v>-0.2139178990713424</v>
      </c>
    </row>
    <row r="5545" spans="1:6" x14ac:dyDescent="0.45">
      <c r="A5545">
        <f t="shared" si="258"/>
        <v>5542</v>
      </c>
      <c r="B5545" s="1">
        <v>41614</v>
      </c>
      <c r="C5545" s="2">
        <v>3499.7987685799999</v>
      </c>
      <c r="D5545" s="5">
        <f t="shared" si="259"/>
        <v>8.5288319467560214E-3</v>
      </c>
      <c r="E5545" s="5">
        <f t="shared" si="260"/>
        <v>1.008528831946756</v>
      </c>
      <c r="F5545" s="4">
        <f>MIN(C5545:$C$7833)/C5545-1</f>
        <v>-0.220565564386207</v>
      </c>
    </row>
    <row r="5546" spans="1:6" x14ac:dyDescent="0.45">
      <c r="A5546">
        <f t="shared" si="258"/>
        <v>5543</v>
      </c>
      <c r="B5546" s="1">
        <v>41617</v>
      </c>
      <c r="C5546" s="2">
        <v>3505.9071126399999</v>
      </c>
      <c r="D5546" s="5">
        <f t="shared" si="259"/>
        <v>1.7453415078714229E-3</v>
      </c>
      <c r="E5546" s="5">
        <f t="shared" si="260"/>
        <v>1.0017453415078714</v>
      </c>
      <c r="F5546" s="4">
        <f>MIN(C5546:$C$7833)/C5546-1</f>
        <v>-0.22192357346972658</v>
      </c>
    </row>
    <row r="5547" spans="1:6" x14ac:dyDescent="0.45">
      <c r="A5547">
        <f t="shared" si="258"/>
        <v>5544</v>
      </c>
      <c r="B5547" s="1">
        <v>41618</v>
      </c>
      <c r="C5547" s="2">
        <v>3490.51621707</v>
      </c>
      <c r="D5547" s="5">
        <f t="shared" si="259"/>
        <v>-4.3899895449341919E-3</v>
      </c>
      <c r="E5547" s="5">
        <f t="shared" si="260"/>
        <v>0.99561001045506581</v>
      </c>
      <c r="F5547" s="4">
        <f>MIN(C5547:$C$7833)/C5547-1</f>
        <v>-0.21849276487825176</v>
      </c>
    </row>
    <row r="5548" spans="1:6" x14ac:dyDescent="0.45">
      <c r="A5548">
        <f t="shared" si="258"/>
        <v>5545</v>
      </c>
      <c r="B5548" s="1">
        <v>41619</v>
      </c>
      <c r="C5548" s="2">
        <v>3483.1332594199998</v>
      </c>
      <c r="D5548" s="5">
        <f t="shared" si="259"/>
        <v>-2.1151477864204127E-3</v>
      </c>
      <c r="E5548" s="5">
        <f t="shared" si="260"/>
        <v>0.99788485221357959</v>
      </c>
      <c r="F5548" s="4">
        <f>MIN(C5548:$C$7833)/C5548-1</f>
        <v>-0.21683625782258042</v>
      </c>
    </row>
    <row r="5549" spans="1:6" x14ac:dyDescent="0.45">
      <c r="A5549">
        <f t="shared" si="258"/>
        <v>5546</v>
      </c>
      <c r="B5549" s="1">
        <v>41620</v>
      </c>
      <c r="C5549" s="2">
        <v>3448.9162749400002</v>
      </c>
      <c r="D5549" s="5">
        <f t="shared" si="259"/>
        <v>-9.8236219896155053E-3</v>
      </c>
      <c r="E5549" s="5">
        <f t="shared" si="260"/>
        <v>0.99017637801038449</v>
      </c>
      <c r="F5549" s="4">
        <f>MIN(C5549:$C$7833)/C5549-1</f>
        <v>-0.20906642536648545</v>
      </c>
    </row>
    <row r="5550" spans="1:6" x14ac:dyDescent="0.45">
      <c r="A5550">
        <f t="shared" si="258"/>
        <v>5547</v>
      </c>
      <c r="B5550" s="1">
        <v>41621</v>
      </c>
      <c r="C5550" s="2">
        <v>3447.4945055100002</v>
      </c>
      <c r="D5550" s="5">
        <f t="shared" si="259"/>
        <v>-4.1223657423372639E-4</v>
      </c>
      <c r="E5550" s="5">
        <f t="shared" si="260"/>
        <v>0.99958776342576627</v>
      </c>
      <c r="F5550" s="4">
        <f>MIN(C5550:$C$7833)/C5550-1</f>
        <v>-0.20874023915334505</v>
      </c>
    </row>
    <row r="5551" spans="1:6" x14ac:dyDescent="0.45">
      <c r="A5551">
        <f t="shared" si="258"/>
        <v>5548</v>
      </c>
      <c r="B5551" s="1">
        <v>41624</v>
      </c>
      <c r="C5551" s="2">
        <v>3488.9952120100002</v>
      </c>
      <c r="D5551" s="5">
        <f t="shared" si="259"/>
        <v>1.2037932601102419E-2</v>
      </c>
      <c r="E5551" s="5">
        <f t="shared" si="260"/>
        <v>1.0120379326011024</v>
      </c>
      <c r="F5551" s="4">
        <f>MIN(C5551:$C$7833)/C5551-1</f>
        <v>-0.21815207181712204</v>
      </c>
    </row>
    <row r="5552" spans="1:6" x14ac:dyDescent="0.45">
      <c r="A5552">
        <f t="shared" si="258"/>
        <v>5549</v>
      </c>
      <c r="B5552" s="1">
        <v>41625</v>
      </c>
      <c r="C5552" s="2">
        <v>3471.8147521300002</v>
      </c>
      <c r="D5552" s="5">
        <f t="shared" si="259"/>
        <v>-4.924185570923223E-3</v>
      </c>
      <c r="E5552" s="5">
        <f t="shared" si="260"/>
        <v>0.99507581442907678</v>
      </c>
      <c r="F5552" s="4">
        <f>MIN(C5552:$C$7833)/C5552-1</f>
        <v>-0.21428305577755191</v>
      </c>
    </row>
    <row r="5553" spans="1:6" x14ac:dyDescent="0.45">
      <c r="A5553">
        <f t="shared" si="258"/>
        <v>5550</v>
      </c>
      <c r="B5553" s="1">
        <v>41626</v>
      </c>
      <c r="C5553" s="2">
        <v>3475.5487403000002</v>
      </c>
      <c r="D5553" s="5">
        <f t="shared" si="259"/>
        <v>1.0755148061136754E-3</v>
      </c>
      <c r="E5553" s="5">
        <f t="shared" si="260"/>
        <v>1.0010755148061137</v>
      </c>
      <c r="F5553" s="4">
        <f>MIN(C5553:$C$7833)/C5553-1</f>
        <v>-0.21512719809691472</v>
      </c>
    </row>
    <row r="5554" spans="1:6" x14ac:dyDescent="0.45">
      <c r="A5554">
        <f t="shared" si="258"/>
        <v>5551</v>
      </c>
      <c r="B5554" s="1">
        <v>41627</v>
      </c>
      <c r="C5554" s="2">
        <v>3524.3810755899999</v>
      </c>
      <c r="D5554" s="5">
        <f t="shared" si="259"/>
        <v>1.405025189944098E-2</v>
      </c>
      <c r="E5554" s="5">
        <f t="shared" si="260"/>
        <v>1.014050251899441</v>
      </c>
      <c r="F5554" s="4">
        <f>MIN(C5554:$C$7833)/C5554-1</f>
        <v>-0.22600206406642875</v>
      </c>
    </row>
    <row r="5555" spans="1:6" x14ac:dyDescent="0.45">
      <c r="A5555">
        <f t="shared" si="258"/>
        <v>5552</v>
      </c>
      <c r="B5555" s="1">
        <v>41628</v>
      </c>
      <c r="C5555" s="2">
        <v>3535.6298599500001</v>
      </c>
      <c r="D5555" s="5">
        <f t="shared" si="259"/>
        <v>3.1917049032834655E-3</v>
      </c>
      <c r="E5555" s="5">
        <f t="shared" si="260"/>
        <v>1.0031917049032835</v>
      </c>
      <c r="F5555" s="4">
        <f>MIN(C5555:$C$7833)/C5555-1</f>
        <v>-0.22846457745761417</v>
      </c>
    </row>
    <row r="5556" spans="1:6" x14ac:dyDescent="0.45">
      <c r="A5556">
        <f t="shared" si="258"/>
        <v>5553</v>
      </c>
      <c r="B5556" s="1">
        <v>41631</v>
      </c>
      <c r="C5556" s="2">
        <v>3571.08491869</v>
      </c>
      <c r="D5556" s="5">
        <f t="shared" si="259"/>
        <v>1.0027932827929353E-2</v>
      </c>
      <c r="E5556" s="5">
        <f t="shared" si="260"/>
        <v>1.0100279328279294</v>
      </c>
      <c r="F5556" s="4">
        <f>MIN(C5556:$C$7833)/C5556-1</f>
        <v>-0.23612466797606246</v>
      </c>
    </row>
    <row r="5557" spans="1:6" x14ac:dyDescent="0.45">
      <c r="A5557">
        <f t="shared" si="258"/>
        <v>5554</v>
      </c>
      <c r="B5557" s="1">
        <v>41632</v>
      </c>
      <c r="C5557" s="2">
        <v>3579.7115606500001</v>
      </c>
      <c r="D5557" s="5">
        <f t="shared" si="259"/>
        <v>2.4156921933866649E-3</v>
      </c>
      <c r="E5557" s="5">
        <f t="shared" si="260"/>
        <v>1.0024156921933867</v>
      </c>
      <c r="F5557" s="4">
        <f>MIN(C5557:$C$7833)/C5557-1</f>
        <v>-0.23796550874767208</v>
      </c>
    </row>
    <row r="5558" spans="1:6" x14ac:dyDescent="0.45">
      <c r="A5558">
        <f t="shared" si="258"/>
        <v>5555</v>
      </c>
      <c r="B5558" s="1">
        <v>41635</v>
      </c>
      <c r="C5558" s="2">
        <v>3608.5176280400001</v>
      </c>
      <c r="D5558" s="5">
        <f t="shared" si="259"/>
        <v>8.0470358859776603E-3</v>
      </c>
      <c r="E5558" s="5">
        <f t="shared" si="260"/>
        <v>1.0080470358859777</v>
      </c>
      <c r="F5558" s="4">
        <f>MIN(C5558:$C$7833)/C5558-1</f>
        <v>-0.24404867617851589</v>
      </c>
    </row>
    <row r="5559" spans="1:6" x14ac:dyDescent="0.45">
      <c r="A5559">
        <f t="shared" si="258"/>
        <v>5556</v>
      </c>
      <c r="B5559" s="1">
        <v>41638</v>
      </c>
      <c r="C5559" s="2">
        <v>3600.75397393</v>
      </c>
      <c r="D5559" s="5">
        <f t="shared" si="259"/>
        <v>-2.1514801672777306E-3</v>
      </c>
      <c r="E5559" s="5">
        <f t="shared" si="260"/>
        <v>0.99784851983272227</v>
      </c>
      <c r="F5559" s="4">
        <f>MIN(C5559:$C$7833)/C5559-1</f>
        <v>-0.24241875515513056</v>
      </c>
    </row>
    <row r="5560" spans="1:6" x14ac:dyDescent="0.45">
      <c r="A5560">
        <f t="shared" si="258"/>
        <v>5557</v>
      </c>
      <c r="B5560" s="1">
        <v>41639</v>
      </c>
      <c r="C5560" s="2">
        <v>3609.6273701</v>
      </c>
      <c r="D5560" s="5">
        <f t="shared" si="259"/>
        <v>2.4643161499631194E-3</v>
      </c>
      <c r="E5560" s="5">
        <f t="shared" si="260"/>
        <v>1.0024643161499631</v>
      </c>
      <c r="F5560" s="4">
        <f>MIN(C5560:$C$7833)/C5560-1</f>
        <v>-0.24428108548101246</v>
      </c>
    </row>
    <row r="5561" spans="1:6" x14ac:dyDescent="0.45">
      <c r="A5561">
        <f t="shared" si="258"/>
        <v>5558</v>
      </c>
      <c r="B5561" s="1">
        <v>41641</v>
      </c>
      <c r="C5561" s="2">
        <v>3595.7481932699998</v>
      </c>
      <c r="D5561" s="5">
        <f t="shared" si="259"/>
        <v>-3.845044212864468E-3</v>
      </c>
      <c r="E5561" s="5">
        <f t="shared" si="260"/>
        <v>0.99615495578713553</v>
      </c>
      <c r="F5561" s="4">
        <f>MIN(C5561:$C$7833)/C5561-1</f>
        <v>-0.24136409689209615</v>
      </c>
    </row>
    <row r="5562" spans="1:6" x14ac:dyDescent="0.45">
      <c r="A5562">
        <f t="shared" si="258"/>
        <v>5559</v>
      </c>
      <c r="B5562" s="1">
        <v>41642</v>
      </c>
      <c r="C5562" s="2">
        <v>3605.0046561700001</v>
      </c>
      <c r="D5562" s="5">
        <f t="shared" si="259"/>
        <v>2.5742800670316424E-3</v>
      </c>
      <c r="E5562" s="5">
        <f t="shared" si="260"/>
        <v>1.0025742800670316</v>
      </c>
      <c r="F5562" s="4">
        <f>MIN(C5562:$C$7833)/C5562-1</f>
        <v>-0.24331202366653404</v>
      </c>
    </row>
    <row r="5563" spans="1:6" x14ac:dyDescent="0.45">
      <c r="A5563">
        <f t="shared" si="258"/>
        <v>5560</v>
      </c>
      <c r="B5563" s="1">
        <v>41645</v>
      </c>
      <c r="C5563" s="2">
        <v>3606.1587725999998</v>
      </c>
      <c r="D5563" s="5">
        <f t="shared" si="259"/>
        <v>3.2014284032189089E-4</v>
      </c>
      <c r="E5563" s="5">
        <f t="shared" si="260"/>
        <v>1.0003201428403219</v>
      </c>
      <c r="F5563" s="4">
        <f>MIN(C5563:$C$7833)/C5563-1</f>
        <v>-0.24355419437529624</v>
      </c>
    </row>
    <row r="5564" spans="1:6" x14ac:dyDescent="0.45">
      <c r="A5564">
        <f t="shared" si="258"/>
        <v>5561</v>
      </c>
      <c r="B5564" s="1">
        <v>41646</v>
      </c>
      <c r="C5564" s="2">
        <v>3618.1641207500002</v>
      </c>
      <c r="D5564" s="5">
        <f t="shared" si="259"/>
        <v>3.3291235652790352E-3</v>
      </c>
      <c r="E5564" s="5">
        <f t="shared" si="260"/>
        <v>1.003329123565279</v>
      </c>
      <c r="F5564" s="4">
        <f>MIN(C5564:$C$7833)/C5564-1</f>
        <v>-0.2460641400134862</v>
      </c>
    </row>
    <row r="5565" spans="1:6" x14ac:dyDescent="0.45">
      <c r="A5565">
        <f t="shared" si="258"/>
        <v>5562</v>
      </c>
      <c r="B5565" s="1">
        <v>41647</v>
      </c>
      <c r="C5565" s="2">
        <v>3600.8760853899998</v>
      </c>
      <c r="D5565" s="5">
        <f t="shared" si="259"/>
        <v>-4.7781235961227297E-3</v>
      </c>
      <c r="E5565" s="5">
        <f t="shared" si="260"/>
        <v>0.99522187640387727</v>
      </c>
      <c r="F5565" s="4">
        <f>MIN(C5565:$C$7833)/C5565-1</f>
        <v>-0.24244444594528358</v>
      </c>
    </row>
    <row r="5566" spans="1:6" x14ac:dyDescent="0.45">
      <c r="A5566">
        <f t="shared" si="258"/>
        <v>5563</v>
      </c>
      <c r="B5566" s="1">
        <v>41648</v>
      </c>
      <c r="C5566" s="2">
        <v>3585.67806544</v>
      </c>
      <c r="D5566" s="5">
        <f t="shared" si="259"/>
        <v>-4.220645084584751E-3</v>
      </c>
      <c r="E5566" s="5">
        <f t="shared" si="260"/>
        <v>0.99577935491541525</v>
      </c>
      <c r="F5566" s="4">
        <f>MIN(C5566:$C$7833)/C5566-1</f>
        <v>-0.23923352064367143</v>
      </c>
    </row>
    <row r="5567" spans="1:6" x14ac:dyDescent="0.45">
      <c r="A5567">
        <f t="shared" si="258"/>
        <v>5564</v>
      </c>
      <c r="B5567" s="1">
        <v>41649</v>
      </c>
      <c r="C5567" s="2">
        <v>3616.0253000100001</v>
      </c>
      <c r="D5567" s="5">
        <f t="shared" si="259"/>
        <v>8.463457682522435E-3</v>
      </c>
      <c r="E5567" s="5">
        <f t="shared" si="260"/>
        <v>1.0084634576825224</v>
      </c>
      <c r="F5567" s="4">
        <f>MIN(C5567:$C$7833)/C5567-1</f>
        <v>-0.24561819909212035</v>
      </c>
    </row>
    <row r="5568" spans="1:6" x14ac:dyDescent="0.45">
      <c r="A5568">
        <f t="shared" si="258"/>
        <v>5565</v>
      </c>
      <c r="B5568" s="1">
        <v>41652</v>
      </c>
      <c r="C5568" s="2">
        <v>3626.32809133</v>
      </c>
      <c r="D5568" s="5">
        <f t="shared" si="259"/>
        <v>2.8492033282985219E-3</v>
      </c>
      <c r="E5568" s="5">
        <f t="shared" si="260"/>
        <v>1.0028492033282985</v>
      </c>
      <c r="F5568" s="4">
        <f>MIN(C5568:$C$7833)/C5568-1</f>
        <v>-0.24776147958815209</v>
      </c>
    </row>
    <row r="5569" spans="1:6" x14ac:dyDescent="0.45">
      <c r="A5569">
        <f t="shared" si="258"/>
        <v>5566</v>
      </c>
      <c r="B5569" s="1">
        <v>41653</v>
      </c>
      <c r="C5569" s="2">
        <v>3629.6195907199999</v>
      </c>
      <c r="D5569" s="5">
        <f t="shared" si="259"/>
        <v>9.0766728963909138E-4</v>
      </c>
      <c r="E5569" s="5">
        <f t="shared" si="260"/>
        <v>1.0009076672896391</v>
      </c>
      <c r="F5569" s="4">
        <f>MIN(C5569:$C$7833)/C5569-1</f>
        <v>-0.24844364270998454</v>
      </c>
    </row>
    <row r="5570" spans="1:6" x14ac:dyDescent="0.45">
      <c r="A5570">
        <f t="shared" si="258"/>
        <v>5567</v>
      </c>
      <c r="B5570" s="1">
        <v>41654</v>
      </c>
      <c r="C5570" s="2">
        <v>3655.5695794100002</v>
      </c>
      <c r="D5570" s="5">
        <f t="shared" si="259"/>
        <v>7.1495064541604592E-3</v>
      </c>
      <c r="E5570" s="5">
        <f t="shared" si="260"/>
        <v>1.0071495064541605</v>
      </c>
      <c r="F5570" s="4">
        <f>MIN(C5570:$C$7833)/C5570-1</f>
        <v>-0.25377875630799229</v>
      </c>
    </row>
    <row r="5571" spans="1:6" x14ac:dyDescent="0.45">
      <c r="A5571">
        <f t="shared" si="258"/>
        <v>5568</v>
      </c>
      <c r="B5571" s="1">
        <v>41655</v>
      </c>
      <c r="C5571" s="2">
        <v>3650.3864144600002</v>
      </c>
      <c r="D5571" s="5">
        <f t="shared" si="259"/>
        <v>-1.4178816289516227E-3</v>
      </c>
      <c r="E5571" s="5">
        <f t="shared" si="260"/>
        <v>0.99858211837104838</v>
      </c>
      <c r="F5571" s="4">
        <f>MIN(C5571:$C$7833)/C5571-1</f>
        <v>-0.25271920059084174</v>
      </c>
    </row>
    <row r="5572" spans="1:6" x14ac:dyDescent="0.45">
      <c r="A5572">
        <f t="shared" si="258"/>
        <v>5569</v>
      </c>
      <c r="B5572" s="1">
        <v>41656</v>
      </c>
      <c r="C5572" s="2">
        <v>3655.90505261</v>
      </c>
      <c r="D5572" s="5">
        <f t="shared" si="259"/>
        <v>1.5117956083057216E-3</v>
      </c>
      <c r="E5572" s="5">
        <f t="shared" si="260"/>
        <v>1.0015117956083057</v>
      </c>
      <c r="F5572" s="4">
        <f>MIN(C5572:$C$7833)/C5572-1</f>
        <v>-0.25384723107003526</v>
      </c>
    </row>
    <row r="5573" spans="1:6" x14ac:dyDescent="0.45">
      <c r="A5573">
        <f t="shared" si="258"/>
        <v>5570</v>
      </c>
      <c r="B5573" s="1">
        <v>41659</v>
      </c>
      <c r="C5573" s="2">
        <v>3660.84239411</v>
      </c>
      <c r="D5573" s="5">
        <f t="shared" si="259"/>
        <v>1.350511413439337E-3</v>
      </c>
      <c r="E5573" s="5">
        <f t="shared" si="260"/>
        <v>1.0013505114134393</v>
      </c>
      <c r="F5573" s="4">
        <f>MIN(C5573:$C$7833)/C5573-1</f>
        <v>-0.25485355984215208</v>
      </c>
    </row>
    <row r="5574" spans="1:6" x14ac:dyDescent="0.45">
      <c r="A5574">
        <f t="shared" ref="A5574:A5637" si="261">A5573+1</f>
        <v>5571</v>
      </c>
      <c r="B5574" s="1">
        <v>41660</v>
      </c>
      <c r="C5574" s="2">
        <v>3657.2178572500002</v>
      </c>
      <c r="D5574" s="5">
        <f t="shared" ref="D5574:D5637" si="262">C5574/C5573-1</f>
        <v>-9.9008273774126021E-4</v>
      </c>
      <c r="E5574" s="5">
        <f t="shared" ref="E5574:E5637" si="263">D5574+1</f>
        <v>0.99900991726225874</v>
      </c>
      <c r="F5574" s="4">
        <f>MIN(C5574:$C$7833)/C5574-1</f>
        <v>-0.25411507205064798</v>
      </c>
    </row>
    <row r="5575" spans="1:6" x14ac:dyDescent="0.45">
      <c r="A5575">
        <f t="shared" si="261"/>
        <v>5572</v>
      </c>
      <c r="B5575" s="1">
        <v>41661</v>
      </c>
      <c r="C5575" s="2">
        <v>3653.7900472299998</v>
      </c>
      <c r="D5575" s="5">
        <f t="shared" si="262"/>
        <v>-9.3727258090603449E-4</v>
      </c>
      <c r="E5575" s="5">
        <f t="shared" si="263"/>
        <v>0.99906272741909397</v>
      </c>
      <c r="F5575" s="4">
        <f>MIN(C5575:$C$7833)/C5575-1</f>
        <v>-0.25341531869954059</v>
      </c>
    </row>
    <row r="5576" spans="1:6" x14ac:dyDescent="0.45">
      <c r="A5576">
        <f t="shared" si="261"/>
        <v>5573</v>
      </c>
      <c r="B5576" s="1">
        <v>41662</v>
      </c>
      <c r="C5576" s="2">
        <v>3624.0077998400002</v>
      </c>
      <c r="D5576" s="5">
        <f t="shared" si="262"/>
        <v>-8.1510560281311539E-3</v>
      </c>
      <c r="E5576" s="5">
        <f t="shared" si="263"/>
        <v>0.99184894397186885</v>
      </c>
      <c r="F5576" s="4">
        <f>MIN(C5576:$C$7833)/C5576-1</f>
        <v>-0.24727985462105384</v>
      </c>
    </row>
    <row r="5577" spans="1:6" x14ac:dyDescent="0.45">
      <c r="A5577">
        <f t="shared" si="261"/>
        <v>5574</v>
      </c>
      <c r="B5577" s="1">
        <v>41663</v>
      </c>
      <c r="C5577" s="2">
        <v>3565.5435362799999</v>
      </c>
      <c r="D5577" s="5">
        <f t="shared" si="262"/>
        <v>-1.6132488335864337E-2</v>
      </c>
      <c r="E5577" s="5">
        <f t="shared" si="263"/>
        <v>0.98386751166413566</v>
      </c>
      <c r="F5577" s="4">
        <f>MIN(C5577:$C$7833)/C5577-1</f>
        <v>-0.23493749264494124</v>
      </c>
    </row>
    <row r="5578" spans="1:6" x14ac:dyDescent="0.45">
      <c r="A5578">
        <f t="shared" si="261"/>
        <v>5575</v>
      </c>
      <c r="B5578" s="1">
        <v>41666</v>
      </c>
      <c r="C5578" s="2">
        <v>3508.1820668800001</v>
      </c>
      <c r="D5578" s="5">
        <f t="shared" si="262"/>
        <v>-1.6087720936888705E-2</v>
      </c>
      <c r="E5578" s="5">
        <f t="shared" si="263"/>
        <v>0.98391227906311129</v>
      </c>
      <c r="F5578" s="4">
        <f>MIN(C5578:$C$7833)/C5578-1</f>
        <v>-0.22242813344746848</v>
      </c>
    </row>
    <row r="5579" spans="1:6" x14ac:dyDescent="0.45">
      <c r="A5579">
        <f t="shared" si="261"/>
        <v>5576</v>
      </c>
      <c r="B5579" s="1">
        <v>41667</v>
      </c>
      <c r="C5579" s="2">
        <v>3524.4387844500002</v>
      </c>
      <c r="D5579" s="5">
        <f t="shared" si="262"/>
        <v>4.6339435240481119E-3</v>
      </c>
      <c r="E5579" s="5">
        <f t="shared" si="263"/>
        <v>1.0046339435240481</v>
      </c>
      <c r="F5579" s="4">
        <f>MIN(C5579:$C$7833)/C5579-1</f>
        <v>-0.22601473744260492</v>
      </c>
    </row>
    <row r="5580" spans="1:6" x14ac:dyDescent="0.45">
      <c r="A5580">
        <f t="shared" si="261"/>
        <v>5577</v>
      </c>
      <c r="B5580" s="1">
        <v>41668</v>
      </c>
      <c r="C5580" s="2">
        <v>3511.8243880099999</v>
      </c>
      <c r="D5580" s="5">
        <f t="shared" si="262"/>
        <v>-3.5791220138807756E-3</v>
      </c>
      <c r="E5580" s="5">
        <f t="shared" si="263"/>
        <v>0.99642087798611922</v>
      </c>
      <c r="F5580" s="4">
        <f>MIN(C5580:$C$7833)/C5580-1</f>
        <v>-0.22323459929732903</v>
      </c>
    </row>
    <row r="5581" spans="1:6" x14ac:dyDescent="0.45">
      <c r="A5581">
        <f t="shared" si="261"/>
        <v>5578</v>
      </c>
      <c r="B5581" s="1">
        <v>41669</v>
      </c>
      <c r="C5581" s="2">
        <v>3509.80962378</v>
      </c>
      <c r="D5581" s="5">
        <f t="shared" si="262"/>
        <v>-5.737087073256486E-4</v>
      </c>
      <c r="E5581" s="5">
        <f t="shared" si="263"/>
        <v>0.99942629129267435</v>
      </c>
      <c r="F5581" s="4">
        <f>MIN(C5581:$C$7833)/C5581-1</f>
        <v>-0.22278870641076509</v>
      </c>
    </row>
    <row r="5582" spans="1:6" x14ac:dyDescent="0.45">
      <c r="A5582">
        <f t="shared" si="261"/>
        <v>5579</v>
      </c>
      <c r="B5582" s="1">
        <v>41670</v>
      </c>
      <c r="C5582" s="2">
        <v>3496.5097788799999</v>
      </c>
      <c r="D5582" s="5">
        <f t="shared" si="262"/>
        <v>-3.7893351280051668E-3</v>
      </c>
      <c r="E5582" s="5">
        <f t="shared" si="263"/>
        <v>0.99621066487199483</v>
      </c>
      <c r="F5582" s="4">
        <f>MIN(C5582:$C$7833)/C5582-1</f>
        <v>-0.21983238988000553</v>
      </c>
    </row>
    <row r="5583" spans="1:6" x14ac:dyDescent="0.45">
      <c r="A5583">
        <f t="shared" si="261"/>
        <v>5580</v>
      </c>
      <c r="B5583" s="1">
        <v>41673</v>
      </c>
      <c r="C5583" s="2">
        <v>3472.4186375999998</v>
      </c>
      <c r="D5583" s="5">
        <f t="shared" si="262"/>
        <v>-6.8900540263087118E-3</v>
      </c>
      <c r="E5583" s="5">
        <f t="shared" si="263"/>
        <v>0.99310994597369129</v>
      </c>
      <c r="F5583" s="4">
        <f>MIN(C5583:$C$7833)/C5583-1</f>
        <v>-0.21441969916525028</v>
      </c>
    </row>
    <row r="5584" spans="1:6" x14ac:dyDescent="0.45">
      <c r="A5584">
        <f t="shared" si="261"/>
        <v>5581</v>
      </c>
      <c r="B5584" s="1">
        <v>41674</v>
      </c>
      <c r="C5584" s="2">
        <v>3464.1191199300001</v>
      </c>
      <c r="D5584" s="5">
        <f t="shared" si="262"/>
        <v>-2.3901258852060403E-3</v>
      </c>
      <c r="E5584" s="5">
        <f t="shared" si="263"/>
        <v>0.99760987411479396</v>
      </c>
      <c r="F5584" s="4">
        <f>MIN(C5584:$C$7833)/C5584-1</f>
        <v>-0.21253756481528785</v>
      </c>
    </row>
    <row r="5585" spans="1:6" x14ac:dyDescent="0.45">
      <c r="A5585">
        <f t="shared" si="261"/>
        <v>5582</v>
      </c>
      <c r="B5585" s="1">
        <v>41675</v>
      </c>
      <c r="C5585" s="2">
        <v>3468.7663715799999</v>
      </c>
      <c r="D5585" s="5">
        <f t="shared" si="262"/>
        <v>1.341539216495935E-3</v>
      </c>
      <c r="E5585" s="5">
        <f t="shared" si="263"/>
        <v>1.0013415392164959</v>
      </c>
      <c r="F5585" s="4">
        <f>MIN(C5585:$C$7833)/C5585-1</f>
        <v>-0.21359256123453596</v>
      </c>
    </row>
    <row r="5586" spans="1:6" x14ac:dyDescent="0.45">
      <c r="A5586">
        <f t="shared" si="261"/>
        <v>5583</v>
      </c>
      <c r="B5586" s="1">
        <v>41676</v>
      </c>
      <c r="C5586" s="2">
        <v>3521.3664678700002</v>
      </c>
      <c r="D5586" s="5">
        <f t="shared" si="262"/>
        <v>1.5163920153562049E-2</v>
      </c>
      <c r="E5586" s="5">
        <f t="shared" si="263"/>
        <v>1.015163920153562</v>
      </c>
      <c r="F5586" s="4">
        <f>MIN(C5586:$C$7833)/C5586-1</f>
        <v>-0.22533945193156035</v>
      </c>
    </row>
    <row r="5587" spans="1:6" x14ac:dyDescent="0.45">
      <c r="A5587">
        <f t="shared" si="261"/>
        <v>5584</v>
      </c>
      <c r="B5587" s="1">
        <v>41677</v>
      </c>
      <c r="C5587" s="2">
        <v>3530.1705933600001</v>
      </c>
      <c r="D5587" s="5">
        <f t="shared" si="262"/>
        <v>2.5002014332593525E-3</v>
      </c>
      <c r="E5587" s="5">
        <f t="shared" si="263"/>
        <v>1.0025002014332594</v>
      </c>
      <c r="F5587" s="4">
        <f>MIN(C5587:$C$7833)/C5587-1</f>
        <v>-0.22727142901226438</v>
      </c>
    </row>
    <row r="5588" spans="1:6" x14ac:dyDescent="0.45">
      <c r="A5588">
        <f t="shared" si="261"/>
        <v>5585</v>
      </c>
      <c r="B5588" s="1">
        <v>41680</v>
      </c>
      <c r="C5588" s="2">
        <v>3540.61969297</v>
      </c>
      <c r="D5588" s="5">
        <f t="shared" si="262"/>
        <v>2.9599418310417569E-3</v>
      </c>
      <c r="E5588" s="5">
        <f t="shared" si="263"/>
        <v>1.0029599418310418</v>
      </c>
      <c r="F5588" s="4">
        <f>MIN(C5588:$C$7833)/C5588-1</f>
        <v>-0.22955191054090052</v>
      </c>
    </row>
    <row r="5589" spans="1:6" x14ac:dyDescent="0.45">
      <c r="A5589">
        <f t="shared" si="261"/>
        <v>5586</v>
      </c>
      <c r="B5589" s="1">
        <v>41681</v>
      </c>
      <c r="C5589" s="2">
        <v>3582.4974446400001</v>
      </c>
      <c r="D5589" s="5">
        <f t="shared" si="262"/>
        <v>1.1827802842860891E-2</v>
      </c>
      <c r="E5589" s="5">
        <f t="shared" si="263"/>
        <v>1.0118278028428609</v>
      </c>
      <c r="F5589" s="4">
        <f>MIN(C5589:$C$7833)/C5589-1</f>
        <v>-0.23855809526638228</v>
      </c>
    </row>
    <row r="5590" spans="1:6" x14ac:dyDescent="0.45">
      <c r="A5590">
        <f t="shared" si="261"/>
        <v>5587</v>
      </c>
      <c r="B5590" s="1">
        <v>41682</v>
      </c>
      <c r="C5590" s="2">
        <v>3583.9853503899999</v>
      </c>
      <c r="D5590" s="5">
        <f t="shared" si="262"/>
        <v>4.1532639534080928E-4</v>
      </c>
      <c r="E5590" s="5">
        <f t="shared" si="263"/>
        <v>1.0004153263953408</v>
      </c>
      <c r="F5590" s="4">
        <f>MIN(C5590:$C$7833)/C5590-1</f>
        <v>-0.23887421089677141</v>
      </c>
    </row>
    <row r="5591" spans="1:6" x14ac:dyDescent="0.45">
      <c r="A5591">
        <f t="shared" si="261"/>
        <v>5588</v>
      </c>
      <c r="B5591" s="1">
        <v>41683</v>
      </c>
      <c r="C5591" s="2">
        <v>3575.2283194800002</v>
      </c>
      <c r="D5591" s="5">
        <f t="shared" si="262"/>
        <v>-2.4433779867562011E-3</v>
      </c>
      <c r="E5591" s="5">
        <f t="shared" si="263"/>
        <v>0.9975566220132438</v>
      </c>
      <c r="F5591" s="4">
        <f>MIN(C5591:$C$7833)/C5591-1</f>
        <v>-0.23700993777461621</v>
      </c>
    </row>
    <row r="5592" spans="1:6" x14ac:dyDescent="0.45">
      <c r="A5592">
        <f t="shared" si="261"/>
        <v>5589</v>
      </c>
      <c r="B5592" s="1">
        <v>41684</v>
      </c>
      <c r="C5592" s="2">
        <v>3580.4429925300001</v>
      </c>
      <c r="D5592" s="5">
        <f t="shared" si="262"/>
        <v>1.4585566526164051E-3</v>
      </c>
      <c r="E5592" s="5">
        <f t="shared" si="263"/>
        <v>1.0014585566526164</v>
      </c>
      <c r="F5592" s="4">
        <f>MIN(C5592:$C$7833)/C5592-1</f>
        <v>-0.23812118119427272</v>
      </c>
    </row>
    <row r="5593" spans="1:6" x14ac:dyDescent="0.45">
      <c r="A5593">
        <f t="shared" si="261"/>
        <v>5590</v>
      </c>
      <c r="B5593" s="1">
        <v>41687</v>
      </c>
      <c r="C5593" s="2">
        <v>3616.5986574100002</v>
      </c>
      <c r="D5593" s="5">
        <f t="shared" si="262"/>
        <v>1.009809818378149E-2</v>
      </c>
      <c r="E5593" s="5">
        <f t="shared" si="263"/>
        <v>1.0100980981837815</v>
      </c>
      <c r="F5593" s="4">
        <f>MIN(C5593:$C$7833)/C5593-1</f>
        <v>-0.24573779499671144</v>
      </c>
    </row>
    <row r="5594" spans="1:6" x14ac:dyDescent="0.45">
      <c r="A5594">
        <f t="shared" si="261"/>
        <v>5591</v>
      </c>
      <c r="B5594" s="1">
        <v>41688</v>
      </c>
      <c r="C5594" s="2">
        <v>3647.12884738</v>
      </c>
      <c r="D5594" s="5">
        <f t="shared" si="262"/>
        <v>8.4416859215072915E-3</v>
      </c>
      <c r="E5594" s="5">
        <f t="shared" si="263"/>
        <v>1.0084416859215073</v>
      </c>
      <c r="F5594" s="4">
        <f>MIN(C5594:$C$7833)/C5594-1</f>
        <v>-0.25205173929908609</v>
      </c>
    </row>
    <row r="5595" spans="1:6" x14ac:dyDescent="0.45">
      <c r="A5595">
        <f t="shared" si="261"/>
        <v>5592</v>
      </c>
      <c r="B5595" s="1">
        <v>41689</v>
      </c>
      <c r="C5595" s="2">
        <v>3647.5109646599999</v>
      </c>
      <c r="D5595" s="5">
        <f t="shared" si="262"/>
        <v>1.0477208126991044E-4</v>
      </c>
      <c r="E5595" s="5">
        <f t="shared" si="263"/>
        <v>1.0001047720812699</v>
      </c>
      <c r="F5595" s="4">
        <f>MIN(C5595:$C$7833)/C5595-1</f>
        <v>-0.25213009518553275</v>
      </c>
    </row>
    <row r="5596" spans="1:6" x14ac:dyDescent="0.45">
      <c r="A5596">
        <f t="shared" si="261"/>
        <v>5593</v>
      </c>
      <c r="B5596" s="1">
        <v>41690</v>
      </c>
      <c r="C5596" s="2">
        <v>3655.5785597200002</v>
      </c>
      <c r="D5596" s="5">
        <f t="shared" si="262"/>
        <v>2.2118083093281005E-3</v>
      </c>
      <c r="E5596" s="5">
        <f t="shared" si="263"/>
        <v>1.0022118083093281</v>
      </c>
      <c r="F5596" s="4">
        <f>MIN(C5596:$C$7833)/C5596-1</f>
        <v>-0.25378058947830651</v>
      </c>
    </row>
    <row r="5597" spans="1:6" x14ac:dyDescent="0.45">
      <c r="A5597">
        <f t="shared" si="261"/>
        <v>5594</v>
      </c>
      <c r="B5597" s="1">
        <v>41691</v>
      </c>
      <c r="C5597" s="2">
        <v>3670.10190143</v>
      </c>
      <c r="D5597" s="5">
        <f t="shared" si="262"/>
        <v>3.9729256184040107E-3</v>
      </c>
      <c r="E5597" s="5">
        <f t="shared" si="263"/>
        <v>1.003972925618404</v>
      </c>
      <c r="F5597" s="4">
        <f>MIN(C5597:$C$7833)/C5597-1</f>
        <v>-0.25673353187083747</v>
      </c>
    </row>
    <row r="5598" spans="1:6" x14ac:dyDescent="0.45">
      <c r="A5598">
        <f t="shared" si="261"/>
        <v>5595</v>
      </c>
      <c r="B5598" s="1">
        <v>41694</v>
      </c>
      <c r="C5598" s="2">
        <v>3685.0716369500001</v>
      </c>
      <c r="D5598" s="5">
        <f t="shared" si="262"/>
        <v>4.078833755043032E-3</v>
      </c>
      <c r="E5598" s="5">
        <f t="shared" si="263"/>
        <v>1.004078833755043</v>
      </c>
      <c r="F5598" s="4">
        <f>MIN(C5598:$C$7833)/C5598-1</f>
        <v>-0.25975287682392156</v>
      </c>
    </row>
    <row r="5599" spans="1:6" x14ac:dyDescent="0.45">
      <c r="A5599">
        <f t="shared" si="261"/>
        <v>5596</v>
      </c>
      <c r="B5599" s="1">
        <v>41695</v>
      </c>
      <c r="C5599" s="2">
        <v>3669.3332535499999</v>
      </c>
      <c r="D5599" s="5">
        <f t="shared" si="262"/>
        <v>-4.2708486972661275E-3</v>
      </c>
      <c r="E5599" s="5">
        <f t="shared" si="263"/>
        <v>0.99572915130273387</v>
      </c>
      <c r="F5599" s="4">
        <f>MIN(C5599:$C$7833)/C5599-1</f>
        <v>-0.25657783323145933</v>
      </c>
    </row>
    <row r="5600" spans="1:6" x14ac:dyDescent="0.45">
      <c r="A5600">
        <f t="shared" si="261"/>
        <v>5597</v>
      </c>
      <c r="B5600" s="1">
        <v>41696</v>
      </c>
      <c r="C5600" s="2">
        <v>3652.9764281299999</v>
      </c>
      <c r="D5600" s="5">
        <f t="shared" si="262"/>
        <v>-4.4577105129862682E-3</v>
      </c>
      <c r="E5600" s="5">
        <f t="shared" si="263"/>
        <v>0.99554228948701373</v>
      </c>
      <c r="F5600" s="4">
        <f>MIN(C5600:$C$7833)/C5600-1</f>
        <v>-0.25324903359794626</v>
      </c>
    </row>
    <row r="5601" spans="1:6" x14ac:dyDescent="0.45">
      <c r="A5601">
        <f t="shared" si="261"/>
        <v>5598</v>
      </c>
      <c r="B5601" s="1">
        <v>41697</v>
      </c>
      <c r="C5601" s="2">
        <v>3659.4577053200001</v>
      </c>
      <c r="D5601" s="5">
        <f t="shared" si="262"/>
        <v>1.7742455549645264E-3</v>
      </c>
      <c r="E5601" s="5">
        <f t="shared" si="263"/>
        <v>1.0017742455549645</v>
      </c>
      <c r="F5601" s="4">
        <f>MIN(C5601:$C$7833)/C5601-1</f>
        <v>-0.25457160661146028</v>
      </c>
    </row>
    <row r="5602" spans="1:6" x14ac:dyDescent="0.45">
      <c r="A5602">
        <f t="shared" si="261"/>
        <v>5599</v>
      </c>
      <c r="B5602" s="1">
        <v>41698</v>
      </c>
      <c r="C5602" s="2">
        <v>3666.66385666</v>
      </c>
      <c r="D5602" s="5">
        <f t="shared" si="262"/>
        <v>1.9691855789243373E-3</v>
      </c>
      <c r="E5602" s="5">
        <f t="shared" si="263"/>
        <v>1.0019691855789243</v>
      </c>
      <c r="F5602" s="4">
        <f>MIN(C5602:$C$7833)/C5602-1</f>
        <v>-0.25603660859306654</v>
      </c>
    </row>
    <row r="5603" spans="1:6" x14ac:dyDescent="0.45">
      <c r="A5603">
        <f t="shared" si="261"/>
        <v>5600</v>
      </c>
      <c r="B5603" s="1">
        <v>41701</v>
      </c>
      <c r="C5603" s="2">
        <v>3608.5500133199998</v>
      </c>
      <c r="D5603" s="5">
        <f t="shared" si="262"/>
        <v>-1.5849242148129883E-2</v>
      </c>
      <c r="E5603" s="5">
        <f t="shared" si="263"/>
        <v>0.98415075785187012</v>
      </c>
      <c r="F5603" s="4">
        <f>MIN(C5603:$C$7833)/C5603-1</f>
        <v>-0.2440554605365538</v>
      </c>
    </row>
    <row r="5604" spans="1:6" x14ac:dyDescent="0.45">
      <c r="A5604">
        <f t="shared" si="261"/>
        <v>5601</v>
      </c>
      <c r="B5604" s="1">
        <v>41702</v>
      </c>
      <c r="C5604" s="2">
        <v>3671.8758493199998</v>
      </c>
      <c r="D5604" s="5">
        <f t="shared" si="262"/>
        <v>1.7548831460350911E-2</v>
      </c>
      <c r="E5604" s="5">
        <f t="shared" si="263"/>
        <v>1.0175488314603509</v>
      </c>
      <c r="F5604" s="4">
        <f>MIN(C5604:$C$7833)/C5604-1</f>
        <v>-0.25709261699161834</v>
      </c>
    </row>
    <row r="5605" spans="1:6" x14ac:dyDescent="0.45">
      <c r="A5605">
        <f t="shared" si="261"/>
        <v>5602</v>
      </c>
      <c r="B5605" s="1">
        <v>41703</v>
      </c>
      <c r="C5605" s="2">
        <v>3647.4795794400002</v>
      </c>
      <c r="D5605" s="5">
        <f t="shared" si="262"/>
        <v>-6.6440889837050543E-3</v>
      </c>
      <c r="E5605" s="5">
        <f t="shared" si="263"/>
        <v>0.99335591101629495</v>
      </c>
      <c r="F5605" s="4">
        <f>MIN(C5605:$C$7833)/C5605-1</f>
        <v>-0.25212366004011721</v>
      </c>
    </row>
    <row r="5606" spans="1:6" x14ac:dyDescent="0.45">
      <c r="A5606">
        <f t="shared" si="261"/>
        <v>5603</v>
      </c>
      <c r="B5606" s="1">
        <v>41704</v>
      </c>
      <c r="C5606" s="2">
        <v>3655.64494547</v>
      </c>
      <c r="D5606" s="5">
        <f t="shared" si="262"/>
        <v>2.2386324178553796E-3</v>
      </c>
      <c r="E5606" s="5">
        <f t="shared" si="263"/>
        <v>1.0022386324178554</v>
      </c>
      <c r="F5606" s="4">
        <f>MIN(C5606:$C$7833)/C5606-1</f>
        <v>-0.25379414066721329</v>
      </c>
    </row>
    <row r="5607" spans="1:6" x14ac:dyDescent="0.45">
      <c r="A5607">
        <f t="shared" si="261"/>
        <v>5604</v>
      </c>
      <c r="B5607" s="1">
        <v>41705</v>
      </c>
      <c r="C5607" s="2">
        <v>3618.3412319200002</v>
      </c>
      <c r="D5607" s="5">
        <f t="shared" si="262"/>
        <v>-1.0204413750910302E-2</v>
      </c>
      <c r="E5607" s="5">
        <f t="shared" si="263"/>
        <v>0.9897955862490897</v>
      </c>
      <c r="F5607" s="4">
        <f>MIN(C5607:$C$7833)/C5607-1</f>
        <v>-0.24610104379168418</v>
      </c>
    </row>
    <row r="5608" spans="1:6" x14ac:dyDescent="0.45">
      <c r="A5608">
        <f t="shared" si="261"/>
        <v>5605</v>
      </c>
      <c r="B5608" s="1">
        <v>41708</v>
      </c>
      <c r="C5608" s="2">
        <v>3604.1879656800002</v>
      </c>
      <c r="D5608" s="5">
        <f t="shared" si="262"/>
        <v>-3.9115344111670947E-3</v>
      </c>
      <c r="E5608" s="5">
        <f t="shared" si="263"/>
        <v>0.99608846558883291</v>
      </c>
      <c r="F5608" s="4">
        <f>MIN(C5608:$C$7833)/C5608-1</f>
        <v>-0.24314056205574863</v>
      </c>
    </row>
    <row r="5609" spans="1:6" x14ac:dyDescent="0.45">
      <c r="A5609">
        <f t="shared" si="261"/>
        <v>5606</v>
      </c>
      <c r="B5609" s="1">
        <v>41709</v>
      </c>
      <c r="C5609" s="2">
        <v>3603.5430623900002</v>
      </c>
      <c r="D5609" s="5">
        <f t="shared" si="262"/>
        <v>-1.7893164733384648E-4</v>
      </c>
      <c r="E5609" s="5">
        <f t="shared" si="263"/>
        <v>0.99982106835266615</v>
      </c>
      <c r="F5609" s="4">
        <f>MIN(C5609:$C$7833)/C5609-1</f>
        <v>-0.24300511171336414</v>
      </c>
    </row>
    <row r="5610" spans="1:6" x14ac:dyDescent="0.45">
      <c r="A5610">
        <f t="shared" si="261"/>
        <v>5607</v>
      </c>
      <c r="B5610" s="1">
        <v>41710</v>
      </c>
      <c r="C5610" s="2">
        <v>3569.0993164299998</v>
      </c>
      <c r="D5610" s="5">
        <f t="shared" si="262"/>
        <v>-9.5583000851268141E-3</v>
      </c>
      <c r="E5610" s="5">
        <f t="shared" si="263"/>
        <v>0.99044169991487319</v>
      </c>
      <c r="F5610" s="4">
        <f>MIN(C5610:$C$7833)/C5610-1</f>
        <v>-0.23569970009168817</v>
      </c>
    </row>
    <row r="5611" spans="1:6" x14ac:dyDescent="0.45">
      <c r="A5611">
        <f t="shared" si="261"/>
        <v>5608</v>
      </c>
      <c r="B5611" s="1">
        <v>41711</v>
      </c>
      <c r="C5611" s="2">
        <v>3534.2429591</v>
      </c>
      <c r="D5611" s="5">
        <f t="shared" si="262"/>
        <v>-9.7661494510791202E-3</v>
      </c>
      <c r="E5611" s="5">
        <f t="shared" si="263"/>
        <v>0.99023385054892088</v>
      </c>
      <c r="F5611" s="4">
        <f>MIN(C5611:$C$7833)/C5611-1</f>
        <v>-0.22816181300544935</v>
      </c>
    </row>
    <row r="5612" spans="1:6" x14ac:dyDescent="0.45">
      <c r="A5612">
        <f t="shared" si="261"/>
        <v>5609</v>
      </c>
      <c r="B5612" s="1">
        <v>41712</v>
      </c>
      <c r="C5612" s="2">
        <v>3520.25019548</v>
      </c>
      <c r="D5612" s="5">
        <f t="shared" si="262"/>
        <v>-3.9591968582610715E-3</v>
      </c>
      <c r="E5612" s="5">
        <f t="shared" si="263"/>
        <v>0.99604080314173893</v>
      </c>
      <c r="F5612" s="4">
        <f>MIN(C5612:$C$7833)/C5612-1</f>
        <v>-0.22509380684004343</v>
      </c>
    </row>
    <row r="5613" spans="1:6" x14ac:dyDescent="0.45">
      <c r="A5613">
        <f t="shared" si="261"/>
        <v>5610</v>
      </c>
      <c r="B5613" s="1">
        <v>41715</v>
      </c>
      <c r="C5613" s="2">
        <v>3544.1815004300001</v>
      </c>
      <c r="D5613" s="5">
        <f t="shared" si="262"/>
        <v>6.7981829759509171E-3</v>
      </c>
      <c r="E5613" s="5">
        <f t="shared" si="263"/>
        <v>1.0067981829759509</v>
      </c>
      <c r="F5613" s="4">
        <f>MIN(C5613:$C$7833)/C5613-1</f>
        <v>-0.23032619023065271</v>
      </c>
    </row>
    <row r="5614" spans="1:6" x14ac:dyDescent="0.45">
      <c r="A5614">
        <f t="shared" si="261"/>
        <v>5611</v>
      </c>
      <c r="B5614" s="1">
        <v>41716</v>
      </c>
      <c r="C5614" s="2">
        <v>3562.10538559</v>
      </c>
      <c r="D5614" s="5">
        <f t="shared" si="262"/>
        <v>5.0572706724598682E-3</v>
      </c>
      <c r="E5614" s="5">
        <f t="shared" si="263"/>
        <v>1.0050572706724599</v>
      </c>
      <c r="F5614" s="4">
        <f>MIN(C5614:$C$7833)/C5614-1</f>
        <v>-0.23419905290135679</v>
      </c>
    </row>
    <row r="5615" spans="1:6" x14ac:dyDescent="0.45">
      <c r="A5615">
        <f t="shared" si="261"/>
        <v>5612</v>
      </c>
      <c r="B5615" s="1">
        <v>41717</v>
      </c>
      <c r="C5615" s="2">
        <v>3547.5352181899998</v>
      </c>
      <c r="D5615" s="5">
        <f t="shared" si="262"/>
        <v>-4.0903246318713116E-3</v>
      </c>
      <c r="E5615" s="5">
        <f t="shared" si="263"/>
        <v>0.99590967536812869</v>
      </c>
      <c r="F5615" s="4">
        <f>MIN(C5615:$C$7833)/C5615-1</f>
        <v>-0.2310538133736153</v>
      </c>
    </row>
    <row r="5616" spans="1:6" x14ac:dyDescent="0.45">
      <c r="A5616">
        <f t="shared" si="261"/>
        <v>5613</v>
      </c>
      <c r="B5616" s="1">
        <v>41718</v>
      </c>
      <c r="C5616" s="2">
        <v>3529.5732438800001</v>
      </c>
      <c r="D5616" s="5">
        <f t="shared" si="262"/>
        <v>-5.0632264953704986E-3</v>
      </c>
      <c r="E5616" s="5">
        <f t="shared" si="263"/>
        <v>0.9949367735046295</v>
      </c>
      <c r="F5616" s="4">
        <f>MIN(C5616:$C$7833)/C5616-1</f>
        <v>-0.22714065144280571</v>
      </c>
    </row>
    <row r="5617" spans="1:6" x14ac:dyDescent="0.45">
      <c r="A5617">
        <f t="shared" si="261"/>
        <v>5614</v>
      </c>
      <c r="B5617" s="1">
        <v>41719</v>
      </c>
      <c r="C5617" s="2">
        <v>3533.2043543599998</v>
      </c>
      <c r="D5617" s="5">
        <f t="shared" si="262"/>
        <v>1.028767567381017E-3</v>
      </c>
      <c r="E5617" s="5">
        <f t="shared" si="263"/>
        <v>1.001028767567381</v>
      </c>
      <c r="F5617" s="4">
        <f>MIN(C5617:$C$7833)/C5617-1</f>
        <v>-0.22793492694986739</v>
      </c>
    </row>
    <row r="5618" spans="1:6" x14ac:dyDescent="0.45">
      <c r="A5618">
        <f t="shared" si="261"/>
        <v>5615</v>
      </c>
      <c r="B5618" s="1">
        <v>41722</v>
      </c>
      <c r="C5618" s="2">
        <v>3512.4411535600002</v>
      </c>
      <c r="D5618" s="5">
        <f t="shared" si="262"/>
        <v>-5.8765921009855671E-3</v>
      </c>
      <c r="E5618" s="5">
        <f t="shared" si="263"/>
        <v>0.99412340789901443</v>
      </c>
      <c r="F5618" s="4">
        <f>MIN(C5618:$C$7833)/C5618-1</f>
        <v>-0.22337099507412372</v>
      </c>
    </row>
    <row r="5619" spans="1:6" x14ac:dyDescent="0.45">
      <c r="A5619">
        <f t="shared" si="261"/>
        <v>5616</v>
      </c>
      <c r="B5619" s="1">
        <v>41723</v>
      </c>
      <c r="C5619" s="2">
        <v>3554.16036859</v>
      </c>
      <c r="D5619" s="5">
        <f t="shared" si="262"/>
        <v>1.1877555582024746E-2</v>
      </c>
      <c r="E5619" s="5">
        <f t="shared" si="263"/>
        <v>1.0118775555820247</v>
      </c>
      <c r="F5619" s="4">
        <f>MIN(C5619:$C$7833)/C5619-1</f>
        <v>-0.23248717135625685</v>
      </c>
    </row>
    <row r="5620" spans="1:6" x14ac:dyDescent="0.45">
      <c r="A5620">
        <f t="shared" si="261"/>
        <v>5617</v>
      </c>
      <c r="B5620" s="1">
        <v>41724</v>
      </c>
      <c r="C5620" s="2">
        <v>3557.26688672</v>
      </c>
      <c r="D5620" s="5">
        <f t="shared" si="262"/>
        <v>8.7405119854855329E-4</v>
      </c>
      <c r="E5620" s="5">
        <f t="shared" si="263"/>
        <v>1.0008740511985486</v>
      </c>
      <c r="F5620" s="4">
        <f>MIN(C5620:$C$7833)/C5620-1</f>
        <v>-0.23315743102276942</v>
      </c>
    </row>
    <row r="5621" spans="1:6" x14ac:dyDescent="0.45">
      <c r="A5621">
        <f t="shared" si="261"/>
        <v>5618</v>
      </c>
      <c r="B5621" s="1">
        <v>41725</v>
      </c>
      <c r="C5621" s="2">
        <v>3548.0963781400001</v>
      </c>
      <c r="D5621" s="5">
        <f t="shared" si="262"/>
        <v>-2.5779647330469446E-3</v>
      </c>
      <c r="E5621" s="5">
        <f t="shared" si="263"/>
        <v>0.99742203526695306</v>
      </c>
      <c r="F5621" s="4">
        <f>MIN(C5621:$C$7833)/C5621-1</f>
        <v>-0.23117542839126215</v>
      </c>
    </row>
    <row r="5622" spans="1:6" x14ac:dyDescent="0.45">
      <c r="A5622">
        <f t="shared" si="261"/>
        <v>5619</v>
      </c>
      <c r="B5622" s="1">
        <v>41726</v>
      </c>
      <c r="C5622" s="2">
        <v>3559.4373339799999</v>
      </c>
      <c r="D5622" s="5">
        <f t="shared" si="262"/>
        <v>3.1963494311688656E-3</v>
      </c>
      <c r="E5622" s="5">
        <f t="shared" si="263"/>
        <v>1.0031963494311689</v>
      </c>
      <c r="F5622" s="4">
        <f>MIN(C5622:$C$7833)/C5622-1</f>
        <v>-0.23362503058880169</v>
      </c>
    </row>
    <row r="5623" spans="1:6" x14ac:dyDescent="0.45">
      <c r="A5623">
        <f t="shared" si="261"/>
        <v>5620</v>
      </c>
      <c r="B5623" s="1">
        <v>41729</v>
      </c>
      <c r="C5623" s="2">
        <v>3555.5932058499998</v>
      </c>
      <c r="D5623" s="5">
        <f t="shared" si="262"/>
        <v>-1.0799819660546328E-3</v>
      </c>
      <c r="E5623" s="5">
        <f t="shared" si="263"/>
        <v>0.99892001803394537</v>
      </c>
      <c r="F5623" s="4">
        <f>MIN(C5623:$C$7833)/C5623-1</f>
        <v>-0.23279646460628312</v>
      </c>
    </row>
    <row r="5624" spans="1:6" x14ac:dyDescent="0.45">
      <c r="A5624">
        <f t="shared" si="261"/>
        <v>5621</v>
      </c>
      <c r="B5624" s="1">
        <v>41730</v>
      </c>
      <c r="C5624" s="2">
        <v>3584.4693206299999</v>
      </c>
      <c r="D5624" s="5">
        <f t="shared" si="262"/>
        <v>8.1213212840238747E-3</v>
      </c>
      <c r="E5624" s="5">
        <f t="shared" si="263"/>
        <v>1.0081213212840239</v>
      </c>
      <c r="F5624" s="4">
        <f>MIN(C5624:$C$7833)/C5624-1</f>
        <v>-0.2389769770799558</v>
      </c>
    </row>
    <row r="5625" spans="1:6" x14ac:dyDescent="0.45">
      <c r="A5625">
        <f t="shared" si="261"/>
        <v>5622</v>
      </c>
      <c r="B5625" s="1">
        <v>41731</v>
      </c>
      <c r="C5625" s="2">
        <v>3587.8643968599999</v>
      </c>
      <c r="D5625" s="5">
        <f t="shared" si="262"/>
        <v>9.4716286465623689E-4</v>
      </c>
      <c r="E5625" s="5">
        <f t="shared" si="263"/>
        <v>1.0009471628646562</v>
      </c>
      <c r="F5625" s="4">
        <f>MIN(C5625:$C$7833)/C5625-1</f>
        <v>-0.23969710774538999</v>
      </c>
    </row>
    <row r="5626" spans="1:6" x14ac:dyDescent="0.45">
      <c r="A5626">
        <f t="shared" si="261"/>
        <v>5623</v>
      </c>
      <c r="B5626" s="1">
        <v>41732</v>
      </c>
      <c r="C5626" s="2">
        <v>3581.2644870600002</v>
      </c>
      <c r="D5626" s="5">
        <f t="shared" si="262"/>
        <v>-1.8395092651148914E-3</v>
      </c>
      <c r="E5626" s="5">
        <f t="shared" si="263"/>
        <v>0.99816049073488511</v>
      </c>
      <c r="F5626" s="4">
        <f>MIN(C5626:$C$7833)/C5626-1</f>
        <v>-0.2382959460809303</v>
      </c>
    </row>
    <row r="5627" spans="1:6" x14ac:dyDescent="0.45">
      <c r="A5627">
        <f t="shared" si="261"/>
        <v>5624</v>
      </c>
      <c r="B5627" s="1">
        <v>41733</v>
      </c>
      <c r="C5627" s="2">
        <v>3604.87772752</v>
      </c>
      <c r="D5627" s="5">
        <f t="shared" si="262"/>
        <v>6.5935483249897064E-3</v>
      </c>
      <c r="E5627" s="5">
        <f t="shared" si="263"/>
        <v>1.0065935483249897</v>
      </c>
      <c r="F5627" s="4">
        <f>MIN(C5627:$C$7833)/C5627-1</f>
        <v>-0.24328538049287685</v>
      </c>
    </row>
    <row r="5628" spans="1:6" x14ac:dyDescent="0.45">
      <c r="A5628">
        <f t="shared" si="261"/>
        <v>5625</v>
      </c>
      <c r="B5628" s="1">
        <v>41736</v>
      </c>
      <c r="C5628" s="2">
        <v>3566.70923877</v>
      </c>
      <c r="D5628" s="5">
        <f t="shared" si="262"/>
        <v>-1.0588012031203742E-2</v>
      </c>
      <c r="E5628" s="5">
        <f t="shared" si="263"/>
        <v>0.98941198796879626</v>
      </c>
      <c r="F5628" s="4">
        <f>MIN(C5628:$C$7833)/C5628-1</f>
        <v>-0.23518753693230143</v>
      </c>
    </row>
    <row r="5629" spans="1:6" x14ac:dyDescent="0.45">
      <c r="A5629">
        <f t="shared" si="261"/>
        <v>5626</v>
      </c>
      <c r="B5629" s="1">
        <v>41737</v>
      </c>
      <c r="C5629" s="2">
        <v>3543.1665887700001</v>
      </c>
      <c r="D5629" s="5">
        <f t="shared" si="262"/>
        <v>-6.6006642044414976E-3</v>
      </c>
      <c r="E5629" s="5">
        <f t="shared" si="263"/>
        <v>0.9933993357955585</v>
      </c>
      <c r="F5629" s="4">
        <f>MIN(C5629:$C$7833)/C5629-1</f>
        <v>-0.23010572333914181</v>
      </c>
    </row>
    <row r="5630" spans="1:6" x14ac:dyDescent="0.45">
      <c r="A5630">
        <f t="shared" si="261"/>
        <v>5627</v>
      </c>
      <c r="B5630" s="1">
        <v>41738</v>
      </c>
      <c r="C5630" s="2">
        <v>3567.8860302100002</v>
      </c>
      <c r="D5630" s="5">
        <f t="shared" si="262"/>
        <v>6.9766523308127937E-3</v>
      </c>
      <c r="E5630" s="5">
        <f t="shared" si="263"/>
        <v>1.0069766523308128</v>
      </c>
      <c r="F5630" s="4">
        <f>MIN(C5630:$C$7833)/C5630-1</f>
        <v>-0.2354397940818076</v>
      </c>
    </row>
    <row r="5631" spans="1:6" x14ac:dyDescent="0.45">
      <c r="A5631">
        <f t="shared" si="261"/>
        <v>5628</v>
      </c>
      <c r="B5631" s="1">
        <v>41739</v>
      </c>
      <c r="C5631" s="2">
        <v>3570.2477078900001</v>
      </c>
      <c r="D5631" s="5">
        <f t="shared" si="262"/>
        <v>6.6192632275896557E-4</v>
      </c>
      <c r="E5631" s="5">
        <f t="shared" si="263"/>
        <v>1.000661926322759</v>
      </c>
      <c r="F5631" s="4">
        <f>MIN(C5631:$C$7833)/C5631-1</f>
        <v>-0.23594554183968519</v>
      </c>
    </row>
    <row r="5632" spans="1:6" x14ac:dyDescent="0.45">
      <c r="A5632">
        <f t="shared" si="261"/>
        <v>5629</v>
      </c>
      <c r="B5632" s="1">
        <v>41740</v>
      </c>
      <c r="C5632" s="2">
        <v>3525.8926993499999</v>
      </c>
      <c r="D5632" s="5">
        <f t="shared" si="262"/>
        <v>-1.2423510122835046E-2</v>
      </c>
      <c r="E5632" s="5">
        <f t="shared" si="263"/>
        <v>0.98757648987716495</v>
      </c>
      <c r="F5632" s="4">
        <f>MIN(C5632:$C$7833)/C5632-1</f>
        <v>-0.22633389312928243</v>
      </c>
    </row>
    <row r="5633" spans="1:6" x14ac:dyDescent="0.45">
      <c r="A5633">
        <f t="shared" si="261"/>
        <v>5630</v>
      </c>
      <c r="B5633" s="1">
        <v>41743</v>
      </c>
      <c r="C5633" s="2">
        <v>3528.5326624200002</v>
      </c>
      <c r="D5633" s="5">
        <f t="shared" si="262"/>
        <v>7.4873607767100836E-4</v>
      </c>
      <c r="E5633" s="5">
        <f t="shared" si="263"/>
        <v>1.000748736077671</v>
      </c>
      <c r="F5633" s="4">
        <f>MIN(C5633:$C$7833)/C5633-1</f>
        <v>-0.22691273145842772</v>
      </c>
    </row>
    <row r="5634" spans="1:6" x14ac:dyDescent="0.45">
      <c r="A5634">
        <f t="shared" si="261"/>
        <v>5631</v>
      </c>
      <c r="B5634" s="1">
        <v>41744</v>
      </c>
      <c r="C5634" s="2">
        <v>3505.7321653600002</v>
      </c>
      <c r="D5634" s="5">
        <f t="shared" si="262"/>
        <v>-6.4617503198518556E-3</v>
      </c>
      <c r="E5634" s="5">
        <f t="shared" si="263"/>
        <v>0.99353824968014814</v>
      </c>
      <c r="F5634" s="4">
        <f>MIN(C5634:$C$7833)/C5634-1</f>
        <v>-0.22188474496029331</v>
      </c>
    </row>
    <row r="5635" spans="1:6" x14ac:dyDescent="0.45">
      <c r="A5635">
        <f t="shared" si="261"/>
        <v>5632</v>
      </c>
      <c r="B5635" s="1">
        <v>41745</v>
      </c>
      <c r="C5635" s="2">
        <v>3530.4066478300001</v>
      </c>
      <c r="D5635" s="5">
        <f t="shared" si="262"/>
        <v>7.0383250362955341E-3</v>
      </c>
      <c r="E5635" s="5">
        <f t="shared" si="263"/>
        <v>1.0070383250362955</v>
      </c>
      <c r="F5635" s="4">
        <f>MIN(C5635:$C$7833)/C5635-1</f>
        <v>-0.22732309615757473</v>
      </c>
    </row>
    <row r="5636" spans="1:6" x14ac:dyDescent="0.45">
      <c r="A5636">
        <f t="shared" si="261"/>
        <v>5633</v>
      </c>
      <c r="B5636" s="1">
        <v>41746</v>
      </c>
      <c r="C5636" s="2">
        <v>3554.49742242</v>
      </c>
      <c r="D5636" s="5">
        <f t="shared" si="262"/>
        <v>6.823795951326872E-3</v>
      </c>
      <c r="E5636" s="5">
        <f t="shared" si="263"/>
        <v>1.0068237959513269</v>
      </c>
      <c r="F5636" s="4">
        <f>MIN(C5636:$C$7833)/C5636-1</f>
        <v>-0.23255995046050848</v>
      </c>
    </row>
    <row r="5637" spans="1:6" x14ac:dyDescent="0.45">
      <c r="A5637">
        <f t="shared" si="261"/>
        <v>5634</v>
      </c>
      <c r="B5637" s="1">
        <v>41751</v>
      </c>
      <c r="C5637" s="2">
        <v>3585.58621988</v>
      </c>
      <c r="D5637" s="5">
        <f t="shared" si="262"/>
        <v>8.7463271921108809E-3</v>
      </c>
      <c r="E5637" s="5">
        <f t="shared" si="263"/>
        <v>1.0087463271921109</v>
      </c>
      <c r="F5637" s="4">
        <f>MIN(C5637:$C$7833)/C5637-1</f>
        <v>-0.23921403344714609</v>
      </c>
    </row>
    <row r="5638" spans="1:6" x14ac:dyDescent="0.45">
      <c r="A5638">
        <f t="shared" ref="A5638:A5701" si="264">A5637+1</f>
        <v>5635</v>
      </c>
      <c r="B5638" s="1">
        <v>41752</v>
      </c>
      <c r="C5638" s="2">
        <v>3579.58412494</v>
      </c>
      <c r="D5638" s="5">
        <f t="shared" ref="D5638:D5701" si="265">C5638/C5637-1</f>
        <v>-1.6739508052329155E-3</v>
      </c>
      <c r="E5638" s="5">
        <f t="shared" ref="E5638:E5701" si="266">D5638+1</f>
        <v>0.99832604919476708</v>
      </c>
      <c r="F5638" s="4">
        <f>MIN(C5638:$C$7833)/C5638-1</f>
        <v>-0.23793837978434895</v>
      </c>
    </row>
    <row r="5639" spans="1:6" x14ac:dyDescent="0.45">
      <c r="A5639">
        <f t="shared" si="264"/>
        <v>5636</v>
      </c>
      <c r="B5639" s="1">
        <v>41753</v>
      </c>
      <c r="C5639" s="2">
        <v>3592.1260677700002</v>
      </c>
      <c r="D5639" s="5">
        <f t="shared" si="265"/>
        <v>3.5037430026065852E-3</v>
      </c>
      <c r="E5639" s="5">
        <f t="shared" si="266"/>
        <v>1.0035037430026066</v>
      </c>
      <c r="F5639" s="4">
        <f>MIN(C5639:$C$7833)/C5639-1</f>
        <v>-0.24059912528530392</v>
      </c>
    </row>
    <row r="5640" spans="1:6" x14ac:dyDescent="0.45">
      <c r="A5640">
        <f t="shared" si="264"/>
        <v>5637</v>
      </c>
      <c r="B5640" s="1">
        <v>41754</v>
      </c>
      <c r="C5640" s="2">
        <v>3580.5915787899999</v>
      </c>
      <c r="D5640" s="5">
        <f t="shared" si="265"/>
        <v>-3.2110479316114215E-3</v>
      </c>
      <c r="E5640" s="5">
        <f t="shared" si="266"/>
        <v>0.99678895206838858</v>
      </c>
      <c r="F5640" s="4">
        <f>MIN(C5640:$C$7833)/C5640-1</f>
        <v>-0.2381527974011951</v>
      </c>
    </row>
    <row r="5641" spans="1:6" x14ac:dyDescent="0.45">
      <c r="A5641">
        <f t="shared" si="264"/>
        <v>5638</v>
      </c>
      <c r="B5641" s="1">
        <v>41757</v>
      </c>
      <c r="C5641" s="2">
        <v>3584.8462884400001</v>
      </c>
      <c r="D5641" s="5">
        <f t="shared" si="265"/>
        <v>1.1882700264400636E-3</v>
      </c>
      <c r="E5641" s="5">
        <f t="shared" si="266"/>
        <v>1.0011882700264401</v>
      </c>
      <c r="F5641" s="4">
        <f>MIN(C5641:$C$7833)/C5641-1</f>
        <v>-0.23905700315617417</v>
      </c>
    </row>
    <row r="5642" spans="1:6" x14ac:dyDescent="0.45">
      <c r="A5642">
        <f t="shared" si="264"/>
        <v>5639</v>
      </c>
      <c r="B5642" s="1">
        <v>41758</v>
      </c>
      <c r="C5642" s="2">
        <v>3618.0983252400001</v>
      </c>
      <c r="D5642" s="5">
        <f t="shared" si="265"/>
        <v>9.2757217812176052E-3</v>
      </c>
      <c r="E5642" s="5">
        <f t="shared" si="266"/>
        <v>1.0092757217812176</v>
      </c>
      <c r="F5642" s="4">
        <f>MIN(C5642:$C$7833)/C5642-1</f>
        <v>-0.24605042960819712</v>
      </c>
    </row>
    <row r="5643" spans="1:6" x14ac:dyDescent="0.45">
      <c r="A5643">
        <f t="shared" si="264"/>
        <v>5640</v>
      </c>
      <c r="B5643" s="1">
        <v>41759</v>
      </c>
      <c r="C5643" s="2">
        <v>3619.82529062</v>
      </c>
      <c r="D5643" s="5">
        <f t="shared" si="265"/>
        <v>4.7731300389286524E-4</v>
      </c>
      <c r="E5643" s="5">
        <f t="shared" si="266"/>
        <v>1.0004773130038929</v>
      </c>
      <c r="F5643" s="4">
        <f>MIN(C5643:$C$7833)/C5643-1</f>
        <v>-0.24641012785377436</v>
      </c>
    </row>
    <row r="5644" spans="1:6" x14ac:dyDescent="0.45">
      <c r="A5644">
        <f t="shared" si="264"/>
        <v>5641</v>
      </c>
      <c r="B5644" s="1">
        <v>41760</v>
      </c>
      <c r="C5644" s="2">
        <v>3633.6129916899999</v>
      </c>
      <c r="D5644" s="5">
        <f t="shared" si="265"/>
        <v>3.8089410297583726E-3</v>
      </c>
      <c r="E5644" s="5">
        <f t="shared" si="266"/>
        <v>1.0038089410297584</v>
      </c>
      <c r="F5644" s="4">
        <f>MIN(C5644:$C$7833)/C5644-1</f>
        <v>-0.24926961561713668</v>
      </c>
    </row>
    <row r="5645" spans="1:6" x14ac:dyDescent="0.45">
      <c r="A5645">
        <f t="shared" si="264"/>
        <v>5642</v>
      </c>
      <c r="B5645" s="1">
        <v>41761</v>
      </c>
      <c r="C5645" s="2">
        <v>3642.5230811500001</v>
      </c>
      <c r="D5645" s="5">
        <f t="shared" si="265"/>
        <v>2.4521294591299814E-3</v>
      </c>
      <c r="E5645" s="5">
        <f t="shared" si="266"/>
        <v>1.00245212945913</v>
      </c>
      <c r="F5645" s="4">
        <f>MIN(C5645:$C$7833)/C5645-1</f>
        <v>-0.25110600065469679</v>
      </c>
    </row>
    <row r="5646" spans="1:6" x14ac:dyDescent="0.45">
      <c r="A5646">
        <f t="shared" si="264"/>
        <v>5643</v>
      </c>
      <c r="B5646" s="1">
        <v>41765</v>
      </c>
      <c r="C5646" s="2">
        <v>3632.2452644300001</v>
      </c>
      <c r="D5646" s="5">
        <f t="shared" si="265"/>
        <v>-2.8216202041896343E-3</v>
      </c>
      <c r="E5646" s="5">
        <f t="shared" si="266"/>
        <v>0.99717837979581037</v>
      </c>
      <c r="F5646" s="4">
        <f>MIN(C5646:$C$7833)/C5646-1</f>
        <v>-0.24898692699429337</v>
      </c>
    </row>
    <row r="5647" spans="1:6" x14ac:dyDescent="0.45">
      <c r="A5647">
        <f t="shared" si="264"/>
        <v>5644</v>
      </c>
      <c r="B5647" s="1">
        <v>41766</v>
      </c>
      <c r="C5647" s="2">
        <v>3629.1309910599998</v>
      </c>
      <c r="D5647" s="5">
        <f t="shared" si="265"/>
        <v>-8.5739622279856764E-4</v>
      </c>
      <c r="E5647" s="5">
        <f t="shared" si="266"/>
        <v>0.99914260377720143</v>
      </c>
      <c r="F5647" s="4">
        <f>MIN(C5647:$C$7833)/C5647-1</f>
        <v>-0.24834245865750826</v>
      </c>
    </row>
    <row r="5648" spans="1:6" x14ac:dyDescent="0.45">
      <c r="A5648">
        <f t="shared" si="264"/>
        <v>5645</v>
      </c>
      <c r="B5648" s="1">
        <v>41767</v>
      </c>
      <c r="C5648" s="2">
        <v>3651.3258802099999</v>
      </c>
      <c r="D5648" s="5">
        <f t="shared" si="265"/>
        <v>6.1157586222913007E-3</v>
      </c>
      <c r="E5648" s="5">
        <f t="shared" si="266"/>
        <v>1.0061157586222913</v>
      </c>
      <c r="F5648" s="4">
        <f>MIN(C5648:$C$7833)/C5648-1</f>
        <v>-0.2529114717656723</v>
      </c>
    </row>
    <row r="5649" spans="1:6" x14ac:dyDescent="0.45">
      <c r="A5649">
        <f t="shared" si="264"/>
        <v>5646</v>
      </c>
      <c r="B5649" s="1">
        <v>41768</v>
      </c>
      <c r="C5649" s="2">
        <v>3637.2971702099999</v>
      </c>
      <c r="D5649" s="5">
        <f t="shared" si="265"/>
        <v>-3.8420865352049027E-3</v>
      </c>
      <c r="E5649" s="5">
        <f t="shared" si="266"/>
        <v>0.9961579134647951</v>
      </c>
      <c r="F5649" s="4">
        <f>MIN(C5649:$C$7833)/C5649-1</f>
        <v>-0.25003002221220594</v>
      </c>
    </row>
    <row r="5650" spans="1:6" x14ac:dyDescent="0.45">
      <c r="A5650">
        <f t="shared" si="264"/>
        <v>5647</v>
      </c>
      <c r="B5650" s="1">
        <v>41771</v>
      </c>
      <c r="C5650" s="2">
        <v>3657.1754924299998</v>
      </c>
      <c r="D5650" s="5">
        <f t="shared" si="265"/>
        <v>5.4651355910113608E-3</v>
      </c>
      <c r="E5650" s="5">
        <f t="shared" si="266"/>
        <v>1.0054651355910114</v>
      </c>
      <c r="F5650" s="4">
        <f>MIN(C5650:$C$7833)/C5650-1</f>
        <v>-0.25410643169943192</v>
      </c>
    </row>
    <row r="5651" spans="1:6" x14ac:dyDescent="0.45">
      <c r="A5651">
        <f t="shared" si="264"/>
        <v>5648</v>
      </c>
      <c r="B5651" s="1">
        <v>41772</v>
      </c>
      <c r="C5651" s="2">
        <v>3668.8127767199999</v>
      </c>
      <c r="D5651" s="5">
        <f t="shared" si="265"/>
        <v>3.1820415274268488E-3</v>
      </c>
      <c r="E5651" s="5">
        <f t="shared" si="266"/>
        <v>1.0031820415274268</v>
      </c>
      <c r="F5651" s="4">
        <f>MIN(C5651:$C$7833)/C5651-1</f>
        <v>-0.25647236750282731</v>
      </c>
    </row>
    <row r="5652" spans="1:6" x14ac:dyDescent="0.45">
      <c r="A5652">
        <f t="shared" si="264"/>
        <v>5649</v>
      </c>
      <c r="B5652" s="1">
        <v>41773</v>
      </c>
      <c r="C5652" s="2">
        <v>3669.1666093200001</v>
      </c>
      <c r="D5652" s="5">
        <f t="shared" si="265"/>
        <v>9.6443351442099257E-5</v>
      </c>
      <c r="E5652" s="5">
        <f t="shared" si="266"/>
        <v>1.0000964433514421</v>
      </c>
      <c r="F5652" s="4">
        <f>MIN(C5652:$C$7833)/C5652-1</f>
        <v>-0.25654406888447356</v>
      </c>
    </row>
    <row r="5653" spans="1:6" x14ac:dyDescent="0.45">
      <c r="A5653">
        <f t="shared" si="264"/>
        <v>5650</v>
      </c>
      <c r="B5653" s="1">
        <v>41774</v>
      </c>
      <c r="C5653" s="2">
        <v>3639.54075453</v>
      </c>
      <c r="D5653" s="5">
        <f t="shared" si="265"/>
        <v>-8.0742735188824577E-3</v>
      </c>
      <c r="E5653" s="5">
        <f t="shared" si="266"/>
        <v>0.99192572648111754</v>
      </c>
      <c r="F5653" s="4">
        <f>MIN(C5653:$C$7833)/C5653-1</f>
        <v>-0.25049233902526569</v>
      </c>
    </row>
    <row r="5654" spans="1:6" x14ac:dyDescent="0.45">
      <c r="A5654">
        <f t="shared" si="264"/>
        <v>5651</v>
      </c>
      <c r="B5654" s="1">
        <v>41775</v>
      </c>
      <c r="C5654" s="2">
        <v>3637.9055372399998</v>
      </c>
      <c r="D5654" s="5">
        <f t="shared" si="265"/>
        <v>-4.4929220478295839E-4</v>
      </c>
      <c r="E5654" s="5">
        <f t="shared" si="266"/>
        <v>0.99955070779521704</v>
      </c>
      <c r="F5654" s="4">
        <f>MIN(C5654:$C$7833)/C5654-1</f>
        <v>-0.25015543970952836</v>
      </c>
    </row>
    <row r="5655" spans="1:6" x14ac:dyDescent="0.45">
      <c r="A5655">
        <f t="shared" si="264"/>
        <v>5652</v>
      </c>
      <c r="B5655" s="1">
        <v>41778</v>
      </c>
      <c r="C5655" s="2">
        <v>3632.1140769100002</v>
      </c>
      <c r="D5655" s="5">
        <f t="shared" si="265"/>
        <v>-1.591976556486796E-3</v>
      </c>
      <c r="E5655" s="5">
        <f t="shared" si="266"/>
        <v>0.9984080234435132</v>
      </c>
      <c r="F5655" s="4">
        <f>MIN(C5655:$C$7833)/C5655-1</f>
        <v>-0.24895980132025097</v>
      </c>
    </row>
    <row r="5656" spans="1:6" x14ac:dyDescent="0.45">
      <c r="A5656">
        <f t="shared" si="264"/>
        <v>5653</v>
      </c>
      <c r="B5656" s="1">
        <v>41779</v>
      </c>
      <c r="C5656" s="2">
        <v>3614.9936469099998</v>
      </c>
      <c r="D5656" s="5">
        <f t="shared" si="265"/>
        <v>-4.7136267301839396E-3</v>
      </c>
      <c r="E5656" s="5">
        <f t="shared" si="266"/>
        <v>0.99528637326981606</v>
      </c>
      <c r="F5656" s="4">
        <f>MIN(C5656:$C$7833)/C5656-1</f>
        <v>-0.24540291231723055</v>
      </c>
    </row>
    <row r="5657" spans="1:6" x14ac:dyDescent="0.45">
      <c r="A5657">
        <f t="shared" si="264"/>
        <v>5654</v>
      </c>
      <c r="B5657" s="1">
        <v>41780</v>
      </c>
      <c r="C5657" s="2">
        <v>3628.9944484600001</v>
      </c>
      <c r="D5657" s="5">
        <f t="shared" si="265"/>
        <v>3.8729809558497585E-3</v>
      </c>
      <c r="E5657" s="5">
        <f t="shared" si="266"/>
        <v>1.0038729809558498</v>
      </c>
      <c r="F5657" s="4">
        <f>MIN(C5657:$C$7833)/C5657-1</f>
        <v>-0.24831417719374138</v>
      </c>
    </row>
    <row r="5658" spans="1:6" x14ac:dyDescent="0.45">
      <c r="A5658">
        <f t="shared" si="264"/>
        <v>5655</v>
      </c>
      <c r="B5658" s="1">
        <v>41781</v>
      </c>
      <c r="C5658" s="2">
        <v>3631.41478796</v>
      </c>
      <c r="D5658" s="5">
        <f t="shared" si="265"/>
        <v>6.6694494421914996E-4</v>
      </c>
      <c r="E5658" s="5">
        <f t="shared" si="266"/>
        <v>1.0006669449442191</v>
      </c>
      <c r="F5658" s="4">
        <f>MIN(C5658:$C$7833)/C5658-1</f>
        <v>-0.24881517611420623</v>
      </c>
    </row>
    <row r="5659" spans="1:6" x14ac:dyDescent="0.45">
      <c r="A5659">
        <f t="shared" si="264"/>
        <v>5656</v>
      </c>
      <c r="B5659" s="1">
        <v>41782</v>
      </c>
      <c r="C5659" s="2">
        <v>3630.98290976</v>
      </c>
      <c r="D5659" s="5">
        <f t="shared" si="265"/>
        <v>-1.1892835856475159E-4</v>
      </c>
      <c r="E5659" s="5">
        <f t="shared" si="266"/>
        <v>0.99988107164143525</v>
      </c>
      <c r="F5659" s="4">
        <f>MIN(C5659:$C$7833)/C5659-1</f>
        <v>-0.24872582831013501</v>
      </c>
    </row>
    <row r="5660" spans="1:6" x14ac:dyDescent="0.45">
      <c r="A5660">
        <f t="shared" si="264"/>
        <v>5657</v>
      </c>
      <c r="B5660" s="1">
        <v>41786</v>
      </c>
      <c r="C5660" s="2">
        <v>3648.67321047</v>
      </c>
      <c r="D5660" s="5">
        <f t="shared" si="265"/>
        <v>4.8720418546859268E-3</v>
      </c>
      <c r="E5660" s="5">
        <f t="shared" si="266"/>
        <v>1.0048720418546859</v>
      </c>
      <c r="F5660" s="4">
        <f>MIN(C5660:$C$7833)/C5660-1</f>
        <v>-0.25236832114142305</v>
      </c>
    </row>
    <row r="5661" spans="1:6" x14ac:dyDescent="0.45">
      <c r="A5661">
        <f t="shared" si="264"/>
        <v>5658</v>
      </c>
      <c r="B5661" s="1">
        <v>41787</v>
      </c>
      <c r="C5661" s="2">
        <v>3654.7148745899999</v>
      </c>
      <c r="D5661" s="5">
        <f t="shared" si="265"/>
        <v>1.6558523527574476E-3</v>
      </c>
      <c r="E5661" s="5">
        <f t="shared" si="266"/>
        <v>1.0016558523527574</v>
      </c>
      <c r="F5661" s="4">
        <f>MIN(C5661:$C$7833)/C5661-1</f>
        <v>-0.25360424231287748</v>
      </c>
    </row>
    <row r="5662" spans="1:6" x14ac:dyDescent="0.45">
      <c r="A5662">
        <f t="shared" si="264"/>
        <v>5659</v>
      </c>
      <c r="B5662" s="1">
        <v>41788</v>
      </c>
      <c r="C5662" s="2">
        <v>3664.6158554799999</v>
      </c>
      <c r="D5662" s="5">
        <f t="shared" si="265"/>
        <v>2.709098036303148E-3</v>
      </c>
      <c r="E5662" s="5">
        <f t="shared" si="266"/>
        <v>1.0027090980363031</v>
      </c>
      <c r="F5662" s="4">
        <f>MIN(C5662:$C$7833)/C5662-1</f>
        <v>-0.25562083843773087</v>
      </c>
    </row>
    <row r="5663" spans="1:6" x14ac:dyDescent="0.45">
      <c r="A5663">
        <f t="shared" si="264"/>
        <v>5660</v>
      </c>
      <c r="B5663" s="1">
        <v>41789</v>
      </c>
      <c r="C5663" s="2">
        <v>3655.0068228700002</v>
      </c>
      <c r="D5663" s="5">
        <f t="shared" si="265"/>
        <v>-2.6221118362599327E-3</v>
      </c>
      <c r="E5663" s="5">
        <f t="shared" si="266"/>
        <v>0.99737788816374007</v>
      </c>
      <c r="F5663" s="4">
        <f>MIN(C5663:$C$7833)/C5663-1</f>
        <v>-0.2536638616154443</v>
      </c>
    </row>
    <row r="5664" spans="1:6" x14ac:dyDescent="0.45">
      <c r="A5664">
        <f t="shared" si="264"/>
        <v>5661</v>
      </c>
      <c r="B5664" s="1">
        <v>41792</v>
      </c>
      <c r="C5664" s="2">
        <v>3666.6403850500001</v>
      </c>
      <c r="D5664" s="5">
        <f t="shared" si="265"/>
        <v>3.1829112074994725E-3</v>
      </c>
      <c r="E5664" s="5">
        <f t="shared" si="266"/>
        <v>1.0031829112074995</v>
      </c>
      <c r="F5664" s="4">
        <f>MIN(C5664:$C$7833)/C5664-1</f>
        <v>-0.25603184619022812</v>
      </c>
    </row>
    <row r="5665" spans="1:6" x14ac:dyDescent="0.45">
      <c r="A5665">
        <f t="shared" si="264"/>
        <v>5662</v>
      </c>
      <c r="B5665" s="1">
        <v>41793</v>
      </c>
      <c r="C5665" s="2">
        <v>3650.3398755200001</v>
      </c>
      <c r="D5665" s="5">
        <f t="shared" si="265"/>
        <v>-4.4456253731514073E-3</v>
      </c>
      <c r="E5665" s="5">
        <f t="shared" si="266"/>
        <v>0.99555437462684859</v>
      </c>
      <c r="F5665" s="4">
        <f>MIN(C5665:$C$7833)/C5665-1</f>
        <v>-0.25270967335297545</v>
      </c>
    </row>
    <row r="5666" spans="1:6" x14ac:dyDescent="0.45">
      <c r="A5666">
        <f t="shared" si="264"/>
        <v>5663</v>
      </c>
      <c r="B5666" s="1">
        <v>41794</v>
      </c>
      <c r="C5666" s="2">
        <v>3643.1298213800001</v>
      </c>
      <c r="D5666" s="5">
        <f t="shared" si="265"/>
        <v>-1.975173377238737E-3</v>
      </c>
      <c r="E5666" s="5">
        <f t="shared" si="266"/>
        <v>0.99802482662276126</v>
      </c>
      <c r="F5666" s="4">
        <f>MIN(C5666:$C$7833)/C5666-1</f>
        <v>-0.25123072421374815</v>
      </c>
    </row>
    <row r="5667" spans="1:6" x14ac:dyDescent="0.45">
      <c r="A5667">
        <f t="shared" si="264"/>
        <v>5664</v>
      </c>
      <c r="B5667" s="1">
        <v>41795</v>
      </c>
      <c r="C5667" s="2">
        <v>3641.0042332399998</v>
      </c>
      <c r="D5667" s="5">
        <f t="shared" si="265"/>
        <v>-5.8345111050561727E-4</v>
      </c>
      <c r="E5667" s="5">
        <f t="shared" si="266"/>
        <v>0.99941654888949438</v>
      </c>
      <c r="F5667" s="4">
        <f>MIN(C5667:$C$7833)/C5667-1</f>
        <v>-0.25079359890703257</v>
      </c>
    </row>
    <row r="5668" spans="1:6" x14ac:dyDescent="0.45">
      <c r="A5668">
        <f t="shared" si="264"/>
        <v>5665</v>
      </c>
      <c r="B5668" s="1">
        <v>41796</v>
      </c>
      <c r="C5668" s="2">
        <v>3669.0403244200002</v>
      </c>
      <c r="D5668" s="5">
        <f t="shared" si="265"/>
        <v>7.7000984849313614E-3</v>
      </c>
      <c r="E5668" s="5">
        <f t="shared" si="266"/>
        <v>1.0077000984849314</v>
      </c>
      <c r="F5668" s="4">
        <f>MIN(C5668:$C$7833)/C5668-1</f>
        <v>-0.25651847983403697</v>
      </c>
    </row>
    <row r="5669" spans="1:6" x14ac:dyDescent="0.45">
      <c r="A5669">
        <f t="shared" si="264"/>
        <v>5666</v>
      </c>
      <c r="B5669" s="1">
        <v>41799</v>
      </c>
      <c r="C5669" s="2">
        <v>3676.1881354900001</v>
      </c>
      <c r="D5669" s="5">
        <f t="shared" si="265"/>
        <v>1.9481418676230433E-3</v>
      </c>
      <c r="E5669" s="5">
        <f t="shared" si="266"/>
        <v>1.001948141867623</v>
      </c>
      <c r="F5669" s="4">
        <f>MIN(C5669:$C$7833)/C5669-1</f>
        <v>-0.25796407109441855</v>
      </c>
    </row>
    <row r="5670" spans="1:6" x14ac:dyDescent="0.45">
      <c r="A5670">
        <f t="shared" si="264"/>
        <v>5667</v>
      </c>
      <c r="B5670" s="1">
        <v>41800</v>
      </c>
      <c r="C5670" s="2">
        <v>3675.20760255</v>
      </c>
      <c r="D5670" s="5">
        <f t="shared" si="265"/>
        <v>-2.6672545143546778E-4</v>
      </c>
      <c r="E5670" s="5">
        <f t="shared" si="266"/>
        <v>0.99973327454856453</v>
      </c>
      <c r="F5670" s="4">
        <f>MIN(C5670:$C$7833)/C5670-1</f>
        <v>-0.25776609842194942</v>
      </c>
    </row>
    <row r="5671" spans="1:6" x14ac:dyDescent="0.45">
      <c r="A5671">
        <f t="shared" si="264"/>
        <v>5668</v>
      </c>
      <c r="B5671" s="1">
        <v>41801</v>
      </c>
      <c r="C5671" s="2">
        <v>3655.7495570800002</v>
      </c>
      <c r="D5671" s="5">
        <f t="shared" si="265"/>
        <v>-5.2944071666860548E-3</v>
      </c>
      <c r="E5671" s="5">
        <f t="shared" si="266"/>
        <v>0.99470559283331395</v>
      </c>
      <c r="F5671" s="4">
        <f>MIN(C5671:$C$7833)/C5671-1</f>
        <v>-0.2538154938247853</v>
      </c>
    </row>
    <row r="5672" spans="1:6" x14ac:dyDescent="0.45">
      <c r="A5672">
        <f t="shared" si="264"/>
        <v>5669</v>
      </c>
      <c r="B5672" s="1">
        <v>41802</v>
      </c>
      <c r="C5672" s="2">
        <v>3658.5705073200002</v>
      </c>
      <c r="D5672" s="5">
        <f t="shared" si="265"/>
        <v>7.7164756391390199E-4</v>
      </c>
      <c r="E5672" s="5">
        <f t="shared" si="266"/>
        <v>1.0007716475639139</v>
      </c>
      <c r="F5672" s="4">
        <f>MIN(C5672:$C$7833)/C5672-1</f>
        <v>-0.25439084131571588</v>
      </c>
    </row>
    <row r="5673" spans="1:6" x14ac:dyDescent="0.45">
      <c r="A5673">
        <f t="shared" si="264"/>
        <v>5670</v>
      </c>
      <c r="B5673" s="1">
        <v>41803</v>
      </c>
      <c r="C5673" s="2">
        <v>3618.5399050800002</v>
      </c>
      <c r="D5673" s="5">
        <f t="shared" si="265"/>
        <v>-1.0941596495108508E-2</v>
      </c>
      <c r="E5673" s="5">
        <f t="shared" si="266"/>
        <v>0.98905840350489149</v>
      </c>
      <c r="F5673" s="4">
        <f>MIN(C5673:$C$7833)/C5673-1</f>
        <v>-0.24614243603603669</v>
      </c>
    </row>
    <row r="5674" spans="1:6" x14ac:dyDescent="0.45">
      <c r="A5674">
        <f t="shared" si="264"/>
        <v>5671</v>
      </c>
      <c r="B5674" s="1">
        <v>41806</v>
      </c>
      <c r="C5674" s="2">
        <v>3604.4199563000002</v>
      </c>
      <c r="D5674" s="5">
        <f t="shared" si="265"/>
        <v>-3.9021122194001778E-3</v>
      </c>
      <c r="E5674" s="5">
        <f t="shared" si="266"/>
        <v>0.99609788778059982</v>
      </c>
      <c r="F5674" s="4">
        <f>MIN(C5674:$C$7833)/C5674-1</f>
        <v>-0.24318927566081971</v>
      </c>
    </row>
    <row r="5675" spans="1:6" x14ac:dyDescent="0.45">
      <c r="A5675">
        <f t="shared" si="264"/>
        <v>5672</v>
      </c>
      <c r="B5675" s="1">
        <v>41807</v>
      </c>
      <c r="C5675" s="2">
        <v>3604.8088324</v>
      </c>
      <c r="D5675" s="5">
        <f t="shared" si="265"/>
        <v>1.0788867687860915E-4</v>
      </c>
      <c r="E5675" s="5">
        <f t="shared" si="266"/>
        <v>1.0001078886768786</v>
      </c>
      <c r="F5675" s="4">
        <f>MIN(C5675:$C$7833)/C5675-1</f>
        <v>-0.24327091816021496</v>
      </c>
    </row>
    <row r="5676" spans="1:6" x14ac:dyDescent="0.45">
      <c r="A5676">
        <f t="shared" si="264"/>
        <v>5673</v>
      </c>
      <c r="B5676" s="1">
        <v>41808</v>
      </c>
      <c r="C5676" s="2">
        <v>3611.5949952699998</v>
      </c>
      <c r="D5676" s="5">
        <f t="shared" si="265"/>
        <v>1.88253058220611E-3</v>
      </c>
      <c r="E5676" s="5">
        <f t="shared" si="266"/>
        <v>1.0018825305822061</v>
      </c>
      <c r="F5676" s="4">
        <f>MIN(C5676:$C$7833)/C5676-1</f>
        <v>-0.2446928070499037</v>
      </c>
    </row>
    <row r="5677" spans="1:6" x14ac:dyDescent="0.45">
      <c r="A5677">
        <f t="shared" si="264"/>
        <v>5674</v>
      </c>
      <c r="B5677" s="1">
        <v>41809</v>
      </c>
      <c r="C5677" s="2">
        <v>3626.7797291000002</v>
      </c>
      <c r="D5677" s="5">
        <f t="shared" si="265"/>
        <v>4.204439825032269E-3</v>
      </c>
      <c r="E5677" s="5">
        <f t="shared" si="266"/>
        <v>1.0042044398250323</v>
      </c>
      <c r="F5677" s="4">
        <f>MIN(C5677:$C$7833)/C5677-1</f>
        <v>-0.24785515479129194</v>
      </c>
    </row>
    <row r="5678" spans="1:6" x14ac:dyDescent="0.45">
      <c r="A5678">
        <f t="shared" si="264"/>
        <v>5675</v>
      </c>
      <c r="B5678" s="1">
        <v>41810</v>
      </c>
      <c r="C5678" s="2">
        <v>3638.3498889100001</v>
      </c>
      <c r="D5678" s="5">
        <f t="shared" si="265"/>
        <v>3.1902019626846023E-3</v>
      </c>
      <c r="E5678" s="5">
        <f t="shared" si="266"/>
        <v>1.0031902019626846</v>
      </c>
      <c r="F5678" s="4">
        <f>MIN(C5678:$C$7833)/C5678-1</f>
        <v>-0.25024701822527839</v>
      </c>
    </row>
    <row r="5679" spans="1:6" x14ac:dyDescent="0.45">
      <c r="A5679">
        <f t="shared" si="264"/>
        <v>5676</v>
      </c>
      <c r="B5679" s="1">
        <v>41813</v>
      </c>
      <c r="C5679" s="2">
        <v>3623.3937921900001</v>
      </c>
      <c r="D5679" s="5">
        <f t="shared" si="265"/>
        <v>-4.1106812639398749E-3</v>
      </c>
      <c r="E5679" s="5">
        <f t="shared" si="266"/>
        <v>0.99588931873606013</v>
      </c>
      <c r="F5679" s="4">
        <f>MIN(C5679:$C$7833)/C5679-1</f>
        <v>-0.24715230129561405</v>
      </c>
    </row>
    <row r="5680" spans="1:6" x14ac:dyDescent="0.45">
      <c r="A5680">
        <f t="shared" si="264"/>
        <v>5677</v>
      </c>
      <c r="B5680" s="1">
        <v>41814</v>
      </c>
      <c r="C5680" s="2">
        <v>3612.5348308500002</v>
      </c>
      <c r="D5680" s="5">
        <f t="shared" si="265"/>
        <v>-2.9969034454399024E-3</v>
      </c>
      <c r="E5680" s="5">
        <f t="shared" si="266"/>
        <v>0.9970030965545601</v>
      </c>
      <c r="F5680" s="4">
        <f>MIN(C5680:$C$7833)/C5680-1</f>
        <v>-0.2448893074594507</v>
      </c>
    </row>
    <row r="5681" spans="1:6" x14ac:dyDescent="0.45">
      <c r="A5681">
        <f t="shared" si="264"/>
        <v>5678</v>
      </c>
      <c r="B5681" s="1">
        <v>41815</v>
      </c>
      <c r="C5681" s="2">
        <v>3585.43089629</v>
      </c>
      <c r="D5681" s="5">
        <f t="shared" si="265"/>
        <v>-7.5027469156948579E-3</v>
      </c>
      <c r="E5681" s="5">
        <f t="shared" si="266"/>
        <v>0.99249725308430514</v>
      </c>
      <c r="F5681" s="4">
        <f>MIN(C5681:$C$7833)/C5681-1</f>
        <v>-0.23918107562116508</v>
      </c>
    </row>
    <row r="5682" spans="1:6" x14ac:dyDescent="0.45">
      <c r="A5682">
        <f t="shared" si="264"/>
        <v>5679</v>
      </c>
      <c r="B5682" s="1">
        <v>41816</v>
      </c>
      <c r="C5682" s="2">
        <v>3592.9057252600001</v>
      </c>
      <c r="D5682" s="5">
        <f t="shared" si="265"/>
        <v>2.0847784230717537E-3</v>
      </c>
      <c r="E5682" s="5">
        <f t="shared" si="266"/>
        <v>1.0020847784230718</v>
      </c>
      <c r="F5682" s="4">
        <f>MIN(C5682:$C$7833)/C5682-1</f>
        <v>-0.24076391462996194</v>
      </c>
    </row>
    <row r="5683" spans="1:6" x14ac:dyDescent="0.45">
      <c r="A5683">
        <f t="shared" si="264"/>
        <v>5680</v>
      </c>
      <c r="B5683" s="1">
        <v>41817</v>
      </c>
      <c r="C5683" s="2">
        <v>3604.3918957800001</v>
      </c>
      <c r="D5683" s="5">
        <f t="shared" si="265"/>
        <v>3.1969028408527222E-3</v>
      </c>
      <c r="E5683" s="5">
        <f t="shared" si="266"/>
        <v>1.0031969028408527</v>
      </c>
      <c r="F5683" s="4">
        <f>MIN(C5683:$C$7833)/C5683-1</f>
        <v>-0.24318338382023175</v>
      </c>
    </row>
    <row r="5684" spans="1:6" x14ac:dyDescent="0.45">
      <c r="A5684">
        <f t="shared" si="264"/>
        <v>5681</v>
      </c>
      <c r="B5684" s="1">
        <v>41820</v>
      </c>
      <c r="C5684" s="2">
        <v>3600.1933903600002</v>
      </c>
      <c r="D5684" s="5">
        <f t="shared" si="265"/>
        <v>-1.164830446133136E-3</v>
      </c>
      <c r="E5684" s="5">
        <f t="shared" si="266"/>
        <v>0.99883516955386686</v>
      </c>
      <c r="F5684" s="4">
        <f>MIN(C5684:$C$7833)/C5684-1</f>
        <v>-0.24230079271457472</v>
      </c>
    </row>
    <row r="5685" spans="1:6" x14ac:dyDescent="0.45">
      <c r="A5685">
        <f t="shared" si="264"/>
        <v>5682</v>
      </c>
      <c r="B5685" s="1">
        <v>41821</v>
      </c>
      <c r="C5685" s="2">
        <v>3630.36849252</v>
      </c>
      <c r="D5685" s="5">
        <f t="shared" si="265"/>
        <v>8.3815225706478369E-3</v>
      </c>
      <c r="E5685" s="5">
        <f t="shared" si="266"/>
        <v>1.0083815225706478</v>
      </c>
      <c r="F5685" s="4">
        <f>MIN(C5685:$C$7833)/C5685-1</f>
        <v>-0.24859867983911776</v>
      </c>
    </row>
    <row r="5686" spans="1:6" x14ac:dyDescent="0.45">
      <c r="A5686">
        <f t="shared" si="264"/>
        <v>5683</v>
      </c>
      <c r="B5686" s="1">
        <v>41822</v>
      </c>
      <c r="C5686" s="2">
        <v>3638.1343106999998</v>
      </c>
      <c r="D5686" s="5">
        <f t="shared" si="265"/>
        <v>2.139126701876215E-3</v>
      </c>
      <c r="E5686" s="5">
        <f t="shared" si="266"/>
        <v>1.0021391267018762</v>
      </c>
      <c r="F5686" s="4">
        <f>MIN(C5686:$C$7833)/C5686-1</f>
        <v>-0.25020259149664492</v>
      </c>
    </row>
    <row r="5687" spans="1:6" x14ac:dyDescent="0.45">
      <c r="A5687">
        <f t="shared" si="264"/>
        <v>5684</v>
      </c>
      <c r="B5687" s="1">
        <v>41823</v>
      </c>
      <c r="C5687" s="2">
        <v>3665.0580700999999</v>
      </c>
      <c r="D5687" s="5">
        <f t="shared" si="265"/>
        <v>7.4004303031955931E-3</v>
      </c>
      <c r="E5687" s="5">
        <f t="shared" si="266"/>
        <v>1.0074004303031956</v>
      </c>
      <c r="F5687" s="4">
        <f>MIN(C5687:$C$7833)/C5687-1</f>
        <v>-0.25571065293501039</v>
      </c>
    </row>
    <row r="5688" spans="1:6" x14ac:dyDescent="0.45">
      <c r="A5688">
        <f t="shared" si="264"/>
        <v>5685</v>
      </c>
      <c r="B5688" s="1">
        <v>41824</v>
      </c>
      <c r="C5688" s="2">
        <v>3666.2259270499999</v>
      </c>
      <c r="D5688" s="5">
        <f t="shared" si="265"/>
        <v>3.1864623361022026E-4</v>
      </c>
      <c r="E5688" s="5">
        <f t="shared" si="266"/>
        <v>1.0003186462336102</v>
      </c>
      <c r="F5688" s="4">
        <f>MIN(C5688:$C$7833)/C5688-1</f>
        <v>-0.25594774238450879</v>
      </c>
    </row>
    <row r="5689" spans="1:6" x14ac:dyDescent="0.45">
      <c r="A5689">
        <f t="shared" si="264"/>
        <v>5686</v>
      </c>
      <c r="B5689" s="1">
        <v>41827</v>
      </c>
      <c r="C5689" s="2">
        <v>3642.3411541800001</v>
      </c>
      <c r="D5689" s="5">
        <f t="shared" si="265"/>
        <v>-6.5148120561185907E-3</v>
      </c>
      <c r="E5689" s="5">
        <f t="shared" si="266"/>
        <v>0.99348518794388141</v>
      </c>
      <c r="F5689" s="4">
        <f>MIN(C5689:$C$7833)/C5689-1</f>
        <v>-0.25106859503825818</v>
      </c>
    </row>
    <row r="5690" spans="1:6" x14ac:dyDescent="0.45">
      <c r="A5690">
        <f t="shared" si="264"/>
        <v>5687</v>
      </c>
      <c r="B5690" s="1">
        <v>41828</v>
      </c>
      <c r="C5690" s="2">
        <v>3596.0508272000002</v>
      </c>
      <c r="D5690" s="5">
        <f t="shared" si="265"/>
        <v>-1.2708948728450742E-2</v>
      </c>
      <c r="E5690" s="5">
        <f t="shared" si="266"/>
        <v>0.98729105127154926</v>
      </c>
      <c r="F5690" s="4">
        <f>MIN(C5690:$C$7833)/C5690-1</f>
        <v>-0.24142794164174775</v>
      </c>
    </row>
    <row r="5691" spans="1:6" x14ac:dyDescent="0.45">
      <c r="A5691">
        <f t="shared" si="264"/>
        <v>5688</v>
      </c>
      <c r="B5691" s="1">
        <v>41829</v>
      </c>
      <c r="C5691" s="2">
        <v>3583.13071296</v>
      </c>
      <c r="D5691" s="5">
        <f t="shared" si="265"/>
        <v>-3.5928619646514726E-3</v>
      </c>
      <c r="E5691" s="5">
        <f t="shared" si="266"/>
        <v>0.99640713803534853</v>
      </c>
      <c r="F5691" s="4">
        <f>MIN(C5691:$C$7833)/C5691-1</f>
        <v>-0.23869266949055001</v>
      </c>
    </row>
    <row r="5692" spans="1:6" x14ac:dyDescent="0.45">
      <c r="A5692">
        <f t="shared" si="264"/>
        <v>5689</v>
      </c>
      <c r="B5692" s="1">
        <v>41830</v>
      </c>
      <c r="C5692" s="2">
        <v>3558.9326516900001</v>
      </c>
      <c r="D5692" s="5">
        <f t="shared" si="265"/>
        <v>-6.7533291996512146E-3</v>
      </c>
      <c r="E5692" s="5">
        <f t="shared" si="266"/>
        <v>0.99324667080034879</v>
      </c>
      <c r="F5692" s="4">
        <f>MIN(C5692:$C$7833)/C5692-1</f>
        <v>-0.23351635309686392</v>
      </c>
    </row>
    <row r="5693" spans="1:6" x14ac:dyDescent="0.45">
      <c r="A5693">
        <f t="shared" si="264"/>
        <v>5690</v>
      </c>
      <c r="B5693" s="1">
        <v>41831</v>
      </c>
      <c r="C5693" s="2">
        <v>3566.79282294</v>
      </c>
      <c r="D5693" s="5">
        <f t="shared" si="265"/>
        <v>2.2085754408045499E-3</v>
      </c>
      <c r="E5693" s="5">
        <f t="shared" si="266"/>
        <v>1.0022085754408045</v>
      </c>
      <c r="F5693" s="4">
        <f>MIN(C5693:$C$7833)/C5693-1</f>
        <v>-0.23520545953619365</v>
      </c>
    </row>
    <row r="5694" spans="1:6" x14ac:dyDescent="0.45">
      <c r="A5694">
        <f t="shared" si="264"/>
        <v>5691</v>
      </c>
      <c r="B5694" s="1">
        <v>41834</v>
      </c>
      <c r="C5694" s="2">
        <v>3595.75036722</v>
      </c>
      <c r="D5694" s="5">
        <f t="shared" si="265"/>
        <v>8.1186504844796836E-3</v>
      </c>
      <c r="E5694" s="5">
        <f t="shared" si="266"/>
        <v>1.0081186504844797</v>
      </c>
      <c r="F5694" s="4">
        <f>MIN(C5694:$C$7833)/C5694-1</f>
        <v>-0.2413645555547822</v>
      </c>
    </row>
    <row r="5695" spans="1:6" x14ac:dyDescent="0.45">
      <c r="A5695">
        <f t="shared" si="264"/>
        <v>5692</v>
      </c>
      <c r="B5695" s="1">
        <v>41835</v>
      </c>
      <c r="C5695" s="2">
        <v>3575.2215698999998</v>
      </c>
      <c r="D5695" s="5">
        <f t="shared" si="265"/>
        <v>-5.709183125488182E-3</v>
      </c>
      <c r="E5695" s="5">
        <f t="shared" si="266"/>
        <v>0.99429081687451182</v>
      </c>
      <c r="F5695" s="4">
        <f>MIN(C5695:$C$7833)/C5695-1</f>
        <v>-0.23700849734292162</v>
      </c>
    </row>
    <row r="5696" spans="1:6" x14ac:dyDescent="0.45">
      <c r="A5696">
        <f t="shared" si="264"/>
        <v>5693</v>
      </c>
      <c r="B5696" s="1">
        <v>41836</v>
      </c>
      <c r="C5696" s="2">
        <v>3613.5537770199999</v>
      </c>
      <c r="D5696" s="5">
        <f t="shared" si="265"/>
        <v>1.0721631196992432E-2</v>
      </c>
      <c r="E5696" s="5">
        <f t="shared" si="266"/>
        <v>1.0107216311969924</v>
      </c>
      <c r="F5696" s="4">
        <f>MIN(C5696:$C$7833)/C5696-1</f>
        <v>-0.24510223279433374</v>
      </c>
    </row>
    <row r="5697" spans="1:6" x14ac:dyDescent="0.45">
      <c r="A5697">
        <f t="shared" si="264"/>
        <v>5694</v>
      </c>
      <c r="B5697" s="1">
        <v>41837</v>
      </c>
      <c r="C5697" s="2">
        <v>3591.3705141199998</v>
      </c>
      <c r="D5697" s="5">
        <f t="shared" si="265"/>
        <v>-6.1389048756025355E-3</v>
      </c>
      <c r="E5697" s="5">
        <f t="shared" si="266"/>
        <v>0.99386109512439746</v>
      </c>
      <c r="F5697" s="4">
        <f>MIN(C5697:$C$7833)/C5697-1</f>
        <v>-0.24043936229219354</v>
      </c>
    </row>
    <row r="5698" spans="1:6" x14ac:dyDescent="0.45">
      <c r="A5698">
        <f t="shared" si="264"/>
        <v>5695</v>
      </c>
      <c r="B5698" s="1">
        <v>41838</v>
      </c>
      <c r="C5698" s="2">
        <v>3595.9718673500001</v>
      </c>
      <c r="D5698" s="5">
        <f t="shared" si="265"/>
        <v>1.2812248727636089E-3</v>
      </c>
      <c r="E5698" s="5">
        <f t="shared" si="266"/>
        <v>1.0012812248727636</v>
      </c>
      <c r="F5698" s="4">
        <f>MIN(C5698:$C$7833)/C5698-1</f>
        <v>-0.24141128502202114</v>
      </c>
    </row>
    <row r="5699" spans="1:6" x14ac:dyDescent="0.45">
      <c r="A5699">
        <f t="shared" si="264"/>
        <v>5696</v>
      </c>
      <c r="B5699" s="1">
        <v>41841</v>
      </c>
      <c r="C5699" s="2">
        <v>3584.0643074899999</v>
      </c>
      <c r="D5699" s="5">
        <f t="shared" si="265"/>
        <v>-3.311360683356912E-3</v>
      </c>
      <c r="E5699" s="5">
        <f t="shared" si="266"/>
        <v>0.99668863931664309</v>
      </c>
      <c r="F5699" s="4">
        <f>MIN(C5699:$C$7833)/C5699-1</f>
        <v>-0.23889097853258567</v>
      </c>
    </row>
    <row r="5700" spans="1:6" x14ac:dyDescent="0.45">
      <c r="A5700">
        <f t="shared" si="264"/>
        <v>5697</v>
      </c>
      <c r="B5700" s="1">
        <v>41842</v>
      </c>
      <c r="C5700" s="2">
        <v>3619.1914791899999</v>
      </c>
      <c r="D5700" s="5">
        <f t="shared" si="265"/>
        <v>9.8009323177017382E-3</v>
      </c>
      <c r="E5700" s="5">
        <f t="shared" si="266"/>
        <v>1.0098009323177017</v>
      </c>
      <c r="F5700" s="4">
        <f>MIN(C5700:$C$7833)/C5700-1</f>
        <v>-0.24627815531868058</v>
      </c>
    </row>
    <row r="5701" spans="1:6" x14ac:dyDescent="0.45">
      <c r="A5701">
        <f t="shared" si="264"/>
        <v>5698</v>
      </c>
      <c r="B5701" s="1">
        <v>41843</v>
      </c>
      <c r="C5701" s="2">
        <v>3623.1966708800001</v>
      </c>
      <c r="D5701" s="5">
        <f t="shared" si="265"/>
        <v>1.1066537134134524E-3</v>
      </c>
      <c r="E5701" s="5">
        <f t="shared" si="266"/>
        <v>1.0011066537134135</v>
      </c>
      <c r="F5701" s="4">
        <f>MIN(C5701:$C$7833)/C5701-1</f>
        <v>-0.24711134234745868</v>
      </c>
    </row>
    <row r="5702" spans="1:6" x14ac:dyDescent="0.45">
      <c r="A5702">
        <f t="shared" ref="A5702:A5765" si="267">A5701+1</f>
        <v>5699</v>
      </c>
      <c r="B5702" s="1">
        <v>41844</v>
      </c>
      <c r="C5702" s="2">
        <v>3634.4353831499998</v>
      </c>
      <c r="D5702" s="5">
        <f t="shared" ref="D5702:D5765" si="268">C5702/C5701-1</f>
        <v>3.1018775106321783E-3</v>
      </c>
      <c r="E5702" s="5">
        <f t="shared" ref="E5702:E5765" si="269">D5702+1</f>
        <v>1.0031018775106322</v>
      </c>
      <c r="F5702" s="4">
        <f>MIN(C5702:$C$7833)/C5702-1</f>
        <v>-0.24943948911653657</v>
      </c>
    </row>
    <row r="5703" spans="1:6" x14ac:dyDescent="0.45">
      <c r="A5703">
        <f t="shared" si="267"/>
        <v>5700</v>
      </c>
      <c r="B5703" s="1">
        <v>41845</v>
      </c>
      <c r="C5703" s="2">
        <v>3619.3395525300002</v>
      </c>
      <c r="D5703" s="5">
        <f t="shared" si="268"/>
        <v>-4.1535559250790444E-3</v>
      </c>
      <c r="E5703" s="5">
        <f t="shared" si="269"/>
        <v>0.99584644407492096</v>
      </c>
      <c r="F5703" s="4">
        <f>MIN(C5703:$C$7833)/C5703-1</f>
        <v>-0.24630899136192919</v>
      </c>
    </row>
    <row r="5704" spans="1:6" x14ac:dyDescent="0.45">
      <c r="A5704">
        <f t="shared" si="267"/>
        <v>5701</v>
      </c>
      <c r="B5704" s="1">
        <v>41848</v>
      </c>
      <c r="C5704" s="2">
        <v>3615.1130566400002</v>
      </c>
      <c r="D5704" s="5">
        <f t="shared" si="268"/>
        <v>-1.1677533507585824E-3</v>
      </c>
      <c r="E5704" s="5">
        <f t="shared" si="269"/>
        <v>0.99883224664924142</v>
      </c>
      <c r="F5704" s="4">
        <f>MIN(C5704:$C$7833)/C5704-1</f>
        <v>-0.24542783719041916</v>
      </c>
    </row>
    <row r="5705" spans="1:6" x14ac:dyDescent="0.45">
      <c r="A5705">
        <f t="shared" si="267"/>
        <v>5702</v>
      </c>
      <c r="B5705" s="1">
        <v>41849</v>
      </c>
      <c r="C5705" s="2">
        <v>3626.41264916</v>
      </c>
      <c r="D5705" s="5">
        <f t="shared" si="268"/>
        <v>3.1256539817601237E-3</v>
      </c>
      <c r="E5705" s="5">
        <f t="shared" si="269"/>
        <v>1.0031256539817601</v>
      </c>
      <c r="F5705" s="4">
        <f>MIN(C5705:$C$7833)/C5705-1</f>
        <v>-0.24777901969268024</v>
      </c>
    </row>
    <row r="5706" spans="1:6" x14ac:dyDescent="0.45">
      <c r="A5706">
        <f t="shared" si="267"/>
        <v>5703</v>
      </c>
      <c r="B5706" s="1">
        <v>41850</v>
      </c>
      <c r="C5706" s="2">
        <v>3609.4174160699999</v>
      </c>
      <c r="D5706" s="5">
        <f t="shared" si="268"/>
        <v>-4.6865138455594035E-3</v>
      </c>
      <c r="E5706" s="5">
        <f t="shared" si="269"/>
        <v>0.9953134861544406</v>
      </c>
      <c r="F5706" s="4">
        <f>MIN(C5706:$C$7833)/C5706-1</f>
        <v>-0.24423712652216656</v>
      </c>
    </row>
    <row r="5707" spans="1:6" x14ac:dyDescent="0.45">
      <c r="A5707">
        <f t="shared" si="267"/>
        <v>5704</v>
      </c>
      <c r="B5707" s="1">
        <v>41851</v>
      </c>
      <c r="C5707" s="2">
        <v>3585.62188681</v>
      </c>
      <c r="D5707" s="5">
        <f t="shared" si="268"/>
        <v>-6.5926232732341772E-3</v>
      </c>
      <c r="E5707" s="5">
        <f t="shared" si="269"/>
        <v>0.99340737672676582</v>
      </c>
      <c r="F5707" s="4">
        <f>MIN(C5707:$C$7833)/C5707-1</f>
        <v>-0.2392216011440953</v>
      </c>
    </row>
    <row r="5708" spans="1:6" x14ac:dyDescent="0.45">
      <c r="A5708">
        <f t="shared" si="267"/>
        <v>5705</v>
      </c>
      <c r="B5708" s="1">
        <v>41852</v>
      </c>
      <c r="C5708" s="2">
        <v>3559.01965952</v>
      </c>
      <c r="D5708" s="5">
        <f t="shared" si="268"/>
        <v>-7.4191390307657423E-3</v>
      </c>
      <c r="E5708" s="5">
        <f t="shared" si="269"/>
        <v>0.99258086096923426</v>
      </c>
      <c r="F5708" s="4">
        <f>MIN(C5708:$C$7833)/C5708-1</f>
        <v>-0.23353509142517548</v>
      </c>
    </row>
    <row r="5709" spans="1:6" x14ac:dyDescent="0.45">
      <c r="A5709">
        <f t="shared" si="267"/>
        <v>5706</v>
      </c>
      <c r="B5709" s="1">
        <v>41855</v>
      </c>
      <c r="C5709" s="2">
        <v>3557.1263789700001</v>
      </c>
      <c r="D5709" s="5">
        <f t="shared" si="268"/>
        <v>-5.3196687040923951E-4</v>
      </c>
      <c r="E5709" s="5">
        <f t="shared" si="269"/>
        <v>0.99946803312959076</v>
      </c>
      <c r="F5709" s="4">
        <f>MIN(C5709:$C$7833)/C5709-1</f>
        <v>-0.23312714047008953</v>
      </c>
    </row>
    <row r="5710" spans="1:6" x14ac:dyDescent="0.45">
      <c r="A5710">
        <f t="shared" si="267"/>
        <v>5707</v>
      </c>
      <c r="B5710" s="1">
        <v>41856</v>
      </c>
      <c r="C5710" s="2">
        <v>3558.8945607199998</v>
      </c>
      <c r="D5710" s="5">
        <f t="shared" si="268"/>
        <v>4.9708150951666141E-4</v>
      </c>
      <c r="E5710" s="5">
        <f t="shared" si="269"/>
        <v>1.0004970815095167</v>
      </c>
      <c r="F5710" s="4">
        <f>MIN(C5710:$C$7833)/C5710-1</f>
        <v>-0.23350814939621989</v>
      </c>
    </row>
    <row r="5711" spans="1:6" x14ac:dyDescent="0.45">
      <c r="A5711">
        <f t="shared" si="267"/>
        <v>5708</v>
      </c>
      <c r="B5711" s="1">
        <v>41857</v>
      </c>
      <c r="C5711" s="2">
        <v>3534.8169277500001</v>
      </c>
      <c r="D5711" s="5">
        <f t="shared" si="268"/>
        <v>-6.765480842210847E-3</v>
      </c>
      <c r="E5711" s="5">
        <f t="shared" si="269"/>
        <v>0.99323451915778915</v>
      </c>
      <c r="F5711" s="4">
        <f>MIN(C5711:$C$7833)/C5711-1</f>
        <v>-0.22828714083182988</v>
      </c>
    </row>
    <row r="5712" spans="1:6" x14ac:dyDescent="0.45">
      <c r="A5712">
        <f t="shared" si="267"/>
        <v>5709</v>
      </c>
      <c r="B5712" s="1">
        <v>41858</v>
      </c>
      <c r="C5712" s="2">
        <v>3517.0503461600001</v>
      </c>
      <c r="D5712" s="5">
        <f t="shared" si="268"/>
        <v>-5.026167395126957E-3</v>
      </c>
      <c r="E5712" s="5">
        <f t="shared" si="269"/>
        <v>0.99497383260487304</v>
      </c>
      <c r="F5712" s="4">
        <f>MIN(C5712:$C$7833)/C5712-1</f>
        <v>-0.22438878905206838</v>
      </c>
    </row>
    <row r="5713" spans="1:6" x14ac:dyDescent="0.45">
      <c r="A5713">
        <f t="shared" si="267"/>
        <v>5710</v>
      </c>
      <c r="B5713" s="1">
        <v>41859</v>
      </c>
      <c r="C5713" s="2">
        <v>3503.68515763</v>
      </c>
      <c r="D5713" s="5">
        <f t="shared" si="268"/>
        <v>-3.800112939694622E-3</v>
      </c>
      <c r="E5713" s="5">
        <f t="shared" si="269"/>
        <v>0.99619988706030538</v>
      </c>
      <c r="F5713" s="4">
        <f>MIN(C5713:$C$7833)/C5713-1</f>
        <v>-0.22143013563604264</v>
      </c>
    </row>
    <row r="5714" spans="1:6" x14ac:dyDescent="0.45">
      <c r="A5714">
        <f t="shared" si="267"/>
        <v>5711</v>
      </c>
      <c r="B5714" s="1">
        <v>41862</v>
      </c>
      <c r="C5714" s="2">
        <v>3540.3628480299999</v>
      </c>
      <c r="D5714" s="5">
        <f t="shared" si="268"/>
        <v>1.0468317999443144E-2</v>
      </c>
      <c r="E5714" s="5">
        <f t="shared" si="269"/>
        <v>1.0104683179994431</v>
      </c>
      <c r="F5714" s="4">
        <f>MIN(C5714:$C$7833)/C5714-1</f>
        <v>-0.22949601635665884</v>
      </c>
    </row>
    <row r="5715" spans="1:6" x14ac:dyDescent="0.45">
      <c r="A5715">
        <f t="shared" si="267"/>
        <v>5712</v>
      </c>
      <c r="B5715" s="1">
        <v>41863</v>
      </c>
      <c r="C5715" s="2">
        <v>3540.5866279400002</v>
      </c>
      <c r="D5715" s="5">
        <f t="shared" si="268"/>
        <v>6.3208185038021725E-5</v>
      </c>
      <c r="E5715" s="5">
        <f t="shared" si="269"/>
        <v>1.000063208185038</v>
      </c>
      <c r="F5715" s="4">
        <f>MIN(C5715:$C$7833)/C5715-1</f>
        <v>-0.22954471543684907</v>
      </c>
    </row>
    <row r="5716" spans="1:6" x14ac:dyDescent="0.45">
      <c r="A5716">
        <f t="shared" si="267"/>
        <v>5713</v>
      </c>
      <c r="B5716" s="1">
        <v>41864</v>
      </c>
      <c r="C5716" s="2">
        <v>3553.64244882</v>
      </c>
      <c r="D5716" s="5">
        <f t="shared" si="268"/>
        <v>3.6874739278998092E-3</v>
      </c>
      <c r="E5716" s="5">
        <f t="shared" si="269"/>
        <v>1.0036874739278998</v>
      </c>
      <c r="F5716" s="4">
        <f>MIN(C5716:$C$7833)/C5716-1</f>
        <v>-0.23237531146224433</v>
      </c>
    </row>
    <row r="5717" spans="1:6" x14ac:dyDescent="0.45">
      <c r="A5717">
        <f t="shared" si="267"/>
        <v>5714</v>
      </c>
      <c r="B5717" s="1">
        <v>41865</v>
      </c>
      <c r="C5717" s="2">
        <v>3571.60649466</v>
      </c>
      <c r="D5717" s="5">
        <f t="shared" si="268"/>
        <v>5.055107850246765E-3</v>
      </c>
      <c r="E5717" s="5">
        <f t="shared" si="269"/>
        <v>1.0050551078502468</v>
      </c>
      <c r="F5717" s="4">
        <f>MIN(C5717:$C$7833)/C5717-1</f>
        <v>-0.2362362197435528</v>
      </c>
    </row>
    <row r="5718" spans="1:6" x14ac:dyDescent="0.45">
      <c r="A5718">
        <f t="shared" si="267"/>
        <v>5715</v>
      </c>
      <c r="B5718" s="1">
        <v>41866</v>
      </c>
      <c r="C5718" s="2">
        <v>3573.1810502600001</v>
      </c>
      <c r="D5718" s="5">
        <f t="shared" si="268"/>
        <v>4.4085360533263618E-4</v>
      </c>
      <c r="E5718" s="5">
        <f t="shared" si="269"/>
        <v>1.0004408536053326</v>
      </c>
      <c r="F5718" s="4">
        <f>MIN(C5718:$C$7833)/C5718-1</f>
        <v>-0.2365727793861695</v>
      </c>
    </row>
    <row r="5719" spans="1:6" x14ac:dyDescent="0.45">
      <c r="A5719">
        <f t="shared" si="267"/>
        <v>5716</v>
      </c>
      <c r="B5719" s="1">
        <v>41869</v>
      </c>
      <c r="C5719" s="2">
        <v>3600.67650499</v>
      </c>
      <c r="D5719" s="5">
        <f t="shared" si="268"/>
        <v>7.6949514573294575E-3</v>
      </c>
      <c r="E5719" s="5">
        <f t="shared" si="269"/>
        <v>1.0076949514573295</v>
      </c>
      <c r="F5719" s="4">
        <f>MIN(C5719:$C$7833)/C5719-1</f>
        <v>-0.24240245571364494</v>
      </c>
    </row>
    <row r="5720" spans="1:6" x14ac:dyDescent="0.45">
      <c r="A5720">
        <f t="shared" si="267"/>
        <v>5717</v>
      </c>
      <c r="B5720" s="1">
        <v>41870</v>
      </c>
      <c r="C5720" s="2">
        <v>3621.3373279799998</v>
      </c>
      <c r="D5720" s="5">
        <f t="shared" si="268"/>
        <v>5.738039216065971E-3</v>
      </c>
      <c r="E5720" s="5">
        <f t="shared" si="269"/>
        <v>1.005738039216066</v>
      </c>
      <c r="F5720" s="4">
        <f>MIN(C5720:$C$7833)/C5720-1</f>
        <v>-0.24672477847524465</v>
      </c>
    </row>
    <row r="5721" spans="1:6" x14ac:dyDescent="0.45">
      <c r="A5721">
        <f t="shared" si="267"/>
        <v>5718</v>
      </c>
      <c r="B5721" s="1">
        <v>41871</v>
      </c>
      <c r="C5721" s="2">
        <v>3606.3307295099999</v>
      </c>
      <c r="D5721" s="5">
        <f t="shared" si="268"/>
        <v>-4.1439383053472056E-3</v>
      </c>
      <c r="E5721" s="5">
        <f t="shared" si="269"/>
        <v>0.99585606169465279</v>
      </c>
      <c r="F5721" s="4">
        <f>MIN(C5721:$C$7833)/C5721-1</f>
        <v>-0.24359026319234989</v>
      </c>
    </row>
    <row r="5722" spans="1:6" x14ac:dyDescent="0.45">
      <c r="A5722">
        <f t="shared" si="267"/>
        <v>5719</v>
      </c>
      <c r="B5722" s="1">
        <v>41872</v>
      </c>
      <c r="C5722" s="2">
        <v>3618.88848968</v>
      </c>
      <c r="D5722" s="5">
        <f t="shared" si="268"/>
        <v>3.4821432397318386E-3</v>
      </c>
      <c r="E5722" s="5">
        <f t="shared" si="269"/>
        <v>1.0034821432397318</v>
      </c>
      <c r="F5722" s="4">
        <f>MIN(C5722:$C$7833)/C5722-1</f>
        <v>-0.24621505035895397</v>
      </c>
    </row>
    <row r="5723" spans="1:6" x14ac:dyDescent="0.45">
      <c r="A5723">
        <f t="shared" si="267"/>
        <v>5720</v>
      </c>
      <c r="B5723" s="1">
        <v>41873</v>
      </c>
      <c r="C5723" s="2">
        <v>3619.3777536399998</v>
      </c>
      <c r="D5723" s="5">
        <f t="shared" si="268"/>
        <v>1.3519730198785496E-4</v>
      </c>
      <c r="E5723" s="5">
        <f t="shared" si="269"/>
        <v>1.0001351973019879</v>
      </c>
      <c r="F5723" s="4">
        <f>MIN(C5723:$C$7833)/C5723-1</f>
        <v>-0.24631694627437173</v>
      </c>
    </row>
    <row r="5724" spans="1:6" x14ac:dyDescent="0.45">
      <c r="A5724">
        <f t="shared" si="267"/>
        <v>5721</v>
      </c>
      <c r="B5724" s="1">
        <v>41877</v>
      </c>
      <c r="C5724" s="2">
        <v>3644.5034309100001</v>
      </c>
      <c r="D5724" s="5">
        <f t="shared" si="268"/>
        <v>6.9419880930448041E-3</v>
      </c>
      <c r="E5724" s="5">
        <f t="shared" si="269"/>
        <v>1.0069419880930448</v>
      </c>
      <c r="F5724" s="4">
        <f>MIN(C5724:$C$7833)/C5724-1</f>
        <v>-0.25151293457038226</v>
      </c>
    </row>
    <row r="5725" spans="1:6" x14ac:dyDescent="0.45">
      <c r="A5725">
        <f t="shared" si="267"/>
        <v>5722</v>
      </c>
      <c r="B5725" s="1">
        <v>41878</v>
      </c>
      <c r="C5725" s="2">
        <v>3649.21844375</v>
      </c>
      <c r="D5725" s="5">
        <f t="shared" si="268"/>
        <v>1.293732583706797E-3</v>
      </c>
      <c r="E5725" s="5">
        <f t="shared" si="269"/>
        <v>1.0012937325837068</v>
      </c>
      <c r="F5725" s="4">
        <f>MIN(C5725:$C$7833)/C5725-1</f>
        <v>-0.25248002551834092</v>
      </c>
    </row>
    <row r="5726" spans="1:6" x14ac:dyDescent="0.45">
      <c r="A5726">
        <f t="shared" si="267"/>
        <v>5723</v>
      </c>
      <c r="B5726" s="1">
        <v>41879</v>
      </c>
      <c r="C5726" s="2">
        <v>3634.22863452</v>
      </c>
      <c r="D5726" s="5">
        <f t="shared" si="268"/>
        <v>-4.1076766055682112E-3</v>
      </c>
      <c r="E5726" s="5">
        <f t="shared" si="269"/>
        <v>0.99589232339443179</v>
      </c>
      <c r="F5726" s="4">
        <f>MIN(C5726:$C$7833)/C5726-1</f>
        <v>-0.24939679027368367</v>
      </c>
    </row>
    <row r="5727" spans="1:6" x14ac:dyDescent="0.45">
      <c r="A5727">
        <f t="shared" si="267"/>
        <v>5724</v>
      </c>
      <c r="B5727" s="1">
        <v>41880</v>
      </c>
      <c r="C5727" s="2">
        <v>3639.5428376899999</v>
      </c>
      <c r="D5727" s="5">
        <f t="shared" si="268"/>
        <v>1.4622644044797184E-3</v>
      </c>
      <c r="E5727" s="5">
        <f t="shared" si="269"/>
        <v>1.0014622644044797</v>
      </c>
      <c r="F5727" s="4">
        <f>MIN(C5727:$C$7833)/C5727-1</f>
        <v>-0.25049276801990839</v>
      </c>
    </row>
    <row r="5728" spans="1:6" x14ac:dyDescent="0.45">
      <c r="A5728">
        <f t="shared" si="267"/>
        <v>5725</v>
      </c>
      <c r="B5728" s="1">
        <v>41883</v>
      </c>
      <c r="C5728" s="2">
        <v>3644.5657652599998</v>
      </c>
      <c r="D5728" s="5">
        <f t="shared" si="268"/>
        <v>1.3800984887397671E-3</v>
      </c>
      <c r="E5728" s="5">
        <f t="shared" si="269"/>
        <v>1.0013800984887398</v>
      </c>
      <c r="F5728" s="4">
        <f>MIN(C5728:$C$7833)/C5728-1</f>
        <v>-0.25152573622021146</v>
      </c>
    </row>
    <row r="5729" spans="1:6" x14ac:dyDescent="0.45">
      <c r="A5729">
        <f t="shared" si="267"/>
        <v>5726</v>
      </c>
      <c r="B5729" s="1">
        <v>41884</v>
      </c>
      <c r="C5729" s="2">
        <v>3646.6289647100002</v>
      </c>
      <c r="D5729" s="5">
        <f t="shared" si="268"/>
        <v>5.6610295516312803E-4</v>
      </c>
      <c r="E5729" s="5">
        <f t="shared" si="269"/>
        <v>1.0005661029551631</v>
      </c>
      <c r="F5729" s="4">
        <f>MIN(C5729:$C$7833)/C5729-1</f>
        <v>-0.25194920998305226</v>
      </c>
    </row>
    <row r="5730" spans="1:6" x14ac:dyDescent="0.45">
      <c r="A5730">
        <f t="shared" si="267"/>
        <v>5727</v>
      </c>
      <c r="B5730" s="1">
        <v>41885</v>
      </c>
      <c r="C5730" s="2">
        <v>3667.3793624899999</v>
      </c>
      <c r="D5730" s="5">
        <f t="shared" si="268"/>
        <v>5.6902958817062199E-3</v>
      </c>
      <c r="E5730" s="5">
        <f t="shared" si="269"/>
        <v>1.0056902958817062</v>
      </c>
      <c r="F5730" s="4">
        <f>MIN(C5730:$C$7833)/C5730-1</f>
        <v>-0.25618175587433845</v>
      </c>
    </row>
    <row r="5731" spans="1:6" x14ac:dyDescent="0.45">
      <c r="A5731">
        <f t="shared" si="267"/>
        <v>5728</v>
      </c>
      <c r="B5731" s="1">
        <v>41886</v>
      </c>
      <c r="C5731" s="2">
        <v>3669.1025026000002</v>
      </c>
      <c r="D5731" s="5">
        <f t="shared" si="268"/>
        <v>4.698559760749621E-4</v>
      </c>
      <c r="E5731" s="5">
        <f t="shared" si="269"/>
        <v>1.000469855976075</v>
      </c>
      <c r="F5731" s="4">
        <f>MIN(C5731:$C$7833)/C5731-1</f>
        <v>-0.25653107918980722</v>
      </c>
    </row>
    <row r="5732" spans="1:6" x14ac:dyDescent="0.45">
      <c r="A5732">
        <f t="shared" si="267"/>
        <v>5729</v>
      </c>
      <c r="B5732" s="1">
        <v>41887</v>
      </c>
      <c r="C5732" s="2">
        <v>3656.63266359</v>
      </c>
      <c r="D5732" s="5">
        <f t="shared" si="268"/>
        <v>-3.398607425429967E-3</v>
      </c>
      <c r="E5732" s="5">
        <f t="shared" si="269"/>
        <v>0.99660139257457003</v>
      </c>
      <c r="F5732" s="4">
        <f>MIN(C5732:$C$7833)/C5732-1</f>
        <v>-0.25399570344814337</v>
      </c>
    </row>
    <row r="5733" spans="1:6" x14ac:dyDescent="0.45">
      <c r="A5733">
        <f t="shared" si="267"/>
        <v>5730</v>
      </c>
      <c r="B5733" s="1">
        <v>41890</v>
      </c>
      <c r="C5733" s="2">
        <v>3642.3496359300002</v>
      </c>
      <c r="D5733" s="5">
        <f t="shared" si="268"/>
        <v>-3.9060602948224332E-3</v>
      </c>
      <c r="E5733" s="5">
        <f t="shared" si="269"/>
        <v>0.99609393970517757</v>
      </c>
      <c r="F5733" s="4">
        <f>MIN(C5733:$C$7833)/C5733-1</f>
        <v>-0.25107033903583642</v>
      </c>
    </row>
    <row r="5734" spans="1:6" x14ac:dyDescent="0.45">
      <c r="A5734">
        <f t="shared" si="267"/>
        <v>5731</v>
      </c>
      <c r="B5734" s="1">
        <v>41891</v>
      </c>
      <c r="C5734" s="2">
        <v>3640.3800061000002</v>
      </c>
      <c r="D5734" s="5">
        <f t="shared" si="268"/>
        <v>-5.4075803447606319E-4</v>
      </c>
      <c r="E5734" s="5">
        <f t="shared" si="269"/>
        <v>0.99945924196552394</v>
      </c>
      <c r="F5734" s="4">
        <f>MIN(C5734:$C$7833)/C5734-1</f>
        <v>-0.25066513018447056</v>
      </c>
    </row>
    <row r="5735" spans="1:6" x14ac:dyDescent="0.45">
      <c r="A5735">
        <f t="shared" si="267"/>
        <v>5732</v>
      </c>
      <c r="B5735" s="1">
        <v>41892</v>
      </c>
      <c r="C5735" s="2">
        <v>3636.7073001799999</v>
      </c>
      <c r="D5735" s="5">
        <f t="shared" si="268"/>
        <v>-1.0088798185480252E-3</v>
      </c>
      <c r="E5735" s="5">
        <f t="shared" si="269"/>
        <v>0.99899112018145197</v>
      </c>
      <c r="F5735" s="4">
        <f>MIN(C5735:$C$7833)/C5735-1</f>
        <v>-0.24990837788485665</v>
      </c>
    </row>
    <row r="5736" spans="1:6" x14ac:dyDescent="0.45">
      <c r="A5736">
        <f t="shared" si="267"/>
        <v>5733</v>
      </c>
      <c r="B5736" s="1">
        <v>41893</v>
      </c>
      <c r="C5736" s="2">
        <v>3621.1738795199999</v>
      </c>
      <c r="D5736" s="5">
        <f t="shared" si="268"/>
        <v>-4.2712870126312419E-3</v>
      </c>
      <c r="E5736" s="5">
        <f t="shared" si="269"/>
        <v>0.99572871298736876</v>
      </c>
      <c r="F5736" s="4">
        <f>MIN(C5736:$C$7833)/C5736-1</f>
        <v>-0.24669077798838301</v>
      </c>
    </row>
    <row r="5737" spans="1:6" x14ac:dyDescent="0.45">
      <c r="A5737">
        <f t="shared" si="267"/>
        <v>5734</v>
      </c>
      <c r="B5737" s="1">
        <v>41894</v>
      </c>
      <c r="C5737" s="2">
        <v>3627.8530664499999</v>
      </c>
      <c r="D5737" s="5">
        <f t="shared" si="268"/>
        <v>1.8444811412605677E-3</v>
      </c>
      <c r="E5737" s="5">
        <f t="shared" si="269"/>
        <v>1.0018444811412606</v>
      </c>
      <c r="F5737" s="4">
        <f>MIN(C5737:$C$7833)/C5737-1</f>
        <v>-0.24807768451898082</v>
      </c>
    </row>
    <row r="5738" spans="1:6" x14ac:dyDescent="0.45">
      <c r="A5738">
        <f t="shared" si="267"/>
        <v>5735</v>
      </c>
      <c r="B5738" s="1">
        <v>41897</v>
      </c>
      <c r="C5738" s="2">
        <v>3624.1381219199998</v>
      </c>
      <c r="D5738" s="5">
        <f t="shared" si="268"/>
        <v>-1.0240063370690056E-3</v>
      </c>
      <c r="E5738" s="5">
        <f t="shared" si="269"/>
        <v>0.99897599366293099</v>
      </c>
      <c r="F5738" s="4">
        <f>MIN(C5738:$C$7833)/C5738-1</f>
        <v>-0.247306922037279</v>
      </c>
    </row>
    <row r="5739" spans="1:6" x14ac:dyDescent="0.45">
      <c r="A5739">
        <f t="shared" si="267"/>
        <v>5736</v>
      </c>
      <c r="B5739" s="1">
        <v>41898</v>
      </c>
      <c r="C5739" s="2">
        <v>3616.3520415399998</v>
      </c>
      <c r="D5739" s="5">
        <f t="shared" si="268"/>
        <v>-2.1483950440263078E-3</v>
      </c>
      <c r="E5739" s="5">
        <f t="shared" si="269"/>
        <v>0.99785160495597369</v>
      </c>
      <c r="F5739" s="4">
        <f>MIN(C5739:$C$7833)/C5739-1</f>
        <v>-0.24568635834791219</v>
      </c>
    </row>
    <row r="5740" spans="1:6" x14ac:dyDescent="0.45">
      <c r="A5740">
        <f t="shared" si="267"/>
        <v>5737</v>
      </c>
      <c r="B5740" s="1">
        <v>41899</v>
      </c>
      <c r="C5740" s="2">
        <v>3610.7280586500001</v>
      </c>
      <c r="D5740" s="5">
        <f t="shared" si="268"/>
        <v>-1.5551535982666342E-3</v>
      </c>
      <c r="E5740" s="5">
        <f t="shared" si="269"/>
        <v>0.99844484640173337</v>
      </c>
      <c r="F5740" s="4">
        <f>MIN(C5740:$C$7833)/C5740-1</f>
        <v>-0.24451145762278503</v>
      </c>
    </row>
    <row r="5741" spans="1:6" x14ac:dyDescent="0.45">
      <c r="A5741">
        <f t="shared" si="267"/>
        <v>5738</v>
      </c>
      <c r="B5741" s="1">
        <v>41900</v>
      </c>
      <c r="C5741" s="2">
        <v>3632.6245728200001</v>
      </c>
      <c r="D5741" s="5">
        <f t="shared" si="268"/>
        <v>6.0642933542291999E-3</v>
      </c>
      <c r="E5741" s="5">
        <f t="shared" si="269"/>
        <v>1.0060642933542292</v>
      </c>
      <c r="F5741" s="4">
        <f>MIN(C5741:$C$7833)/C5741-1</f>
        <v>-0.24906534565658023</v>
      </c>
    </row>
    <row r="5742" spans="1:6" x14ac:dyDescent="0.45">
      <c r="A5742">
        <f t="shared" si="267"/>
        <v>5739</v>
      </c>
      <c r="B5742" s="1">
        <v>41901</v>
      </c>
      <c r="C5742" s="2">
        <v>3646.0487399100002</v>
      </c>
      <c r="D5742" s="5">
        <f t="shared" si="268"/>
        <v>3.6954457640467897E-3</v>
      </c>
      <c r="E5742" s="5">
        <f t="shared" si="269"/>
        <v>1.0036954457640468</v>
      </c>
      <c r="F5742" s="4">
        <f>MIN(C5742:$C$7833)/C5742-1</f>
        <v>-0.2518301666978443</v>
      </c>
    </row>
    <row r="5743" spans="1:6" x14ac:dyDescent="0.45">
      <c r="A5743">
        <f t="shared" si="267"/>
        <v>5740</v>
      </c>
      <c r="B5743" s="1">
        <v>41904</v>
      </c>
      <c r="C5743" s="2">
        <v>3613.3692118200001</v>
      </c>
      <c r="D5743" s="5">
        <f t="shared" si="268"/>
        <v>-8.962998144343759E-3</v>
      </c>
      <c r="E5743" s="5">
        <f t="shared" si="269"/>
        <v>0.99103700185565624</v>
      </c>
      <c r="F5743" s="4">
        <f>MIN(C5743:$C$7833)/C5743-1</f>
        <v>-0.2450636738070795</v>
      </c>
    </row>
    <row r="5744" spans="1:6" x14ac:dyDescent="0.45">
      <c r="A5744">
        <f t="shared" si="267"/>
        <v>5741</v>
      </c>
      <c r="B5744" s="1">
        <v>41905</v>
      </c>
      <c r="C5744" s="2">
        <v>3563.13702625</v>
      </c>
      <c r="D5744" s="5">
        <f t="shared" si="268"/>
        <v>-1.3901758338362269E-2</v>
      </c>
      <c r="E5744" s="5">
        <f t="shared" si="269"/>
        <v>0.98609824166163773</v>
      </c>
      <c r="F5744" s="4">
        <f>MIN(C5744:$C$7833)/C5744-1</f>
        <v>-0.23442077645245041</v>
      </c>
    </row>
    <row r="5745" spans="1:6" x14ac:dyDescent="0.45">
      <c r="A5745">
        <f t="shared" si="267"/>
        <v>5742</v>
      </c>
      <c r="B5745" s="1">
        <v>41906</v>
      </c>
      <c r="C5745" s="2">
        <v>3576.6812500999999</v>
      </c>
      <c r="D5745" s="5">
        <f t="shared" si="268"/>
        <v>3.8012076858728872E-3</v>
      </c>
      <c r="E5745" s="5">
        <f t="shared" si="269"/>
        <v>1.0038012076858729</v>
      </c>
      <c r="F5745" s="4">
        <f>MIN(C5745:$C$7833)/C5745-1</f>
        <v>-0.23731988197893461</v>
      </c>
    </row>
    <row r="5746" spans="1:6" x14ac:dyDescent="0.45">
      <c r="A5746">
        <f t="shared" si="267"/>
        <v>5743</v>
      </c>
      <c r="B5746" s="1">
        <v>41907</v>
      </c>
      <c r="C5746" s="2">
        <v>3543.5850341199998</v>
      </c>
      <c r="D5746" s="5">
        <f t="shared" si="268"/>
        <v>-9.2533311373707017E-3</v>
      </c>
      <c r="E5746" s="5">
        <f t="shared" si="269"/>
        <v>0.9907466688626293</v>
      </c>
      <c r="F5746" s="4">
        <f>MIN(C5746:$C$7833)/C5746-1</f>
        <v>-0.23019663654623523</v>
      </c>
    </row>
    <row r="5747" spans="1:6" x14ac:dyDescent="0.45">
      <c r="A5747">
        <f t="shared" si="267"/>
        <v>5744</v>
      </c>
      <c r="B5747" s="1">
        <v>41908</v>
      </c>
      <c r="C5747" s="2">
        <v>3545.8954450000001</v>
      </c>
      <c r="D5747" s="5">
        <f t="shared" si="268"/>
        <v>6.5199814813365897E-4</v>
      </c>
      <c r="E5747" s="5">
        <f t="shared" si="269"/>
        <v>1.0006519981481337</v>
      </c>
      <c r="F5747" s="4">
        <f>MIN(C5747:$C$7833)/C5747-1</f>
        <v>-0.23069821988222794</v>
      </c>
    </row>
    <row r="5748" spans="1:6" x14ac:dyDescent="0.45">
      <c r="A5748">
        <f t="shared" si="267"/>
        <v>5745</v>
      </c>
      <c r="B5748" s="1">
        <v>41911</v>
      </c>
      <c r="C5748" s="2">
        <v>3544.9131916400002</v>
      </c>
      <c r="D5748" s="5">
        <f t="shared" si="268"/>
        <v>-2.7701137138291809E-4</v>
      </c>
      <c r="E5748" s="5">
        <f t="shared" si="269"/>
        <v>0.99972298862861708</v>
      </c>
      <c r="F5748" s="4">
        <f>MIN(C5748:$C$7833)/C5748-1</f>
        <v>-0.23048505549215015</v>
      </c>
    </row>
    <row r="5749" spans="1:6" x14ac:dyDescent="0.45">
      <c r="A5749">
        <f t="shared" si="267"/>
        <v>5746</v>
      </c>
      <c r="B5749" s="1">
        <v>41912</v>
      </c>
      <c r="C5749" s="2">
        <v>3533.9316934499998</v>
      </c>
      <c r="D5749" s="5">
        <f t="shared" si="268"/>
        <v>-3.0978186478298753E-3</v>
      </c>
      <c r="E5749" s="5">
        <f t="shared" si="269"/>
        <v>0.99690218135217012</v>
      </c>
      <c r="F5749" s="4">
        <f>MIN(C5749:$C$7833)/C5749-1</f>
        <v>-0.22809383016485996</v>
      </c>
    </row>
    <row r="5750" spans="1:6" x14ac:dyDescent="0.45">
      <c r="A5750">
        <f t="shared" si="267"/>
        <v>5747</v>
      </c>
      <c r="B5750" s="1">
        <v>41913</v>
      </c>
      <c r="C5750" s="2">
        <v>3498.9553048100001</v>
      </c>
      <c r="D5750" s="5">
        <f t="shared" si="268"/>
        <v>-9.8973018365994259E-3</v>
      </c>
      <c r="E5750" s="5">
        <f t="shared" si="269"/>
        <v>0.99010269816340057</v>
      </c>
      <c r="F5750" s="4">
        <f>MIN(C5750:$C$7833)/C5750-1</f>
        <v>-0.22037767267274999</v>
      </c>
    </row>
    <row r="5751" spans="1:6" x14ac:dyDescent="0.45">
      <c r="A5751">
        <f t="shared" si="267"/>
        <v>5748</v>
      </c>
      <c r="B5751" s="1">
        <v>41914</v>
      </c>
      <c r="C5751" s="2">
        <v>3442.2009664500001</v>
      </c>
      <c r="D5751" s="5">
        <f t="shared" si="268"/>
        <v>-1.6220366771184547E-2</v>
      </c>
      <c r="E5751" s="5">
        <f t="shared" si="269"/>
        <v>0.98377963322881545</v>
      </c>
      <c r="F5751" s="4">
        <f>MIN(C5751:$C$7833)/C5751-1</f>
        <v>-0.20752341175381994</v>
      </c>
    </row>
    <row r="5752" spans="1:6" x14ac:dyDescent="0.45">
      <c r="A5752">
        <f t="shared" si="267"/>
        <v>5749</v>
      </c>
      <c r="B5752" s="1">
        <v>41915</v>
      </c>
      <c r="C5752" s="2">
        <v>3485.95750456</v>
      </c>
      <c r="D5752" s="5">
        <f t="shared" si="268"/>
        <v>1.2711790664310607E-2</v>
      </c>
      <c r="E5752" s="5">
        <f t="shared" si="269"/>
        <v>1.0127117906643106</v>
      </c>
      <c r="F5752" s="4">
        <f>MIN(C5752:$C$7833)/C5752-1</f>
        <v>-0.21747075964590312</v>
      </c>
    </row>
    <row r="5753" spans="1:6" x14ac:dyDescent="0.45">
      <c r="A5753">
        <f t="shared" si="267"/>
        <v>5750</v>
      </c>
      <c r="B5753" s="1">
        <v>41918</v>
      </c>
      <c r="C5753" s="2">
        <v>3503.62682425</v>
      </c>
      <c r="D5753" s="5">
        <f t="shared" si="268"/>
        <v>5.068713450145923E-3</v>
      </c>
      <c r="E5753" s="5">
        <f t="shared" si="269"/>
        <v>1.0050687134501459</v>
      </c>
      <c r="F5753" s="4">
        <f>MIN(C5753:$C$7833)/C5753-1</f>
        <v>-0.22141717289370944</v>
      </c>
    </row>
    <row r="5754" spans="1:6" x14ac:dyDescent="0.45">
      <c r="A5754">
        <f t="shared" si="267"/>
        <v>5751</v>
      </c>
      <c r="B5754" s="1">
        <v>41919</v>
      </c>
      <c r="C5754" s="2">
        <v>3467.0699557399998</v>
      </c>
      <c r="D5754" s="5">
        <f t="shared" si="268"/>
        <v>-1.0434007485322194E-2</v>
      </c>
      <c r="E5754" s="5">
        <f t="shared" si="269"/>
        <v>0.98956599251467781</v>
      </c>
      <c r="F5754" s="4">
        <f>MIN(C5754:$C$7833)/C5754-1</f>
        <v>-0.21320777694900195</v>
      </c>
    </row>
    <row r="5755" spans="1:6" x14ac:dyDescent="0.45">
      <c r="A5755">
        <f t="shared" si="267"/>
        <v>5752</v>
      </c>
      <c r="B5755" s="1">
        <v>41920</v>
      </c>
      <c r="C5755" s="2">
        <v>3454.5090729100002</v>
      </c>
      <c r="D5755" s="5">
        <f t="shared" si="268"/>
        <v>-3.6229101201734615E-3</v>
      </c>
      <c r="E5755" s="5">
        <f t="shared" si="269"/>
        <v>0.99637708987982654</v>
      </c>
      <c r="F5755" s="4">
        <f>MIN(C5755:$C$7833)/C5755-1</f>
        <v>-0.21034693486790901</v>
      </c>
    </row>
    <row r="5756" spans="1:6" x14ac:dyDescent="0.45">
      <c r="A5756">
        <f t="shared" si="267"/>
        <v>5753</v>
      </c>
      <c r="B5756" s="1">
        <v>41921</v>
      </c>
      <c r="C5756" s="2">
        <v>3427.70363172</v>
      </c>
      <c r="D5756" s="5">
        <f t="shared" si="268"/>
        <v>-7.7595515380771696E-3</v>
      </c>
      <c r="E5756" s="5">
        <f t="shared" si="269"/>
        <v>0.99224044846192283</v>
      </c>
      <c r="F5756" s="4">
        <f>MIN(C5756:$C$7833)/C5756-1</f>
        <v>-0.20417166387831054</v>
      </c>
    </row>
    <row r="5757" spans="1:6" x14ac:dyDescent="0.45">
      <c r="A5757">
        <f t="shared" si="267"/>
        <v>5754</v>
      </c>
      <c r="B5757" s="1">
        <v>41922</v>
      </c>
      <c r="C5757" s="2">
        <v>3380.0185783299999</v>
      </c>
      <c r="D5757" s="5">
        <f t="shared" si="268"/>
        <v>-1.3911661716818902E-2</v>
      </c>
      <c r="E5757" s="5">
        <f t="shared" si="269"/>
        <v>0.9860883382831811</v>
      </c>
      <c r="F5757" s="4">
        <f>MIN(C5757:$C$7833)/C5757-1</f>
        <v>-0.19294417627201832</v>
      </c>
    </row>
    <row r="5758" spans="1:6" x14ac:dyDescent="0.45">
      <c r="A5758">
        <f t="shared" si="267"/>
        <v>5755</v>
      </c>
      <c r="B5758" s="1">
        <v>41925</v>
      </c>
      <c r="C5758" s="2">
        <v>3387.0065646899998</v>
      </c>
      <c r="D5758" s="5">
        <f t="shared" si="268"/>
        <v>2.0674402220157706E-3</v>
      </c>
      <c r="E5758" s="5">
        <f t="shared" si="269"/>
        <v>1.0020674402220158</v>
      </c>
      <c r="F5758" s="4">
        <f>MIN(C5758:$C$7833)/C5758-1</f>
        <v>-0.19460927345451684</v>
      </c>
    </row>
    <row r="5759" spans="1:6" x14ac:dyDescent="0.45">
      <c r="A5759">
        <f t="shared" si="267"/>
        <v>5756</v>
      </c>
      <c r="B5759" s="1">
        <v>41926</v>
      </c>
      <c r="C5759" s="2">
        <v>3403.0375434600001</v>
      </c>
      <c r="D5759" s="5">
        <f t="shared" si="268"/>
        <v>4.7330816943567111E-3</v>
      </c>
      <c r="E5759" s="5">
        <f t="shared" si="269"/>
        <v>1.0047330816943567</v>
      </c>
      <c r="F5759" s="4">
        <f>MIN(C5759:$C$7833)/C5759-1</f>
        <v>-0.19840329613981422</v>
      </c>
    </row>
    <row r="5760" spans="1:6" x14ac:dyDescent="0.45">
      <c r="A5760">
        <f t="shared" si="267"/>
        <v>5757</v>
      </c>
      <c r="B5760" s="1">
        <v>41927</v>
      </c>
      <c r="C5760" s="2">
        <v>3314.6347674399999</v>
      </c>
      <c r="D5760" s="5">
        <f t="shared" si="268"/>
        <v>-2.5977608207671365E-2</v>
      </c>
      <c r="E5760" s="5">
        <f t="shared" si="269"/>
        <v>0.97402239179232863</v>
      </c>
      <c r="F5760" s="4">
        <f>MIN(C5760:$C$7833)/C5760-1</f>
        <v>-0.17702435733007849</v>
      </c>
    </row>
    <row r="5761" spans="1:6" x14ac:dyDescent="0.45">
      <c r="A5761">
        <f t="shared" si="267"/>
        <v>5758</v>
      </c>
      <c r="B5761" s="1">
        <v>41928</v>
      </c>
      <c r="C5761" s="2">
        <v>3308.6683442600001</v>
      </c>
      <c r="D5761" s="5">
        <f t="shared" si="268"/>
        <v>-1.800024315984583E-3</v>
      </c>
      <c r="E5761" s="5">
        <f t="shared" si="269"/>
        <v>0.99819997568401542</v>
      </c>
      <c r="F5761" s="4">
        <f>MIN(C5761:$C$7833)/C5761-1</f>
        <v>-0.17554030984024183</v>
      </c>
    </row>
    <row r="5762" spans="1:6" x14ac:dyDescent="0.45">
      <c r="A5762">
        <f t="shared" si="267"/>
        <v>5759</v>
      </c>
      <c r="B5762" s="1">
        <v>41929</v>
      </c>
      <c r="C5762" s="2">
        <v>3369.5850371699999</v>
      </c>
      <c r="D5762" s="5">
        <f t="shared" si="268"/>
        <v>1.8411241796319811E-2</v>
      </c>
      <c r="E5762" s="5">
        <f t="shared" si="269"/>
        <v>1.0184112417963198</v>
      </c>
      <c r="F5762" s="4">
        <f>MIN(C5762:$C$7833)/C5762-1</f>
        <v>-0.19044521866673536</v>
      </c>
    </row>
    <row r="5763" spans="1:6" x14ac:dyDescent="0.45">
      <c r="A5763">
        <f t="shared" si="267"/>
        <v>5760</v>
      </c>
      <c r="B5763" s="1">
        <v>41932</v>
      </c>
      <c r="C5763" s="2">
        <v>3351.14952877</v>
      </c>
      <c r="D5763" s="5">
        <f t="shared" si="268"/>
        <v>-5.4711509567608729E-3</v>
      </c>
      <c r="E5763" s="5">
        <f t="shared" si="269"/>
        <v>0.99452884904323913</v>
      </c>
      <c r="F5763" s="4">
        <f>MIN(C5763:$C$7833)/C5763-1</f>
        <v>-0.1859916561374001</v>
      </c>
    </row>
    <row r="5764" spans="1:6" x14ac:dyDescent="0.45">
      <c r="A5764">
        <f t="shared" si="267"/>
        <v>5761</v>
      </c>
      <c r="B5764" s="1">
        <v>41933</v>
      </c>
      <c r="C5764" s="2">
        <v>3407.3445500900002</v>
      </c>
      <c r="D5764" s="5">
        <f t="shared" si="268"/>
        <v>1.6768879107768697E-2</v>
      </c>
      <c r="E5764" s="5">
        <f t="shared" si="269"/>
        <v>1.0167688791077687</v>
      </c>
      <c r="F5764" s="4">
        <f>MIN(C5764:$C$7833)/C5764-1</f>
        <v>-0.19941654333784731</v>
      </c>
    </row>
    <row r="5765" spans="1:6" x14ac:dyDescent="0.45">
      <c r="A5765">
        <f t="shared" si="267"/>
        <v>5762</v>
      </c>
      <c r="B5765" s="1">
        <v>41934</v>
      </c>
      <c r="C5765" s="2">
        <v>3424.7761724000002</v>
      </c>
      <c r="D5765" s="5">
        <f t="shared" si="268"/>
        <v>5.1158965739286355E-3</v>
      </c>
      <c r="E5765" s="5">
        <f t="shared" si="269"/>
        <v>1.0051158965739286</v>
      </c>
      <c r="F5765" s="4">
        <f>MIN(C5765:$C$7833)/C5765-1</f>
        <v>-0.20349139896100743</v>
      </c>
    </row>
    <row r="5766" spans="1:6" x14ac:dyDescent="0.45">
      <c r="A5766">
        <f t="shared" ref="A5766:A5829" si="270">A5765+1</f>
        <v>5763</v>
      </c>
      <c r="B5766" s="1">
        <v>41935</v>
      </c>
      <c r="C5766" s="2">
        <v>3432.71380142</v>
      </c>
      <c r="D5766" s="5">
        <f t="shared" ref="D5766:D5829" si="271">C5766/C5765-1</f>
        <v>2.3177073830309425E-3</v>
      </c>
      <c r="E5766" s="5">
        <f t="shared" ref="E5766:E5829" si="272">D5766+1</f>
        <v>1.0023177073830309</v>
      </c>
      <c r="F5766" s="4">
        <f>MIN(C5766:$C$7833)/C5766-1</f>
        <v>-0.20533320406100475</v>
      </c>
    </row>
    <row r="5767" spans="1:6" x14ac:dyDescent="0.45">
      <c r="A5767">
        <f t="shared" si="270"/>
        <v>5764</v>
      </c>
      <c r="B5767" s="1">
        <v>41936</v>
      </c>
      <c r="C5767" s="2">
        <v>3418.09008915</v>
      </c>
      <c r="D5767" s="5">
        <f t="shared" si="271"/>
        <v>-4.2601023901120971E-3</v>
      </c>
      <c r="E5767" s="5">
        <f t="shared" si="272"/>
        <v>0.9957398976098879</v>
      </c>
      <c r="F5767" s="4">
        <f>MIN(C5767:$C$7833)/C5767-1</f>
        <v>-0.20193335845388549</v>
      </c>
    </row>
    <row r="5768" spans="1:6" x14ac:dyDescent="0.45">
      <c r="A5768">
        <f t="shared" si="270"/>
        <v>5765</v>
      </c>
      <c r="B5768" s="1">
        <v>41939</v>
      </c>
      <c r="C5768" s="2">
        <v>3405.2748117699998</v>
      </c>
      <c r="D5768" s="5">
        <f t="shared" si="271"/>
        <v>-3.7492509108170147E-3</v>
      </c>
      <c r="E5768" s="5">
        <f t="shared" si="272"/>
        <v>0.99625074908918299</v>
      </c>
      <c r="F5768" s="4">
        <f>MIN(C5768:$C$7833)/C5768-1</f>
        <v>-0.19892994582363654</v>
      </c>
    </row>
    <row r="5769" spans="1:6" x14ac:dyDescent="0.45">
      <c r="A5769">
        <f t="shared" si="270"/>
        <v>5766</v>
      </c>
      <c r="B5769" s="1">
        <v>41940</v>
      </c>
      <c r="C5769" s="2">
        <v>3425.41411311</v>
      </c>
      <c r="D5769" s="5">
        <f t="shared" si="271"/>
        <v>5.9141486233036389E-3</v>
      </c>
      <c r="E5769" s="5">
        <f t="shared" si="272"/>
        <v>1.0059141486233036</v>
      </c>
      <c r="F5769" s="4">
        <f>MIN(C5769:$C$7833)/C5769-1</f>
        <v>-0.20363973876626573</v>
      </c>
    </row>
    <row r="5770" spans="1:6" x14ac:dyDescent="0.45">
      <c r="A5770">
        <f t="shared" si="270"/>
        <v>5767</v>
      </c>
      <c r="B5770" s="1">
        <v>41941</v>
      </c>
      <c r="C5770" s="2">
        <v>3452.5189350400001</v>
      </c>
      <c r="D5770" s="5">
        <f t="shared" si="271"/>
        <v>7.912859886418433E-3</v>
      </c>
      <c r="E5770" s="5">
        <f t="shared" si="272"/>
        <v>1.0079128598864184</v>
      </c>
      <c r="F5770" s="4">
        <f>MIN(C5770:$C$7833)/C5770-1</f>
        <v>-0.20989175460716325</v>
      </c>
    </row>
    <row r="5771" spans="1:6" x14ac:dyDescent="0.45">
      <c r="A5771">
        <f t="shared" si="270"/>
        <v>5768</v>
      </c>
      <c r="B5771" s="1">
        <v>41942</v>
      </c>
      <c r="C5771" s="2">
        <v>3458.9142172299998</v>
      </c>
      <c r="D5771" s="5">
        <f t="shared" si="271"/>
        <v>1.8523525316815892E-3</v>
      </c>
      <c r="E5771" s="5">
        <f t="shared" si="272"/>
        <v>1.0018523525316816</v>
      </c>
      <c r="F5771" s="4">
        <f>MIN(C5771:$C$7833)/C5771-1</f>
        <v>-0.21135260760107744</v>
      </c>
    </row>
    <row r="5772" spans="1:6" x14ac:dyDescent="0.45">
      <c r="A5772">
        <f t="shared" si="270"/>
        <v>5769</v>
      </c>
      <c r="B5772" s="1">
        <v>41943</v>
      </c>
      <c r="C5772" s="2">
        <v>3503.4598627300002</v>
      </c>
      <c r="D5772" s="5">
        <f t="shared" si="271"/>
        <v>1.2878505421760389E-2</v>
      </c>
      <c r="E5772" s="5">
        <f t="shared" si="272"/>
        <v>1.0128785054217604</v>
      </c>
      <c r="F5772" s="4">
        <f>MIN(C5772:$C$7833)/C5772-1</f>
        <v>-0.22138006860898718</v>
      </c>
    </row>
    <row r="5773" spans="1:6" x14ac:dyDescent="0.45">
      <c r="A5773">
        <f t="shared" si="270"/>
        <v>5770</v>
      </c>
      <c r="B5773" s="1">
        <v>41946</v>
      </c>
      <c r="C5773" s="2">
        <v>3476.1285103300002</v>
      </c>
      <c r="D5773" s="5">
        <f t="shared" si="271"/>
        <v>-7.8012460455884058E-3</v>
      </c>
      <c r="E5773" s="5">
        <f t="shared" si="272"/>
        <v>0.99219875395441159</v>
      </c>
      <c r="F5773" s="4">
        <f>MIN(C5773:$C$7833)/C5773-1</f>
        <v>-0.21525810399597833</v>
      </c>
    </row>
    <row r="5774" spans="1:6" x14ac:dyDescent="0.45">
      <c r="A5774">
        <f t="shared" si="270"/>
        <v>5771</v>
      </c>
      <c r="B5774" s="1">
        <v>41947</v>
      </c>
      <c r="C5774" s="2">
        <v>3458.5398095599999</v>
      </c>
      <c r="D5774" s="5">
        <f t="shared" si="271"/>
        <v>-5.0598534311180332E-3</v>
      </c>
      <c r="E5774" s="5">
        <f t="shared" si="272"/>
        <v>0.99494014656888197</v>
      </c>
      <c r="F5774" s="4">
        <f>MIN(C5774:$C$7833)/C5774-1</f>
        <v>-0.2112672317925286</v>
      </c>
    </row>
    <row r="5775" spans="1:6" x14ac:dyDescent="0.45">
      <c r="A5775">
        <f t="shared" si="270"/>
        <v>5772</v>
      </c>
      <c r="B5775" s="1">
        <v>41948</v>
      </c>
      <c r="C5775" s="2">
        <v>3500.8337534699999</v>
      </c>
      <c r="D5775" s="5">
        <f t="shared" si="271"/>
        <v>1.2228844032123654E-2</v>
      </c>
      <c r="E5775" s="5">
        <f t="shared" si="272"/>
        <v>1.0122288440321237</v>
      </c>
      <c r="F5775" s="4">
        <f>MIN(C5775:$C$7833)/C5775-1</f>
        <v>-0.22079599602632893</v>
      </c>
    </row>
    <row r="5776" spans="1:6" x14ac:dyDescent="0.45">
      <c r="A5776">
        <f t="shared" si="270"/>
        <v>5773</v>
      </c>
      <c r="B5776" s="1">
        <v>41949</v>
      </c>
      <c r="C5776" s="2">
        <v>3505.7316771800001</v>
      </c>
      <c r="D5776" s="5">
        <f t="shared" si="271"/>
        <v>1.3990734936057958E-3</v>
      </c>
      <c r="E5776" s="5">
        <f t="shared" si="272"/>
        <v>1.0013990734936058</v>
      </c>
      <c r="F5776" s="4">
        <f>MIN(C5776:$C$7833)/C5776-1</f>
        <v>-0.22188463660622049</v>
      </c>
    </row>
    <row r="5777" spans="1:6" x14ac:dyDescent="0.45">
      <c r="A5777">
        <f t="shared" si="270"/>
        <v>5774</v>
      </c>
      <c r="B5777" s="1">
        <v>41950</v>
      </c>
      <c r="C5777" s="2">
        <v>3510.9789445699998</v>
      </c>
      <c r="D5777" s="5">
        <f t="shared" si="271"/>
        <v>1.4967681138164934E-3</v>
      </c>
      <c r="E5777" s="5">
        <f t="shared" si="272"/>
        <v>1.0014967681138165</v>
      </c>
      <c r="F5777" s="4">
        <f>MIN(C5777:$C$7833)/C5777-1</f>
        <v>-0.22304755425296652</v>
      </c>
    </row>
    <row r="5778" spans="1:6" x14ac:dyDescent="0.45">
      <c r="A5778">
        <f t="shared" si="270"/>
        <v>5775</v>
      </c>
      <c r="B5778" s="1">
        <v>41953</v>
      </c>
      <c r="C5778" s="2">
        <v>3535.4601958100002</v>
      </c>
      <c r="D5778" s="5">
        <f t="shared" si="271"/>
        <v>6.972770736168199E-3</v>
      </c>
      <c r="E5778" s="5">
        <f t="shared" si="272"/>
        <v>1.0069727707361682</v>
      </c>
      <c r="F5778" s="4">
        <f>MIN(C5778:$C$7833)/C5778-1</f>
        <v>-0.22842755203894294</v>
      </c>
    </row>
    <row r="5779" spans="1:6" x14ac:dyDescent="0.45">
      <c r="A5779">
        <f t="shared" si="270"/>
        <v>5776</v>
      </c>
      <c r="B5779" s="1">
        <v>41954</v>
      </c>
      <c r="C5779" s="2">
        <v>3543.52857546</v>
      </c>
      <c r="D5779" s="5">
        <f t="shared" si="271"/>
        <v>2.2821299641733184E-3</v>
      </c>
      <c r="E5779" s="5">
        <f t="shared" si="272"/>
        <v>1.0022821299641733</v>
      </c>
      <c r="F5779" s="4">
        <f>MIN(C5779:$C$7833)/C5779-1</f>
        <v>-0.23018437135196956</v>
      </c>
    </row>
    <row r="5780" spans="1:6" x14ac:dyDescent="0.45">
      <c r="A5780">
        <f t="shared" si="270"/>
        <v>5777</v>
      </c>
      <c r="B5780" s="1">
        <v>41955</v>
      </c>
      <c r="C5780" s="2">
        <v>3535.3422775499998</v>
      </c>
      <c r="D5780" s="5">
        <f t="shared" si="271"/>
        <v>-2.3102107787962289E-3</v>
      </c>
      <c r="E5780" s="5">
        <f t="shared" si="272"/>
        <v>0.99768978922120377</v>
      </c>
      <c r="F5780" s="4">
        <f>MIN(C5780:$C$7833)/C5780-1</f>
        <v>-0.22840181691250117</v>
      </c>
    </row>
    <row r="5781" spans="1:6" x14ac:dyDescent="0.45">
      <c r="A5781">
        <f t="shared" si="270"/>
        <v>5778</v>
      </c>
      <c r="B5781" s="1">
        <v>41956</v>
      </c>
      <c r="C5781" s="2">
        <v>3546.7511089999998</v>
      </c>
      <c r="D5781" s="5">
        <f t="shared" si="271"/>
        <v>3.2270797434374998E-3</v>
      </c>
      <c r="E5781" s="5">
        <f t="shared" si="272"/>
        <v>1.0032270797434375</v>
      </c>
      <c r="F5781" s="4">
        <f>MIN(C5781:$C$7833)/C5781-1</f>
        <v>-0.23088381616969</v>
      </c>
    </row>
    <row r="5782" spans="1:6" x14ac:dyDescent="0.45">
      <c r="A5782">
        <f t="shared" si="270"/>
        <v>5779</v>
      </c>
      <c r="B5782" s="1">
        <v>41957</v>
      </c>
      <c r="C5782" s="2">
        <v>3555.5098737500002</v>
      </c>
      <c r="D5782" s="5">
        <f t="shared" si="271"/>
        <v>2.4695177306846006E-3</v>
      </c>
      <c r="E5782" s="5">
        <f t="shared" si="272"/>
        <v>1.0024695177306846</v>
      </c>
      <c r="F5782" s="4">
        <f>MIN(C5782:$C$7833)/C5782-1</f>
        <v>-0.23277848330852224</v>
      </c>
    </row>
    <row r="5783" spans="1:6" x14ac:dyDescent="0.45">
      <c r="A5783">
        <f t="shared" si="270"/>
        <v>5780</v>
      </c>
      <c r="B5783" s="1">
        <v>41960</v>
      </c>
      <c r="C5783" s="2">
        <v>3562.9428964399999</v>
      </c>
      <c r="D5783" s="5">
        <f t="shared" si="271"/>
        <v>2.0905644911513033E-3</v>
      </c>
      <c r="E5783" s="5">
        <f t="shared" si="272"/>
        <v>1.0020905644911513</v>
      </c>
      <c r="F5783" s="4">
        <f>MIN(C5783:$C$7833)/C5783-1</f>
        <v>-0.23437906325256841</v>
      </c>
    </row>
    <row r="5784" spans="1:6" x14ac:dyDescent="0.45">
      <c r="A5784">
        <f t="shared" si="270"/>
        <v>5781</v>
      </c>
      <c r="B5784" s="1">
        <v>41961</v>
      </c>
      <c r="C5784" s="2">
        <v>3581.0058538200001</v>
      </c>
      <c r="D5784" s="5">
        <f t="shared" si="271"/>
        <v>5.069673554984E-3</v>
      </c>
      <c r="E5784" s="5">
        <f t="shared" si="272"/>
        <v>1.005069673554984</v>
      </c>
      <c r="F5784" s="4">
        <f>MIN(C5784:$C$7833)/C5784-1</f>
        <v>-0.2382409330495564</v>
      </c>
    </row>
    <row r="5785" spans="1:6" x14ac:dyDescent="0.45">
      <c r="A5785">
        <f t="shared" si="270"/>
        <v>5782</v>
      </c>
      <c r="B5785" s="1">
        <v>41962</v>
      </c>
      <c r="C5785" s="2">
        <v>3571.8796324300001</v>
      </c>
      <c r="D5785" s="5">
        <f t="shared" si="271"/>
        <v>-2.5485078110846215E-3</v>
      </c>
      <c r="E5785" s="5">
        <f t="shared" si="272"/>
        <v>0.99745149218891538</v>
      </c>
      <c r="F5785" s="4">
        <f>MIN(C5785:$C$7833)/C5785-1</f>
        <v>-0.23629462393328304</v>
      </c>
    </row>
    <row r="5786" spans="1:6" x14ac:dyDescent="0.45">
      <c r="A5786">
        <f t="shared" si="270"/>
        <v>5783</v>
      </c>
      <c r="B5786" s="1">
        <v>41963</v>
      </c>
      <c r="C5786" s="2">
        <v>3564.1353120200001</v>
      </c>
      <c r="D5786" s="5">
        <f t="shared" si="271"/>
        <v>-2.1681358855677457E-3</v>
      </c>
      <c r="E5786" s="5">
        <f t="shared" si="272"/>
        <v>0.99783186411443225</v>
      </c>
      <c r="F5786" s="4">
        <f>MIN(C5786:$C$7833)/C5786-1</f>
        <v>-0.23463520906450586</v>
      </c>
    </row>
    <row r="5787" spans="1:6" x14ac:dyDescent="0.45">
      <c r="A5787">
        <f t="shared" si="270"/>
        <v>5784</v>
      </c>
      <c r="B5787" s="1">
        <v>41964</v>
      </c>
      <c r="C5787" s="2">
        <v>3599.1091043299998</v>
      </c>
      <c r="D5787" s="5">
        <f t="shared" si="271"/>
        <v>9.8127004864407841E-3</v>
      </c>
      <c r="E5787" s="5">
        <f t="shared" si="272"/>
        <v>1.0098127004864408</v>
      </c>
      <c r="F5787" s="4">
        <f>MIN(C5787:$C$7833)/C5787-1</f>
        <v>-0.24207252437327509</v>
      </c>
    </row>
    <row r="5788" spans="1:6" x14ac:dyDescent="0.45">
      <c r="A5788">
        <f t="shared" si="270"/>
        <v>5785</v>
      </c>
      <c r="B5788" s="1">
        <v>41967</v>
      </c>
      <c r="C5788" s="2">
        <v>3590.98680715</v>
      </c>
      <c r="D5788" s="5">
        <f t="shared" si="271"/>
        <v>-2.2567521418642711E-3</v>
      </c>
      <c r="E5788" s="5">
        <f t="shared" si="272"/>
        <v>0.99774324785813573</v>
      </c>
      <c r="F5788" s="4">
        <f>MIN(C5788:$C$7833)/C5788-1</f>
        <v>-0.24035820111659534</v>
      </c>
    </row>
    <row r="5789" spans="1:6" x14ac:dyDescent="0.45">
      <c r="A5789">
        <f t="shared" si="270"/>
        <v>5786</v>
      </c>
      <c r="B5789" s="1">
        <v>41968</v>
      </c>
      <c r="C5789" s="2">
        <v>3595.9126379200002</v>
      </c>
      <c r="D5789" s="5">
        <f t="shared" si="271"/>
        <v>1.3717206535519555E-3</v>
      </c>
      <c r="E5789" s="5">
        <f t="shared" si="272"/>
        <v>1.001371720653552</v>
      </c>
      <c r="F5789" s="4">
        <f>MIN(C5789:$C$7833)/C5789-1</f>
        <v>-0.24139879006407394</v>
      </c>
    </row>
    <row r="5790" spans="1:6" x14ac:dyDescent="0.45">
      <c r="A5790">
        <f t="shared" si="270"/>
        <v>5787</v>
      </c>
      <c r="B5790" s="1">
        <v>41969</v>
      </c>
      <c r="C5790" s="2">
        <v>3593.6191099600001</v>
      </c>
      <c r="D5790" s="5">
        <f t="shared" si="271"/>
        <v>-6.3781526164297109E-4</v>
      </c>
      <c r="E5790" s="5">
        <f t="shared" si="272"/>
        <v>0.99936218473835703</v>
      </c>
      <c r="F5790" s="4">
        <f>MIN(C5790:$C$7833)/C5790-1</f>
        <v>-0.24091463383264256</v>
      </c>
    </row>
    <row r="5791" spans="1:6" x14ac:dyDescent="0.45">
      <c r="A5791">
        <f t="shared" si="270"/>
        <v>5788</v>
      </c>
      <c r="B5791" s="1">
        <v>41970</v>
      </c>
      <c r="C5791" s="2">
        <v>3594.6162743700002</v>
      </c>
      <c r="D5791" s="5">
        <f t="shared" si="271"/>
        <v>2.7748194215582167E-4</v>
      </c>
      <c r="E5791" s="5">
        <f t="shared" si="272"/>
        <v>1.0002774819421558</v>
      </c>
      <c r="F5791" s="4">
        <f>MIN(C5791:$C$7833)/C5791-1</f>
        <v>-0.24112520788381209</v>
      </c>
    </row>
    <row r="5792" spans="1:6" x14ac:dyDescent="0.45">
      <c r="A5792">
        <f t="shared" si="270"/>
        <v>5789</v>
      </c>
      <c r="B5792" s="1">
        <v>41971</v>
      </c>
      <c r="C5792" s="2">
        <v>3593.3169933999998</v>
      </c>
      <c r="D5792" s="5">
        <f t="shared" si="271"/>
        <v>-3.6145192444170249E-4</v>
      </c>
      <c r="E5792" s="5">
        <f t="shared" si="272"/>
        <v>0.9996385480755583</v>
      </c>
      <c r="F5792" s="4">
        <f>MIN(C5792:$C$7833)/C5792-1</f>
        <v>-0.24085081194885272</v>
      </c>
    </row>
    <row r="5793" spans="1:6" x14ac:dyDescent="0.45">
      <c r="A5793">
        <f t="shared" si="270"/>
        <v>5790</v>
      </c>
      <c r="B5793" s="1">
        <v>41974</v>
      </c>
      <c r="C5793" s="2">
        <v>3558.9445632400002</v>
      </c>
      <c r="D5793" s="5">
        <f t="shared" si="271"/>
        <v>-9.5656548595999258E-3</v>
      </c>
      <c r="E5793" s="5">
        <f t="shared" si="272"/>
        <v>0.99043434514040007</v>
      </c>
      <c r="F5793" s="4">
        <f>MIN(C5793:$C$7833)/C5793-1</f>
        <v>-0.23351891846649031</v>
      </c>
    </row>
    <row r="5794" spans="1:6" x14ac:dyDescent="0.45">
      <c r="A5794">
        <f t="shared" si="270"/>
        <v>5791</v>
      </c>
      <c r="B5794" s="1">
        <v>41975</v>
      </c>
      <c r="C5794" s="2">
        <v>3601.1312318199998</v>
      </c>
      <c r="D5794" s="5">
        <f t="shared" si="271"/>
        <v>1.1853702082280648E-2</v>
      </c>
      <c r="E5794" s="5">
        <f t="shared" si="272"/>
        <v>1.0118537020822806</v>
      </c>
      <c r="F5794" s="4">
        <f>MIN(C5794:$C$7833)/C5794-1</f>
        <v>-0.24249812007785498</v>
      </c>
    </row>
    <row r="5795" spans="1:6" x14ac:dyDescent="0.45">
      <c r="A5795">
        <f t="shared" si="270"/>
        <v>5792</v>
      </c>
      <c r="B5795" s="1">
        <v>41976</v>
      </c>
      <c r="C5795" s="2">
        <v>3588.6709054799999</v>
      </c>
      <c r="D5795" s="5">
        <f t="shared" si="271"/>
        <v>-3.4601144856647448E-3</v>
      </c>
      <c r="E5795" s="5">
        <f t="shared" si="272"/>
        <v>0.99653988551433526</v>
      </c>
      <c r="F5795" s="4">
        <f>MIN(C5795:$C$7833)/C5795-1</f>
        <v>-0.23986797625146505</v>
      </c>
    </row>
    <row r="5796" spans="1:6" x14ac:dyDescent="0.45">
      <c r="A5796">
        <f t="shared" si="270"/>
        <v>5793</v>
      </c>
      <c r="B5796" s="1">
        <v>41977</v>
      </c>
      <c r="C5796" s="2">
        <v>3573.4680867900001</v>
      </c>
      <c r="D5796" s="5">
        <f t="shared" si="271"/>
        <v>-4.2363368195129647E-3</v>
      </c>
      <c r="E5796" s="5">
        <f t="shared" si="272"/>
        <v>0.99576366318048704</v>
      </c>
      <c r="F5796" s="4">
        <f>MIN(C5796:$C$7833)/C5796-1</f>
        <v>-0.23663410118756534</v>
      </c>
    </row>
    <row r="5797" spans="1:6" x14ac:dyDescent="0.45">
      <c r="A5797">
        <f t="shared" si="270"/>
        <v>5794</v>
      </c>
      <c r="B5797" s="1">
        <v>41978</v>
      </c>
      <c r="C5797" s="2">
        <v>3607.25397565</v>
      </c>
      <c r="D5797" s="5">
        <f t="shared" si="271"/>
        <v>9.4546496678942216E-3</v>
      </c>
      <c r="E5797" s="5">
        <f t="shared" si="272"/>
        <v>1.0094546496678942</v>
      </c>
      <c r="F5797" s="4">
        <f>MIN(C5797:$C$7833)/C5797-1</f>
        <v>-0.24378385986574203</v>
      </c>
    </row>
    <row r="5798" spans="1:6" x14ac:dyDescent="0.45">
      <c r="A5798">
        <f t="shared" si="270"/>
        <v>5795</v>
      </c>
      <c r="B5798" s="1">
        <v>41981</v>
      </c>
      <c r="C5798" s="2">
        <v>3574.3032787799998</v>
      </c>
      <c r="D5798" s="5">
        <f t="shared" si="271"/>
        <v>-9.1345652655528964E-3</v>
      </c>
      <c r="E5798" s="5">
        <f t="shared" si="272"/>
        <v>0.9908654347344471</v>
      </c>
      <c r="F5798" s="4">
        <f>MIN(C5798:$C$7833)/C5798-1</f>
        <v>-0.23681247359594826</v>
      </c>
    </row>
    <row r="5799" spans="1:6" x14ac:dyDescent="0.45">
      <c r="A5799">
        <f t="shared" si="270"/>
        <v>5796</v>
      </c>
      <c r="B5799" s="1">
        <v>41982</v>
      </c>
      <c r="C5799" s="2">
        <v>3502.8770157700001</v>
      </c>
      <c r="D5799" s="5">
        <f t="shared" si="271"/>
        <v>-1.9983268748918093E-2</v>
      </c>
      <c r="E5799" s="5">
        <f t="shared" si="272"/>
        <v>0.98001673125108191</v>
      </c>
      <c r="F5799" s="4">
        <f>MIN(C5799:$C$7833)/C5799-1</f>
        <v>-0.22125051331544887</v>
      </c>
    </row>
    <row r="5800" spans="1:6" x14ac:dyDescent="0.45">
      <c r="A5800">
        <f t="shared" si="270"/>
        <v>5797</v>
      </c>
      <c r="B5800" s="1">
        <v>41983</v>
      </c>
      <c r="C5800" s="2">
        <v>3491.0164614099999</v>
      </c>
      <c r="D5800" s="5">
        <f t="shared" si="271"/>
        <v>-3.3859465538195188E-3</v>
      </c>
      <c r="E5800" s="5">
        <f t="shared" si="272"/>
        <v>0.99661405344618048</v>
      </c>
      <c r="F5800" s="4">
        <f>MIN(C5800:$C$7833)/C5800-1</f>
        <v>-0.21860475076412778</v>
      </c>
    </row>
    <row r="5801" spans="1:6" x14ac:dyDescent="0.45">
      <c r="A5801">
        <f t="shared" si="270"/>
        <v>5798</v>
      </c>
      <c r="B5801" s="1">
        <v>41984</v>
      </c>
      <c r="C5801" s="2">
        <v>3470.8963460300001</v>
      </c>
      <c r="D5801" s="5">
        <f t="shared" si="271"/>
        <v>-5.7633974524066156E-3</v>
      </c>
      <c r="E5801" s="5">
        <f t="shared" si="272"/>
        <v>0.99423660254759338</v>
      </c>
      <c r="F5801" s="4">
        <f>MIN(C5801:$C$7833)/C5801-1</f>
        <v>-0.21407515350606154</v>
      </c>
    </row>
    <row r="5802" spans="1:6" x14ac:dyDescent="0.45">
      <c r="A5802">
        <f t="shared" si="270"/>
        <v>5799</v>
      </c>
      <c r="B5802" s="1">
        <v>41985</v>
      </c>
      <c r="C5802" s="2">
        <v>3389.4947882199999</v>
      </c>
      <c r="D5802" s="5">
        <f t="shared" si="271"/>
        <v>-2.3452604081106276E-2</v>
      </c>
      <c r="E5802" s="5">
        <f t="shared" si="272"/>
        <v>0.97654739591889372</v>
      </c>
      <c r="F5802" s="4">
        <f>MIN(C5802:$C$7833)/C5802-1</f>
        <v>-0.19520050969526848</v>
      </c>
    </row>
    <row r="5803" spans="1:6" x14ac:dyDescent="0.45">
      <c r="A5803">
        <f t="shared" si="270"/>
        <v>5800</v>
      </c>
      <c r="B5803" s="1">
        <v>41988</v>
      </c>
      <c r="C5803" s="2">
        <v>3332.0610894000001</v>
      </c>
      <c r="D5803" s="5">
        <f t="shared" si="271"/>
        <v>-1.6944619304212316E-2</v>
      </c>
      <c r="E5803" s="5">
        <f t="shared" si="272"/>
        <v>0.98305538069578768</v>
      </c>
      <c r="F5803" s="4">
        <f>MIN(C5803:$C$7833)/C5803-1</f>
        <v>-0.18132843163412626</v>
      </c>
    </row>
    <row r="5804" spans="1:6" x14ac:dyDescent="0.45">
      <c r="A5804">
        <f t="shared" si="270"/>
        <v>5801</v>
      </c>
      <c r="B5804" s="1">
        <v>41989</v>
      </c>
      <c r="C5804" s="2">
        <v>3404.2164519100002</v>
      </c>
      <c r="D5804" s="5">
        <f t="shared" si="271"/>
        <v>2.1654873837560151E-2</v>
      </c>
      <c r="E5804" s="5">
        <f t="shared" si="272"/>
        <v>1.0216548738375602</v>
      </c>
      <c r="F5804" s="4">
        <f>MIN(C5804:$C$7833)/C5804-1</f>
        <v>-0.19868089574049264</v>
      </c>
    </row>
    <row r="5805" spans="1:6" x14ac:dyDescent="0.45">
      <c r="A5805">
        <f t="shared" si="270"/>
        <v>5802</v>
      </c>
      <c r="B5805" s="1">
        <v>41990</v>
      </c>
      <c r="C5805" s="2">
        <v>3407.0447112299998</v>
      </c>
      <c r="D5805" s="5">
        <f t="shared" si="271"/>
        <v>8.308106608241328E-4</v>
      </c>
      <c r="E5805" s="5">
        <f t="shared" si="272"/>
        <v>1.0008308106608241</v>
      </c>
      <c r="F5805" s="4">
        <f>MIN(C5805:$C$7833)/C5805-1</f>
        <v>-0.19934608754658945</v>
      </c>
    </row>
    <row r="5806" spans="1:6" x14ac:dyDescent="0.45">
      <c r="A5806">
        <f t="shared" si="270"/>
        <v>5803</v>
      </c>
      <c r="B5806" s="1">
        <v>41991</v>
      </c>
      <c r="C5806" s="2">
        <v>3474.92268638</v>
      </c>
      <c r="D5806" s="5">
        <f t="shared" si="271"/>
        <v>1.9922830753076548E-2</v>
      </c>
      <c r="E5806" s="5">
        <f t="shared" si="272"/>
        <v>1.0199228307530765</v>
      </c>
      <c r="F5806" s="4">
        <f>MIN(C5806:$C$7833)/C5806-1</f>
        <v>-0.21498579273665763</v>
      </c>
    </row>
    <row r="5807" spans="1:6" x14ac:dyDescent="0.45">
      <c r="A5807">
        <f t="shared" si="270"/>
        <v>5804</v>
      </c>
      <c r="B5807" s="1">
        <v>41992</v>
      </c>
      <c r="C5807" s="2">
        <v>3515.70103208</v>
      </c>
      <c r="D5807" s="5">
        <f t="shared" si="271"/>
        <v>1.1735036828252721E-2</v>
      </c>
      <c r="E5807" s="5">
        <f t="shared" si="272"/>
        <v>1.0117350368282527</v>
      </c>
      <c r="F5807" s="4">
        <f>MIN(C5807:$C$7833)/C5807-1</f>
        <v>-0.22409111211139898</v>
      </c>
    </row>
    <row r="5808" spans="1:6" x14ac:dyDescent="0.45">
      <c r="A5808">
        <f t="shared" si="270"/>
        <v>5805</v>
      </c>
      <c r="B5808" s="1">
        <v>41995</v>
      </c>
      <c r="C5808" s="2">
        <v>3533.3317206900001</v>
      </c>
      <c r="D5808" s="5">
        <f t="shared" si="271"/>
        <v>5.0148429713232634E-3</v>
      </c>
      <c r="E5808" s="5">
        <f t="shared" si="272"/>
        <v>1.0050148429713233</v>
      </c>
      <c r="F5808" s="4">
        <f>MIN(C5808:$C$7833)/C5808-1</f>
        <v>-0.22796275764979856</v>
      </c>
    </row>
    <row r="5809" spans="1:6" x14ac:dyDescent="0.45">
      <c r="A5809">
        <f t="shared" si="270"/>
        <v>5806</v>
      </c>
      <c r="B5809" s="1">
        <v>41996</v>
      </c>
      <c r="C5809" s="2">
        <v>3546.5631364699998</v>
      </c>
      <c r="D5809" s="5">
        <f t="shared" si="271"/>
        <v>3.7447420242262552E-3</v>
      </c>
      <c r="E5809" s="5">
        <f t="shared" si="272"/>
        <v>1.0037447420242263</v>
      </c>
      <c r="F5809" s="4">
        <f>MIN(C5809:$C$7833)/C5809-1</f>
        <v>-0.23084305199621402</v>
      </c>
    </row>
    <row r="5810" spans="1:6" x14ac:dyDescent="0.45">
      <c r="A5810">
        <f t="shared" si="270"/>
        <v>5807</v>
      </c>
      <c r="B5810" s="1">
        <v>41997</v>
      </c>
      <c r="C5810" s="2">
        <v>3552.10663875</v>
      </c>
      <c r="D5810" s="5">
        <f t="shared" si="271"/>
        <v>1.5630631872856071E-3</v>
      </c>
      <c r="E5810" s="5">
        <f t="shared" si="272"/>
        <v>1.0015630631872856</v>
      </c>
      <c r="F5810" s="4">
        <f>MIN(C5810:$C$7833)/C5810-1</f>
        <v>-0.23204341666106465</v>
      </c>
    </row>
    <row r="5811" spans="1:6" x14ac:dyDescent="0.45">
      <c r="A5811">
        <f t="shared" si="270"/>
        <v>5808</v>
      </c>
      <c r="B5811" s="1">
        <v>42002</v>
      </c>
      <c r="C5811" s="2">
        <v>3560.8974351900001</v>
      </c>
      <c r="D5811" s="5">
        <f t="shared" si="271"/>
        <v>2.4748120859046097E-3</v>
      </c>
      <c r="E5811" s="5">
        <f t="shared" si="272"/>
        <v>1.0024748120859046</v>
      </c>
      <c r="F5811" s="4">
        <f>MIN(C5811:$C$7833)/C5811-1</f>
        <v>-0.23393927300676431</v>
      </c>
    </row>
    <row r="5812" spans="1:6" x14ac:dyDescent="0.45">
      <c r="A5812">
        <f t="shared" si="270"/>
        <v>5809</v>
      </c>
      <c r="B5812" s="1">
        <v>42003</v>
      </c>
      <c r="C5812" s="2">
        <v>3521.21881661</v>
      </c>
      <c r="D5812" s="5">
        <f t="shared" si="271"/>
        <v>-1.1142870386516179E-2</v>
      </c>
      <c r="E5812" s="5">
        <f t="shared" si="272"/>
        <v>0.98885712961348382</v>
      </c>
      <c r="F5812" s="4">
        <f>MIN(C5812:$C$7833)/C5812-1</f>
        <v>-0.22530696897268965</v>
      </c>
    </row>
    <row r="5813" spans="1:6" x14ac:dyDescent="0.45">
      <c r="A5813">
        <f t="shared" si="270"/>
        <v>5810</v>
      </c>
      <c r="B5813" s="1">
        <v>42004</v>
      </c>
      <c r="C5813" s="2">
        <v>3532.7390155200001</v>
      </c>
      <c r="D5813" s="5">
        <f t="shared" si="271"/>
        <v>3.2716509566681484E-3</v>
      </c>
      <c r="E5813" s="5">
        <f t="shared" si="272"/>
        <v>1.0032716509566681</v>
      </c>
      <c r="F5813" s="4">
        <f>MIN(C5813:$C$7833)/C5813-1</f>
        <v>-0.22783322912732262</v>
      </c>
    </row>
    <row r="5814" spans="1:6" x14ac:dyDescent="0.45">
      <c r="A5814">
        <f t="shared" si="270"/>
        <v>5811</v>
      </c>
      <c r="B5814" s="1">
        <v>42006</v>
      </c>
      <c r="C5814" s="2">
        <v>3524.0869393399998</v>
      </c>
      <c r="D5814" s="5">
        <f t="shared" si="271"/>
        <v>-2.4491127541519386E-3</v>
      </c>
      <c r="E5814" s="5">
        <f t="shared" si="272"/>
        <v>0.99755088724584806</v>
      </c>
      <c r="F5814" s="4">
        <f>MIN(C5814:$C$7833)/C5814-1</f>
        <v>-0.22593746269469694</v>
      </c>
    </row>
    <row r="5815" spans="1:6" x14ac:dyDescent="0.45">
      <c r="A5815">
        <f t="shared" si="270"/>
        <v>5812</v>
      </c>
      <c r="B5815" s="1">
        <v>42009</v>
      </c>
      <c r="C5815" s="2">
        <v>3462.39148905</v>
      </c>
      <c r="D5815" s="5">
        <f t="shared" si="271"/>
        <v>-1.7506790085477952E-2</v>
      </c>
      <c r="E5815" s="5">
        <f t="shared" si="272"/>
        <v>0.98249320991452205</v>
      </c>
      <c r="F5815" s="4">
        <f>MIN(C5815:$C$7833)/C5815-1</f>
        <v>-0.21214464436589109</v>
      </c>
    </row>
    <row r="5816" spans="1:6" x14ac:dyDescent="0.45">
      <c r="A5816">
        <f t="shared" si="270"/>
        <v>5813</v>
      </c>
      <c r="B5816" s="1">
        <v>42010</v>
      </c>
      <c r="C5816" s="2">
        <v>3434.72846527</v>
      </c>
      <c r="D5816" s="5">
        <f t="shared" si="271"/>
        <v>-7.9895713316896488E-3</v>
      </c>
      <c r="E5816" s="5">
        <f t="shared" si="272"/>
        <v>0.99201042866831035</v>
      </c>
      <c r="F5816" s="4">
        <f>MIN(C5816:$C$7833)/C5816-1</f>
        <v>-0.20579932139248003</v>
      </c>
    </row>
    <row r="5817" spans="1:6" x14ac:dyDescent="0.45">
      <c r="A5817">
        <f t="shared" si="270"/>
        <v>5814</v>
      </c>
      <c r="B5817" s="1">
        <v>42011</v>
      </c>
      <c r="C5817" s="2">
        <v>3460.7838748300001</v>
      </c>
      <c r="D5817" s="5">
        <f t="shared" si="271"/>
        <v>7.585871728568172E-3</v>
      </c>
      <c r="E5817" s="5">
        <f t="shared" si="272"/>
        <v>1.0075858717285682</v>
      </c>
      <c r="F5817" s="4">
        <f>MIN(C5817:$C$7833)/C5817-1</f>
        <v>-0.2117786673159423</v>
      </c>
    </row>
    <row r="5818" spans="1:6" x14ac:dyDescent="0.45">
      <c r="A5818">
        <f t="shared" si="270"/>
        <v>5815</v>
      </c>
      <c r="B5818" s="1">
        <v>42012</v>
      </c>
      <c r="C5818" s="2">
        <v>3535.4705968600001</v>
      </c>
      <c r="D5818" s="5">
        <f t="shared" si="271"/>
        <v>2.1580868592572466E-2</v>
      </c>
      <c r="E5818" s="5">
        <f t="shared" si="272"/>
        <v>1.0215808685925725</v>
      </c>
      <c r="F5818" s="4">
        <f>MIN(C5818:$C$7833)/C5818-1</f>
        <v>-0.22842982193863237</v>
      </c>
    </row>
    <row r="5819" spans="1:6" x14ac:dyDescent="0.45">
      <c r="A5819">
        <f t="shared" si="270"/>
        <v>5816</v>
      </c>
      <c r="B5819" s="1">
        <v>42013</v>
      </c>
      <c r="C5819" s="2">
        <v>3502.48291255</v>
      </c>
      <c r="D5819" s="5">
        <f t="shared" si="271"/>
        <v>-9.3304931850650696E-3</v>
      </c>
      <c r="E5819" s="5">
        <f t="shared" si="272"/>
        <v>0.99066950681493493</v>
      </c>
      <c r="F5819" s="4">
        <f>MIN(C5819:$C$7833)/C5819-1</f>
        <v>-0.22116288756881752</v>
      </c>
    </row>
    <row r="5820" spans="1:6" x14ac:dyDescent="0.45">
      <c r="A5820">
        <f t="shared" si="270"/>
        <v>5817</v>
      </c>
      <c r="B5820" s="1">
        <v>42016</v>
      </c>
      <c r="C5820" s="2">
        <v>3500.0776528900001</v>
      </c>
      <c r="D5820" s="5">
        <f t="shared" si="271"/>
        <v>-6.8672987707707467E-4</v>
      </c>
      <c r="E5820" s="5">
        <f t="shared" si="272"/>
        <v>0.99931327012292293</v>
      </c>
      <c r="F5820" s="4">
        <f>MIN(C5820:$C$7833)/C5820-1</f>
        <v>-0.22062766930396138</v>
      </c>
    </row>
    <row r="5821" spans="1:6" x14ac:dyDescent="0.45">
      <c r="A5821">
        <f t="shared" si="270"/>
        <v>5818</v>
      </c>
      <c r="B5821" s="1">
        <v>42017</v>
      </c>
      <c r="C5821" s="2">
        <v>3523.0375555300002</v>
      </c>
      <c r="D5821" s="5">
        <f t="shared" si="271"/>
        <v>6.5598266430009211E-3</v>
      </c>
      <c r="E5821" s="5">
        <f t="shared" si="272"/>
        <v>1.0065598266430009</v>
      </c>
      <c r="F5821" s="4">
        <f>MIN(C5821:$C$7833)/C5821-1</f>
        <v>-0.22570689782510012</v>
      </c>
    </row>
    <row r="5822" spans="1:6" x14ac:dyDescent="0.45">
      <c r="A5822">
        <f t="shared" si="270"/>
        <v>5819</v>
      </c>
      <c r="B5822" s="1">
        <v>42018</v>
      </c>
      <c r="C5822" s="2">
        <v>3447.5080921700001</v>
      </c>
      <c r="D5822" s="5">
        <f t="shared" si="271"/>
        <v>-2.1438733527391451E-2</v>
      </c>
      <c r="E5822" s="5">
        <f t="shared" si="272"/>
        <v>0.97856126647260855</v>
      </c>
      <c r="F5822" s="4">
        <f>MIN(C5822:$C$7833)/C5822-1</f>
        <v>-0.20874335751508766</v>
      </c>
    </row>
    <row r="5823" spans="1:6" x14ac:dyDescent="0.45">
      <c r="A5823">
        <f t="shared" si="270"/>
        <v>5820</v>
      </c>
      <c r="B5823" s="1">
        <v>42019</v>
      </c>
      <c r="C5823" s="2">
        <v>3497.5830988399998</v>
      </c>
      <c r="D5823" s="5">
        <f t="shared" si="271"/>
        <v>1.4524985969933013E-2</v>
      </c>
      <c r="E5823" s="5">
        <f t="shared" si="272"/>
        <v>1.014524985969933</v>
      </c>
      <c r="F5823" s="4">
        <f>MIN(C5823:$C$7833)/C5823-1</f>
        <v>-0.2200718036249899</v>
      </c>
    </row>
    <row r="5824" spans="1:6" x14ac:dyDescent="0.45">
      <c r="A5824">
        <f t="shared" si="270"/>
        <v>5821</v>
      </c>
      <c r="B5824" s="1">
        <v>42020</v>
      </c>
      <c r="C5824" s="2">
        <v>3520.2253660599999</v>
      </c>
      <c r="D5824" s="5">
        <f t="shared" si="271"/>
        <v>6.4736895679504691E-3</v>
      </c>
      <c r="E5824" s="5">
        <f t="shared" si="272"/>
        <v>1.0064736895679505</v>
      </c>
      <c r="F5824" s="4">
        <f>MIN(C5824:$C$7833)/C5824-1</f>
        <v>-0.22508834114698972</v>
      </c>
    </row>
    <row r="5825" spans="1:6" x14ac:dyDescent="0.45">
      <c r="A5825">
        <f t="shared" si="270"/>
        <v>5822</v>
      </c>
      <c r="B5825" s="1">
        <v>42023</v>
      </c>
      <c r="C5825" s="2">
        <v>3540.9726141299998</v>
      </c>
      <c r="D5825" s="5">
        <f t="shared" si="271"/>
        <v>5.8937272227037596E-3</v>
      </c>
      <c r="E5825" s="5">
        <f t="shared" si="272"/>
        <v>1.0058937272227038</v>
      </c>
      <c r="F5825" s="4">
        <f>MIN(C5825:$C$7833)/C5825-1</f>
        <v>-0.22962869945261555</v>
      </c>
    </row>
    <row r="5826" spans="1:6" x14ac:dyDescent="0.45">
      <c r="A5826">
        <f t="shared" si="270"/>
        <v>5823</v>
      </c>
      <c r="B5826" s="1">
        <v>42024</v>
      </c>
      <c r="C5826" s="2">
        <v>3558.6277246999998</v>
      </c>
      <c r="D5826" s="5">
        <f t="shared" si="271"/>
        <v>4.9859494816617556E-3</v>
      </c>
      <c r="E5826" s="5">
        <f t="shared" si="272"/>
        <v>1.0049859494816618</v>
      </c>
      <c r="F5826" s="4">
        <f>MIN(C5826:$C$7833)/C5826-1</f>
        <v>-0.23345067565898181</v>
      </c>
    </row>
    <row r="5827" spans="1:6" x14ac:dyDescent="0.45">
      <c r="A5827">
        <f t="shared" si="270"/>
        <v>5824</v>
      </c>
      <c r="B5827" s="1">
        <v>42025</v>
      </c>
      <c r="C5827" s="2">
        <v>3610.37135438</v>
      </c>
      <c r="D5827" s="5">
        <f t="shared" si="271"/>
        <v>1.4540332308674575E-2</v>
      </c>
      <c r="E5827" s="5">
        <f t="shared" si="272"/>
        <v>1.0145403323086746</v>
      </c>
      <c r="F5827" s="4">
        <f>MIN(C5827:$C$7833)/C5827-1</f>
        <v>-0.24443681544264606</v>
      </c>
    </row>
    <row r="5828" spans="1:6" x14ac:dyDescent="0.45">
      <c r="A5828">
        <f t="shared" si="270"/>
        <v>5825</v>
      </c>
      <c r="B5828" s="1">
        <v>42026</v>
      </c>
      <c r="C5828" s="2">
        <v>3644.9811969299999</v>
      </c>
      <c r="D5828" s="5">
        <f t="shared" si="271"/>
        <v>9.5862278842901993E-3</v>
      </c>
      <c r="E5828" s="5">
        <f t="shared" si="272"/>
        <v>1.0095862278842902</v>
      </c>
      <c r="F5828" s="4">
        <f>MIN(C5828:$C$7833)/C5828-1</f>
        <v>-0.251611042534992</v>
      </c>
    </row>
    <row r="5829" spans="1:6" x14ac:dyDescent="0.45">
      <c r="A5829">
        <f t="shared" si="270"/>
        <v>5826</v>
      </c>
      <c r="B5829" s="1">
        <v>42027</v>
      </c>
      <c r="C5829" s="2">
        <v>3664.4120948700001</v>
      </c>
      <c r="D5829" s="5">
        <f t="shared" si="271"/>
        <v>5.33086369728486E-3</v>
      </c>
      <c r="E5829" s="5">
        <f t="shared" si="272"/>
        <v>1.0053308636972849</v>
      </c>
      <c r="F5829" s="4">
        <f>MIN(C5829:$C$7833)/C5829-1</f>
        <v>-0.25557944703629887</v>
      </c>
    </row>
    <row r="5830" spans="1:6" x14ac:dyDescent="0.45">
      <c r="A5830">
        <f t="shared" ref="A5830:A5893" si="273">A5829+1</f>
        <v>5827</v>
      </c>
      <c r="B5830" s="1">
        <v>42030</v>
      </c>
      <c r="C5830" s="2">
        <v>3672.9757684000001</v>
      </c>
      <c r="D5830" s="5">
        <f t="shared" ref="D5830:D5893" si="274">C5830/C5829-1</f>
        <v>2.3369842987879252E-3</v>
      </c>
      <c r="E5830" s="5">
        <f t="shared" ref="E5830:E5893" si="275">D5830+1</f>
        <v>1.0023369842987879</v>
      </c>
      <c r="F5830" s="4">
        <f>MIN(C5830:$C$7833)/C5830-1</f>
        <v>-0.25731509000989261</v>
      </c>
    </row>
    <row r="5831" spans="1:6" x14ac:dyDescent="0.45">
      <c r="A5831">
        <f t="shared" si="273"/>
        <v>5828</v>
      </c>
      <c r="B5831" s="1">
        <v>42031</v>
      </c>
      <c r="C5831" s="2">
        <v>3650.8031494100001</v>
      </c>
      <c r="D5831" s="5">
        <f t="shared" si="274"/>
        <v>-6.0366907891850063E-3</v>
      </c>
      <c r="E5831" s="5">
        <f t="shared" si="275"/>
        <v>0.99396330921081499</v>
      </c>
      <c r="F5831" s="4">
        <f>MIN(C5831:$C$7833)/C5831-1</f>
        <v>-0.25280450182835934</v>
      </c>
    </row>
    <row r="5832" spans="1:6" x14ac:dyDescent="0.45">
      <c r="A5832">
        <f t="shared" si="273"/>
        <v>5829</v>
      </c>
      <c r="B5832" s="1">
        <v>42032</v>
      </c>
      <c r="C5832" s="2">
        <v>3659.7244585499998</v>
      </c>
      <c r="D5832" s="5">
        <f t="shared" si="274"/>
        <v>2.443656580454423E-3</v>
      </c>
      <c r="E5832" s="5">
        <f t="shared" si="275"/>
        <v>1.0024436565804544</v>
      </c>
      <c r="F5832" s="4">
        <f>MIN(C5832:$C$7833)/C5832-1</f>
        <v>-0.2546259400548444</v>
      </c>
    </row>
    <row r="5833" spans="1:6" x14ac:dyDescent="0.45">
      <c r="A5833">
        <f t="shared" si="273"/>
        <v>5830</v>
      </c>
      <c r="B5833" s="1">
        <v>42033</v>
      </c>
      <c r="C5833" s="2">
        <v>3650.2611784199999</v>
      </c>
      <c r="D5833" s="5">
        <f t="shared" si="274"/>
        <v>-2.5857903339939758E-3</v>
      </c>
      <c r="E5833" s="5">
        <f t="shared" si="275"/>
        <v>0.99741420966600602</v>
      </c>
      <c r="F5833" s="4">
        <f>MIN(C5833:$C$7833)/C5833-1</f>
        <v>-0.25269356229168671</v>
      </c>
    </row>
    <row r="5834" spans="1:6" x14ac:dyDescent="0.45">
      <c r="A5834">
        <f t="shared" si="273"/>
        <v>5831</v>
      </c>
      <c r="B5834" s="1">
        <v>42034</v>
      </c>
      <c r="C5834" s="2">
        <v>3621.81341346</v>
      </c>
      <c r="D5834" s="5">
        <f t="shared" si="274"/>
        <v>-7.793350549319733E-3</v>
      </c>
      <c r="E5834" s="5">
        <f t="shared" si="275"/>
        <v>0.99220664945068027</v>
      </c>
      <c r="F5834" s="4">
        <f>MIN(C5834:$C$7833)/C5834-1</f>
        <v>-0.24682379610936112</v>
      </c>
    </row>
    <row r="5835" spans="1:6" x14ac:dyDescent="0.45">
      <c r="A5835">
        <f t="shared" si="273"/>
        <v>5832</v>
      </c>
      <c r="B5835" s="1">
        <v>42037</v>
      </c>
      <c r="C5835" s="2">
        <v>3638.28582577</v>
      </c>
      <c r="D5835" s="5">
        <f t="shared" si="274"/>
        <v>4.5481117963677153E-3</v>
      </c>
      <c r="E5835" s="5">
        <f t="shared" si="275"/>
        <v>1.0045481117963677</v>
      </c>
      <c r="F5835" s="4">
        <f>MIN(C5835:$C$7833)/C5835-1</f>
        <v>-0.25023381653290533</v>
      </c>
    </row>
    <row r="5836" spans="1:6" x14ac:dyDescent="0.45">
      <c r="A5836">
        <f t="shared" si="273"/>
        <v>5833</v>
      </c>
      <c r="B5836" s="1">
        <v>42038</v>
      </c>
      <c r="C5836" s="2">
        <v>3685.1442822600002</v>
      </c>
      <c r="D5836" s="5">
        <f t="shared" si="274"/>
        <v>1.2879267527059479E-2</v>
      </c>
      <c r="E5836" s="5">
        <f t="shared" si="275"/>
        <v>1.0128792675270595</v>
      </c>
      <c r="F5836" s="4">
        <f>MIN(C5836:$C$7833)/C5836-1</f>
        <v>-0.25976746932766659</v>
      </c>
    </row>
    <row r="5837" spans="1:6" x14ac:dyDescent="0.45">
      <c r="A5837">
        <f t="shared" si="273"/>
        <v>5834</v>
      </c>
      <c r="B5837" s="1">
        <v>42039</v>
      </c>
      <c r="C5837" s="2">
        <v>3680.1829356600001</v>
      </c>
      <c r="D5837" s="5">
        <f t="shared" si="274"/>
        <v>-1.3463100003664463E-3</v>
      </c>
      <c r="E5837" s="5">
        <f t="shared" si="275"/>
        <v>0.99865368999963355</v>
      </c>
      <c r="F5837" s="4">
        <f>MIN(C5837:$C$7833)/C5837-1</f>
        <v>-0.2587695433513042</v>
      </c>
    </row>
    <row r="5838" spans="1:6" x14ac:dyDescent="0.45">
      <c r="A5838">
        <f t="shared" si="273"/>
        <v>5835</v>
      </c>
      <c r="B5838" s="1">
        <v>42040</v>
      </c>
      <c r="C5838" s="2">
        <v>3687.0804772500001</v>
      </c>
      <c r="D5838" s="5">
        <f t="shared" si="274"/>
        <v>1.8742387839376651E-3</v>
      </c>
      <c r="E5838" s="5">
        <f t="shared" si="275"/>
        <v>1.0018742387839377</v>
      </c>
      <c r="F5838" s="4">
        <f>MIN(C5838:$C$7833)/C5838-1</f>
        <v>-0.26015618731908718</v>
      </c>
    </row>
    <row r="5839" spans="1:6" x14ac:dyDescent="0.45">
      <c r="A5839">
        <f t="shared" si="273"/>
        <v>5836</v>
      </c>
      <c r="B5839" s="1">
        <v>42041</v>
      </c>
      <c r="C5839" s="2">
        <v>3681.4771924299998</v>
      </c>
      <c r="D5839" s="5">
        <f t="shared" si="274"/>
        <v>-1.5197077618928079E-3</v>
      </c>
      <c r="E5839" s="5">
        <f t="shared" si="275"/>
        <v>0.99848029223810719</v>
      </c>
      <c r="F5839" s="4">
        <f>MIN(C5839:$C$7833)/C5839-1</f>
        <v>-0.25903012965579642</v>
      </c>
    </row>
    <row r="5840" spans="1:6" x14ac:dyDescent="0.45">
      <c r="A5840">
        <f t="shared" si="273"/>
        <v>5837</v>
      </c>
      <c r="B5840" s="1">
        <v>42044</v>
      </c>
      <c r="C5840" s="2">
        <v>3670.2662771099999</v>
      </c>
      <c r="D5840" s="5">
        <f t="shared" si="274"/>
        <v>-3.0452219948700066E-3</v>
      </c>
      <c r="E5840" s="5">
        <f t="shared" si="275"/>
        <v>0.99695477800512999</v>
      </c>
      <c r="F5840" s="4">
        <f>MIN(C5840:$C$7833)/C5840-1</f>
        <v>-0.25676681962760917</v>
      </c>
    </row>
    <row r="5841" spans="1:6" x14ac:dyDescent="0.45">
      <c r="A5841">
        <f t="shared" si="273"/>
        <v>5838</v>
      </c>
      <c r="B5841" s="1">
        <v>42045</v>
      </c>
      <c r="C5841" s="2">
        <v>3669.5389468100002</v>
      </c>
      <c r="D5841" s="5">
        <f t="shared" si="274"/>
        <v>-1.9816826493923578E-4</v>
      </c>
      <c r="E5841" s="5">
        <f t="shared" si="275"/>
        <v>0.99980183173506076</v>
      </c>
      <c r="F5841" s="4">
        <f>MIN(C5841:$C$7833)/C5841-1</f>
        <v>-0.25661950520476595</v>
      </c>
    </row>
    <row r="5842" spans="1:6" x14ac:dyDescent="0.45">
      <c r="A5842">
        <f t="shared" si="273"/>
        <v>5839</v>
      </c>
      <c r="B5842" s="1">
        <v>42046</v>
      </c>
      <c r="C5842" s="2">
        <v>3663.99721856</v>
      </c>
      <c r="D5842" s="5">
        <f t="shared" si="274"/>
        <v>-1.5101974199831503E-3</v>
      </c>
      <c r="E5842" s="5">
        <f t="shared" si="275"/>
        <v>0.99848980258001685</v>
      </c>
      <c r="F5842" s="4">
        <f>MIN(C5842:$C$7833)/C5842-1</f>
        <v>-0.25549515591005645</v>
      </c>
    </row>
    <row r="5843" spans="1:6" x14ac:dyDescent="0.45">
      <c r="A5843">
        <f t="shared" si="273"/>
        <v>5840</v>
      </c>
      <c r="B5843" s="1">
        <v>42047</v>
      </c>
      <c r="C5843" s="2">
        <v>3674.5841505899998</v>
      </c>
      <c r="D5843" s="5">
        <f t="shared" si="274"/>
        <v>2.8894487081954079E-3</v>
      </c>
      <c r="E5843" s="5">
        <f t="shared" si="275"/>
        <v>1.0028894487081954</v>
      </c>
      <c r="F5843" s="4">
        <f>MIN(C5843:$C$7833)/C5843-1</f>
        <v>-0.2576401665717718</v>
      </c>
    </row>
    <row r="5844" spans="1:6" x14ac:dyDescent="0.45">
      <c r="A5844">
        <f t="shared" si="273"/>
        <v>5841</v>
      </c>
      <c r="B5844" s="1">
        <v>42048</v>
      </c>
      <c r="C5844" s="2">
        <v>3696.46637392</v>
      </c>
      <c r="D5844" s="5">
        <f t="shared" si="274"/>
        <v>5.9550203324332251E-3</v>
      </c>
      <c r="E5844" s="5">
        <f t="shared" si="275"/>
        <v>1.0059550203324332</v>
      </c>
      <c r="F5844" s="4">
        <f>MIN(C5844:$C$7833)/C5844-1</f>
        <v>-0.26203476455348462</v>
      </c>
    </row>
    <row r="5845" spans="1:6" x14ac:dyDescent="0.45">
      <c r="A5845">
        <f t="shared" si="273"/>
        <v>5842</v>
      </c>
      <c r="B5845" s="1">
        <v>42051</v>
      </c>
      <c r="C5845" s="2">
        <v>3690.0505400299999</v>
      </c>
      <c r="D5845" s="5">
        <f t="shared" si="274"/>
        <v>-1.7356667803787307E-3</v>
      </c>
      <c r="E5845" s="5">
        <f t="shared" si="275"/>
        <v>0.99826433321962127</v>
      </c>
      <c r="F5845" s="4">
        <f>MIN(C5845:$C$7833)/C5845-1</f>
        <v>-0.26075167579471081</v>
      </c>
    </row>
    <row r="5846" spans="1:6" x14ac:dyDescent="0.45">
      <c r="A5846">
        <f t="shared" si="273"/>
        <v>5843</v>
      </c>
      <c r="B5846" s="1">
        <v>42052</v>
      </c>
      <c r="C5846" s="2">
        <v>3708.6085528399999</v>
      </c>
      <c r="D5846" s="5">
        <f t="shared" si="274"/>
        <v>5.0292028818252899E-3</v>
      </c>
      <c r="E5846" s="5">
        <f t="shared" si="275"/>
        <v>1.0050292028818253</v>
      </c>
      <c r="F5846" s="4">
        <f>MIN(C5846:$C$7833)/C5846-1</f>
        <v>-0.26445090144090821</v>
      </c>
    </row>
    <row r="5847" spans="1:6" x14ac:dyDescent="0.45">
      <c r="A5847">
        <f t="shared" si="273"/>
        <v>5844</v>
      </c>
      <c r="B5847" s="1">
        <v>42053</v>
      </c>
      <c r="C5847" s="2">
        <v>3712.6705396900002</v>
      </c>
      <c r="D5847" s="5">
        <f t="shared" si="274"/>
        <v>1.0952859521637937E-3</v>
      </c>
      <c r="E5847" s="5">
        <f t="shared" si="275"/>
        <v>1.0010952859521638</v>
      </c>
      <c r="F5847" s="4">
        <f>MIN(C5847:$C$7833)/C5847-1</f>
        <v>-0.26525565659866757</v>
      </c>
    </row>
    <row r="5848" spans="1:6" x14ac:dyDescent="0.45">
      <c r="A5848">
        <f t="shared" si="273"/>
        <v>5845</v>
      </c>
      <c r="B5848" s="1">
        <v>42054</v>
      </c>
      <c r="C5848" s="2">
        <v>3710.2809481999998</v>
      </c>
      <c r="D5848" s="5">
        <f t="shared" si="274"/>
        <v>-6.4363144115664461E-4</v>
      </c>
      <c r="E5848" s="5">
        <f t="shared" si="275"/>
        <v>0.99935636855884336</v>
      </c>
      <c r="F5848" s="4">
        <f>MIN(C5848:$C$7833)/C5848-1</f>
        <v>-0.26478244746576629</v>
      </c>
    </row>
    <row r="5849" spans="1:6" x14ac:dyDescent="0.45">
      <c r="A5849">
        <f t="shared" si="273"/>
        <v>5846</v>
      </c>
      <c r="B5849" s="1">
        <v>42055</v>
      </c>
      <c r="C5849" s="2">
        <v>3724.4516085599998</v>
      </c>
      <c r="D5849" s="5">
        <f t="shared" si="274"/>
        <v>3.8192957778238057E-3</v>
      </c>
      <c r="E5849" s="5">
        <f t="shared" si="275"/>
        <v>1.0038192957778238</v>
      </c>
      <c r="F5849" s="4">
        <f>MIN(C5849:$C$7833)/C5849-1</f>
        <v>-0.26757977693132518</v>
      </c>
    </row>
    <row r="5850" spans="1:6" x14ac:dyDescent="0.45">
      <c r="A5850">
        <f t="shared" si="273"/>
        <v>5847</v>
      </c>
      <c r="B5850" s="1">
        <v>42058</v>
      </c>
      <c r="C5850" s="2">
        <v>3724.8547188900002</v>
      </c>
      <c r="D5850" s="5">
        <f t="shared" si="274"/>
        <v>1.0823347229793612E-4</v>
      </c>
      <c r="E5850" s="5">
        <f t="shared" si="275"/>
        <v>1.0001082334722979</v>
      </c>
      <c r="F5850" s="4">
        <f>MIN(C5850:$C$7833)/C5850-1</f>
        <v>-0.26765904073625235</v>
      </c>
    </row>
    <row r="5851" spans="1:6" x14ac:dyDescent="0.45">
      <c r="A5851">
        <f t="shared" si="273"/>
        <v>5848</v>
      </c>
      <c r="B5851" s="1">
        <v>42059</v>
      </c>
      <c r="C5851" s="2">
        <v>3742.57594488</v>
      </c>
      <c r="D5851" s="5">
        <f t="shared" si="274"/>
        <v>4.7575616574062618E-3</v>
      </c>
      <c r="E5851" s="5">
        <f t="shared" si="275"/>
        <v>1.0047575616574063</v>
      </c>
      <c r="F5851" s="4">
        <f>MIN(C5851:$C$7833)/C5851-1</f>
        <v>-0.27112670039953868</v>
      </c>
    </row>
    <row r="5852" spans="1:6" x14ac:dyDescent="0.45">
      <c r="A5852">
        <f t="shared" si="273"/>
        <v>5849</v>
      </c>
      <c r="B5852" s="1">
        <v>42060</v>
      </c>
      <c r="C5852" s="2">
        <v>3736.31081722</v>
      </c>
      <c r="D5852" s="5">
        <f t="shared" si="274"/>
        <v>-1.6740148369122076E-3</v>
      </c>
      <c r="E5852" s="5">
        <f t="shared" si="275"/>
        <v>0.99832598516308779</v>
      </c>
      <c r="F5852" s="4">
        <f>MIN(C5852:$C$7833)/C5852-1</f>
        <v>-0.26990450971644131</v>
      </c>
    </row>
    <row r="5853" spans="1:6" x14ac:dyDescent="0.45">
      <c r="A5853">
        <f t="shared" si="273"/>
        <v>5850</v>
      </c>
      <c r="B5853" s="1">
        <v>42061</v>
      </c>
      <c r="C5853" s="2">
        <v>3744.5561439200001</v>
      </c>
      <c r="D5853" s="5">
        <f t="shared" si="274"/>
        <v>2.2068096321106179E-3</v>
      </c>
      <c r="E5853" s="5">
        <f t="shared" si="275"/>
        <v>1.0022068096321106</v>
      </c>
      <c r="F5853" s="4">
        <f>MIN(C5853:$C$7833)/C5853-1</f>
        <v>-0.27151214373452359</v>
      </c>
    </row>
    <row r="5854" spans="1:6" x14ac:dyDescent="0.45">
      <c r="A5854">
        <f t="shared" si="273"/>
        <v>5851</v>
      </c>
      <c r="B5854" s="1">
        <v>42062</v>
      </c>
      <c r="C5854" s="2">
        <v>3744.2570865399998</v>
      </c>
      <c r="D5854" s="5">
        <f t="shared" si="274"/>
        <v>-7.9864573665378025E-5</v>
      </c>
      <c r="E5854" s="5">
        <f t="shared" si="275"/>
        <v>0.99992013542633462</v>
      </c>
      <c r="F5854" s="4">
        <f>MIN(C5854:$C$7833)/C5854-1</f>
        <v>-0.27145395871554079</v>
      </c>
    </row>
    <row r="5855" spans="1:6" x14ac:dyDescent="0.45">
      <c r="A5855">
        <f t="shared" si="273"/>
        <v>5852</v>
      </c>
      <c r="B5855" s="1">
        <v>42065</v>
      </c>
      <c r="C5855" s="2">
        <v>3740.3187208999998</v>
      </c>
      <c r="D5855" s="5">
        <f t="shared" si="274"/>
        <v>-1.0518416735212366E-3</v>
      </c>
      <c r="E5855" s="5">
        <f t="shared" si="275"/>
        <v>0.99894815832647876</v>
      </c>
      <c r="F5855" s="4">
        <f>MIN(C5855:$C$7833)/C5855-1</f>
        <v>-0.27068683673737348</v>
      </c>
    </row>
    <row r="5856" spans="1:6" x14ac:dyDescent="0.45">
      <c r="A5856">
        <f t="shared" si="273"/>
        <v>5853</v>
      </c>
      <c r="B5856" s="1">
        <v>42066</v>
      </c>
      <c r="C5856" s="2">
        <v>3714.4503198699999</v>
      </c>
      <c r="D5856" s="5">
        <f t="shared" si="274"/>
        <v>-6.9160953812448245E-3</v>
      </c>
      <c r="E5856" s="5">
        <f t="shared" si="275"/>
        <v>0.99308390461875518</v>
      </c>
      <c r="F5856" s="4">
        <f>MIN(C5856:$C$7833)/C5856-1</f>
        <v>-0.26560770960978397</v>
      </c>
    </row>
    <row r="5857" spans="1:6" x14ac:dyDescent="0.45">
      <c r="A5857">
        <f t="shared" si="273"/>
        <v>5854</v>
      </c>
      <c r="B5857" s="1">
        <v>42067</v>
      </c>
      <c r="C5857" s="2">
        <v>3727.30167102</v>
      </c>
      <c r="D5857" s="5">
        <f t="shared" si="274"/>
        <v>3.4598258270552851E-3</v>
      </c>
      <c r="E5857" s="5">
        <f t="shared" si="275"/>
        <v>1.0034598258270553</v>
      </c>
      <c r="F5857" s="4">
        <f>MIN(C5857:$C$7833)/C5857-1</f>
        <v>-0.26813981836798784</v>
      </c>
    </row>
    <row r="5858" spans="1:6" x14ac:dyDescent="0.45">
      <c r="A5858">
        <f t="shared" si="273"/>
        <v>5855</v>
      </c>
      <c r="B5858" s="1">
        <v>42068</v>
      </c>
      <c r="C5858" s="2">
        <v>3751.99818667</v>
      </c>
      <c r="D5858" s="5">
        <f t="shared" si="274"/>
        <v>6.6258429903909288E-3</v>
      </c>
      <c r="E5858" s="5">
        <f t="shared" si="275"/>
        <v>1.0066258429903909</v>
      </c>
      <c r="F5858" s="4">
        <f>MIN(C5858:$C$7833)/C5858-1</f>
        <v>-0.27295709053339046</v>
      </c>
    </row>
    <row r="5859" spans="1:6" x14ac:dyDescent="0.45">
      <c r="A5859">
        <f t="shared" si="273"/>
        <v>5856</v>
      </c>
      <c r="B5859" s="1">
        <v>42069</v>
      </c>
      <c r="C5859" s="2">
        <v>3728.9468882599999</v>
      </c>
      <c r="D5859" s="5">
        <f t="shared" si="274"/>
        <v>-6.143739219250155E-3</v>
      </c>
      <c r="E5859" s="5">
        <f t="shared" si="275"/>
        <v>0.99385626078074985</v>
      </c>
      <c r="F5859" s="4">
        <f>MIN(C5859:$C$7833)/C5859-1</f>
        <v>-0.26846271623276596</v>
      </c>
    </row>
    <row r="5860" spans="1:6" x14ac:dyDescent="0.45">
      <c r="A5860">
        <f t="shared" si="273"/>
        <v>5857</v>
      </c>
      <c r="B5860" s="1">
        <v>42072</v>
      </c>
      <c r="C5860" s="2">
        <v>3710.0770694299999</v>
      </c>
      <c r="D5860" s="5">
        <f t="shared" si="274"/>
        <v>-5.0603613823003712E-3</v>
      </c>
      <c r="E5860" s="5">
        <f t="shared" si="275"/>
        <v>0.99493963861769963</v>
      </c>
      <c r="F5860" s="4">
        <f>MIN(C5860:$C$7833)/C5860-1</f>
        <v>-0.26474204527263445</v>
      </c>
    </row>
    <row r="5861" spans="1:6" x14ac:dyDescent="0.45">
      <c r="A5861">
        <f t="shared" si="273"/>
        <v>5858</v>
      </c>
      <c r="B5861" s="1">
        <v>42073</v>
      </c>
      <c r="C5861" s="2">
        <v>3624.77082479</v>
      </c>
      <c r="D5861" s="5">
        <f t="shared" si="274"/>
        <v>-2.2993119292022191E-2</v>
      </c>
      <c r="E5861" s="5">
        <f t="shared" si="275"/>
        <v>0.97700688070797781</v>
      </c>
      <c r="F5861" s="4">
        <f>MIN(C5861:$C$7833)/C5861-1</f>
        <v>-0.24743830443182913</v>
      </c>
    </row>
    <row r="5862" spans="1:6" x14ac:dyDescent="0.45">
      <c r="A5862">
        <f t="shared" si="273"/>
        <v>5859</v>
      </c>
      <c r="B5862" s="1">
        <v>42074</v>
      </c>
      <c r="C5862" s="2">
        <v>3633.8956637299998</v>
      </c>
      <c r="D5862" s="5">
        <f t="shared" si="274"/>
        <v>2.5173560980999987E-3</v>
      </c>
      <c r="E5862" s="5">
        <f t="shared" si="275"/>
        <v>1.0025173560981</v>
      </c>
      <c r="F5862" s="4">
        <f>MIN(C5862:$C$7833)/C5862-1</f>
        <v>-0.24932801313563491</v>
      </c>
    </row>
    <row r="5863" spans="1:6" x14ac:dyDescent="0.45">
      <c r="A5863">
        <f t="shared" si="273"/>
        <v>5860</v>
      </c>
      <c r="B5863" s="1">
        <v>42075</v>
      </c>
      <c r="C5863" s="2">
        <v>3655.2823083200001</v>
      </c>
      <c r="D5863" s="5">
        <f t="shared" si="274"/>
        <v>5.8853215857188612E-3</v>
      </c>
      <c r="E5863" s="5">
        <f t="shared" si="275"/>
        <v>1.0058853215857189</v>
      </c>
      <c r="F5863" s="4">
        <f>MIN(C5863:$C$7833)/C5863-1</f>
        <v>-0.25372011027959429</v>
      </c>
    </row>
    <row r="5864" spans="1:6" x14ac:dyDescent="0.45">
      <c r="A5864">
        <f t="shared" si="273"/>
        <v>5861</v>
      </c>
      <c r="B5864" s="1">
        <v>42076</v>
      </c>
      <c r="C5864" s="2">
        <v>3648.2426215199998</v>
      </c>
      <c r="D5864" s="5">
        <f t="shared" si="274"/>
        <v>-1.925894146117435E-3</v>
      </c>
      <c r="E5864" s="5">
        <f t="shared" si="275"/>
        <v>0.99807410585388256</v>
      </c>
      <c r="F5864" s="4">
        <f>MIN(C5864:$C$7833)/C5864-1</f>
        <v>-0.25228008086439557</v>
      </c>
    </row>
    <row r="5865" spans="1:6" x14ac:dyDescent="0.45">
      <c r="A5865">
        <f t="shared" si="273"/>
        <v>5862</v>
      </c>
      <c r="B5865" s="1">
        <v>42079</v>
      </c>
      <c r="C5865" s="2">
        <v>3679.4772173699998</v>
      </c>
      <c r="D5865" s="5">
        <f t="shared" si="274"/>
        <v>8.5615456783920685E-3</v>
      </c>
      <c r="E5865" s="5">
        <f t="shared" si="275"/>
        <v>1.0085615456783921</v>
      </c>
      <c r="F5865" s="4">
        <f>MIN(C5865:$C$7833)/C5865-1</f>
        <v>-0.25862737644566536</v>
      </c>
    </row>
    <row r="5866" spans="1:6" x14ac:dyDescent="0.45">
      <c r="A5866">
        <f t="shared" si="273"/>
        <v>5863</v>
      </c>
      <c r="B5866" s="1">
        <v>42080</v>
      </c>
      <c r="C5866" s="2">
        <v>3694.39335205</v>
      </c>
      <c r="D5866" s="5">
        <f t="shared" si="274"/>
        <v>4.0538733626571677E-3</v>
      </c>
      <c r="E5866" s="5">
        <f t="shared" si="275"/>
        <v>1.0040538733626572</v>
      </c>
      <c r="F5866" s="4">
        <f>MIN(C5866:$C$7833)/C5866-1</f>
        <v>-0.26162067273201373</v>
      </c>
    </row>
    <row r="5867" spans="1:6" x14ac:dyDescent="0.45">
      <c r="A5867">
        <f t="shared" si="273"/>
        <v>5864</v>
      </c>
      <c r="B5867" s="1">
        <v>42081</v>
      </c>
      <c r="C5867" s="2">
        <v>3747.37835511</v>
      </c>
      <c r="D5867" s="5">
        <f t="shared" si="274"/>
        <v>1.4342003682579874E-2</v>
      </c>
      <c r="E5867" s="5">
        <f t="shared" si="275"/>
        <v>1.0143420036825799</v>
      </c>
      <c r="F5867" s="4">
        <f>MIN(C5867:$C$7833)/C5867-1</f>
        <v>-0.27206077971010578</v>
      </c>
    </row>
    <row r="5868" spans="1:6" x14ac:dyDescent="0.45">
      <c r="A5868">
        <f t="shared" si="273"/>
        <v>5865</v>
      </c>
      <c r="B5868" s="1">
        <v>42082</v>
      </c>
      <c r="C5868" s="2">
        <v>3758.08918034</v>
      </c>
      <c r="D5868" s="5">
        <f t="shared" si="274"/>
        <v>2.858218256876599E-3</v>
      </c>
      <c r="E5868" s="5">
        <f t="shared" si="275"/>
        <v>1.0028582182568766</v>
      </c>
      <c r="F5868" s="4">
        <f>MIN(C5868:$C$7833)/C5868-1</f>
        <v>-0.27413545899323077</v>
      </c>
    </row>
    <row r="5869" spans="1:6" x14ac:dyDescent="0.45">
      <c r="A5869">
        <f t="shared" si="273"/>
        <v>5866</v>
      </c>
      <c r="B5869" s="1">
        <v>42083</v>
      </c>
      <c r="C5869" s="2">
        <v>3788.2645463200001</v>
      </c>
      <c r="D5869" s="5">
        <f t="shared" si="274"/>
        <v>8.0294438295553938E-3</v>
      </c>
      <c r="E5869" s="5">
        <f t="shared" si="275"/>
        <v>1.0080294438295554</v>
      </c>
      <c r="F5869" s="4">
        <f>MIN(C5869:$C$7833)/C5869-1</f>
        <v>-0.27991732240561074</v>
      </c>
    </row>
    <row r="5870" spans="1:6" x14ac:dyDescent="0.45">
      <c r="A5870">
        <f t="shared" si="273"/>
        <v>5867</v>
      </c>
      <c r="B5870" s="1">
        <v>42086</v>
      </c>
      <c r="C5870" s="2">
        <v>3795.6133144099999</v>
      </c>
      <c r="D5870" s="5">
        <f t="shared" si="274"/>
        <v>1.9398772182208646E-3</v>
      </c>
      <c r="E5870" s="5">
        <f t="shared" si="275"/>
        <v>1.0019398772182209</v>
      </c>
      <c r="F5870" s="4">
        <f>MIN(C5870:$C$7833)/C5870-1</f>
        <v>-0.28131148987340249</v>
      </c>
    </row>
    <row r="5871" spans="1:6" x14ac:dyDescent="0.45">
      <c r="A5871">
        <f t="shared" si="273"/>
        <v>5868</v>
      </c>
      <c r="B5871" s="1">
        <v>42087</v>
      </c>
      <c r="C5871" s="2">
        <v>3788.8996061600001</v>
      </c>
      <c r="D5871" s="5">
        <f t="shared" si="274"/>
        <v>-1.7688072239896435E-3</v>
      </c>
      <c r="E5871" s="5">
        <f t="shared" si="275"/>
        <v>0.99823119277601036</v>
      </c>
      <c r="F5871" s="4">
        <f>MIN(C5871:$C$7833)/C5871-1</f>
        <v>-0.28003801591495481</v>
      </c>
    </row>
    <row r="5872" spans="1:6" x14ac:dyDescent="0.45">
      <c r="A5872">
        <f t="shared" si="273"/>
        <v>5869</v>
      </c>
      <c r="B5872" s="1">
        <v>42088</v>
      </c>
      <c r="C5872" s="2">
        <v>3773.6263780200002</v>
      </c>
      <c r="D5872" s="5">
        <f t="shared" si="274"/>
        <v>-4.0310458781142033E-3</v>
      </c>
      <c r="E5872" s="5">
        <f t="shared" si="275"/>
        <v>0.9959689541218858</v>
      </c>
      <c r="F5872" s="4">
        <f>MIN(C5872:$C$7833)/C5872-1</f>
        <v>-0.27712406987644234</v>
      </c>
    </row>
    <row r="5873" spans="1:6" x14ac:dyDescent="0.45">
      <c r="A5873">
        <f t="shared" si="273"/>
        <v>5870</v>
      </c>
      <c r="B5873" s="1">
        <v>42089</v>
      </c>
      <c r="C5873" s="2">
        <v>3722.61852198</v>
      </c>
      <c r="D5873" s="5">
        <f t="shared" si="274"/>
        <v>-1.3516933297133549E-2</v>
      </c>
      <c r="E5873" s="5">
        <f t="shared" si="275"/>
        <v>0.98648306670286645</v>
      </c>
      <c r="F5873" s="4">
        <f>MIN(C5873:$C$7833)/C5873-1</f>
        <v>-0.26721911959458755</v>
      </c>
    </row>
    <row r="5874" spans="1:6" x14ac:dyDescent="0.45">
      <c r="A5874">
        <f t="shared" si="273"/>
        <v>5871</v>
      </c>
      <c r="B5874" s="1">
        <v>42090</v>
      </c>
      <c r="C5874" s="2">
        <v>3701.6178669199999</v>
      </c>
      <c r="D5874" s="5">
        <f t="shared" si="274"/>
        <v>-5.6413664027089583E-3</v>
      </c>
      <c r="E5874" s="5">
        <f t="shared" si="275"/>
        <v>0.99435863359729104</v>
      </c>
      <c r="F5874" s="4">
        <f>MIN(C5874:$C$7833)/C5874-1</f>
        <v>-0.26306178108553124</v>
      </c>
    </row>
    <row r="5875" spans="1:6" x14ac:dyDescent="0.45">
      <c r="A5875">
        <f t="shared" si="273"/>
        <v>5872</v>
      </c>
      <c r="B5875" s="1">
        <v>42093</v>
      </c>
      <c r="C5875" s="2">
        <v>3719.4318369699999</v>
      </c>
      <c r="D5875" s="5">
        <f t="shared" si="274"/>
        <v>4.8124821876394108E-3</v>
      </c>
      <c r="E5875" s="5">
        <f t="shared" si="275"/>
        <v>1.0048124821876394</v>
      </c>
      <c r="F5875" s="4">
        <f>MIN(C5875:$C$7833)/C5875-1</f>
        <v>-0.26659129740303877</v>
      </c>
    </row>
    <row r="5876" spans="1:6" x14ac:dyDescent="0.45">
      <c r="A5876">
        <f t="shared" si="273"/>
        <v>5873</v>
      </c>
      <c r="B5876" s="1">
        <v>42094</v>
      </c>
      <c r="C5876" s="2">
        <v>3663.5829188399998</v>
      </c>
      <c r="D5876" s="5">
        <f t="shared" si="274"/>
        <v>-1.5015443373603277E-2</v>
      </c>
      <c r="E5876" s="5">
        <f t="shared" si="275"/>
        <v>0.98498455662639672</v>
      </c>
      <c r="F5876" s="4">
        <f>MIN(C5876:$C$7833)/C5876-1</f>
        <v>-0.2554109628795509</v>
      </c>
    </row>
    <row r="5877" spans="1:6" x14ac:dyDescent="0.45">
      <c r="A5877">
        <f t="shared" si="273"/>
        <v>5874</v>
      </c>
      <c r="B5877" s="1">
        <v>42095</v>
      </c>
      <c r="C5877" s="2">
        <v>3680.4501385799999</v>
      </c>
      <c r="D5877" s="5">
        <f t="shared" si="274"/>
        <v>4.6040229233683672E-3</v>
      </c>
      <c r="E5877" s="5">
        <f t="shared" si="275"/>
        <v>1.0046040229233684</v>
      </c>
      <c r="F5877" s="4">
        <f>MIN(C5877:$C$7833)/C5877-1</f>
        <v>-0.25882335713357318</v>
      </c>
    </row>
    <row r="5878" spans="1:6" x14ac:dyDescent="0.45">
      <c r="A5878">
        <f t="shared" si="273"/>
        <v>5875</v>
      </c>
      <c r="B5878" s="1">
        <v>42096</v>
      </c>
      <c r="C5878" s="2">
        <v>3696.0299996700001</v>
      </c>
      <c r="D5878" s="5">
        <f t="shared" si="274"/>
        <v>4.2331401060662355E-3</v>
      </c>
      <c r="E5878" s="5">
        <f t="shared" si="275"/>
        <v>1.0042331401060662</v>
      </c>
      <c r="F5878" s="4">
        <f>MIN(C5878:$C$7833)/C5878-1</f>
        <v>-0.26194763619517236</v>
      </c>
    </row>
    <row r="5879" spans="1:6" x14ac:dyDescent="0.45">
      <c r="A5879">
        <f t="shared" si="273"/>
        <v>5876</v>
      </c>
      <c r="B5879" s="1">
        <v>42101</v>
      </c>
      <c r="C5879" s="2">
        <v>3761.4700853099998</v>
      </c>
      <c r="D5879" s="5">
        <f t="shared" si="274"/>
        <v>1.7705507164671896E-2</v>
      </c>
      <c r="E5879" s="5">
        <f t="shared" si="275"/>
        <v>1.0177055071646719</v>
      </c>
      <c r="F5879" s="4">
        <f>MIN(C5879:$C$7833)/C5879-1</f>
        <v>-0.27478788450202862</v>
      </c>
    </row>
    <row r="5880" spans="1:6" x14ac:dyDescent="0.45">
      <c r="A5880">
        <f t="shared" si="273"/>
        <v>5877</v>
      </c>
      <c r="B5880" s="1">
        <v>42102</v>
      </c>
      <c r="C5880" s="2">
        <v>3752.7835240099998</v>
      </c>
      <c r="D5880" s="5">
        <f t="shared" si="274"/>
        <v>-2.3093527538406988E-3</v>
      </c>
      <c r="E5880" s="5">
        <f t="shared" si="275"/>
        <v>0.9976906472461593</v>
      </c>
      <c r="F5880" s="4">
        <f>MIN(C5880:$C$7833)/C5880-1</f>
        <v>-0.27310923731748638</v>
      </c>
    </row>
    <row r="5881" spans="1:6" x14ac:dyDescent="0.45">
      <c r="A5881">
        <f t="shared" si="273"/>
        <v>5878</v>
      </c>
      <c r="B5881" s="1">
        <v>42103</v>
      </c>
      <c r="C5881" s="2">
        <v>3792.63837298</v>
      </c>
      <c r="D5881" s="5">
        <f t="shared" si="274"/>
        <v>1.0620076728383721E-2</v>
      </c>
      <c r="E5881" s="5">
        <f t="shared" si="275"/>
        <v>1.0106200767283837</v>
      </c>
      <c r="F5881" s="4">
        <f>MIN(C5881:$C$7833)/C5881-1</f>
        <v>-0.28074775138484187</v>
      </c>
    </row>
    <row r="5882" spans="1:6" x14ac:dyDescent="0.45">
      <c r="A5882">
        <f t="shared" si="273"/>
        <v>5879</v>
      </c>
      <c r="B5882" s="1">
        <v>42104</v>
      </c>
      <c r="C5882" s="2">
        <v>3830.8685365800002</v>
      </c>
      <c r="D5882" s="5">
        <f t="shared" si="274"/>
        <v>1.0080097241109032E-2</v>
      </c>
      <c r="E5882" s="5">
        <f t="shared" si="275"/>
        <v>1.010080097241109</v>
      </c>
      <c r="F5882" s="4">
        <f>MIN(C5882:$C$7833)/C5882-1</f>
        <v>-0.28792553127252596</v>
      </c>
    </row>
    <row r="5883" spans="1:6" x14ac:dyDescent="0.45">
      <c r="A5883">
        <f t="shared" si="273"/>
        <v>5880</v>
      </c>
      <c r="B5883" s="1">
        <v>42107</v>
      </c>
      <c r="C5883" s="2">
        <v>3818.24549914</v>
      </c>
      <c r="D5883" s="5">
        <f t="shared" si="274"/>
        <v>-3.2950849969050067E-3</v>
      </c>
      <c r="E5883" s="5">
        <f t="shared" si="275"/>
        <v>0.99670491500309499</v>
      </c>
      <c r="F5883" s="4">
        <f>MIN(C5883:$C$7833)/C5883-1</f>
        <v>-0.28557142840490268</v>
      </c>
    </row>
    <row r="5884" spans="1:6" x14ac:dyDescent="0.45">
      <c r="A5884">
        <f t="shared" si="273"/>
        <v>5881</v>
      </c>
      <c r="B5884" s="1">
        <v>42108</v>
      </c>
      <c r="C5884" s="2">
        <v>3824.1632482599998</v>
      </c>
      <c r="D5884" s="5">
        <f t="shared" si="274"/>
        <v>1.5498608251702795E-3</v>
      </c>
      <c r="E5884" s="5">
        <f t="shared" si="275"/>
        <v>1.0015498608251703</v>
      </c>
      <c r="F5884" s="4">
        <f>MIN(C5884:$C$7833)/C5884-1</f>
        <v>-0.28667697980958795</v>
      </c>
    </row>
    <row r="5885" spans="1:6" x14ac:dyDescent="0.45">
      <c r="A5885">
        <f t="shared" si="273"/>
        <v>5882</v>
      </c>
      <c r="B5885" s="1">
        <v>42109</v>
      </c>
      <c r="C5885" s="2">
        <v>3834.3613288000001</v>
      </c>
      <c r="D5885" s="5">
        <f t="shared" si="274"/>
        <v>2.6667482212325844E-3</v>
      </c>
      <c r="E5885" s="5">
        <f t="shared" si="275"/>
        <v>1.0026667482212326</v>
      </c>
      <c r="F5885" s="4">
        <f>MIN(C5885:$C$7833)/C5885-1</f>
        <v>-0.28857417336729951</v>
      </c>
    </row>
    <row r="5886" spans="1:6" x14ac:dyDescent="0.45">
      <c r="A5886">
        <f t="shared" si="273"/>
        <v>5883</v>
      </c>
      <c r="B5886" s="1">
        <v>42110</v>
      </c>
      <c r="C5886" s="2">
        <v>3813.3361719700001</v>
      </c>
      <c r="D5886" s="5">
        <f t="shared" si="274"/>
        <v>-5.4833530351141579E-3</v>
      </c>
      <c r="E5886" s="5">
        <f t="shared" si="275"/>
        <v>0.99451664696488584</v>
      </c>
      <c r="F5886" s="4">
        <f>MIN(C5886:$C$7833)/C5886-1</f>
        <v>-0.28465166590839441</v>
      </c>
    </row>
    <row r="5887" spans="1:6" x14ac:dyDescent="0.45">
      <c r="A5887">
        <f t="shared" si="273"/>
        <v>5884</v>
      </c>
      <c r="B5887" s="1">
        <v>42111</v>
      </c>
      <c r="C5887" s="2">
        <v>3778.3739277599998</v>
      </c>
      <c r="D5887" s="5">
        <f t="shared" si="274"/>
        <v>-9.1684138594941844E-3</v>
      </c>
      <c r="E5887" s="5">
        <f t="shared" si="275"/>
        <v>0.99083158614050582</v>
      </c>
      <c r="F5887" s="4">
        <f>MIN(C5887:$C$7833)/C5887-1</f>
        <v>-0.2780323678638108</v>
      </c>
    </row>
    <row r="5888" spans="1:6" x14ac:dyDescent="0.45">
      <c r="A5888">
        <f t="shared" si="273"/>
        <v>5885</v>
      </c>
      <c r="B5888" s="1">
        <v>42114</v>
      </c>
      <c r="C5888" s="2">
        <v>3804.6877364699999</v>
      </c>
      <c r="D5888" s="5">
        <f t="shared" si="274"/>
        <v>6.964320952108638E-3</v>
      </c>
      <c r="E5888" s="5">
        <f t="shared" si="275"/>
        <v>1.0069643209521086</v>
      </c>
      <c r="F5888" s="4">
        <f>MIN(C5888:$C$7833)/C5888-1</f>
        <v>-0.28302560764660301</v>
      </c>
    </row>
    <row r="5889" spans="1:6" x14ac:dyDescent="0.45">
      <c r="A5889">
        <f t="shared" si="273"/>
        <v>5886</v>
      </c>
      <c r="B5889" s="1">
        <v>42115</v>
      </c>
      <c r="C5889" s="2">
        <v>3813.4011533500002</v>
      </c>
      <c r="D5889" s="5">
        <f t="shared" si="274"/>
        <v>2.2901792429579348E-3</v>
      </c>
      <c r="E5889" s="5">
        <f t="shared" si="275"/>
        <v>1.0022901792429579</v>
      </c>
      <c r="F5889" s="4">
        <f>MIN(C5889:$C$7833)/C5889-1</f>
        <v>-0.28466385563616259</v>
      </c>
    </row>
    <row r="5890" spans="1:6" x14ac:dyDescent="0.45">
      <c r="A5890">
        <f t="shared" si="273"/>
        <v>5887</v>
      </c>
      <c r="B5890" s="1">
        <v>42116</v>
      </c>
      <c r="C5890" s="2">
        <v>3795.3608822599999</v>
      </c>
      <c r="D5890" s="5">
        <f t="shared" si="274"/>
        <v>-4.730756184450291E-3</v>
      </c>
      <c r="E5890" s="5">
        <f t="shared" si="275"/>
        <v>0.99526924381554971</v>
      </c>
      <c r="F5890" s="4">
        <f>MIN(C5890:$C$7833)/C5890-1</f>
        <v>-0.28126368938975421</v>
      </c>
    </row>
    <row r="5891" spans="1:6" x14ac:dyDescent="0.45">
      <c r="A5891">
        <f t="shared" si="273"/>
        <v>5888</v>
      </c>
      <c r="B5891" s="1">
        <v>42117</v>
      </c>
      <c r="C5891" s="2">
        <v>3808.20139427</v>
      </c>
      <c r="D5891" s="5">
        <f t="shared" si="274"/>
        <v>3.3832124028094768E-3</v>
      </c>
      <c r="E5891" s="5">
        <f t="shared" si="275"/>
        <v>1.0033832124028095</v>
      </c>
      <c r="F5891" s="4">
        <f>MIN(C5891:$C$7833)/C5891-1</f>
        <v>-0.28368712798265538</v>
      </c>
    </row>
    <row r="5892" spans="1:6" x14ac:dyDescent="0.45">
      <c r="A5892">
        <f t="shared" si="273"/>
        <v>5889</v>
      </c>
      <c r="B5892" s="1">
        <v>42118</v>
      </c>
      <c r="C5892" s="2">
        <v>3817.3974802600001</v>
      </c>
      <c r="D5892" s="5">
        <f t="shared" si="274"/>
        <v>2.4148108353294617E-3</v>
      </c>
      <c r="E5892" s="5">
        <f t="shared" si="275"/>
        <v>1.0024148108353295</v>
      </c>
      <c r="F5892" s="4">
        <f>MIN(C5892:$C$7833)/C5892-1</f>
        <v>-0.28541272108656413</v>
      </c>
    </row>
    <row r="5893" spans="1:6" x14ac:dyDescent="0.45">
      <c r="A5893">
        <f t="shared" si="273"/>
        <v>5890</v>
      </c>
      <c r="B5893" s="1">
        <v>42121</v>
      </c>
      <c r="C5893" s="2">
        <v>3834.4494878099999</v>
      </c>
      <c r="D5893" s="5">
        <f t="shared" si="274"/>
        <v>4.4669195802053974E-3</v>
      </c>
      <c r="E5893" s="5">
        <f t="shared" si="275"/>
        <v>1.0044669195802054</v>
      </c>
      <c r="F5893" s="4">
        <f>MIN(C5893:$C$7833)/C5893-1</f>
        <v>-0.28859052997775003</v>
      </c>
    </row>
    <row r="5894" spans="1:6" x14ac:dyDescent="0.45">
      <c r="A5894">
        <f t="shared" ref="A5894:A5957" si="276">A5893+1</f>
        <v>5891</v>
      </c>
      <c r="B5894" s="1">
        <v>42122</v>
      </c>
      <c r="C5894" s="2">
        <v>3797.2871670499999</v>
      </c>
      <c r="D5894" s="5">
        <f t="shared" ref="D5894:D5957" si="277">C5894/C5893-1</f>
        <v>-9.6916965207500816E-3</v>
      </c>
      <c r="E5894" s="5">
        <f t="shared" ref="E5894:E5957" si="278">D5894+1</f>
        <v>0.99030830347924992</v>
      </c>
      <c r="F5894" s="4">
        <f>MIN(C5894:$C$7833)/C5894-1</f>
        <v>-0.28162828936922446</v>
      </c>
    </row>
    <row r="5895" spans="1:6" x14ac:dyDescent="0.45">
      <c r="A5895">
        <f t="shared" si="276"/>
        <v>5892</v>
      </c>
      <c r="B5895" s="1">
        <v>42123</v>
      </c>
      <c r="C5895" s="2">
        <v>3753.8754598800001</v>
      </c>
      <c r="D5895" s="5">
        <f t="shared" si="277"/>
        <v>-1.1432295020164407E-2</v>
      </c>
      <c r="E5895" s="5">
        <f t="shared" si="278"/>
        <v>0.98856770497983559</v>
      </c>
      <c r="F5895" s="4">
        <f>MIN(C5895:$C$7833)/C5895-1</f>
        <v>-0.2733206769632146</v>
      </c>
    </row>
    <row r="5896" spans="1:6" x14ac:dyDescent="0.45">
      <c r="A5896">
        <f t="shared" si="276"/>
        <v>5893</v>
      </c>
      <c r="B5896" s="1">
        <v>42124</v>
      </c>
      <c r="C5896" s="2">
        <v>3760.0647250699999</v>
      </c>
      <c r="D5896" s="5">
        <f t="shared" si="277"/>
        <v>1.6487667894549141E-3</v>
      </c>
      <c r="E5896" s="5">
        <f t="shared" si="278"/>
        <v>1.0016487667894549</v>
      </c>
      <c r="F5896" s="4">
        <f>MIN(C5896:$C$7833)/C5896-1</f>
        <v>-0.27451682952100886</v>
      </c>
    </row>
    <row r="5897" spans="1:6" x14ac:dyDescent="0.45">
      <c r="A5897">
        <f t="shared" si="276"/>
        <v>5894</v>
      </c>
      <c r="B5897" s="1">
        <v>42125</v>
      </c>
      <c r="C5897" s="2">
        <v>3770.74682914</v>
      </c>
      <c r="D5897" s="5">
        <f t="shared" si="277"/>
        <v>2.8409362207990618E-3</v>
      </c>
      <c r="E5897" s="5">
        <f t="shared" si="278"/>
        <v>1.0028409362207991</v>
      </c>
      <c r="F5897" s="4">
        <f>MIN(C5897:$C$7833)/C5897-1</f>
        <v>-0.27657204220943477</v>
      </c>
    </row>
    <row r="5898" spans="1:6" x14ac:dyDescent="0.45">
      <c r="A5898">
        <f t="shared" si="276"/>
        <v>5895</v>
      </c>
      <c r="B5898" s="1">
        <v>42129</v>
      </c>
      <c r="C5898" s="2">
        <v>3744.86438473</v>
      </c>
      <c r="D5898" s="5">
        <f t="shared" si="277"/>
        <v>-6.8640101239316742E-3</v>
      </c>
      <c r="E5898" s="5">
        <f t="shared" si="278"/>
        <v>0.99313598987606833</v>
      </c>
      <c r="F5898" s="4">
        <f>MIN(C5898:$C$7833)/C5898-1</f>
        <v>-0.27157210576887814</v>
      </c>
    </row>
    <row r="5899" spans="1:6" x14ac:dyDescent="0.45">
      <c r="A5899">
        <f t="shared" si="276"/>
        <v>5896</v>
      </c>
      <c r="B5899" s="1">
        <v>42130</v>
      </c>
      <c r="C5899" s="2">
        <v>3746.5003776100002</v>
      </c>
      <c r="D5899" s="5">
        <f t="shared" si="277"/>
        <v>4.3686305081469534E-4</v>
      </c>
      <c r="E5899" s="5">
        <f t="shared" si="278"/>
        <v>1.0004368630508147</v>
      </c>
      <c r="F5899" s="4">
        <f>MIN(C5899:$C$7833)/C5899-1</f>
        <v>-0.2718901900417845</v>
      </c>
    </row>
    <row r="5900" spans="1:6" x14ac:dyDescent="0.45">
      <c r="A5900">
        <f t="shared" si="276"/>
        <v>5897</v>
      </c>
      <c r="B5900" s="1">
        <v>42131</v>
      </c>
      <c r="C5900" s="2">
        <v>3726.2463928000002</v>
      </c>
      <c r="D5900" s="5">
        <f t="shared" si="277"/>
        <v>-5.4061077722139528E-3</v>
      </c>
      <c r="E5900" s="5">
        <f t="shared" si="278"/>
        <v>0.99459389222778605</v>
      </c>
      <c r="F5900" s="4">
        <f>MIN(C5900:$C$7833)/C5900-1</f>
        <v>-0.2679325545350717</v>
      </c>
    </row>
    <row r="5901" spans="1:6" x14ac:dyDescent="0.45">
      <c r="A5901">
        <f t="shared" si="276"/>
        <v>5898</v>
      </c>
      <c r="B5901" s="1">
        <v>42132</v>
      </c>
      <c r="C5901" s="2">
        <v>3814.4486106899999</v>
      </c>
      <c r="D5901" s="5">
        <f t="shared" si="277"/>
        <v>2.3670527547622111E-2</v>
      </c>
      <c r="E5901" s="5">
        <f t="shared" si="278"/>
        <v>1.0236705275476221</v>
      </c>
      <c r="F5901" s="4">
        <f>MIN(C5901:$C$7833)/C5901-1</f>
        <v>-0.28486028877013669</v>
      </c>
    </row>
    <row r="5902" spans="1:6" x14ac:dyDescent="0.45">
      <c r="A5902">
        <f t="shared" si="276"/>
        <v>5899</v>
      </c>
      <c r="B5902" s="1">
        <v>42135</v>
      </c>
      <c r="C5902" s="2">
        <v>3805.4832093</v>
      </c>
      <c r="D5902" s="5">
        <f t="shared" si="277"/>
        <v>-2.3503793876982204E-3</v>
      </c>
      <c r="E5902" s="5">
        <f t="shared" si="278"/>
        <v>0.99764962061230178</v>
      </c>
      <c r="F5902" s="4">
        <f>MIN(C5902:$C$7833)/C5902-1</f>
        <v>-0.2831754791918325</v>
      </c>
    </row>
    <row r="5903" spans="1:6" x14ac:dyDescent="0.45">
      <c r="A5903">
        <f t="shared" si="276"/>
        <v>5900</v>
      </c>
      <c r="B5903" s="1">
        <v>42136</v>
      </c>
      <c r="C5903" s="2">
        <v>3756.45253955</v>
      </c>
      <c r="D5903" s="5">
        <f t="shared" si="277"/>
        <v>-1.2884216551048433E-2</v>
      </c>
      <c r="E5903" s="5">
        <f t="shared" si="278"/>
        <v>0.98711578344895157</v>
      </c>
      <c r="F5903" s="4">
        <f>MIN(C5903:$C$7833)/C5903-1</f>
        <v>-0.27381920862048714</v>
      </c>
    </row>
    <row r="5904" spans="1:6" x14ac:dyDescent="0.45">
      <c r="A5904">
        <f t="shared" si="276"/>
        <v>5901</v>
      </c>
      <c r="B5904" s="1">
        <v>42137</v>
      </c>
      <c r="C5904" s="2">
        <v>3769.69412835</v>
      </c>
      <c r="D5904" s="5">
        <f t="shared" si="277"/>
        <v>3.5250249166163261E-3</v>
      </c>
      <c r="E5904" s="5">
        <f t="shared" si="278"/>
        <v>1.0035250249166163</v>
      </c>
      <c r="F5904" s="4">
        <f>MIN(C5904:$C$7833)/C5904-1</f>
        <v>-0.27637002232221175</v>
      </c>
    </row>
    <row r="5905" spans="1:6" x14ac:dyDescent="0.45">
      <c r="A5905">
        <f t="shared" si="276"/>
        <v>5902</v>
      </c>
      <c r="B5905" s="1">
        <v>42138</v>
      </c>
      <c r="C5905" s="2">
        <v>3782.48671457</v>
      </c>
      <c r="D5905" s="5">
        <f t="shared" si="277"/>
        <v>3.3935342721291839E-3</v>
      </c>
      <c r="E5905" s="5">
        <f t="shared" si="278"/>
        <v>1.0033935342721292</v>
      </c>
      <c r="F5905" s="4">
        <f>MIN(C5905:$C$7833)/C5905-1</f>
        <v>-0.27881738025876757</v>
      </c>
    </row>
    <row r="5906" spans="1:6" x14ac:dyDescent="0.45">
      <c r="A5906">
        <f t="shared" si="276"/>
        <v>5903</v>
      </c>
      <c r="B5906" s="1">
        <v>42139</v>
      </c>
      <c r="C5906" s="2">
        <v>3779.95728229</v>
      </c>
      <c r="D5906" s="5">
        <f t="shared" si="277"/>
        <v>-6.6872205267942686E-4</v>
      </c>
      <c r="E5906" s="5">
        <f t="shared" si="278"/>
        <v>0.99933127794732057</v>
      </c>
      <c r="F5906" s="4">
        <f>MIN(C5906:$C$7833)/C5906-1</f>
        <v>-0.27833478681605983</v>
      </c>
    </row>
    <row r="5907" spans="1:6" x14ac:dyDescent="0.45">
      <c r="A5907">
        <f t="shared" si="276"/>
        <v>5904</v>
      </c>
      <c r="B5907" s="1">
        <v>42142</v>
      </c>
      <c r="C5907" s="2">
        <v>3784.3345724000001</v>
      </c>
      <c r="D5907" s="5">
        <f t="shared" si="277"/>
        <v>1.158026343448082E-3</v>
      </c>
      <c r="E5907" s="5">
        <f t="shared" si="278"/>
        <v>1.0011580263434481</v>
      </c>
      <c r="F5907" s="4">
        <f>MIN(C5907:$C$7833)/C5907-1</f>
        <v>-0.27916952749238377</v>
      </c>
    </row>
    <row r="5908" spans="1:6" x14ac:dyDescent="0.45">
      <c r="A5908">
        <f t="shared" si="276"/>
        <v>5905</v>
      </c>
      <c r="B5908" s="1">
        <v>42143</v>
      </c>
      <c r="C5908" s="2">
        <v>3801.5047813900001</v>
      </c>
      <c r="D5908" s="5">
        <f t="shared" si="277"/>
        <v>4.5371804901253032E-3</v>
      </c>
      <c r="E5908" s="5">
        <f t="shared" si="278"/>
        <v>1.0045371804901253</v>
      </c>
      <c r="F5908" s="4">
        <f>MIN(C5908:$C$7833)/C5908-1</f>
        <v>-0.28242529345114464</v>
      </c>
    </row>
    <row r="5909" spans="1:6" x14ac:dyDescent="0.45">
      <c r="A5909">
        <f t="shared" si="276"/>
        <v>5906</v>
      </c>
      <c r="B5909" s="1">
        <v>42144</v>
      </c>
      <c r="C5909" s="2">
        <v>3805.7735191299998</v>
      </c>
      <c r="D5909" s="5">
        <f t="shared" si="277"/>
        <v>1.1229073710223858E-3</v>
      </c>
      <c r="E5909" s="5">
        <f t="shared" si="278"/>
        <v>1.0011229073710224</v>
      </c>
      <c r="F5909" s="4">
        <f>MIN(C5909:$C$7833)/C5909-1</f>
        <v>-0.28323015958826958</v>
      </c>
    </row>
    <row r="5910" spans="1:6" x14ac:dyDescent="0.45">
      <c r="A5910">
        <f t="shared" si="276"/>
        <v>5907</v>
      </c>
      <c r="B5910" s="1">
        <v>42145</v>
      </c>
      <c r="C5910" s="2">
        <v>3809.0827404900001</v>
      </c>
      <c r="D5910" s="5">
        <f t="shared" si="277"/>
        <v>8.6952661354278149E-4</v>
      </c>
      <c r="E5910" s="5">
        <f t="shared" si="278"/>
        <v>1.0008695266135428</v>
      </c>
      <c r="F5910" s="4">
        <f>MIN(C5910:$C$7833)/C5910-1</f>
        <v>-0.28385286857825309</v>
      </c>
    </row>
    <row r="5911" spans="1:6" x14ac:dyDescent="0.45">
      <c r="A5911">
        <f t="shared" si="276"/>
        <v>5908</v>
      </c>
      <c r="B5911" s="1">
        <v>42146</v>
      </c>
      <c r="C5911" s="2">
        <v>3818.8405324300002</v>
      </c>
      <c r="D5911" s="5">
        <f t="shared" si="277"/>
        <v>2.5617169814338148E-3</v>
      </c>
      <c r="E5911" s="5">
        <f t="shared" si="278"/>
        <v>1.0025617169814338</v>
      </c>
      <c r="F5911" s="4">
        <f>MIN(C5911:$C$7833)/C5911-1</f>
        <v>-0.2856827472148441</v>
      </c>
    </row>
    <row r="5912" spans="1:6" x14ac:dyDescent="0.45">
      <c r="A5912">
        <f t="shared" si="276"/>
        <v>5909</v>
      </c>
      <c r="B5912" s="1">
        <v>42150</v>
      </c>
      <c r="C5912" s="2">
        <v>3779.2993512399999</v>
      </c>
      <c r="D5912" s="5">
        <f t="shared" si="277"/>
        <v>-1.035423732785179E-2</v>
      </c>
      <c r="E5912" s="5">
        <f t="shared" si="278"/>
        <v>0.98964576267214821</v>
      </c>
      <c r="F5912" s="4">
        <f>MIN(C5912:$C$7833)/C5912-1</f>
        <v>-0.27820915348899811</v>
      </c>
    </row>
    <row r="5913" spans="1:6" x14ac:dyDescent="0.45">
      <c r="A5913">
        <f t="shared" si="276"/>
        <v>5910</v>
      </c>
      <c r="B5913" s="1">
        <v>42151</v>
      </c>
      <c r="C5913" s="2">
        <v>3821.1300471200002</v>
      </c>
      <c r="D5913" s="5">
        <f t="shared" si="277"/>
        <v>1.1068373259788267E-2</v>
      </c>
      <c r="E5913" s="5">
        <f t="shared" si="278"/>
        <v>1.0110683732597883</v>
      </c>
      <c r="F5913" s="4">
        <f>MIN(C5913:$C$7833)/C5913-1</f>
        <v>-0.28611074621603083</v>
      </c>
    </row>
    <row r="5914" spans="1:6" x14ac:dyDescent="0.45">
      <c r="A5914">
        <f t="shared" si="276"/>
        <v>5911</v>
      </c>
      <c r="B5914" s="1">
        <v>42152</v>
      </c>
      <c r="C5914" s="2">
        <v>3824.6670835199998</v>
      </c>
      <c r="D5914" s="5">
        <f t="shared" si="277"/>
        <v>9.2565192924154438E-4</v>
      </c>
      <c r="E5914" s="5">
        <f t="shared" si="278"/>
        <v>1.0009256519292415</v>
      </c>
      <c r="F5914" s="4">
        <f>MIN(C5914:$C$7833)/C5914-1</f>
        <v>-0.28677094806394665</v>
      </c>
    </row>
    <row r="5915" spans="1:6" x14ac:dyDescent="0.45">
      <c r="A5915">
        <f t="shared" si="276"/>
        <v>5912</v>
      </c>
      <c r="B5915" s="1">
        <v>42153</v>
      </c>
      <c r="C5915" s="2">
        <v>3797.1179319600001</v>
      </c>
      <c r="D5915" s="5">
        <f t="shared" si="277"/>
        <v>-7.2030194938287329E-3</v>
      </c>
      <c r="E5915" s="5">
        <f t="shared" si="278"/>
        <v>0.99279698050617127</v>
      </c>
      <c r="F5915" s="4">
        <f>MIN(C5915:$C$7833)/C5915-1</f>
        <v>-0.28159627200677217</v>
      </c>
    </row>
    <row r="5916" spans="1:6" x14ac:dyDescent="0.45">
      <c r="A5916">
        <f t="shared" si="276"/>
        <v>5913</v>
      </c>
      <c r="B5916" s="1">
        <v>42156</v>
      </c>
      <c r="C5916" s="2">
        <v>3786.3721974800001</v>
      </c>
      <c r="D5916" s="5">
        <f t="shared" si="277"/>
        <v>-2.8299712235836383E-3</v>
      </c>
      <c r="E5916" s="5">
        <f t="shared" si="278"/>
        <v>0.99717002877641636</v>
      </c>
      <c r="F5916" s="4">
        <f>MIN(C5916:$C$7833)/C5916-1</f>
        <v>-0.27955744029456087</v>
      </c>
    </row>
    <row r="5917" spans="1:6" x14ac:dyDescent="0.45">
      <c r="A5917">
        <f t="shared" si="276"/>
        <v>5914</v>
      </c>
      <c r="B5917" s="1">
        <v>42157</v>
      </c>
      <c r="C5917" s="2">
        <v>3775.51645156</v>
      </c>
      <c r="D5917" s="5">
        <f t="shared" si="277"/>
        <v>-2.867057265850681E-3</v>
      </c>
      <c r="E5917" s="5">
        <f t="shared" si="278"/>
        <v>0.99713294273414932</v>
      </c>
      <c r="F5917" s="4">
        <f>MIN(C5917:$C$7833)/C5917-1</f>
        <v>-0.27748595114110075</v>
      </c>
    </row>
    <row r="5918" spans="1:6" x14ac:dyDescent="0.45">
      <c r="A5918">
        <f t="shared" si="276"/>
        <v>5915</v>
      </c>
      <c r="B5918" s="1">
        <v>42158</v>
      </c>
      <c r="C5918" s="2">
        <v>3786.8433860499999</v>
      </c>
      <c r="D5918" s="5">
        <f t="shared" si="277"/>
        <v>3.0001020086456442E-3</v>
      </c>
      <c r="E5918" s="5">
        <f t="shared" si="278"/>
        <v>1.0030001020086456</v>
      </c>
      <c r="F5918" s="4">
        <f>MIN(C5918:$C$7833)/C5918-1</f>
        <v>-0.27964708337320654</v>
      </c>
    </row>
    <row r="5919" spans="1:6" x14ac:dyDescent="0.45">
      <c r="A5919">
        <f t="shared" si="276"/>
        <v>5916</v>
      </c>
      <c r="B5919" s="1">
        <v>42159</v>
      </c>
      <c r="C5919" s="2">
        <v>3740.39395216</v>
      </c>
      <c r="D5919" s="5">
        <f t="shared" si="277"/>
        <v>-1.2266003410943971E-2</v>
      </c>
      <c r="E5919" s="5">
        <f t="shared" si="278"/>
        <v>0.98773399658905603</v>
      </c>
      <c r="F5919" s="4">
        <f>MIN(C5919:$C$7833)/C5919-1</f>
        <v>-0.27070150555271988</v>
      </c>
    </row>
    <row r="5920" spans="1:6" x14ac:dyDescent="0.45">
      <c r="A5920">
        <f t="shared" si="276"/>
        <v>5917</v>
      </c>
      <c r="B5920" s="1">
        <v>42160</v>
      </c>
      <c r="C5920" s="2">
        <v>3711.1045771300001</v>
      </c>
      <c r="D5920" s="5">
        <f t="shared" si="277"/>
        <v>-7.8305588674920656E-3</v>
      </c>
      <c r="E5920" s="5">
        <f t="shared" si="278"/>
        <v>0.99216944113250793</v>
      </c>
      <c r="F5920" s="4">
        <f>MIN(C5920:$C$7833)/C5920-1</f>
        <v>-0.26494561895110869</v>
      </c>
    </row>
    <row r="5921" spans="1:6" x14ac:dyDescent="0.45">
      <c r="A5921">
        <f t="shared" si="276"/>
        <v>5918</v>
      </c>
      <c r="B5921" s="1">
        <v>42163</v>
      </c>
      <c r="C5921" s="2">
        <v>3702.68762986</v>
      </c>
      <c r="D5921" s="5">
        <f t="shared" si="277"/>
        <v>-2.2680436767722467E-3</v>
      </c>
      <c r="E5921" s="5">
        <f t="shared" si="278"/>
        <v>0.99773195632322775</v>
      </c>
      <c r="F5921" s="4">
        <f>MIN(C5921:$C$7833)/C5921-1</f>
        <v>-0.26327469377881563</v>
      </c>
    </row>
    <row r="5922" spans="1:6" x14ac:dyDescent="0.45">
      <c r="A5922">
        <f t="shared" si="276"/>
        <v>5919</v>
      </c>
      <c r="B5922" s="1">
        <v>42164</v>
      </c>
      <c r="C5922" s="2">
        <v>3685.0635448200001</v>
      </c>
      <c r="D5922" s="5">
        <f t="shared" si="277"/>
        <v>-4.7598087664408872E-3</v>
      </c>
      <c r="E5922" s="5">
        <f t="shared" si="278"/>
        <v>0.99524019123355911</v>
      </c>
      <c r="F5922" s="4">
        <f>MIN(C5922:$C$7833)/C5922-1</f>
        <v>-0.25975125129538446</v>
      </c>
    </row>
    <row r="5923" spans="1:6" x14ac:dyDescent="0.45">
      <c r="A5923">
        <f t="shared" si="276"/>
        <v>5920</v>
      </c>
      <c r="B5923" s="1">
        <v>42165</v>
      </c>
      <c r="C5923" s="2">
        <v>3724.99946112</v>
      </c>
      <c r="D5923" s="5">
        <f t="shared" si="277"/>
        <v>1.0837239524983611E-2</v>
      </c>
      <c r="E5923" s="5">
        <f t="shared" si="278"/>
        <v>1.0108372395249836</v>
      </c>
      <c r="F5923" s="4">
        <f>MIN(C5923:$C$7833)/C5923-1</f>
        <v>-0.26768749729434593</v>
      </c>
    </row>
    <row r="5924" spans="1:6" x14ac:dyDescent="0.45">
      <c r="A5924">
        <f t="shared" si="276"/>
        <v>5921</v>
      </c>
      <c r="B5924" s="1">
        <v>42166</v>
      </c>
      <c r="C5924" s="2">
        <v>3734.35863367</v>
      </c>
      <c r="D5924" s="5">
        <f t="shared" si="277"/>
        <v>2.5125299071011575E-3</v>
      </c>
      <c r="E5924" s="5">
        <f t="shared" si="278"/>
        <v>1.0025125299071012</v>
      </c>
      <c r="F5924" s="4">
        <f>MIN(C5924:$C$7833)/C5924-1</f>
        <v>-0.26952284299776841</v>
      </c>
    </row>
    <row r="5925" spans="1:6" x14ac:dyDescent="0.45">
      <c r="A5925">
        <f t="shared" si="276"/>
        <v>5922</v>
      </c>
      <c r="B5925" s="1">
        <v>42167</v>
      </c>
      <c r="C5925" s="2">
        <v>3702.0105217599998</v>
      </c>
      <c r="D5925" s="5">
        <f t="shared" si="277"/>
        <v>-8.6622938724579823E-3</v>
      </c>
      <c r="E5925" s="5">
        <f t="shared" si="278"/>
        <v>0.99133770612754202</v>
      </c>
      <c r="F5925" s="4">
        <f>MIN(C5925:$C$7833)/C5925-1</f>
        <v>-0.26313994465549861</v>
      </c>
    </row>
    <row r="5926" spans="1:6" x14ac:dyDescent="0.45">
      <c r="A5926">
        <f t="shared" si="276"/>
        <v>5923</v>
      </c>
      <c r="B5926" s="1">
        <v>42170</v>
      </c>
      <c r="C5926" s="2">
        <v>3660.9123751299999</v>
      </c>
      <c r="D5926" s="5">
        <f t="shared" si="277"/>
        <v>-1.1101574776308687E-2</v>
      </c>
      <c r="E5926" s="5">
        <f t="shared" si="278"/>
        <v>0.98889842522369131</v>
      </c>
      <c r="F5926" s="4">
        <f>MIN(C5926:$C$7833)/C5926-1</f>
        <v>-0.25486780386183572</v>
      </c>
    </row>
    <row r="5927" spans="1:6" x14ac:dyDescent="0.45">
      <c r="A5927">
        <f t="shared" si="276"/>
        <v>5924</v>
      </c>
      <c r="B5927" s="1">
        <v>42171</v>
      </c>
      <c r="C5927" s="2">
        <v>3660.8410087399998</v>
      </c>
      <c r="D5927" s="5">
        <f t="shared" si="277"/>
        <v>-1.9494154103516514E-5</v>
      </c>
      <c r="E5927" s="5">
        <f t="shared" si="278"/>
        <v>0.99998050584589648</v>
      </c>
      <c r="F5927" s="4">
        <f>MIN(C5927:$C$7833)/C5927-1</f>
        <v>-0.25485327785680456</v>
      </c>
    </row>
    <row r="5928" spans="1:6" x14ac:dyDescent="0.45">
      <c r="A5928">
        <f t="shared" si="276"/>
        <v>5925</v>
      </c>
      <c r="B5928" s="1">
        <v>42172</v>
      </c>
      <c r="C5928" s="2">
        <v>3647.6267458699999</v>
      </c>
      <c r="D5928" s="5">
        <f t="shared" si="277"/>
        <v>-3.6096249027072203E-3</v>
      </c>
      <c r="E5928" s="5">
        <f t="shared" si="278"/>
        <v>0.99639037509729278</v>
      </c>
      <c r="F5928" s="4">
        <f>MIN(C5928:$C$7833)/C5928-1</f>
        <v>-0.25215383371157574</v>
      </c>
    </row>
    <row r="5929" spans="1:6" x14ac:dyDescent="0.45">
      <c r="A5929">
        <f t="shared" si="276"/>
        <v>5926</v>
      </c>
      <c r="B5929" s="1">
        <v>42173</v>
      </c>
      <c r="C5929" s="2">
        <v>3658.5288629800002</v>
      </c>
      <c r="D5929" s="5">
        <f t="shared" si="277"/>
        <v>2.988824753613839E-3</v>
      </c>
      <c r="E5929" s="5">
        <f t="shared" si="278"/>
        <v>1.0029888247536138</v>
      </c>
      <c r="F5929" s="4">
        <f>MIN(C5929:$C$7833)/C5929-1</f>
        <v>-0.25438235418810962</v>
      </c>
    </row>
    <row r="5930" spans="1:6" x14ac:dyDescent="0.45">
      <c r="A5930">
        <f t="shared" si="276"/>
        <v>5927</v>
      </c>
      <c r="B5930" s="1">
        <v>42174</v>
      </c>
      <c r="C5930" s="2">
        <v>3660.0582014800002</v>
      </c>
      <c r="D5930" s="5">
        <f t="shared" si="277"/>
        <v>4.1802007235069993E-4</v>
      </c>
      <c r="E5930" s="5">
        <f t="shared" si="278"/>
        <v>1.0004180200723507</v>
      </c>
      <c r="F5930" s="4">
        <f>MIN(C5930:$C$7833)/C5930-1</f>
        <v>-0.25469390709498918</v>
      </c>
    </row>
    <row r="5931" spans="1:6" x14ac:dyDescent="0.45">
      <c r="A5931">
        <f t="shared" si="276"/>
        <v>5928</v>
      </c>
      <c r="B5931" s="1">
        <v>42177</v>
      </c>
      <c r="C5931" s="2">
        <v>3718.1771953000002</v>
      </c>
      <c r="D5931" s="5">
        <f t="shared" si="277"/>
        <v>1.5879253995605414E-2</v>
      </c>
      <c r="E5931" s="5">
        <f t="shared" si="278"/>
        <v>1.0158792539956054</v>
      </c>
      <c r="F5931" s="4">
        <f>MIN(C5931:$C$7833)/C5931-1</f>
        <v>-0.26634381992386391</v>
      </c>
    </row>
    <row r="5932" spans="1:6" x14ac:dyDescent="0.45">
      <c r="A5932">
        <f t="shared" si="276"/>
        <v>5929</v>
      </c>
      <c r="B5932" s="1">
        <v>42178</v>
      </c>
      <c r="C5932" s="2">
        <v>3725.4776030100002</v>
      </c>
      <c r="D5932" s="5">
        <f t="shared" si="277"/>
        <v>1.9634372776069497E-3</v>
      </c>
      <c r="E5932" s="5">
        <f t="shared" si="278"/>
        <v>1.0019634372776069</v>
      </c>
      <c r="F5932" s="4">
        <f>MIN(C5932:$C$7833)/C5932-1</f>
        <v>-0.26778148505146782</v>
      </c>
    </row>
    <row r="5933" spans="1:6" x14ac:dyDescent="0.45">
      <c r="A5933">
        <f t="shared" si="276"/>
        <v>5930</v>
      </c>
      <c r="B5933" s="1">
        <v>42179</v>
      </c>
      <c r="C5933" s="2">
        <v>3727.5923978400001</v>
      </c>
      <c r="D5933" s="5">
        <f t="shared" si="277"/>
        <v>5.6765737318920095E-4</v>
      </c>
      <c r="E5933" s="5">
        <f t="shared" si="278"/>
        <v>1.0005676573731892</v>
      </c>
      <c r="F5933" s="4">
        <f>MIN(C5933:$C$7833)/C5933-1</f>
        <v>-0.26819689847776962</v>
      </c>
    </row>
    <row r="5934" spans="1:6" x14ac:dyDescent="0.45">
      <c r="A5934">
        <f t="shared" si="276"/>
        <v>5931</v>
      </c>
      <c r="B5934" s="1">
        <v>42180</v>
      </c>
      <c r="C5934" s="2">
        <v>3711.6299691099998</v>
      </c>
      <c r="D5934" s="5">
        <f t="shared" si="277"/>
        <v>-4.2822355628930886E-3</v>
      </c>
      <c r="E5934" s="5">
        <f t="shared" si="278"/>
        <v>0.99571776443710691</v>
      </c>
      <c r="F5934" s="4">
        <f>MIN(C5934:$C$7833)/C5934-1</f>
        <v>-0.26504966802924435</v>
      </c>
    </row>
    <row r="5935" spans="1:6" x14ac:dyDescent="0.45">
      <c r="A5935">
        <f t="shared" si="276"/>
        <v>5932</v>
      </c>
      <c r="B5935" s="1">
        <v>42181</v>
      </c>
      <c r="C5935" s="2">
        <v>3683.83667109</v>
      </c>
      <c r="D5935" s="5">
        <f t="shared" si="277"/>
        <v>-7.4881651057108201E-3</v>
      </c>
      <c r="E5935" s="5">
        <f t="shared" si="278"/>
        <v>0.99251183489428918</v>
      </c>
      <c r="F5935" s="4">
        <f>MIN(C5935:$C$7833)/C5935-1</f>
        <v>-0.25950471709082046</v>
      </c>
    </row>
    <row r="5936" spans="1:6" x14ac:dyDescent="0.45">
      <c r="A5936">
        <f t="shared" si="276"/>
        <v>5933</v>
      </c>
      <c r="B5936" s="1">
        <v>42184</v>
      </c>
      <c r="C5936" s="2">
        <v>3614.23130042</v>
      </c>
      <c r="D5936" s="5">
        <f t="shared" si="277"/>
        <v>-1.8894803674725513E-2</v>
      </c>
      <c r="E5936" s="5">
        <f t="shared" si="278"/>
        <v>0.98110519632527449</v>
      </c>
      <c r="F5936" s="4">
        <f>MIN(C5936:$C$7833)/C5936-1</f>
        <v>-0.24524374584631536</v>
      </c>
    </row>
    <row r="5937" spans="1:6" x14ac:dyDescent="0.45">
      <c r="A5937">
        <f t="shared" si="276"/>
        <v>5934</v>
      </c>
      <c r="B5937" s="1">
        <v>42185</v>
      </c>
      <c r="C5937" s="2">
        <v>3570.5802503199998</v>
      </c>
      <c r="D5937" s="5">
        <f t="shared" si="277"/>
        <v>-1.2077547470447647E-2</v>
      </c>
      <c r="E5937" s="5">
        <f t="shared" si="278"/>
        <v>0.98792245252955235</v>
      </c>
      <c r="F5937" s="4">
        <f>MIN(C5937:$C$7833)/C5937-1</f>
        <v>-0.23601670128951024</v>
      </c>
    </row>
    <row r="5938" spans="1:6" x14ac:dyDescent="0.45">
      <c r="A5938">
        <f t="shared" si="276"/>
        <v>5935</v>
      </c>
      <c r="B5938" s="1">
        <v>42186</v>
      </c>
      <c r="C5938" s="2">
        <v>3615.7363500199999</v>
      </c>
      <c r="D5938" s="5">
        <f t="shared" si="277"/>
        <v>1.2646711888341766E-2</v>
      </c>
      <c r="E5938" s="5">
        <f t="shared" si="278"/>
        <v>1.0126467118883418</v>
      </c>
      <c r="F5938" s="4">
        <f>MIN(C5938:$C$7833)/C5938-1</f>
        <v>-0.24555791300023544</v>
      </c>
    </row>
    <row r="5939" spans="1:6" x14ac:dyDescent="0.45">
      <c r="A5939">
        <f t="shared" si="276"/>
        <v>5936</v>
      </c>
      <c r="B5939" s="1">
        <v>42187</v>
      </c>
      <c r="C5939" s="2">
        <v>3624.5016217000002</v>
      </c>
      <c r="D5939" s="5">
        <f t="shared" si="277"/>
        <v>2.4242010012571757E-3</v>
      </c>
      <c r="E5939" s="5">
        <f t="shared" si="278"/>
        <v>1.0024242010012572</v>
      </c>
      <c r="F5939" s="4">
        <f>MIN(C5939:$C$7833)/C5939-1</f>
        <v>-0.24738240931713262</v>
      </c>
    </row>
    <row r="5940" spans="1:6" x14ac:dyDescent="0.45">
      <c r="A5940">
        <f t="shared" si="276"/>
        <v>5937</v>
      </c>
      <c r="B5940" s="1">
        <v>42188</v>
      </c>
      <c r="C5940" s="2">
        <v>3602.46711418</v>
      </c>
      <c r="D5940" s="5">
        <f t="shared" si="277"/>
        <v>-6.0793206404099465E-3</v>
      </c>
      <c r="E5940" s="5">
        <f t="shared" si="278"/>
        <v>0.99392067935959005</v>
      </c>
      <c r="F5940" s="4">
        <f>MIN(C5940:$C$7833)/C5940-1</f>
        <v>-0.24277902018519304</v>
      </c>
    </row>
    <row r="5941" spans="1:6" x14ac:dyDescent="0.45">
      <c r="A5941">
        <f t="shared" si="276"/>
        <v>5938</v>
      </c>
      <c r="B5941" s="1">
        <v>42191</v>
      </c>
      <c r="C5941" s="2">
        <v>3573.97908018</v>
      </c>
      <c r="D5941" s="5">
        <f t="shared" si="277"/>
        <v>-7.9079234027884526E-3</v>
      </c>
      <c r="E5941" s="5">
        <f t="shared" si="278"/>
        <v>0.99209207659721155</v>
      </c>
      <c r="F5941" s="4">
        <f>MIN(C5941:$C$7833)/C5941-1</f>
        <v>-0.2367432442238544</v>
      </c>
    </row>
    <row r="5942" spans="1:6" x14ac:dyDescent="0.45">
      <c r="A5942">
        <f t="shared" si="276"/>
        <v>5939</v>
      </c>
      <c r="B5942" s="1">
        <v>42192</v>
      </c>
      <c r="C5942" s="2">
        <v>3519.88439707</v>
      </c>
      <c r="D5942" s="5">
        <f t="shared" si="277"/>
        <v>-1.513570222332572E-2</v>
      </c>
      <c r="E5942" s="5">
        <f t="shared" si="278"/>
        <v>0.98486429777667428</v>
      </c>
      <c r="F5942" s="4">
        <f>MIN(C5942:$C$7833)/C5942-1</f>
        <v>-0.2250132759414738</v>
      </c>
    </row>
    <row r="5943" spans="1:6" x14ac:dyDescent="0.45">
      <c r="A5943">
        <f t="shared" si="276"/>
        <v>5940</v>
      </c>
      <c r="B5943" s="1">
        <v>42193</v>
      </c>
      <c r="C5943" s="2">
        <v>3541.7431306899998</v>
      </c>
      <c r="D5943" s="5">
        <f t="shared" si="277"/>
        <v>6.2100714552431047E-3</v>
      </c>
      <c r="E5943" s="5">
        <f t="shared" si="278"/>
        <v>1.0062100714552431</v>
      </c>
      <c r="F5943" s="4">
        <f>MIN(C5943:$C$7833)/C5943-1</f>
        <v>-0.22979629597854001</v>
      </c>
    </row>
    <row r="5944" spans="1:6" x14ac:dyDescent="0.45">
      <c r="A5944">
        <f t="shared" si="276"/>
        <v>5941</v>
      </c>
      <c r="B5944" s="1">
        <v>42194</v>
      </c>
      <c r="C5944" s="2">
        <v>3588.1948801600001</v>
      </c>
      <c r="D5944" s="5">
        <f t="shared" si="277"/>
        <v>1.3115504923969734E-2</v>
      </c>
      <c r="E5944" s="5">
        <f t="shared" si="278"/>
        <v>1.0131155049239697</v>
      </c>
      <c r="F5944" s="4">
        <f>MIN(C5944:$C$7833)/C5944-1</f>
        <v>-0.23976713387753279</v>
      </c>
    </row>
    <row r="5945" spans="1:6" x14ac:dyDescent="0.45">
      <c r="A5945">
        <f t="shared" si="276"/>
        <v>5942</v>
      </c>
      <c r="B5945" s="1">
        <v>42195</v>
      </c>
      <c r="C5945" s="2">
        <v>3635.54844202</v>
      </c>
      <c r="D5945" s="5">
        <f t="shared" si="277"/>
        <v>1.3197042925909397E-2</v>
      </c>
      <c r="E5945" s="5">
        <f t="shared" si="278"/>
        <v>1.0131970429259094</v>
      </c>
      <c r="F5945" s="4">
        <f>MIN(C5945:$C$7833)/C5945-1</f>
        <v>-0.24966928059021221</v>
      </c>
    </row>
    <row r="5946" spans="1:6" x14ac:dyDescent="0.45">
      <c r="A5946">
        <f t="shared" si="276"/>
        <v>5943</v>
      </c>
      <c r="B5946" s="1">
        <v>42198</v>
      </c>
      <c r="C5946" s="2">
        <v>3671.8011750300002</v>
      </c>
      <c r="D5946" s="5">
        <f t="shared" si="277"/>
        <v>9.9717370262455418E-3</v>
      </c>
      <c r="E5946" s="5">
        <f t="shared" si="278"/>
        <v>1.0099717370262455</v>
      </c>
      <c r="F5946" s="4">
        <f>MIN(C5946:$C$7833)/C5946-1</f>
        <v>-0.25707750830824549</v>
      </c>
    </row>
    <row r="5947" spans="1:6" x14ac:dyDescent="0.45">
      <c r="A5947">
        <f t="shared" si="276"/>
        <v>5944</v>
      </c>
      <c r="B5947" s="1">
        <v>42199</v>
      </c>
      <c r="C5947" s="2">
        <v>3676.5117520200001</v>
      </c>
      <c r="D5947" s="5">
        <f t="shared" si="277"/>
        <v>1.2829063354611314E-3</v>
      </c>
      <c r="E5947" s="5">
        <f t="shared" si="278"/>
        <v>1.0012829063354611</v>
      </c>
      <c r="F5947" s="4">
        <f>MIN(C5947:$C$7833)/C5947-1</f>
        <v>-0.25802938710825041</v>
      </c>
    </row>
    <row r="5948" spans="1:6" x14ac:dyDescent="0.45">
      <c r="A5948">
        <f t="shared" si="276"/>
        <v>5945</v>
      </c>
      <c r="B5948" s="1">
        <v>42200</v>
      </c>
      <c r="C5948" s="2">
        <v>3676.4591519000001</v>
      </c>
      <c r="D5948" s="5">
        <f t="shared" si="277"/>
        <v>-1.4307072450203684E-5</v>
      </c>
      <c r="E5948" s="5">
        <f t="shared" si="278"/>
        <v>0.9999856929275498</v>
      </c>
      <c r="F5948" s="4">
        <f>MIN(C5948:$C$7833)/C5948-1</f>
        <v>-0.25801877152905794</v>
      </c>
    </row>
    <row r="5949" spans="1:6" x14ac:dyDescent="0.45">
      <c r="A5949">
        <f t="shared" si="276"/>
        <v>5946</v>
      </c>
      <c r="B5949" s="1">
        <v>42201</v>
      </c>
      <c r="C5949" s="2">
        <v>3700.00940825</v>
      </c>
      <c r="D5949" s="5">
        <f t="shared" si="277"/>
        <v>6.4056896532711516E-3</v>
      </c>
      <c r="E5949" s="5">
        <f t="shared" si="278"/>
        <v>1.0064056896532712</v>
      </c>
      <c r="F5949" s="4">
        <f>MIN(C5949:$C$7833)/C5949-1</f>
        <v>-0.26274142117919574</v>
      </c>
    </row>
    <row r="5950" spans="1:6" x14ac:dyDescent="0.45">
      <c r="A5950">
        <f t="shared" si="276"/>
        <v>5947</v>
      </c>
      <c r="B5950" s="1">
        <v>42202</v>
      </c>
      <c r="C5950" s="2">
        <v>3690.5820401000001</v>
      </c>
      <c r="D5950" s="5">
        <f t="shared" si="277"/>
        <v>-2.5479308590349303E-3</v>
      </c>
      <c r="E5950" s="5">
        <f t="shared" si="278"/>
        <v>0.99745206914096507</v>
      </c>
      <c r="F5950" s="4">
        <f>MIN(C5950:$C$7833)/C5950-1</f>
        <v>-0.26085813882189557</v>
      </c>
    </row>
    <row r="5951" spans="1:6" x14ac:dyDescent="0.45">
      <c r="A5951">
        <f t="shared" si="276"/>
        <v>5948</v>
      </c>
      <c r="B5951" s="1">
        <v>42205</v>
      </c>
      <c r="C5951" s="2">
        <v>3697.4701366499999</v>
      </c>
      <c r="D5951" s="5">
        <f t="shared" si="277"/>
        <v>1.8663984366578124E-3</v>
      </c>
      <c r="E5951" s="5">
        <f t="shared" si="278"/>
        <v>1.0018663984366578</v>
      </c>
      <c r="F5951" s="4">
        <f>MIN(C5951:$C$7833)/C5951-1</f>
        <v>-0.26223510207400558</v>
      </c>
    </row>
    <row r="5952" spans="1:6" x14ac:dyDescent="0.45">
      <c r="A5952">
        <f t="shared" si="276"/>
        <v>5949</v>
      </c>
      <c r="B5952" s="1">
        <v>42206</v>
      </c>
      <c r="C5952" s="2">
        <v>3687.9358288600001</v>
      </c>
      <c r="D5952" s="5">
        <f t="shared" si="277"/>
        <v>-2.5786030549629357E-3</v>
      </c>
      <c r="E5952" s="5">
        <f t="shared" si="278"/>
        <v>0.99742139694503706</v>
      </c>
      <c r="F5952" s="4">
        <f>MIN(C5952:$C$7833)/C5952-1</f>
        <v>-0.26032778103049969</v>
      </c>
    </row>
    <row r="5953" spans="1:6" x14ac:dyDescent="0.45">
      <c r="A5953">
        <f t="shared" si="276"/>
        <v>5950</v>
      </c>
      <c r="B5953" s="1">
        <v>42207</v>
      </c>
      <c r="C5953" s="2">
        <v>3639.51787904</v>
      </c>
      <c r="D5953" s="5">
        <f t="shared" si="277"/>
        <v>-1.3128739779338039E-2</v>
      </c>
      <c r="E5953" s="5">
        <f t="shared" si="278"/>
        <v>0.98687126022066196</v>
      </c>
      <c r="F5953" s="4">
        <f>MIN(C5953:$C$7833)/C5953-1</f>
        <v>-0.25048762813894143</v>
      </c>
    </row>
    <row r="5954" spans="1:6" x14ac:dyDescent="0.45">
      <c r="A5954">
        <f t="shared" si="276"/>
        <v>5951</v>
      </c>
      <c r="B5954" s="1">
        <v>42208</v>
      </c>
      <c r="C5954" s="2">
        <v>3633.3968333600001</v>
      </c>
      <c r="D5954" s="5">
        <f t="shared" si="277"/>
        <v>-1.6818287156249445E-3</v>
      </c>
      <c r="E5954" s="5">
        <f t="shared" si="278"/>
        <v>0.99831817128437506</v>
      </c>
      <c r="F5954" s="4">
        <f>MIN(C5954:$C$7833)/C5954-1</f>
        <v>-0.2492249531061006</v>
      </c>
    </row>
    <row r="5955" spans="1:6" x14ac:dyDescent="0.45">
      <c r="A5955">
        <f t="shared" si="276"/>
        <v>5952</v>
      </c>
      <c r="B5955" s="1">
        <v>42209</v>
      </c>
      <c r="C5955" s="2">
        <v>3595.9057382400001</v>
      </c>
      <c r="D5955" s="5">
        <f t="shared" si="277"/>
        <v>-1.0318469696394272E-2</v>
      </c>
      <c r="E5955" s="5">
        <f t="shared" si="278"/>
        <v>0.98968153030360573</v>
      </c>
      <c r="F5955" s="4">
        <f>MIN(C5955:$C$7833)/C5955-1</f>
        <v>-0.24139733449043621</v>
      </c>
    </row>
    <row r="5956" spans="1:6" x14ac:dyDescent="0.45">
      <c r="A5956">
        <f t="shared" si="276"/>
        <v>5953</v>
      </c>
      <c r="B5956" s="1">
        <v>42212</v>
      </c>
      <c r="C5956" s="2">
        <v>3554.4790207400001</v>
      </c>
      <c r="D5956" s="5">
        <f t="shared" si="277"/>
        <v>-1.1520523761080592E-2</v>
      </c>
      <c r="E5956" s="5">
        <f t="shared" si="278"/>
        <v>0.98847947623891941</v>
      </c>
      <c r="F5956" s="4">
        <f>MIN(C5956:$C$7833)/C5956-1</f>
        <v>-0.23255597739268941</v>
      </c>
    </row>
    <row r="5957" spans="1:6" x14ac:dyDescent="0.45">
      <c r="A5957">
        <f t="shared" si="276"/>
        <v>5954</v>
      </c>
      <c r="B5957" s="1">
        <v>42213</v>
      </c>
      <c r="C5957" s="2">
        <v>3580.0361748999999</v>
      </c>
      <c r="D5957" s="5">
        <f t="shared" si="277"/>
        <v>7.1901266010789833E-3</v>
      </c>
      <c r="E5957" s="5">
        <f t="shared" si="278"/>
        <v>1.007190126601079</v>
      </c>
      <c r="F5957" s="4">
        <f>MIN(C5957:$C$7833)/C5957-1</f>
        <v>-0.2380346050480352</v>
      </c>
    </row>
    <row r="5958" spans="1:6" x14ac:dyDescent="0.45">
      <c r="A5958">
        <f t="shared" ref="A5958:A6021" si="279">A5957+1</f>
        <v>5955</v>
      </c>
      <c r="B5958" s="1">
        <v>42214</v>
      </c>
      <c r="C5958" s="2">
        <v>3618.4464025100001</v>
      </c>
      <c r="D5958" s="5">
        <f t="shared" ref="D5958:D6021" si="280">C5958/C5957-1</f>
        <v>1.0729005443938844E-2</v>
      </c>
      <c r="E5958" s="5">
        <f t="shared" ref="E5958:E6021" si="281">D5958+1</f>
        <v>1.0107290054439388</v>
      </c>
      <c r="F5958" s="4">
        <f>MIN(C5958:$C$7833)/C5958-1</f>
        <v>-0.24612295595762634</v>
      </c>
    </row>
    <row r="5959" spans="1:6" x14ac:dyDescent="0.45">
      <c r="A5959">
        <f t="shared" si="279"/>
        <v>5956</v>
      </c>
      <c r="B5959" s="1">
        <v>42215</v>
      </c>
      <c r="C5959" s="2">
        <v>3635.27802363</v>
      </c>
      <c r="D5959" s="5">
        <f t="shared" si="280"/>
        <v>4.6516154304026003E-3</v>
      </c>
      <c r="E5959" s="5">
        <f t="shared" si="281"/>
        <v>1.0046516154304026</v>
      </c>
      <c r="F5959" s="4">
        <f>MIN(C5959:$C$7833)/C5959-1</f>
        <v>-0.24961346554008634</v>
      </c>
    </row>
    <row r="5960" spans="1:6" x14ac:dyDescent="0.45">
      <c r="A5960">
        <f t="shared" si="279"/>
        <v>5957</v>
      </c>
      <c r="B5960" s="1">
        <v>42216</v>
      </c>
      <c r="C5960" s="2">
        <v>3652.78982</v>
      </c>
      <c r="D5960" s="5">
        <f t="shared" si="280"/>
        <v>4.8171821401747916E-3</v>
      </c>
      <c r="E5960" s="5">
        <f t="shared" si="281"/>
        <v>1.0048171821401748</v>
      </c>
      <c r="F5960" s="4">
        <f>MIN(C5960:$C$7833)/C5960-1</f>
        <v>-0.25321088472864839</v>
      </c>
    </row>
    <row r="5961" spans="1:6" x14ac:dyDescent="0.45">
      <c r="A5961">
        <f t="shared" si="279"/>
        <v>5958</v>
      </c>
      <c r="B5961" s="1">
        <v>42219</v>
      </c>
      <c r="C5961" s="2">
        <v>3649.1446418300002</v>
      </c>
      <c r="D5961" s="5">
        <f t="shared" si="280"/>
        <v>-9.9791620915101742E-4</v>
      </c>
      <c r="E5961" s="5">
        <f t="shared" si="281"/>
        <v>0.99900208379084898</v>
      </c>
      <c r="F5961" s="4">
        <f>MIN(C5961:$C$7833)/C5961-1</f>
        <v>-0.25246490734277649</v>
      </c>
    </row>
    <row r="5962" spans="1:6" x14ac:dyDescent="0.45">
      <c r="A5962">
        <f t="shared" si="279"/>
        <v>5959</v>
      </c>
      <c r="B5962" s="1">
        <v>42220</v>
      </c>
      <c r="C5962" s="2">
        <v>3650.7476776399999</v>
      </c>
      <c r="D5962" s="5">
        <f t="shared" si="280"/>
        <v>4.392908386321448E-4</v>
      </c>
      <c r="E5962" s="5">
        <f t="shared" si="281"/>
        <v>1.0004392908386321</v>
      </c>
      <c r="F5962" s="4">
        <f>MIN(C5962:$C$7833)/C5962-1</f>
        <v>-0.25279314846721812</v>
      </c>
    </row>
    <row r="5963" spans="1:6" x14ac:dyDescent="0.45">
      <c r="A5963">
        <f t="shared" si="279"/>
        <v>5960</v>
      </c>
      <c r="B5963" s="1">
        <v>42221</v>
      </c>
      <c r="C5963" s="2">
        <v>3681.2059844199998</v>
      </c>
      <c r="D5963" s="5">
        <f t="shared" si="280"/>
        <v>8.3430325701636665E-3</v>
      </c>
      <c r="E5963" s="5">
        <f t="shared" si="281"/>
        <v>1.0083430325701637</v>
      </c>
      <c r="F5963" s="4">
        <f>MIN(C5963:$C$7833)/C5963-1</f>
        <v>-0.25897553967499753</v>
      </c>
    </row>
    <row r="5964" spans="1:6" x14ac:dyDescent="0.45">
      <c r="A5964">
        <f t="shared" si="279"/>
        <v>5961</v>
      </c>
      <c r="B5964" s="1">
        <v>42222</v>
      </c>
      <c r="C5964" s="2">
        <v>3677.7664849500002</v>
      </c>
      <c r="D5964" s="5">
        <f t="shared" si="280"/>
        <v>-9.343403994660493E-4</v>
      </c>
      <c r="E5964" s="5">
        <f t="shared" si="281"/>
        <v>0.99906565960053395</v>
      </c>
      <c r="F5964" s="4">
        <f>MIN(C5964:$C$7833)/C5964-1</f>
        <v>-0.25828252307131305</v>
      </c>
    </row>
    <row r="5965" spans="1:6" x14ac:dyDescent="0.45">
      <c r="A5965">
        <f t="shared" si="279"/>
        <v>5962</v>
      </c>
      <c r="B5965" s="1">
        <v>42223</v>
      </c>
      <c r="C5965" s="2">
        <v>3662.1376687500001</v>
      </c>
      <c r="D5965" s="5">
        <f t="shared" si="280"/>
        <v>-4.2495401119009291E-3</v>
      </c>
      <c r="E5965" s="5">
        <f t="shared" si="281"/>
        <v>0.99575045988809907</v>
      </c>
      <c r="F5965" s="4">
        <f>MIN(C5965:$C$7833)/C5965-1</f>
        <v>-0.25511711336589282</v>
      </c>
    </row>
    <row r="5966" spans="1:6" x14ac:dyDescent="0.45">
      <c r="A5966">
        <f t="shared" si="279"/>
        <v>5963</v>
      </c>
      <c r="B5966" s="1">
        <v>42226</v>
      </c>
      <c r="C5966" s="2">
        <v>3673.8057951199999</v>
      </c>
      <c r="D5966" s="5">
        <f t="shared" si="280"/>
        <v>3.1861517576379228E-3</v>
      </c>
      <c r="E5966" s="5">
        <f t="shared" si="281"/>
        <v>1.0031861517576379</v>
      </c>
      <c r="F5966" s="4">
        <f>MIN(C5966:$C$7833)/C5966-1</f>
        <v>-0.25748288557509402</v>
      </c>
    </row>
    <row r="5967" spans="1:6" x14ac:dyDescent="0.45">
      <c r="A5967">
        <f t="shared" si="279"/>
        <v>5964</v>
      </c>
      <c r="B5967" s="1">
        <v>42227</v>
      </c>
      <c r="C5967" s="2">
        <v>3638.9426765100002</v>
      </c>
      <c r="D5967" s="5">
        <f t="shared" si="280"/>
        <v>-9.4896465829275023E-3</v>
      </c>
      <c r="E5967" s="5">
        <f t="shared" si="281"/>
        <v>0.9905103534170725</v>
      </c>
      <c r="F5967" s="4">
        <f>MIN(C5967:$C$7833)/C5967-1</f>
        <v>-0.25036915377677471</v>
      </c>
    </row>
    <row r="5968" spans="1:6" x14ac:dyDescent="0.45">
      <c r="A5968">
        <f t="shared" si="279"/>
        <v>5965</v>
      </c>
      <c r="B5968" s="1">
        <v>42228</v>
      </c>
      <c r="C5968" s="2">
        <v>3589.3418256099999</v>
      </c>
      <c r="D5968" s="5">
        <f t="shared" si="280"/>
        <v>-1.3630566708341507E-2</v>
      </c>
      <c r="E5968" s="5">
        <f t="shared" si="281"/>
        <v>0.98636943329165849</v>
      </c>
      <c r="F5968" s="4">
        <f>MIN(C5968:$C$7833)/C5968-1</f>
        <v>-0.24001006020472682</v>
      </c>
    </row>
    <row r="5969" spans="1:6" x14ac:dyDescent="0.45">
      <c r="A5969">
        <f t="shared" si="279"/>
        <v>5966</v>
      </c>
      <c r="B5969" s="1">
        <v>42229</v>
      </c>
      <c r="C5969" s="2">
        <v>3593.89833649</v>
      </c>
      <c r="D5969" s="5">
        <f t="shared" si="280"/>
        <v>1.26945582264959E-3</v>
      </c>
      <c r="E5969" s="5">
        <f t="shared" si="281"/>
        <v>1.0012694558226496</v>
      </c>
      <c r="F5969" s="4">
        <f>MIN(C5969:$C$7833)/C5969-1</f>
        <v>-0.24097361067420109</v>
      </c>
    </row>
    <row r="5970" spans="1:6" x14ac:dyDescent="0.45">
      <c r="A5970">
        <f t="shared" si="279"/>
        <v>5967</v>
      </c>
      <c r="B5970" s="1">
        <v>42230</v>
      </c>
      <c r="C5970" s="2">
        <v>3587.1695694800001</v>
      </c>
      <c r="D5970" s="5">
        <f t="shared" si="280"/>
        <v>-1.8722752788192798E-3</v>
      </c>
      <c r="E5970" s="5">
        <f t="shared" si="281"/>
        <v>0.99812772472118072</v>
      </c>
      <c r="F5970" s="4">
        <f>MIN(C5970:$C$7833)/C5970-1</f>
        <v>-0.23954983863630575</v>
      </c>
    </row>
    <row r="5971" spans="1:6" x14ac:dyDescent="0.45">
      <c r="A5971">
        <f t="shared" si="279"/>
        <v>5968</v>
      </c>
      <c r="B5971" s="1">
        <v>42233</v>
      </c>
      <c r="C5971" s="2">
        <v>3586.6617795799998</v>
      </c>
      <c r="D5971" s="5">
        <f t="shared" si="280"/>
        <v>-1.4155726127940138E-4</v>
      </c>
      <c r="E5971" s="5">
        <f t="shared" si="281"/>
        <v>0.9998584427387206</v>
      </c>
      <c r="F5971" s="4">
        <f>MIN(C5971:$C$7833)/C5971-1</f>
        <v>-0.23944217615371743</v>
      </c>
    </row>
    <row r="5972" spans="1:6" x14ac:dyDescent="0.45">
      <c r="A5972">
        <f t="shared" si="279"/>
        <v>5969</v>
      </c>
      <c r="B5972" s="1">
        <v>42234</v>
      </c>
      <c r="C5972" s="2">
        <v>3576.3203270600002</v>
      </c>
      <c r="D5972" s="5">
        <f t="shared" si="280"/>
        <v>-2.8833085346593457E-3</v>
      </c>
      <c r="E5972" s="5">
        <f t="shared" si="281"/>
        <v>0.99711669146534065</v>
      </c>
      <c r="F5972" s="4">
        <f>MIN(C5972:$C$7833)/C5972-1</f>
        <v>-0.2372429121323969</v>
      </c>
    </row>
    <row r="5973" spans="1:6" x14ac:dyDescent="0.45">
      <c r="A5973">
        <f t="shared" si="279"/>
        <v>5970</v>
      </c>
      <c r="B5973" s="1">
        <v>42235</v>
      </c>
      <c r="C5973" s="2">
        <v>3514.2716448299998</v>
      </c>
      <c r="D5973" s="5">
        <f t="shared" si="280"/>
        <v>-1.734986705763264E-2</v>
      </c>
      <c r="E5973" s="5">
        <f t="shared" si="281"/>
        <v>0.98265013294236736</v>
      </c>
      <c r="F5973" s="4">
        <f>MIN(C5973:$C$7833)/C5973-1</f>
        <v>-0.22377552060806671</v>
      </c>
    </row>
    <row r="5974" spans="1:6" x14ac:dyDescent="0.45">
      <c r="A5974">
        <f t="shared" si="279"/>
        <v>5971</v>
      </c>
      <c r="B5974" s="1">
        <v>42236</v>
      </c>
      <c r="C5974" s="2">
        <v>3492.6367032600001</v>
      </c>
      <c r="D5974" s="5">
        <f t="shared" si="280"/>
        <v>-6.1563088333902449E-3</v>
      </c>
      <c r="E5974" s="5">
        <f t="shared" si="281"/>
        <v>0.99384369116660976</v>
      </c>
      <c r="F5974" s="4">
        <f>MIN(C5974:$C$7833)/C5974-1</f>
        <v>-0.21896724173921867</v>
      </c>
    </row>
    <row r="5975" spans="1:6" x14ac:dyDescent="0.45">
      <c r="A5975">
        <f t="shared" si="279"/>
        <v>5972</v>
      </c>
      <c r="B5975" s="1">
        <v>42237</v>
      </c>
      <c r="C5975" s="2">
        <v>3399.93472802</v>
      </c>
      <c r="D5975" s="5">
        <f t="shared" si="280"/>
        <v>-2.6542117922964237E-2</v>
      </c>
      <c r="E5975" s="5">
        <f t="shared" si="281"/>
        <v>0.97345788207703576</v>
      </c>
      <c r="F5975" s="4">
        <f>MIN(C5975:$C$7833)/C5975-1</f>
        <v>-0.19767175073428256</v>
      </c>
    </row>
    <row r="5976" spans="1:6" x14ac:dyDescent="0.45">
      <c r="A5976">
        <f t="shared" si="279"/>
        <v>5973</v>
      </c>
      <c r="B5976" s="1">
        <v>42240</v>
      </c>
      <c r="C5976" s="2">
        <v>3245.9855904599999</v>
      </c>
      <c r="D5976" s="5">
        <f t="shared" si="280"/>
        <v>-4.528002737560044E-2</v>
      </c>
      <c r="E5976" s="5">
        <f t="shared" si="281"/>
        <v>0.95471997262439956</v>
      </c>
      <c r="F5976" s="4">
        <f>MIN(C5976:$C$7833)/C5976-1</f>
        <v>-0.15961928914064438</v>
      </c>
    </row>
    <row r="5977" spans="1:6" x14ac:dyDescent="0.45">
      <c r="A5977">
        <f t="shared" si="279"/>
        <v>5974</v>
      </c>
      <c r="B5977" s="1">
        <v>42241</v>
      </c>
      <c r="C5977" s="2">
        <v>3346.23520977</v>
      </c>
      <c r="D5977" s="5">
        <f t="shared" si="280"/>
        <v>3.0884184946672333E-2</v>
      </c>
      <c r="E5977" s="5">
        <f t="shared" si="281"/>
        <v>1.0308841849466723</v>
      </c>
      <c r="F5977" s="4">
        <f>MIN(C5977:$C$7833)/C5977-1</f>
        <v>-0.18479619424675864</v>
      </c>
    </row>
    <row r="5978" spans="1:6" x14ac:dyDescent="0.45">
      <c r="A5978">
        <f t="shared" si="279"/>
        <v>5975</v>
      </c>
      <c r="B5978" s="1">
        <v>42242</v>
      </c>
      <c r="C5978" s="2">
        <v>3297.3280252099999</v>
      </c>
      <c r="D5978" s="5">
        <f t="shared" si="280"/>
        <v>-1.4615584827153194E-2</v>
      </c>
      <c r="E5978" s="5">
        <f t="shared" si="281"/>
        <v>0.98538441517284681</v>
      </c>
      <c r="F5978" s="4">
        <f>MIN(C5978:$C$7833)/C5978-1</f>
        <v>-0.17270479094166924</v>
      </c>
    </row>
    <row r="5979" spans="1:6" x14ac:dyDescent="0.45">
      <c r="A5979">
        <f t="shared" si="279"/>
        <v>5976</v>
      </c>
      <c r="B5979" s="1">
        <v>42243</v>
      </c>
      <c r="C5979" s="2">
        <v>3403.0461110599999</v>
      </c>
      <c r="D5979" s="5">
        <f t="shared" si="280"/>
        <v>3.2061743642647578E-2</v>
      </c>
      <c r="E5979" s="5">
        <f t="shared" si="281"/>
        <v>1.0320617436426476</v>
      </c>
      <c r="F5979" s="4">
        <f>MIN(C5979:$C$7833)/C5979-1</f>
        <v>-0.19840531426113717</v>
      </c>
    </row>
    <row r="5980" spans="1:6" x14ac:dyDescent="0.45">
      <c r="A5980">
        <f t="shared" si="279"/>
        <v>5977</v>
      </c>
      <c r="B5980" s="1">
        <v>42244</v>
      </c>
      <c r="C5980" s="2">
        <v>3434.65836519</v>
      </c>
      <c r="D5980" s="5">
        <f t="shared" si="280"/>
        <v>9.2893992906117884E-3</v>
      </c>
      <c r="E5980" s="5">
        <f t="shared" si="281"/>
        <v>1.0092893992906118</v>
      </c>
      <c r="F5980" s="4">
        <f>MIN(C5980:$C$7833)/C5980-1</f>
        <v>-0.20578311205659061</v>
      </c>
    </row>
    <row r="5981" spans="1:6" x14ac:dyDescent="0.45">
      <c r="A5981">
        <f t="shared" si="279"/>
        <v>5978</v>
      </c>
      <c r="B5981" s="1">
        <v>42248</v>
      </c>
      <c r="C5981" s="2">
        <v>3341.8337263499998</v>
      </c>
      <c r="D5981" s="5">
        <f t="shared" si="280"/>
        <v>-2.7025872436330478E-2</v>
      </c>
      <c r="E5981" s="5">
        <f t="shared" si="281"/>
        <v>0.97297412756366952</v>
      </c>
      <c r="F5981" s="4">
        <f>MIN(C5981:$C$7833)/C5981-1</f>
        <v>-0.18372250048196959</v>
      </c>
    </row>
    <row r="5982" spans="1:6" x14ac:dyDescent="0.45">
      <c r="A5982">
        <f t="shared" si="279"/>
        <v>5979</v>
      </c>
      <c r="B5982" s="1">
        <v>42249</v>
      </c>
      <c r="C5982" s="2">
        <v>3354.6632047200001</v>
      </c>
      <c r="D5982" s="5">
        <f t="shared" si="280"/>
        <v>3.8390534720029734E-3</v>
      </c>
      <c r="E5982" s="5">
        <f t="shared" si="281"/>
        <v>1.003839053472003</v>
      </c>
      <c r="F5982" s="4">
        <f>MIN(C5982:$C$7833)/C5982-1</f>
        <v>-0.18684424889154161</v>
      </c>
    </row>
    <row r="5983" spans="1:6" x14ac:dyDescent="0.45">
      <c r="A5983">
        <f t="shared" si="279"/>
        <v>5980</v>
      </c>
      <c r="B5983" s="1">
        <v>42250</v>
      </c>
      <c r="C5983" s="2">
        <v>3410.8396912799999</v>
      </c>
      <c r="D5983" s="5">
        <f t="shared" si="280"/>
        <v>1.6745790301977204E-2</v>
      </c>
      <c r="E5983" s="5">
        <f t="shared" si="281"/>
        <v>1.0167457903019772</v>
      </c>
      <c r="F5983" s="4">
        <f>MIN(C5983:$C$7833)/C5983-1</f>
        <v>-0.20023691382390851</v>
      </c>
    </row>
    <row r="5984" spans="1:6" x14ac:dyDescent="0.45">
      <c r="A5984">
        <f t="shared" si="279"/>
        <v>5981</v>
      </c>
      <c r="B5984" s="1">
        <v>42251</v>
      </c>
      <c r="C5984" s="2">
        <v>3334.3656569300001</v>
      </c>
      <c r="D5984" s="5">
        <f t="shared" si="280"/>
        <v>-2.2420882032512357E-2</v>
      </c>
      <c r="E5984" s="5">
        <f t="shared" si="281"/>
        <v>0.97757911796748764</v>
      </c>
      <c r="F5984" s="4">
        <f>MIN(C5984:$C$7833)/C5984-1</f>
        <v>-0.18189426157250421</v>
      </c>
    </row>
    <row r="5985" spans="1:6" x14ac:dyDescent="0.45">
      <c r="A5985">
        <f t="shared" si="279"/>
        <v>5982</v>
      </c>
      <c r="B5985" s="1">
        <v>42254</v>
      </c>
      <c r="C5985" s="2">
        <v>3349.2702851399999</v>
      </c>
      <c r="D5985" s="5">
        <f t="shared" si="280"/>
        <v>4.4700041157821335E-3</v>
      </c>
      <c r="E5985" s="5">
        <f t="shared" si="281"/>
        <v>1.0044700041157821</v>
      </c>
      <c r="F5985" s="4">
        <f>MIN(C5985:$C$7833)/C5985-1</f>
        <v>-0.18553492381521108</v>
      </c>
    </row>
    <row r="5986" spans="1:6" x14ac:dyDescent="0.45">
      <c r="A5986">
        <f t="shared" si="279"/>
        <v>5983</v>
      </c>
      <c r="B5986" s="1">
        <v>42255</v>
      </c>
      <c r="C5986" s="2">
        <v>3386.4874593200002</v>
      </c>
      <c r="D5986" s="5">
        <f t="shared" si="280"/>
        <v>1.1112024713300972E-2</v>
      </c>
      <c r="E5986" s="5">
        <f t="shared" si="281"/>
        <v>1.011112024713301</v>
      </c>
      <c r="F5986" s="4">
        <f>MIN(C5986:$C$7833)/C5986-1</f>
        <v>-0.19448581732006498</v>
      </c>
    </row>
    <row r="5987" spans="1:6" x14ac:dyDescent="0.45">
      <c r="A5987">
        <f t="shared" si="279"/>
        <v>5984</v>
      </c>
      <c r="B5987" s="1">
        <v>42256</v>
      </c>
      <c r="C5987" s="2">
        <v>3428.6896914600002</v>
      </c>
      <c r="D5987" s="5">
        <f t="shared" si="280"/>
        <v>1.2461948448636573E-2</v>
      </c>
      <c r="E5987" s="5">
        <f t="shared" si="281"/>
        <v>1.0124619484486366</v>
      </c>
      <c r="F5987" s="4">
        <f>MIN(C5987:$C$7833)/C5987-1</f>
        <v>-0.20440053681602655</v>
      </c>
    </row>
    <row r="5988" spans="1:6" x14ac:dyDescent="0.45">
      <c r="A5988">
        <f t="shared" si="279"/>
        <v>5985</v>
      </c>
      <c r="B5988" s="1">
        <v>42257</v>
      </c>
      <c r="C5988" s="2">
        <v>3391.1395287800001</v>
      </c>
      <c r="D5988" s="5">
        <f t="shared" si="280"/>
        <v>-1.0951753019098787E-2</v>
      </c>
      <c r="E5988" s="5">
        <f t="shared" si="281"/>
        <v>0.98904824698090121</v>
      </c>
      <c r="F5988" s="4">
        <f>MIN(C5988:$C$7833)/C5988-1</f>
        <v>-0.1955908464399343</v>
      </c>
    </row>
    <row r="5989" spans="1:6" x14ac:dyDescent="0.45">
      <c r="A5989">
        <f t="shared" si="279"/>
        <v>5986</v>
      </c>
      <c r="B5989" s="1">
        <v>42258</v>
      </c>
      <c r="C5989" s="2">
        <v>3372.8504429200002</v>
      </c>
      <c r="D5989" s="5">
        <f t="shared" si="280"/>
        <v>-5.3931976861416597E-3</v>
      </c>
      <c r="E5989" s="5">
        <f t="shared" si="281"/>
        <v>0.99460680231385834</v>
      </c>
      <c r="F5989" s="4">
        <f>MIN(C5989:$C$7833)/C5989-1</f>
        <v>-0.19122898447036141</v>
      </c>
    </row>
    <row r="5990" spans="1:6" x14ac:dyDescent="0.45">
      <c r="A5990">
        <f t="shared" si="279"/>
        <v>5987</v>
      </c>
      <c r="B5990" s="1">
        <v>42261</v>
      </c>
      <c r="C5990" s="2">
        <v>3356.5726592300002</v>
      </c>
      <c r="D5990" s="5">
        <f t="shared" si="280"/>
        <v>-4.8261208035976777E-3</v>
      </c>
      <c r="E5990" s="5">
        <f t="shared" si="281"/>
        <v>0.99517387919640232</v>
      </c>
      <c r="F5990" s="4">
        <f>MIN(C5990:$C$7833)/C5990-1</f>
        <v>-0.18730682905110319</v>
      </c>
    </row>
    <row r="5991" spans="1:6" x14ac:dyDescent="0.45">
      <c r="A5991">
        <f t="shared" si="279"/>
        <v>5988</v>
      </c>
      <c r="B5991" s="1">
        <v>42262</v>
      </c>
      <c r="C5991" s="2">
        <v>3380.92115857</v>
      </c>
      <c r="D5991" s="5">
        <f t="shared" si="280"/>
        <v>7.2539765445105431E-3</v>
      </c>
      <c r="E5991" s="5">
        <f t="shared" si="281"/>
        <v>1.0072539765445105</v>
      </c>
      <c r="F5991" s="4">
        <f>MIN(C5991:$C$7833)/C5991-1</f>
        <v>-0.19315963016902127</v>
      </c>
    </row>
    <row r="5992" spans="1:6" x14ac:dyDescent="0.45">
      <c r="A5992">
        <f t="shared" si="279"/>
        <v>5989</v>
      </c>
      <c r="B5992" s="1">
        <v>42263</v>
      </c>
      <c r="C5992" s="2">
        <v>3424.5371215099999</v>
      </c>
      <c r="D5992" s="5">
        <f t="shared" si="280"/>
        <v>1.290061521530661E-2</v>
      </c>
      <c r="E5992" s="5">
        <f t="shared" si="281"/>
        <v>1.0129006152153066</v>
      </c>
      <c r="F5992" s="4">
        <f>MIN(C5992:$C$7833)/C5992-1</f>
        <v>-0.20343579842779225</v>
      </c>
    </row>
    <row r="5993" spans="1:6" x14ac:dyDescent="0.45">
      <c r="A5993">
        <f t="shared" si="279"/>
        <v>5990</v>
      </c>
      <c r="B5993" s="1">
        <v>42264</v>
      </c>
      <c r="C5993" s="2">
        <v>3405.5323070600002</v>
      </c>
      <c r="D5993" s="5">
        <f t="shared" si="280"/>
        <v>-5.5496009462498996E-3</v>
      </c>
      <c r="E5993" s="5">
        <f t="shared" si="281"/>
        <v>0.9944503990537501</v>
      </c>
      <c r="F5993" s="4">
        <f>MIN(C5993:$C$7833)/C5993-1</f>
        <v>-0.19899051543429125</v>
      </c>
    </row>
    <row r="5994" spans="1:6" x14ac:dyDescent="0.45">
      <c r="A5994">
        <f t="shared" si="279"/>
        <v>5991</v>
      </c>
      <c r="B5994" s="1">
        <v>42265</v>
      </c>
      <c r="C5994" s="2">
        <v>3365.68049277</v>
      </c>
      <c r="D5994" s="5">
        <f t="shared" si="280"/>
        <v>-1.1702080819313787E-2</v>
      </c>
      <c r="E5994" s="5">
        <f t="shared" si="281"/>
        <v>0.98829791918068621</v>
      </c>
      <c r="F5994" s="4">
        <f>MIN(C5994:$C$7833)/C5994-1</f>
        <v>-0.18950604972460372</v>
      </c>
    </row>
    <row r="5995" spans="1:6" x14ac:dyDescent="0.45">
      <c r="A5995">
        <f t="shared" si="279"/>
        <v>5992</v>
      </c>
      <c r="B5995" s="1">
        <v>42268</v>
      </c>
      <c r="C5995" s="2">
        <v>3365.5119093899998</v>
      </c>
      <c r="D5995" s="5">
        <f t="shared" si="280"/>
        <v>-5.0088943487791582E-5</v>
      </c>
      <c r="E5995" s="5">
        <f t="shared" si="281"/>
        <v>0.99994991105651221</v>
      </c>
      <c r="F5995" s="4">
        <f>MIN(C5995:$C$7833)/C5995-1</f>
        <v>-0.18946545090537925</v>
      </c>
    </row>
    <row r="5996" spans="1:6" x14ac:dyDescent="0.45">
      <c r="A5996">
        <f t="shared" si="279"/>
        <v>5993</v>
      </c>
      <c r="B5996" s="1">
        <v>42269</v>
      </c>
      <c r="C5996" s="2">
        <v>3276.2975164899999</v>
      </c>
      <c r="D5996" s="5">
        <f t="shared" si="280"/>
        <v>-2.6508416936836809E-2</v>
      </c>
      <c r="E5996" s="5">
        <f t="shared" si="281"/>
        <v>0.97349158306316319</v>
      </c>
      <c r="F5996" s="4">
        <f>MIN(C5996:$C$7833)/C5996-1</f>
        <v>-0.16739439436732062</v>
      </c>
    </row>
    <row r="5997" spans="1:6" x14ac:dyDescent="0.45">
      <c r="A5997">
        <f t="shared" si="279"/>
        <v>5994</v>
      </c>
      <c r="B5997" s="1">
        <v>42270</v>
      </c>
      <c r="C5997" s="2">
        <v>3323.2544975300002</v>
      </c>
      <c r="D5997" s="5">
        <f t="shared" si="280"/>
        <v>1.4332331176781121E-2</v>
      </c>
      <c r="E5997" s="5">
        <f t="shared" si="281"/>
        <v>1.0143323311767811</v>
      </c>
      <c r="F5997" s="4">
        <f>MIN(C5997:$C$7833)/C5997-1</f>
        <v>-0.17915895999614928</v>
      </c>
    </row>
    <row r="5998" spans="1:6" x14ac:dyDescent="0.45">
      <c r="A5998">
        <f t="shared" si="279"/>
        <v>5995</v>
      </c>
      <c r="B5998" s="1">
        <v>42271</v>
      </c>
      <c r="C5998" s="2">
        <v>3286.31926587</v>
      </c>
      <c r="D5998" s="5">
        <f t="shared" si="280"/>
        <v>-1.1114174881114991E-2</v>
      </c>
      <c r="E5998" s="5">
        <f t="shared" si="281"/>
        <v>0.98888582511888501</v>
      </c>
      <c r="F5998" s="4">
        <f>MIN(C5998:$C$7833)/C5998-1</f>
        <v>-0.16993345525488923</v>
      </c>
    </row>
    <row r="5999" spans="1:6" x14ac:dyDescent="0.45">
      <c r="A5999">
        <f t="shared" si="279"/>
        <v>5996</v>
      </c>
      <c r="B5999" s="1">
        <v>42272</v>
      </c>
      <c r="C5999" s="2">
        <v>3361.4317447799999</v>
      </c>
      <c r="D5999" s="5">
        <f t="shared" si="280"/>
        <v>2.2856111300590509E-2</v>
      </c>
      <c r="E5999" s="5">
        <f t="shared" si="281"/>
        <v>1.0228561113005905</v>
      </c>
      <c r="F5999" s="4">
        <f>MIN(C5999:$C$7833)/C5999-1</f>
        <v>-0.18848160990145768</v>
      </c>
    </row>
    <row r="6000" spans="1:6" x14ac:dyDescent="0.45">
      <c r="A6000">
        <f t="shared" si="279"/>
        <v>5997</v>
      </c>
      <c r="B6000" s="1">
        <v>42275</v>
      </c>
      <c r="C6000" s="2">
        <v>3288.62116431</v>
      </c>
      <c r="D6000" s="5">
        <f t="shared" si="280"/>
        <v>-2.1660585726028247E-2</v>
      </c>
      <c r="E6000" s="5">
        <f t="shared" si="281"/>
        <v>0.97833941427397175</v>
      </c>
      <c r="F6000" s="4">
        <f>MIN(C6000:$C$7833)/C6000-1</f>
        <v>-0.17051446741438681</v>
      </c>
    </row>
    <row r="6001" spans="1:6" x14ac:dyDescent="0.45">
      <c r="A6001">
        <f t="shared" si="279"/>
        <v>5998</v>
      </c>
      <c r="B6001" s="1">
        <v>42276</v>
      </c>
      <c r="C6001" s="2">
        <v>3260.4608119</v>
      </c>
      <c r="D6001" s="5">
        <f t="shared" si="280"/>
        <v>-8.5629663628065122E-3</v>
      </c>
      <c r="E6001" s="5">
        <f t="shared" si="281"/>
        <v>0.99143703363719349</v>
      </c>
      <c r="F6001" s="4">
        <f>MIN(C6001:$C$7833)/C6001-1</f>
        <v>-0.16335026386642404</v>
      </c>
    </row>
    <row r="6002" spans="1:6" x14ac:dyDescent="0.45">
      <c r="A6002">
        <f t="shared" si="279"/>
        <v>5999</v>
      </c>
      <c r="B6002" s="1">
        <v>42277</v>
      </c>
      <c r="C6002" s="2">
        <v>3335.9187163900001</v>
      </c>
      <c r="D6002" s="5">
        <f t="shared" si="280"/>
        <v>2.3143325082943589E-2</v>
      </c>
      <c r="E6002" s="5">
        <f t="shared" si="281"/>
        <v>1.0231433250829436</v>
      </c>
      <c r="F6002" s="4">
        <f>MIN(C6002:$C$7833)/C6002-1</f>
        <v>-0.1822751362173517</v>
      </c>
    </row>
    <row r="6003" spans="1:6" x14ac:dyDescent="0.45">
      <c r="A6003">
        <f t="shared" si="279"/>
        <v>6000</v>
      </c>
      <c r="B6003" s="1">
        <v>42278</v>
      </c>
      <c r="C6003" s="2">
        <v>3344.1375175500002</v>
      </c>
      <c r="D6003" s="5">
        <f t="shared" si="280"/>
        <v>2.4637294426927969E-3</v>
      </c>
      <c r="E6003" s="5">
        <f t="shared" si="281"/>
        <v>1.0024637294426928</v>
      </c>
      <c r="F6003" s="4">
        <f>MIN(C6003:$C$7833)/C6003-1</f>
        <v>-0.18428483767961146</v>
      </c>
    </row>
    <row r="6004" spans="1:6" x14ac:dyDescent="0.45">
      <c r="A6004">
        <f t="shared" si="279"/>
        <v>6001</v>
      </c>
      <c r="B6004" s="1">
        <v>42279</v>
      </c>
      <c r="C6004" s="2">
        <v>3370.6604607200002</v>
      </c>
      <c r="D6004" s="5">
        <f t="shared" si="280"/>
        <v>7.9311759850806407E-3</v>
      </c>
      <c r="E6004" s="5">
        <f t="shared" si="281"/>
        <v>1.0079311759850806</v>
      </c>
      <c r="F6004" s="4">
        <f>MIN(C6004:$C$7833)/C6004-1</f>
        <v>-0.19070351056145651</v>
      </c>
    </row>
    <row r="6005" spans="1:6" x14ac:dyDescent="0.45">
      <c r="A6005">
        <f t="shared" si="279"/>
        <v>6002</v>
      </c>
      <c r="B6005" s="1">
        <v>42282</v>
      </c>
      <c r="C6005" s="2">
        <v>3456.6005812799999</v>
      </c>
      <c r="D6005" s="5">
        <f t="shared" si="280"/>
        <v>2.5496522584075976E-2</v>
      </c>
      <c r="E6005" s="5">
        <f t="shared" si="281"/>
        <v>1.025496522584076</v>
      </c>
      <c r="F6005" s="4">
        <f>MIN(C6005:$C$7833)/C6005-1</f>
        <v>-0.21082473551518777</v>
      </c>
    </row>
    <row r="6006" spans="1:6" x14ac:dyDescent="0.45">
      <c r="A6006">
        <f t="shared" si="279"/>
        <v>6003</v>
      </c>
      <c r="B6006" s="1">
        <v>42283</v>
      </c>
      <c r="C6006" s="2">
        <v>3469.8205764200002</v>
      </c>
      <c r="D6006" s="5">
        <f t="shared" si="280"/>
        <v>3.8245654449045041E-3</v>
      </c>
      <c r="E6006" s="5">
        <f t="shared" si="281"/>
        <v>1.0038245654449045</v>
      </c>
      <c r="F6006" s="4">
        <f>MIN(C6006:$C$7833)/C6006-1</f>
        <v>-0.21383148843837829</v>
      </c>
    </row>
    <row r="6007" spans="1:6" x14ac:dyDescent="0.45">
      <c r="A6007">
        <f t="shared" si="279"/>
        <v>6004</v>
      </c>
      <c r="B6007" s="1">
        <v>42284</v>
      </c>
      <c r="C6007" s="2">
        <v>3471.25190269</v>
      </c>
      <c r="D6007" s="5">
        <f t="shared" si="280"/>
        <v>4.1250728632102884E-4</v>
      </c>
      <c r="E6007" s="5">
        <f t="shared" si="281"/>
        <v>1.000412507286321</v>
      </c>
      <c r="F6007" s="4">
        <f>MIN(C6007:$C$7833)/C6007-1</f>
        <v>-0.21415565495662281</v>
      </c>
    </row>
    <row r="6008" spans="1:6" x14ac:dyDescent="0.45">
      <c r="A6008">
        <f t="shared" si="279"/>
        <v>6005</v>
      </c>
      <c r="B6008" s="1">
        <v>42285</v>
      </c>
      <c r="C6008" s="2">
        <v>3487.1557101200001</v>
      </c>
      <c r="D6008" s="5">
        <f t="shared" si="280"/>
        <v>4.5815768707755389E-3</v>
      </c>
      <c r="E6008" s="5">
        <f t="shared" si="281"/>
        <v>1.0045815768707755</v>
      </c>
      <c r="F6008" s="4">
        <f>MIN(C6008:$C$7833)/C6008-1</f>
        <v>-0.21773964092468689</v>
      </c>
    </row>
    <row r="6009" spans="1:6" x14ac:dyDescent="0.45">
      <c r="A6009">
        <f t="shared" si="279"/>
        <v>6006</v>
      </c>
      <c r="B6009" s="1">
        <v>42286</v>
      </c>
      <c r="C6009" s="2">
        <v>3508.5950565600001</v>
      </c>
      <c r="D6009" s="5">
        <f t="shared" si="280"/>
        <v>6.1480897964438785E-3</v>
      </c>
      <c r="E6009" s="5">
        <f t="shared" si="281"/>
        <v>1.0061480897964439</v>
      </c>
      <c r="F6009" s="4">
        <f>MIN(C6009:$C$7833)/C6009-1</f>
        <v>-0.22251965987077116</v>
      </c>
    </row>
    <row r="6010" spans="1:6" x14ac:dyDescent="0.45">
      <c r="A6010">
        <f t="shared" si="279"/>
        <v>6007</v>
      </c>
      <c r="B6010" s="1">
        <v>42289</v>
      </c>
      <c r="C6010" s="2">
        <v>3485.6584888500001</v>
      </c>
      <c r="D6010" s="5">
        <f t="shared" si="280"/>
        <v>-6.5372513328705306E-3</v>
      </c>
      <c r="E6010" s="5">
        <f t="shared" si="281"/>
        <v>0.99346274866712947</v>
      </c>
      <c r="F6010" s="4">
        <f>MIN(C6010:$C$7833)/C6010-1</f>
        <v>-0.21740363071254709</v>
      </c>
    </row>
    <row r="6011" spans="1:6" x14ac:dyDescent="0.45">
      <c r="A6011">
        <f t="shared" si="279"/>
        <v>6008</v>
      </c>
      <c r="B6011" s="1">
        <v>42290</v>
      </c>
      <c r="C6011" s="2">
        <v>3469.5208690899999</v>
      </c>
      <c r="D6011" s="5">
        <f t="shared" si="280"/>
        <v>-4.6297191224043965E-3</v>
      </c>
      <c r="E6011" s="5">
        <f t="shared" si="281"/>
        <v>0.9953702808775956</v>
      </c>
      <c r="F6011" s="4">
        <f>MIN(C6011:$C$7833)/C6011-1</f>
        <v>-0.21376357690983572</v>
      </c>
    </row>
    <row r="6012" spans="1:6" x14ac:dyDescent="0.45">
      <c r="A6012">
        <f t="shared" si="279"/>
        <v>6009</v>
      </c>
      <c r="B6012" s="1">
        <v>42291</v>
      </c>
      <c r="C6012" s="2">
        <v>3434.3157199500001</v>
      </c>
      <c r="D6012" s="5">
        <f t="shared" si="280"/>
        <v>-1.0146977196085705E-2</v>
      </c>
      <c r="E6012" s="5">
        <f t="shared" si="281"/>
        <v>0.9898530228039143</v>
      </c>
      <c r="F6012" s="4">
        <f>MIN(C6012:$C$7833)/C6012-1</f>
        <v>-0.20570387221425457</v>
      </c>
    </row>
    <row r="6013" spans="1:6" x14ac:dyDescent="0.45">
      <c r="A6013">
        <f t="shared" si="279"/>
        <v>6010</v>
      </c>
      <c r="B6013" s="1">
        <v>42292</v>
      </c>
      <c r="C6013" s="2">
        <v>3469.6247778500001</v>
      </c>
      <c r="D6013" s="5">
        <f t="shared" si="280"/>
        <v>1.0281249826534333E-2</v>
      </c>
      <c r="E6013" s="5">
        <f t="shared" si="281"/>
        <v>1.0102812498265343</v>
      </c>
      <c r="F6013" s="4">
        <f>MIN(C6013:$C$7833)/C6013-1</f>
        <v>-0.21378712321729576</v>
      </c>
    </row>
    <row r="6014" spans="1:6" x14ac:dyDescent="0.45">
      <c r="A6014">
        <f t="shared" si="279"/>
        <v>6011</v>
      </c>
      <c r="B6014" s="1">
        <v>42293</v>
      </c>
      <c r="C6014" s="2">
        <v>3484.6862229799999</v>
      </c>
      <c r="D6014" s="5">
        <f t="shared" si="280"/>
        <v>4.3409435009087449E-3</v>
      </c>
      <c r="E6014" s="5">
        <f t="shared" si="281"/>
        <v>1.0043409435009087</v>
      </c>
      <c r="F6014" s="4">
        <f>MIN(C6014:$C$7833)/C6014-1</f>
        <v>-0.21718527769848617</v>
      </c>
    </row>
    <row r="6015" spans="1:6" x14ac:dyDescent="0.45">
      <c r="A6015">
        <f t="shared" si="279"/>
        <v>6012</v>
      </c>
      <c r="B6015" s="1">
        <v>42296</v>
      </c>
      <c r="C6015" s="2">
        <v>3474.0603895899999</v>
      </c>
      <c r="D6015" s="5">
        <f t="shared" si="280"/>
        <v>-3.0492941717182864E-3</v>
      </c>
      <c r="E6015" s="5">
        <f t="shared" si="281"/>
        <v>0.99695070582828171</v>
      </c>
      <c r="F6015" s="4">
        <f>MIN(C6015:$C$7833)/C6015-1</f>
        <v>-0.21479094430136381</v>
      </c>
    </row>
    <row r="6016" spans="1:6" x14ac:dyDescent="0.45">
      <c r="A6016">
        <f t="shared" si="279"/>
        <v>6013</v>
      </c>
      <c r="B6016" s="1">
        <v>42297</v>
      </c>
      <c r="C6016" s="2">
        <v>3473.00697842</v>
      </c>
      <c r="D6016" s="5">
        <f t="shared" si="280"/>
        <v>-3.0322189365405983E-4</v>
      </c>
      <c r="E6016" s="5">
        <f t="shared" si="281"/>
        <v>0.99969677810634594</v>
      </c>
      <c r="F6016" s="4">
        <f>MIN(C6016:$C$7833)/C6016-1</f>
        <v>-0.21455277950780094</v>
      </c>
    </row>
    <row r="6017" spans="1:6" x14ac:dyDescent="0.45">
      <c r="A6017">
        <f t="shared" si="279"/>
        <v>6014</v>
      </c>
      <c r="B6017" s="1">
        <v>42298</v>
      </c>
      <c r="C6017" s="2">
        <v>3475.9935167499998</v>
      </c>
      <c r="D6017" s="5">
        <f t="shared" si="280"/>
        <v>8.5992868674233947E-4</v>
      </c>
      <c r="E6017" s="5">
        <f t="shared" si="281"/>
        <v>1.0008599286867423</v>
      </c>
      <c r="F6017" s="4">
        <f>MIN(C6017:$C$7833)/C6017-1</f>
        <v>-0.21522762778323301</v>
      </c>
    </row>
    <row r="6018" spans="1:6" x14ac:dyDescent="0.45">
      <c r="A6018">
        <f t="shared" si="279"/>
        <v>6015</v>
      </c>
      <c r="B6018" s="1">
        <v>42299</v>
      </c>
      <c r="C6018" s="2">
        <v>3488.74102279</v>
      </c>
      <c r="D6018" s="5">
        <f t="shared" si="280"/>
        <v>3.6672985661718727E-3</v>
      </c>
      <c r="E6018" s="5">
        <f t="shared" si="281"/>
        <v>1.0036672985661719</v>
      </c>
      <c r="F6018" s="4">
        <f>MIN(C6018:$C$7833)/C6018-1</f>
        <v>-0.21809510647812858</v>
      </c>
    </row>
    <row r="6019" spans="1:6" x14ac:dyDescent="0.45">
      <c r="A6019">
        <f t="shared" si="279"/>
        <v>6016</v>
      </c>
      <c r="B6019" s="1">
        <v>42300</v>
      </c>
      <c r="C6019" s="2">
        <v>3526.0215523900001</v>
      </c>
      <c r="D6019" s="5">
        <f t="shared" si="280"/>
        <v>1.0685955006825454E-2</v>
      </c>
      <c r="E6019" s="5">
        <f t="shared" si="281"/>
        <v>1.0106859550068255</v>
      </c>
      <c r="F6019" s="4">
        <f>MIN(C6019:$C$7833)/C6019-1</f>
        <v>-0.22636216556844202</v>
      </c>
    </row>
    <row r="6020" spans="1:6" x14ac:dyDescent="0.45">
      <c r="A6020">
        <f t="shared" si="279"/>
        <v>6017</v>
      </c>
      <c r="B6020" s="1">
        <v>42303</v>
      </c>
      <c r="C6020" s="2">
        <v>3512.1437610399998</v>
      </c>
      <c r="D6020" s="5">
        <f t="shared" si="280"/>
        <v>-3.9358214757915233E-3</v>
      </c>
      <c r="E6020" s="5">
        <f t="shared" si="281"/>
        <v>0.99606417852420848</v>
      </c>
      <c r="F6020" s="4">
        <f>MIN(C6020:$C$7833)/C6020-1</f>
        <v>-0.22330523362681565</v>
      </c>
    </row>
    <row r="6021" spans="1:6" x14ac:dyDescent="0.45">
      <c r="A6021">
        <f t="shared" si="279"/>
        <v>6018</v>
      </c>
      <c r="B6021" s="1">
        <v>42304</v>
      </c>
      <c r="C6021" s="2">
        <v>3484.16115777</v>
      </c>
      <c r="D6021" s="5">
        <f t="shared" si="280"/>
        <v>-7.9673854983981496E-3</v>
      </c>
      <c r="E6021" s="5">
        <f t="shared" si="281"/>
        <v>0.99203261450160185</v>
      </c>
      <c r="F6021" s="4">
        <f>MIN(C6021:$C$7833)/C6021-1</f>
        <v>-0.21706730704272603</v>
      </c>
    </row>
    <row r="6022" spans="1:6" x14ac:dyDescent="0.45">
      <c r="A6022">
        <f t="shared" ref="A6022:A6085" si="282">A6021+1</f>
        <v>6019</v>
      </c>
      <c r="B6022" s="1">
        <v>42305</v>
      </c>
      <c r="C6022" s="2">
        <v>3519.5219561200001</v>
      </c>
      <c r="D6022" s="5">
        <f t="shared" ref="D6022:D6085" si="283">C6022/C6021-1</f>
        <v>1.0149013420674313E-2</v>
      </c>
      <c r="E6022" s="5">
        <f t="shared" ref="E6022:E6085" si="284">D6022+1</f>
        <v>1.0101490134206743</v>
      </c>
      <c r="F6022" s="4">
        <f>MIN(C6022:$C$7833)/C6022-1</f>
        <v>-0.22493346768114564</v>
      </c>
    </row>
    <row r="6023" spans="1:6" x14ac:dyDescent="0.45">
      <c r="A6023">
        <f t="shared" si="282"/>
        <v>6020</v>
      </c>
      <c r="B6023" s="1">
        <v>42306</v>
      </c>
      <c r="C6023" s="2">
        <v>3499.85754894</v>
      </c>
      <c r="D6023" s="5">
        <f t="shared" si="283"/>
        <v>-5.587238103687997E-3</v>
      </c>
      <c r="E6023" s="5">
        <f t="shared" si="284"/>
        <v>0.994412761896312</v>
      </c>
      <c r="F6023" s="4">
        <f>MIN(C6023:$C$7833)/C6023-1</f>
        <v>-0.22057865504377849</v>
      </c>
    </row>
    <row r="6024" spans="1:6" x14ac:dyDescent="0.45">
      <c r="A6024">
        <f t="shared" si="282"/>
        <v>6021</v>
      </c>
      <c r="B6024" s="1">
        <v>42307</v>
      </c>
      <c r="C6024" s="2">
        <v>3484.5957057700002</v>
      </c>
      <c r="D6024" s="5">
        <f t="shared" si="283"/>
        <v>-4.3607041019775306E-3</v>
      </c>
      <c r="E6024" s="5">
        <f t="shared" si="284"/>
        <v>0.99563929589802247</v>
      </c>
      <c r="F6024" s="4">
        <f>MIN(C6024:$C$7833)/C6024-1</f>
        <v>-0.2171649429995447</v>
      </c>
    </row>
    <row r="6025" spans="1:6" x14ac:dyDescent="0.45">
      <c r="A6025">
        <f t="shared" si="282"/>
        <v>6022</v>
      </c>
      <c r="B6025" s="1">
        <v>42310</v>
      </c>
      <c r="C6025" s="2">
        <v>3487.00927645</v>
      </c>
      <c r="D6025" s="5">
        <f t="shared" si="283"/>
        <v>6.9264008906499974E-4</v>
      </c>
      <c r="E6025" s="5">
        <f t="shared" si="284"/>
        <v>1.000692640089065</v>
      </c>
      <c r="F6025" s="4">
        <f>MIN(C6025:$C$7833)/C6025-1</f>
        <v>-0.21770679063775233</v>
      </c>
    </row>
    <row r="6026" spans="1:6" x14ac:dyDescent="0.45">
      <c r="A6026">
        <f t="shared" si="282"/>
        <v>6023</v>
      </c>
      <c r="B6026" s="1">
        <v>42311</v>
      </c>
      <c r="C6026" s="2">
        <v>3497.5196292800001</v>
      </c>
      <c r="D6026" s="5">
        <f t="shared" si="283"/>
        <v>3.0141453597452017E-3</v>
      </c>
      <c r="E6026" s="5">
        <f t="shared" si="284"/>
        <v>1.0030141453597452</v>
      </c>
      <c r="F6026" s="4">
        <f>MIN(C6026:$C$7833)/C6026-1</f>
        <v>-0.22005765025211366</v>
      </c>
    </row>
    <row r="6027" spans="1:6" x14ac:dyDescent="0.45">
      <c r="A6027">
        <f t="shared" si="282"/>
        <v>6024</v>
      </c>
      <c r="B6027" s="1">
        <v>42312</v>
      </c>
      <c r="C6027" s="2">
        <v>3510.1834554100001</v>
      </c>
      <c r="D6027" s="5">
        <f t="shared" si="283"/>
        <v>3.6208020175163558E-3</v>
      </c>
      <c r="E6027" s="5">
        <f t="shared" si="284"/>
        <v>1.0036208020175164</v>
      </c>
      <c r="F6027" s="4">
        <f>MIN(C6027:$C$7833)/C6027-1</f>
        <v>-0.22287147876965396</v>
      </c>
    </row>
    <row r="6028" spans="1:6" x14ac:dyDescent="0.45">
      <c r="A6028">
        <f t="shared" si="282"/>
        <v>6025</v>
      </c>
      <c r="B6028" s="1">
        <v>42313</v>
      </c>
      <c r="C6028" s="2">
        <v>3486.6414750099998</v>
      </c>
      <c r="D6028" s="5">
        <f t="shared" si="283"/>
        <v>-6.7067663838813463E-3</v>
      </c>
      <c r="E6028" s="5">
        <f t="shared" si="284"/>
        <v>0.99329323361611865</v>
      </c>
      <c r="F6028" s="4">
        <f>MIN(C6028:$C$7833)/C6028-1</f>
        <v>-0.21762426750740804</v>
      </c>
    </row>
    <row r="6029" spans="1:6" x14ac:dyDescent="0.45">
      <c r="A6029">
        <f t="shared" si="282"/>
        <v>6026</v>
      </c>
      <c r="B6029" s="1">
        <v>42314</v>
      </c>
      <c r="C6029" s="2">
        <v>3483.5040887800001</v>
      </c>
      <c r="D6029" s="5">
        <f t="shared" si="283"/>
        <v>-8.9983046794073207E-4</v>
      </c>
      <c r="E6029" s="5">
        <f t="shared" si="284"/>
        <v>0.99910016953205927</v>
      </c>
      <c r="F6029" s="4">
        <f>MIN(C6029:$C$7833)/C6029-1</f>
        <v>-0.21691962792977293</v>
      </c>
    </row>
    <row r="6030" spans="1:6" x14ac:dyDescent="0.45">
      <c r="A6030">
        <f t="shared" si="282"/>
        <v>6027</v>
      </c>
      <c r="B6030" s="1">
        <v>42317</v>
      </c>
      <c r="C6030" s="2">
        <v>3455.8505646799999</v>
      </c>
      <c r="D6030" s="5">
        <f t="shared" si="283"/>
        <v>-7.9384215994088292E-3</v>
      </c>
      <c r="E6030" s="5">
        <f t="shared" si="284"/>
        <v>0.99206157840059117</v>
      </c>
      <c r="F6030" s="4">
        <f>MIN(C6030:$C$7833)/C6030-1</f>
        <v>-0.2106534623256805</v>
      </c>
    </row>
    <row r="6031" spans="1:6" x14ac:dyDescent="0.45">
      <c r="A6031">
        <f t="shared" si="282"/>
        <v>6028</v>
      </c>
      <c r="B6031" s="1">
        <v>42318</v>
      </c>
      <c r="C6031" s="2">
        <v>3444.3110882400001</v>
      </c>
      <c r="D6031" s="5">
        <f t="shared" si="283"/>
        <v>-3.3391132585237626E-3</v>
      </c>
      <c r="E6031" s="5">
        <f t="shared" si="284"/>
        <v>0.99666088674147624</v>
      </c>
      <c r="F6031" s="4">
        <f>MIN(C6031:$C$7833)/C6031-1</f>
        <v>-0.20800891439109115</v>
      </c>
    </row>
    <row r="6032" spans="1:6" x14ac:dyDescent="0.45">
      <c r="A6032">
        <f t="shared" si="282"/>
        <v>6029</v>
      </c>
      <c r="B6032" s="1">
        <v>42319</v>
      </c>
      <c r="C6032" s="2">
        <v>3455.7737244199998</v>
      </c>
      <c r="D6032" s="5">
        <f t="shared" si="283"/>
        <v>3.3279909643286754E-3</v>
      </c>
      <c r="E6032" s="5">
        <f t="shared" si="284"/>
        <v>1.0033279909643287</v>
      </c>
      <c r="F6032" s="4">
        <f>MIN(C6032:$C$7833)/C6032-1</f>
        <v>-0.21063591094702505</v>
      </c>
    </row>
    <row r="6033" spans="1:6" x14ac:dyDescent="0.45">
      <c r="A6033">
        <f t="shared" si="282"/>
        <v>6030</v>
      </c>
      <c r="B6033" s="1">
        <v>42320</v>
      </c>
      <c r="C6033" s="2">
        <v>3395.5701527000001</v>
      </c>
      <c r="D6033" s="5">
        <f t="shared" si="283"/>
        <v>-1.7421155585093717E-2</v>
      </c>
      <c r="E6033" s="5">
        <f t="shared" si="284"/>
        <v>0.98257884441490628</v>
      </c>
      <c r="F6033" s="4">
        <f>MIN(C6033:$C$7833)/C6033-1</f>
        <v>-0.1966404593994534</v>
      </c>
    </row>
    <row r="6034" spans="1:6" x14ac:dyDescent="0.45">
      <c r="A6034">
        <f t="shared" si="282"/>
        <v>6031</v>
      </c>
      <c r="B6034" s="1">
        <v>42321</v>
      </c>
      <c r="C6034" s="2">
        <v>3365.18082301</v>
      </c>
      <c r="D6034" s="5">
        <f t="shared" si="283"/>
        <v>-8.9496986730890349E-3</v>
      </c>
      <c r="E6034" s="5">
        <f t="shared" si="284"/>
        <v>0.99105030132691097</v>
      </c>
      <c r="F6034" s="4">
        <f>MIN(C6034:$C$7833)/C6034-1</f>
        <v>-0.18938570572559876</v>
      </c>
    </row>
    <row r="6035" spans="1:6" x14ac:dyDescent="0.45">
      <c r="A6035">
        <f t="shared" si="282"/>
        <v>6032</v>
      </c>
      <c r="B6035" s="1">
        <v>42324</v>
      </c>
      <c r="C6035" s="2">
        <v>3379.5903966699998</v>
      </c>
      <c r="D6035" s="5">
        <f t="shared" si="283"/>
        <v>4.2819611836224514E-3</v>
      </c>
      <c r="E6035" s="5">
        <f t="shared" si="284"/>
        <v>1.0042819611836225</v>
      </c>
      <c r="F6035" s="4">
        <f>MIN(C6035:$C$7833)/C6035-1</f>
        <v>-0.19284192527063748</v>
      </c>
    </row>
    <row r="6036" spans="1:6" x14ac:dyDescent="0.45">
      <c r="A6036">
        <f t="shared" si="282"/>
        <v>6033</v>
      </c>
      <c r="B6036" s="1">
        <v>42325</v>
      </c>
      <c r="C6036" s="2">
        <v>3441.96733808</v>
      </c>
      <c r="D6036" s="5">
        <f t="shared" si="283"/>
        <v>1.8456953088593853E-2</v>
      </c>
      <c r="E6036" s="5">
        <f t="shared" si="284"/>
        <v>1.0184569530885939</v>
      </c>
      <c r="F6036" s="4">
        <f>MIN(C6036:$C$7833)/C6036-1</f>
        <v>-0.20746962129174118</v>
      </c>
    </row>
    <row r="6037" spans="1:6" x14ac:dyDescent="0.45">
      <c r="A6037">
        <f t="shared" si="282"/>
        <v>6034</v>
      </c>
      <c r="B6037" s="1">
        <v>42326</v>
      </c>
      <c r="C6037" s="2">
        <v>3446.6061694300001</v>
      </c>
      <c r="D6037" s="5">
        <f t="shared" si="283"/>
        <v>1.3477267197392617E-3</v>
      </c>
      <c r="E6037" s="5">
        <f t="shared" si="284"/>
        <v>1.0013477267197393</v>
      </c>
      <c r="F6037" s="4">
        <f>MIN(C6037:$C$7833)/C6037-1</f>
        <v>-0.20853629807053531</v>
      </c>
    </row>
    <row r="6038" spans="1:6" x14ac:dyDescent="0.45">
      <c r="A6038">
        <f t="shared" si="282"/>
        <v>6035</v>
      </c>
      <c r="B6038" s="1">
        <v>42327</v>
      </c>
      <c r="C6038" s="2">
        <v>3471.0419734799998</v>
      </c>
      <c r="D6038" s="5">
        <f t="shared" si="283"/>
        <v>7.0898161405081872E-3</v>
      </c>
      <c r="E6038" s="5">
        <f t="shared" si="284"/>
        <v>1.0070898161405082</v>
      </c>
      <c r="F6038" s="4">
        <f>MIN(C6038:$C$7833)/C6038-1</f>
        <v>-0.21410812695673165</v>
      </c>
    </row>
    <row r="6039" spans="1:6" x14ac:dyDescent="0.45">
      <c r="A6039">
        <f t="shared" si="282"/>
        <v>6036</v>
      </c>
      <c r="B6039" s="1">
        <v>42328</v>
      </c>
      <c r="C6039" s="2">
        <v>3475.0420183400001</v>
      </c>
      <c r="D6039" s="5">
        <f t="shared" si="283"/>
        <v>1.1524046354269846E-3</v>
      </c>
      <c r="E6039" s="5">
        <f t="shared" si="284"/>
        <v>1.001152404635427</v>
      </c>
      <c r="F6039" s="4">
        <f>MIN(C6039:$C$7833)/C6039-1</f>
        <v>-0.21501274990249508</v>
      </c>
    </row>
    <row r="6040" spans="1:6" x14ac:dyDescent="0.45">
      <c r="A6040">
        <f t="shared" si="282"/>
        <v>6037</v>
      </c>
      <c r="B6040" s="1">
        <v>42331</v>
      </c>
      <c r="C6040" s="2">
        <v>3458.7003473599998</v>
      </c>
      <c r="D6040" s="5">
        <f t="shared" si="283"/>
        <v>-4.70258226915099E-3</v>
      </c>
      <c r="E6040" s="5">
        <f t="shared" si="284"/>
        <v>0.99529741773084901</v>
      </c>
      <c r="F6040" s="4">
        <f>MIN(C6040:$C$7833)/C6040-1</f>
        <v>-0.21130384133099078</v>
      </c>
    </row>
    <row r="6041" spans="1:6" x14ac:dyDescent="0.45">
      <c r="A6041">
        <f t="shared" si="282"/>
        <v>6038</v>
      </c>
      <c r="B6041" s="1">
        <v>42332</v>
      </c>
      <c r="C6041" s="2">
        <v>3441.0400627899999</v>
      </c>
      <c r="D6041" s="5">
        <f t="shared" si="283"/>
        <v>-5.106046432579725E-3</v>
      </c>
      <c r="E6041" s="5">
        <f t="shared" si="284"/>
        <v>0.99489395356742027</v>
      </c>
      <c r="F6041" s="4">
        <f>MIN(C6041:$C$7833)/C6041-1</f>
        <v>-0.20725605393322732</v>
      </c>
    </row>
    <row r="6042" spans="1:6" x14ac:dyDescent="0.45">
      <c r="A6042">
        <f t="shared" si="282"/>
        <v>6039</v>
      </c>
      <c r="B6042" s="1">
        <v>42333</v>
      </c>
      <c r="C6042" s="2">
        <v>3473.22348629</v>
      </c>
      <c r="D6042" s="5">
        <f t="shared" si="283"/>
        <v>9.3528185992421964E-3</v>
      </c>
      <c r="E6042" s="5">
        <f t="shared" si="284"/>
        <v>1.0093528185992422</v>
      </c>
      <c r="F6042" s="4">
        <f>MIN(C6042:$C$7833)/C6042-1</f>
        <v>-0.21460174137431409</v>
      </c>
    </row>
    <row r="6043" spans="1:6" x14ac:dyDescent="0.45">
      <c r="A6043">
        <f t="shared" si="282"/>
        <v>6040</v>
      </c>
      <c r="B6043" s="1">
        <v>42334</v>
      </c>
      <c r="C6043" s="2">
        <v>3501.3794147499998</v>
      </c>
      <c r="D6043" s="5">
        <f t="shared" si="283"/>
        <v>8.1065697531819136E-3</v>
      </c>
      <c r="E6043" s="5">
        <f t="shared" si="284"/>
        <v>1.0081065697531819</v>
      </c>
      <c r="F6043" s="4">
        <f>MIN(C6043:$C$7833)/C6043-1</f>
        <v>-0.22091742858299446</v>
      </c>
    </row>
    <row r="6044" spans="1:6" x14ac:dyDescent="0.45">
      <c r="A6044">
        <f t="shared" si="282"/>
        <v>6041</v>
      </c>
      <c r="B6044" s="1">
        <v>42335</v>
      </c>
      <c r="C6044" s="2">
        <v>3494.8851581600002</v>
      </c>
      <c r="D6044" s="5">
        <f t="shared" si="283"/>
        <v>-1.85477088333863E-3</v>
      </c>
      <c r="E6044" s="5">
        <f t="shared" si="284"/>
        <v>0.99814522911666137</v>
      </c>
      <c r="F6044" s="4">
        <f>MIN(C6044:$C$7833)/C6044-1</f>
        <v>-0.2194697237530473</v>
      </c>
    </row>
    <row r="6045" spans="1:6" x14ac:dyDescent="0.45">
      <c r="A6045">
        <f t="shared" si="282"/>
        <v>6042</v>
      </c>
      <c r="B6045" s="1">
        <v>42338</v>
      </c>
      <c r="C6045" s="2">
        <v>3492.1301062699999</v>
      </c>
      <c r="D6045" s="5">
        <f t="shared" si="283"/>
        <v>-7.8830970556142965E-4</v>
      </c>
      <c r="E6045" s="5">
        <f t="shared" si="284"/>
        <v>0.99921169029443857</v>
      </c>
      <c r="F6045" s="4">
        <f>MIN(C6045:$C$7833)/C6045-1</f>
        <v>-0.21885393873148828</v>
      </c>
    </row>
    <row r="6046" spans="1:6" x14ac:dyDescent="0.45">
      <c r="A6046">
        <f t="shared" si="282"/>
        <v>6043</v>
      </c>
      <c r="B6046" s="1">
        <v>42339</v>
      </c>
      <c r="C6046" s="2">
        <v>3513.1887992500001</v>
      </c>
      <c r="D6046" s="5">
        <f t="shared" si="283"/>
        <v>6.0303288649496967E-3</v>
      </c>
      <c r="E6046" s="5">
        <f t="shared" si="284"/>
        <v>1.0060303288649497</v>
      </c>
      <c r="F6046" s="4">
        <f>MIN(C6046:$C$7833)/C6046-1</f>
        <v>-0.22353627037284551</v>
      </c>
    </row>
    <row r="6047" spans="1:6" x14ac:dyDescent="0.45">
      <c r="A6047">
        <f t="shared" si="282"/>
        <v>6044</v>
      </c>
      <c r="B6047" s="1">
        <v>42340</v>
      </c>
      <c r="C6047" s="2">
        <v>3525.8125333500002</v>
      </c>
      <c r="D6047" s="5">
        <f t="shared" si="283"/>
        <v>3.5932410187278219E-3</v>
      </c>
      <c r="E6047" s="5">
        <f t="shared" si="284"/>
        <v>1.0035932410187278</v>
      </c>
      <c r="F6047" s="4">
        <f>MIN(C6047:$C$7833)/C6047-1</f>
        <v>-0.22631630237068812</v>
      </c>
    </row>
    <row r="6048" spans="1:6" x14ac:dyDescent="0.45">
      <c r="A6048">
        <f t="shared" si="282"/>
        <v>6045</v>
      </c>
      <c r="B6048" s="1">
        <v>42341</v>
      </c>
      <c r="C6048" s="2">
        <v>3456.0940813100001</v>
      </c>
      <c r="D6048" s="5">
        <f t="shared" si="283"/>
        <v>-1.9773726305793771E-2</v>
      </c>
      <c r="E6048" s="5">
        <f t="shared" si="284"/>
        <v>0.98022627369420623</v>
      </c>
      <c r="F6048" s="4">
        <f>MIN(C6048:$C$7833)/C6048-1</f>
        <v>-0.21070907973777475</v>
      </c>
    </row>
    <row r="6049" spans="1:6" x14ac:dyDescent="0.45">
      <c r="A6049">
        <f t="shared" si="282"/>
        <v>6046</v>
      </c>
      <c r="B6049" s="1">
        <v>42342</v>
      </c>
      <c r="C6049" s="2">
        <v>3438.7152857699998</v>
      </c>
      <c r="D6049" s="5">
        <f t="shared" si="283"/>
        <v>-5.0284497849703014E-3</v>
      </c>
      <c r="E6049" s="5">
        <f t="shared" si="284"/>
        <v>0.9949715502150297</v>
      </c>
      <c r="F6049" s="4">
        <f>MIN(C6049:$C$7833)/C6049-1</f>
        <v>-0.20672011165379911</v>
      </c>
    </row>
    <row r="6050" spans="1:6" x14ac:dyDescent="0.45">
      <c r="A6050">
        <f t="shared" si="282"/>
        <v>6047</v>
      </c>
      <c r="B6050" s="1">
        <v>42345</v>
      </c>
      <c r="C6050" s="2">
        <v>3431.6845524300002</v>
      </c>
      <c r="D6050" s="5">
        <f t="shared" si="283"/>
        <v>-2.0445814077990621E-3</v>
      </c>
      <c r="E6050" s="5">
        <f t="shared" si="284"/>
        <v>0.99795541859220094</v>
      </c>
      <c r="F6050" s="4">
        <f>MIN(C6050:$C$7833)/C6050-1</f>
        <v>-0.20509486339052341</v>
      </c>
    </row>
    <row r="6051" spans="1:6" x14ac:dyDescent="0.45">
      <c r="A6051">
        <f t="shared" si="282"/>
        <v>6048</v>
      </c>
      <c r="B6051" s="1">
        <v>42346</v>
      </c>
      <c r="C6051" s="2">
        <v>3386.9765971400002</v>
      </c>
      <c r="D6051" s="5">
        <f t="shared" si="283"/>
        <v>-1.3027990949326052E-2</v>
      </c>
      <c r="E6051" s="5">
        <f t="shared" si="284"/>
        <v>0.98697200905067395</v>
      </c>
      <c r="F6051" s="4">
        <f>MIN(C6051:$C$7833)/C6051-1</f>
        <v>-0.19460214745698645</v>
      </c>
    </row>
    <row r="6052" spans="1:6" x14ac:dyDescent="0.45">
      <c r="A6052">
        <f t="shared" si="282"/>
        <v>6049</v>
      </c>
      <c r="B6052" s="1">
        <v>42347</v>
      </c>
      <c r="C6052" s="2">
        <v>3381.5677000999999</v>
      </c>
      <c r="D6052" s="5">
        <f t="shared" si="283"/>
        <v>-1.5969691212415205E-3</v>
      </c>
      <c r="E6052" s="5">
        <f t="shared" si="284"/>
        <v>0.99840303087875848</v>
      </c>
      <c r="F6052" s="4">
        <f>MIN(C6052:$C$7833)/C6052-1</f>
        <v>-0.19331389465621784</v>
      </c>
    </row>
    <row r="6053" spans="1:6" x14ac:dyDescent="0.45">
      <c r="A6053">
        <f t="shared" si="282"/>
        <v>6050</v>
      </c>
      <c r="B6053" s="1">
        <v>42348</v>
      </c>
      <c r="C6053" s="2">
        <v>3362.2593627199999</v>
      </c>
      <c r="D6053" s="5">
        <f t="shared" si="283"/>
        <v>-5.7098775161086301E-3</v>
      </c>
      <c r="E6053" s="5">
        <f t="shared" si="284"/>
        <v>0.99429012248389137</v>
      </c>
      <c r="F6053" s="4">
        <f>MIN(C6053:$C$7833)/C6053-1</f>
        <v>-0.18868136462167118</v>
      </c>
    </row>
    <row r="6054" spans="1:6" x14ac:dyDescent="0.45">
      <c r="A6054">
        <f t="shared" si="282"/>
        <v>6051</v>
      </c>
      <c r="B6054" s="1">
        <v>42349</v>
      </c>
      <c r="C6054" s="2">
        <v>3295.0661211199999</v>
      </c>
      <c r="D6054" s="5">
        <f t="shared" si="283"/>
        <v>-1.9984550372592946E-2</v>
      </c>
      <c r="E6054" s="5">
        <f t="shared" si="284"/>
        <v>0.98001544962740705</v>
      </c>
      <c r="F6054" s="4">
        <f>MIN(C6054:$C$7833)/C6054-1</f>
        <v>-0.17213689265124876</v>
      </c>
    </row>
    <row r="6055" spans="1:6" x14ac:dyDescent="0.45">
      <c r="A6055">
        <f t="shared" si="282"/>
        <v>6052</v>
      </c>
      <c r="B6055" s="1">
        <v>42352</v>
      </c>
      <c r="C6055" s="2">
        <v>3256.5347000100001</v>
      </c>
      <c r="D6055" s="5">
        <f t="shared" si="283"/>
        <v>-1.1693671596763933E-2</v>
      </c>
      <c r="E6055" s="5">
        <f t="shared" si="284"/>
        <v>0.98830632840323607</v>
      </c>
      <c r="F6055" s="4">
        <f>MIN(C6055:$C$7833)/C6055-1</f>
        <v>-0.16234159029792528</v>
      </c>
    </row>
    <row r="6056" spans="1:6" x14ac:dyDescent="0.45">
      <c r="A6056">
        <f t="shared" si="282"/>
        <v>6053</v>
      </c>
      <c r="B6056" s="1">
        <v>42353</v>
      </c>
      <c r="C6056" s="2">
        <v>3327.7115082</v>
      </c>
      <c r="D6056" s="5">
        <f t="shared" si="283"/>
        <v>2.1856609785174896E-2</v>
      </c>
      <c r="E6056" s="5">
        <f t="shared" si="284"/>
        <v>1.0218566097851749</v>
      </c>
      <c r="F6056" s="4">
        <f>MIN(C6056:$C$7833)/C6056-1</f>
        <v>-0.18025836337431345</v>
      </c>
    </row>
    <row r="6057" spans="1:6" x14ac:dyDescent="0.45">
      <c r="A6057">
        <f t="shared" si="282"/>
        <v>6054</v>
      </c>
      <c r="B6057" s="1">
        <v>42354</v>
      </c>
      <c r="C6057" s="2">
        <v>3349.8267572599998</v>
      </c>
      <c r="D6057" s="5">
        <f t="shared" si="283"/>
        <v>6.6457831472181983E-3</v>
      </c>
      <c r="E6057" s="5">
        <f t="shared" si="284"/>
        <v>1.0066457831472182</v>
      </c>
      <c r="F6057" s="4">
        <f>MIN(C6057:$C$7833)/C6057-1</f>
        <v>-0.18567022248599396</v>
      </c>
    </row>
    <row r="6058" spans="1:6" x14ac:dyDescent="0.45">
      <c r="A6058">
        <f t="shared" si="282"/>
        <v>6055</v>
      </c>
      <c r="B6058" s="1">
        <v>42355</v>
      </c>
      <c r="C6058" s="2">
        <v>3371.75980076</v>
      </c>
      <c r="D6058" s="5">
        <f t="shared" si="283"/>
        <v>6.5475157640511039E-3</v>
      </c>
      <c r="E6058" s="5">
        <f t="shared" si="284"/>
        <v>1.0065475157640511</v>
      </c>
      <c r="F6058" s="4">
        <f>MIN(C6058:$C$7833)/C6058-1</f>
        <v>-0.19096737634301975</v>
      </c>
    </row>
    <row r="6059" spans="1:6" x14ac:dyDescent="0.45">
      <c r="A6059">
        <f t="shared" si="282"/>
        <v>6056</v>
      </c>
      <c r="B6059" s="1">
        <v>42356</v>
      </c>
      <c r="C6059" s="2">
        <v>3348.09901863</v>
      </c>
      <c r="D6059" s="5">
        <f t="shared" si="283"/>
        <v>-7.0173391724602796E-3</v>
      </c>
      <c r="E6059" s="5">
        <f t="shared" si="284"/>
        <v>0.99298266082753972</v>
      </c>
      <c r="F6059" s="4">
        <f>MIN(C6059:$C$7833)/C6059-1</f>
        <v>-0.1852499992469735</v>
      </c>
    </row>
    <row r="6060" spans="1:6" x14ac:dyDescent="0.45">
      <c r="A6060">
        <f t="shared" si="282"/>
        <v>6057</v>
      </c>
      <c r="B6060" s="1">
        <v>42359</v>
      </c>
      <c r="C6060" s="2">
        <v>3339.55911586</v>
      </c>
      <c r="D6060" s="5">
        <f t="shared" si="283"/>
        <v>-2.5506721045228664E-3</v>
      </c>
      <c r="E6060" s="5">
        <f t="shared" si="284"/>
        <v>0.99744932789547713</v>
      </c>
      <c r="F6060" s="4">
        <f>MIN(C6060:$C$7833)/C6060-1</f>
        <v>-0.1831665248879647</v>
      </c>
    </row>
    <row r="6061" spans="1:6" x14ac:dyDescent="0.45">
      <c r="A6061">
        <f t="shared" si="282"/>
        <v>6058</v>
      </c>
      <c r="B6061" s="1">
        <v>42360</v>
      </c>
      <c r="C6061" s="2">
        <v>3364.3311496900001</v>
      </c>
      <c r="D6061" s="5">
        <f t="shared" si="283"/>
        <v>7.4177557487618007E-3</v>
      </c>
      <c r="E6061" s="5">
        <f t="shared" si="284"/>
        <v>1.0074177557487618</v>
      </c>
      <c r="F6061" s="4">
        <f>MIN(C6061:$C$7833)/C6061-1</f>
        <v>-0.18918098231758385</v>
      </c>
    </row>
    <row r="6062" spans="1:6" x14ac:dyDescent="0.45">
      <c r="A6062">
        <f t="shared" si="282"/>
        <v>6059</v>
      </c>
      <c r="B6062" s="1">
        <v>42361</v>
      </c>
      <c r="C6062" s="2">
        <v>3441.2138844400001</v>
      </c>
      <c r="D6062" s="5">
        <f t="shared" si="283"/>
        <v>2.2852308922409303E-2</v>
      </c>
      <c r="E6062" s="5">
        <f t="shared" si="284"/>
        <v>1.0228523089224093</v>
      </c>
      <c r="F6062" s="4">
        <f>MIN(C6062:$C$7833)/C6062-1</f>
        <v>-0.20729609679756544</v>
      </c>
    </row>
    <row r="6063" spans="1:6" x14ac:dyDescent="0.45">
      <c r="A6063">
        <f t="shared" si="282"/>
        <v>6060</v>
      </c>
      <c r="B6063" s="1">
        <v>42362</v>
      </c>
      <c r="C6063" s="2">
        <v>3448.55925209</v>
      </c>
      <c r="D6063" s="5">
        <f t="shared" si="283"/>
        <v>2.134528075459885E-3</v>
      </c>
      <c r="E6063" s="5">
        <f t="shared" si="284"/>
        <v>1.0021345280754599</v>
      </c>
      <c r="F6063" s="4">
        <f>MIN(C6063:$C$7833)/C6063-1</f>
        <v>-0.20898454150185253</v>
      </c>
    </row>
    <row r="6064" spans="1:6" x14ac:dyDescent="0.45">
      <c r="A6064">
        <f t="shared" si="282"/>
        <v>6061</v>
      </c>
      <c r="B6064" s="1">
        <v>42367</v>
      </c>
      <c r="C6064" s="2">
        <v>3480.4342498300002</v>
      </c>
      <c r="D6064" s="5">
        <f t="shared" si="283"/>
        <v>9.2429897269945549E-3</v>
      </c>
      <c r="E6064" s="5">
        <f t="shared" si="284"/>
        <v>1.0092429897269946</v>
      </c>
      <c r="F6064" s="4">
        <f>MIN(C6064:$C$7833)/C6064-1</f>
        <v>-0.21622892945521366</v>
      </c>
    </row>
    <row r="6065" spans="1:6" x14ac:dyDescent="0.45">
      <c r="A6065">
        <f t="shared" si="282"/>
        <v>6062</v>
      </c>
      <c r="B6065" s="1">
        <v>42368</v>
      </c>
      <c r="C6065" s="2">
        <v>3461.00565598</v>
      </c>
      <c r="D6065" s="5">
        <f t="shared" si="283"/>
        <v>-5.5822326914950482E-3</v>
      </c>
      <c r="E6065" s="5">
        <f t="shared" si="284"/>
        <v>0.99441776730850495</v>
      </c>
      <c r="F6065" s="4">
        <f>MIN(C6065:$C$7833)/C6065-1</f>
        <v>-0.21182917651788913</v>
      </c>
    </row>
    <row r="6066" spans="1:6" x14ac:dyDescent="0.45">
      <c r="A6066">
        <f t="shared" si="282"/>
        <v>6063</v>
      </c>
      <c r="B6066" s="1">
        <v>42369</v>
      </c>
      <c r="C6066" s="2">
        <v>3444.2640172299998</v>
      </c>
      <c r="D6066" s="5">
        <f t="shared" si="283"/>
        <v>-4.8372179690240324E-3</v>
      </c>
      <c r="E6066" s="5">
        <f t="shared" si="284"/>
        <v>0.99516278203097597</v>
      </c>
      <c r="F6066" s="4">
        <f>MIN(C6066:$C$7833)/C6066-1</f>
        <v>-0.20799809065048236</v>
      </c>
    </row>
    <row r="6067" spans="1:6" x14ac:dyDescent="0.45">
      <c r="A6067">
        <f t="shared" si="282"/>
        <v>6064</v>
      </c>
      <c r="B6067" s="1">
        <v>42373</v>
      </c>
      <c r="C6067" s="2">
        <v>3367.4200057500002</v>
      </c>
      <c r="D6067" s="5">
        <f t="shared" si="283"/>
        <v>-2.2310720402264672E-2</v>
      </c>
      <c r="E6067" s="5">
        <f t="shared" si="284"/>
        <v>0.97768927959773533</v>
      </c>
      <c r="F6067" s="4">
        <f>MIN(C6067:$C$7833)/C6067-1</f>
        <v>-0.18992472774644487</v>
      </c>
    </row>
    <row r="6068" spans="1:6" x14ac:dyDescent="0.45">
      <c r="A6068">
        <f t="shared" si="282"/>
        <v>6065</v>
      </c>
      <c r="B6068" s="1">
        <v>42374</v>
      </c>
      <c r="C6068" s="2">
        <v>3389.4146484100002</v>
      </c>
      <c r="D6068" s="5">
        <f t="shared" si="283"/>
        <v>6.531600638602697E-3</v>
      </c>
      <c r="E6068" s="5">
        <f t="shared" si="284"/>
        <v>1.0065316006386027</v>
      </c>
      <c r="F6068" s="4">
        <f>MIN(C6068:$C$7833)/C6068-1</f>
        <v>-0.19518148089975917</v>
      </c>
    </row>
    <row r="6069" spans="1:6" x14ac:dyDescent="0.45">
      <c r="A6069">
        <f t="shared" si="282"/>
        <v>6066</v>
      </c>
      <c r="B6069" s="1">
        <v>42375</v>
      </c>
      <c r="C6069" s="2">
        <v>3355.99759653</v>
      </c>
      <c r="D6069" s="5">
        <f t="shared" si="283"/>
        <v>-9.8592398235124445E-3</v>
      </c>
      <c r="E6069" s="5">
        <f t="shared" si="284"/>
        <v>0.99014076017648756</v>
      </c>
      <c r="F6069" s="4">
        <f>MIN(C6069:$C$7833)/C6069-1</f>
        <v>-0.18716757104637727</v>
      </c>
    </row>
    <row r="6070" spans="1:6" x14ac:dyDescent="0.45">
      <c r="A6070">
        <f t="shared" si="282"/>
        <v>6067</v>
      </c>
      <c r="B6070" s="1">
        <v>42376</v>
      </c>
      <c r="C6070" s="2">
        <v>3293.29756137</v>
      </c>
      <c r="D6070" s="5">
        <f t="shared" si="283"/>
        <v>-1.8682979756847851E-2</v>
      </c>
      <c r="E6070" s="5">
        <f t="shared" si="284"/>
        <v>0.98131702024315215</v>
      </c>
      <c r="F6070" s="4">
        <f>MIN(C6070:$C$7833)/C6070-1</f>
        <v>-0.17169231534146034</v>
      </c>
    </row>
    <row r="6071" spans="1:6" x14ac:dyDescent="0.45">
      <c r="A6071">
        <f t="shared" si="282"/>
        <v>6068</v>
      </c>
      <c r="B6071" s="1">
        <v>42377</v>
      </c>
      <c r="C6071" s="2">
        <v>3272.6076819700002</v>
      </c>
      <c r="D6071" s="5">
        <f t="shared" si="283"/>
        <v>-6.2824202837574727E-3</v>
      </c>
      <c r="E6071" s="5">
        <f t="shared" si="284"/>
        <v>0.99371757971624253</v>
      </c>
      <c r="F6071" s="4">
        <f>MIN(C6071:$C$7833)/C6071-1</f>
        <v>-0.16645563934265495</v>
      </c>
    </row>
    <row r="6072" spans="1:6" x14ac:dyDescent="0.45">
      <c r="A6072">
        <f t="shared" si="282"/>
        <v>6069</v>
      </c>
      <c r="B6072" s="1">
        <v>42380</v>
      </c>
      <c r="C6072" s="2">
        <v>3251.72299802</v>
      </c>
      <c r="D6072" s="5">
        <f t="shared" si="283"/>
        <v>-6.381664403301901E-3</v>
      </c>
      <c r="E6072" s="5">
        <f t="shared" si="284"/>
        <v>0.9936183355966981</v>
      </c>
      <c r="F6072" s="4">
        <f>MIN(C6072:$C$7833)/C6072-1</f>
        <v>-0.16110207431228996</v>
      </c>
    </row>
    <row r="6073" spans="1:6" x14ac:dyDescent="0.45">
      <c r="A6073">
        <f t="shared" si="282"/>
        <v>6070</v>
      </c>
      <c r="B6073" s="1">
        <v>42381</v>
      </c>
      <c r="C6073" s="2">
        <v>3277.8386764000002</v>
      </c>
      <c r="D6073" s="5">
        <f t="shared" si="283"/>
        <v>8.0313355091754524E-3</v>
      </c>
      <c r="E6073" s="5">
        <f t="shared" si="284"/>
        <v>1.0080313355091755</v>
      </c>
      <c r="F6073" s="4">
        <f>MIN(C6073:$C$7833)/C6073-1</f>
        <v>-0.16778586524399353</v>
      </c>
    </row>
    <row r="6074" spans="1:6" x14ac:dyDescent="0.45">
      <c r="A6074">
        <f t="shared" si="282"/>
        <v>6071</v>
      </c>
      <c r="B6074" s="1">
        <v>42382</v>
      </c>
      <c r="C6074" s="2">
        <v>3292.5990915000002</v>
      </c>
      <c r="D6074" s="5">
        <f t="shared" si="283"/>
        <v>4.5030938240715468E-3</v>
      </c>
      <c r="E6074" s="5">
        <f t="shared" si="284"/>
        <v>1.0045030938240715</v>
      </c>
      <c r="F6074" s="4">
        <f>MIN(C6074:$C$7833)/C6074-1</f>
        <v>-0.17151660370917665</v>
      </c>
    </row>
    <row r="6075" spans="1:6" x14ac:dyDescent="0.45">
      <c r="A6075">
        <f t="shared" si="282"/>
        <v>6072</v>
      </c>
      <c r="B6075" s="1">
        <v>42383</v>
      </c>
      <c r="C6075" s="2">
        <v>3262.6076344200001</v>
      </c>
      <c r="D6075" s="5">
        <f t="shared" si="283"/>
        <v>-9.1087485134234702E-3</v>
      </c>
      <c r="E6075" s="5">
        <f t="shared" si="284"/>
        <v>0.99089125148657653</v>
      </c>
      <c r="F6075" s="4">
        <f>MIN(C6075:$C$7833)/C6075-1</f>
        <v>-0.16390078623875426</v>
      </c>
    </row>
    <row r="6076" spans="1:6" x14ac:dyDescent="0.45">
      <c r="A6076">
        <f t="shared" si="282"/>
        <v>6073</v>
      </c>
      <c r="B6076" s="1">
        <v>42384</v>
      </c>
      <c r="C6076" s="2">
        <v>3202.32665219</v>
      </c>
      <c r="D6076" s="5">
        <f t="shared" si="283"/>
        <v>-1.8476319859625501E-2</v>
      </c>
      <c r="E6076" s="5">
        <f t="shared" si="284"/>
        <v>0.9815236801403745</v>
      </c>
      <c r="F6076" s="4">
        <f>MIN(C6076:$C$7833)/C6076-1</f>
        <v>-0.14816195403286714</v>
      </c>
    </row>
    <row r="6077" spans="1:6" x14ac:dyDescent="0.45">
      <c r="A6077">
        <f t="shared" si="282"/>
        <v>6074</v>
      </c>
      <c r="B6077" s="1">
        <v>42387</v>
      </c>
      <c r="C6077" s="2">
        <v>3183.9167137499999</v>
      </c>
      <c r="D6077" s="5">
        <f t="shared" si="283"/>
        <v>-5.7489258403448096E-3</v>
      </c>
      <c r="E6077" s="5">
        <f t="shared" si="284"/>
        <v>0.99425107415965519</v>
      </c>
      <c r="F6077" s="4">
        <f>MIN(C6077:$C$7833)/C6077-1</f>
        <v>-0.14323648411734469</v>
      </c>
    </row>
    <row r="6078" spans="1:6" x14ac:dyDescent="0.45">
      <c r="A6078">
        <f t="shared" si="282"/>
        <v>6075</v>
      </c>
      <c r="B6078" s="1">
        <v>42388</v>
      </c>
      <c r="C6078" s="2">
        <v>3231.5273101399998</v>
      </c>
      <c r="D6078" s="5">
        <f t="shared" si="283"/>
        <v>1.4953467904606166E-2</v>
      </c>
      <c r="E6078" s="5">
        <f t="shared" si="284"/>
        <v>1.0149534679046062</v>
      </c>
      <c r="F6078" s="4">
        <f>MIN(C6078:$C$7833)/C6078-1</f>
        <v>-0.15585931476103776</v>
      </c>
    </row>
    <row r="6079" spans="1:6" x14ac:dyDescent="0.45">
      <c r="A6079">
        <f t="shared" si="282"/>
        <v>6076</v>
      </c>
      <c r="B6079" s="1">
        <v>42389</v>
      </c>
      <c r="C6079" s="2">
        <v>3123.4271167000002</v>
      </c>
      <c r="D6079" s="5">
        <f t="shared" si="283"/>
        <v>-3.3451734447918491E-2</v>
      </c>
      <c r="E6079" s="5">
        <f t="shared" si="284"/>
        <v>0.96654826555208151</v>
      </c>
      <c r="F6079" s="4">
        <f>MIN(C6079:$C$7833)/C6079-1</f>
        <v>-0.12664404321619827</v>
      </c>
    </row>
    <row r="6080" spans="1:6" x14ac:dyDescent="0.45">
      <c r="A6080">
        <f t="shared" si="282"/>
        <v>6077</v>
      </c>
      <c r="B6080" s="1">
        <v>42390</v>
      </c>
      <c r="C6080" s="2">
        <v>3174.33114501</v>
      </c>
      <c r="D6080" s="5">
        <f t="shared" si="283"/>
        <v>1.6297491956137389E-2</v>
      </c>
      <c r="E6080" s="5">
        <f t="shared" si="284"/>
        <v>1.0162974919561374</v>
      </c>
      <c r="F6080" s="4">
        <f>MIN(C6080:$C$7833)/C6080-1</f>
        <v>-0.14064930426740141</v>
      </c>
    </row>
    <row r="6081" spans="1:6" x14ac:dyDescent="0.45">
      <c r="A6081">
        <f t="shared" si="282"/>
        <v>6078</v>
      </c>
      <c r="B6081" s="1">
        <v>42391</v>
      </c>
      <c r="C6081" s="2">
        <v>3241.4977869200002</v>
      </c>
      <c r="D6081" s="5">
        <f t="shared" si="283"/>
        <v>2.1159305328174449E-2</v>
      </c>
      <c r="E6081" s="5">
        <f t="shared" si="284"/>
        <v>1.0211593053281744</v>
      </c>
      <c r="F6081" s="4">
        <f>MIN(C6081:$C$7833)/C6081-1</f>
        <v>-0.15845579504715446</v>
      </c>
    </row>
    <row r="6082" spans="1:6" x14ac:dyDescent="0.45">
      <c r="A6082">
        <f t="shared" si="282"/>
        <v>6079</v>
      </c>
      <c r="B6082" s="1">
        <v>42394</v>
      </c>
      <c r="C6082" s="2">
        <v>3232.5881002199999</v>
      </c>
      <c r="D6082" s="5">
        <f t="shared" si="283"/>
        <v>-2.7486326647985226E-3</v>
      </c>
      <c r="E6082" s="5">
        <f t="shared" si="284"/>
        <v>0.99725136733520148</v>
      </c>
      <c r="F6082" s="4">
        <f>MIN(C6082:$C$7833)/C6082-1</f>
        <v>-0.15613632378206499</v>
      </c>
    </row>
    <row r="6083" spans="1:6" x14ac:dyDescent="0.45">
      <c r="A6083">
        <f t="shared" si="282"/>
        <v>6080</v>
      </c>
      <c r="B6083" s="1">
        <v>42395</v>
      </c>
      <c r="C6083" s="2">
        <v>3248.35815288</v>
      </c>
      <c r="D6083" s="5">
        <f t="shared" si="283"/>
        <v>4.8784602835501012E-3</v>
      </c>
      <c r="E6083" s="5">
        <f t="shared" si="284"/>
        <v>1.0048784602835501</v>
      </c>
      <c r="F6083" s="4">
        <f>MIN(C6083:$C$7833)/C6083-1</f>
        <v>-0.1602330932839191</v>
      </c>
    </row>
    <row r="6084" spans="1:6" x14ac:dyDescent="0.45">
      <c r="A6084">
        <f t="shared" si="282"/>
        <v>6081</v>
      </c>
      <c r="B6084" s="1">
        <v>42396</v>
      </c>
      <c r="C6084" s="2">
        <v>3286.5731033000002</v>
      </c>
      <c r="D6084" s="5">
        <f t="shared" si="283"/>
        <v>1.1764389461217162E-2</v>
      </c>
      <c r="E6084" s="5">
        <f t="shared" si="284"/>
        <v>1.0117643894612172</v>
      </c>
      <c r="F6084" s="4">
        <f>MIN(C6084:$C$7833)/C6084-1</f>
        <v>-0.1699975651808896</v>
      </c>
    </row>
    <row r="6085" spans="1:6" x14ac:dyDescent="0.45">
      <c r="A6085">
        <f t="shared" si="282"/>
        <v>6082</v>
      </c>
      <c r="B6085" s="1">
        <v>42397</v>
      </c>
      <c r="C6085" s="2">
        <v>3258.27130575</v>
      </c>
      <c r="D6085" s="5">
        <f t="shared" si="283"/>
        <v>-8.6113397330437325E-3</v>
      </c>
      <c r="E6085" s="5">
        <f t="shared" si="284"/>
        <v>0.99138866026695627</v>
      </c>
      <c r="F6085" s="4">
        <f>MIN(C6085:$C$7833)/C6085-1</f>
        <v>-0.16278804863915686</v>
      </c>
    </row>
    <row r="6086" spans="1:6" x14ac:dyDescent="0.45">
      <c r="A6086">
        <f t="shared" ref="A6086:A6149" si="285">A6085+1</f>
        <v>6083</v>
      </c>
      <c r="B6086" s="1">
        <v>42398</v>
      </c>
      <c r="C6086" s="2">
        <v>3335.8963173100001</v>
      </c>
      <c r="D6086" s="5">
        <f t="shared" ref="D6086:D6149" si="286">C6086/C6085-1</f>
        <v>2.3823986487255366E-2</v>
      </c>
      <c r="E6086" s="5">
        <f t="shared" ref="E6086:E6149" si="287">D6086+1</f>
        <v>1.0238239864872554</v>
      </c>
      <c r="F6086" s="4">
        <f>MIN(C6086:$C$7833)/C6086-1</f>
        <v>-0.18226964555370406</v>
      </c>
    </row>
    <row r="6087" spans="1:6" x14ac:dyDescent="0.45">
      <c r="A6087">
        <f t="shared" si="285"/>
        <v>6084</v>
      </c>
      <c r="B6087" s="1">
        <v>42401</v>
      </c>
      <c r="C6087" s="2">
        <v>3325.5410213099999</v>
      </c>
      <c r="D6087" s="5">
        <f t="shared" si="286"/>
        <v>-3.1042019940087373E-3</v>
      </c>
      <c r="E6087" s="5">
        <f t="shared" si="287"/>
        <v>0.99689579800599126</v>
      </c>
      <c r="F6087" s="4">
        <f>MIN(C6087:$C$7833)/C6087-1</f>
        <v>-0.17972334111354982</v>
      </c>
    </row>
    <row r="6088" spans="1:6" x14ac:dyDescent="0.45">
      <c r="A6088">
        <f t="shared" si="285"/>
        <v>6085</v>
      </c>
      <c r="B6088" s="1">
        <v>42402</v>
      </c>
      <c r="C6088" s="2">
        <v>3257.6626397499999</v>
      </c>
      <c r="D6088" s="5">
        <f t="shared" si="286"/>
        <v>-2.0411229669108466E-2</v>
      </c>
      <c r="E6088" s="5">
        <f t="shared" si="287"/>
        <v>0.97958877033089153</v>
      </c>
      <c r="F6088" s="4">
        <f>MIN(C6088:$C$7833)/C6088-1</f>
        <v>-0.1626316228498903</v>
      </c>
    </row>
    <row r="6089" spans="1:6" x14ac:dyDescent="0.45">
      <c r="A6089">
        <f t="shared" si="285"/>
        <v>6086</v>
      </c>
      <c r="B6089" s="1">
        <v>42403</v>
      </c>
      <c r="C6089" s="2">
        <v>3209.1053840700001</v>
      </c>
      <c r="D6089" s="5">
        <f t="shared" si="286"/>
        <v>-1.4905550712189797E-2</v>
      </c>
      <c r="E6089" s="5">
        <f t="shared" si="287"/>
        <v>0.9850944492878102</v>
      </c>
      <c r="F6089" s="4">
        <f>MIN(C6089:$C$7833)/C6089-1</f>
        <v>-0.14996132832186948</v>
      </c>
    </row>
    <row r="6090" spans="1:6" x14ac:dyDescent="0.45">
      <c r="A6090">
        <f t="shared" si="285"/>
        <v>6087</v>
      </c>
      <c r="B6090" s="1">
        <v>42404</v>
      </c>
      <c r="C6090" s="2">
        <v>3240.0631953400002</v>
      </c>
      <c r="D6090" s="5">
        <f t="shared" si="286"/>
        <v>9.6468665141613563E-3</v>
      </c>
      <c r="E6090" s="5">
        <f t="shared" si="287"/>
        <v>1.0096468665141614</v>
      </c>
      <c r="F6090" s="4">
        <f>MIN(C6090:$C$7833)/C6090-1</f>
        <v>-0.15808318742877236</v>
      </c>
    </row>
    <row r="6091" spans="1:6" x14ac:dyDescent="0.45">
      <c r="A6091">
        <f t="shared" si="285"/>
        <v>6088</v>
      </c>
      <c r="B6091" s="1">
        <v>42405</v>
      </c>
      <c r="C6091" s="2">
        <v>3215.11359567</v>
      </c>
      <c r="D6091" s="5">
        <f t="shared" si="286"/>
        <v>-7.7003435321519875E-3</v>
      </c>
      <c r="E6091" s="5">
        <f t="shared" si="287"/>
        <v>0.99229965646784801</v>
      </c>
      <c r="F6091" s="4">
        <f>MIN(C6091:$C$7833)/C6091-1</f>
        <v>-0.15154982964714248</v>
      </c>
    </row>
    <row r="6092" spans="1:6" x14ac:dyDescent="0.45">
      <c r="A6092">
        <f t="shared" si="285"/>
        <v>6089</v>
      </c>
      <c r="B6092" s="1">
        <v>42408</v>
      </c>
      <c r="C6092" s="2">
        <v>3126.9523123899999</v>
      </c>
      <c r="D6092" s="5">
        <f t="shared" si="286"/>
        <v>-2.7420892188298573E-2</v>
      </c>
      <c r="E6092" s="5">
        <f t="shared" si="287"/>
        <v>0.97257910781170143</v>
      </c>
      <c r="F6092" s="4">
        <f>MIN(C6092:$C$7833)/C6092-1</f>
        <v>-0.12762862831603838</v>
      </c>
    </row>
    <row r="6093" spans="1:6" x14ac:dyDescent="0.45">
      <c r="A6093">
        <f t="shared" si="285"/>
        <v>6090</v>
      </c>
      <c r="B6093" s="1">
        <v>42409</v>
      </c>
      <c r="C6093" s="2">
        <v>3093.6656983500002</v>
      </c>
      <c r="D6093" s="5">
        <f t="shared" si="286"/>
        <v>-1.0645066094582711E-2</v>
      </c>
      <c r="E6093" s="5">
        <f t="shared" si="287"/>
        <v>0.98935493390541729</v>
      </c>
      <c r="F6093" s="4">
        <f>MIN(C6093:$C$7833)/C6093-1</f>
        <v>-0.11824225888243201</v>
      </c>
    </row>
    <row r="6094" spans="1:6" x14ac:dyDescent="0.45">
      <c r="A6094">
        <f t="shared" si="285"/>
        <v>6091</v>
      </c>
      <c r="B6094" s="1">
        <v>42410</v>
      </c>
      <c r="C6094" s="2">
        <v>3118.5658290699998</v>
      </c>
      <c r="D6094" s="5">
        <f t="shared" si="286"/>
        <v>8.0487464218517157E-3</v>
      </c>
      <c r="E6094" s="5">
        <f t="shared" si="287"/>
        <v>1.0080487464218517</v>
      </c>
      <c r="F6094" s="4">
        <f>MIN(C6094:$C$7833)/C6094-1</f>
        <v>-0.12528263712698762</v>
      </c>
    </row>
    <row r="6095" spans="1:6" x14ac:dyDescent="0.45">
      <c r="A6095">
        <f t="shared" si="285"/>
        <v>6092</v>
      </c>
      <c r="B6095" s="1">
        <v>42411</v>
      </c>
      <c r="C6095" s="2">
        <v>3046.5311425800001</v>
      </c>
      <c r="D6095" s="5">
        <f t="shared" si="286"/>
        <v>-2.3098658305853892E-2</v>
      </c>
      <c r="E6095" s="5">
        <f t="shared" si="287"/>
        <v>0.97690134169414611</v>
      </c>
      <c r="F6095" s="4">
        <f>MIN(C6095:$C$7833)/C6095-1</f>
        <v>-0.10460010080846638</v>
      </c>
    </row>
    <row r="6096" spans="1:6" x14ac:dyDescent="0.45">
      <c r="A6096">
        <f t="shared" si="285"/>
        <v>6093</v>
      </c>
      <c r="B6096" s="1">
        <v>42412</v>
      </c>
      <c r="C6096" s="2">
        <v>3129.6322631500002</v>
      </c>
      <c r="D6096" s="5">
        <f t="shared" si="286"/>
        <v>2.7277292330458502E-2</v>
      </c>
      <c r="E6096" s="5">
        <f t="shared" si="287"/>
        <v>1.0272772923304585</v>
      </c>
      <c r="F6096" s="4">
        <f>MIN(C6096:$C$7833)/C6096-1</f>
        <v>-0.12837565292595021</v>
      </c>
    </row>
    <row r="6097" spans="1:6" x14ac:dyDescent="0.45">
      <c r="A6097">
        <f t="shared" si="285"/>
        <v>6094</v>
      </c>
      <c r="B6097" s="1">
        <v>42415</v>
      </c>
      <c r="C6097" s="2">
        <v>3192.1035907099999</v>
      </c>
      <c r="D6097" s="5">
        <f t="shared" si="286"/>
        <v>1.9961235796157606E-2</v>
      </c>
      <c r="E6097" s="5">
        <f t="shared" si="287"/>
        <v>1.0199612357961576</v>
      </c>
      <c r="F6097" s="4">
        <f>MIN(C6097:$C$7833)/C6097-1</f>
        <v>-0.14543384936224524</v>
      </c>
    </row>
    <row r="6098" spans="1:6" x14ac:dyDescent="0.45">
      <c r="A6098">
        <f t="shared" si="285"/>
        <v>6095</v>
      </c>
      <c r="B6098" s="1">
        <v>42416</v>
      </c>
      <c r="C6098" s="2">
        <v>3208.27790951</v>
      </c>
      <c r="D6098" s="5">
        <f t="shared" si="286"/>
        <v>5.0669780413994392E-3</v>
      </c>
      <c r="E6098" s="5">
        <f t="shared" si="287"/>
        <v>1.0050669780413994</v>
      </c>
      <c r="F6098" s="4">
        <f>MIN(C6098:$C$7833)/C6098-1</f>
        <v>-0.14974208753423546</v>
      </c>
    </row>
    <row r="6099" spans="1:6" x14ac:dyDescent="0.45">
      <c r="A6099">
        <f t="shared" si="285"/>
        <v>6096</v>
      </c>
      <c r="B6099" s="1">
        <v>42417</v>
      </c>
      <c r="C6099" s="2">
        <v>3298.27797005</v>
      </c>
      <c r="D6099" s="5">
        <f t="shared" si="286"/>
        <v>2.8052451526478173E-2</v>
      </c>
      <c r="E6099" s="5">
        <f t="shared" si="287"/>
        <v>1.0280524515264782</v>
      </c>
      <c r="F6099" s="4">
        <f>MIN(C6099:$C$7833)/C6099-1</f>
        <v>-0.17294306219173916</v>
      </c>
    </row>
    <row r="6100" spans="1:6" x14ac:dyDescent="0.45">
      <c r="A6100">
        <f t="shared" si="285"/>
        <v>6097</v>
      </c>
      <c r="B6100" s="1">
        <v>42418</v>
      </c>
      <c r="C6100" s="2">
        <v>3274.1694856200002</v>
      </c>
      <c r="D6100" s="5">
        <f t="shared" si="286"/>
        <v>-7.3094155947184269E-3</v>
      </c>
      <c r="E6100" s="5">
        <f t="shared" si="287"/>
        <v>0.99269058440528157</v>
      </c>
      <c r="F6100" s="4">
        <f>MIN(C6100:$C$7833)/C6100-1</f>
        <v>-0.1668532463176845</v>
      </c>
    </row>
    <row r="6101" spans="1:6" x14ac:dyDescent="0.45">
      <c r="A6101">
        <f t="shared" si="285"/>
        <v>6098</v>
      </c>
      <c r="B6101" s="1">
        <v>42419</v>
      </c>
      <c r="C6101" s="2">
        <v>3263.90946721</v>
      </c>
      <c r="D6101" s="5">
        <f t="shared" si="286"/>
        <v>-3.1336247115678617E-3</v>
      </c>
      <c r="E6101" s="5">
        <f t="shared" si="287"/>
        <v>0.99686637528843214</v>
      </c>
      <c r="F6101" s="4">
        <f>MIN(C6101:$C$7833)/C6101-1</f>
        <v>-0.16423427017361902</v>
      </c>
    </row>
    <row r="6102" spans="1:6" x14ac:dyDescent="0.45">
      <c r="A6102">
        <f t="shared" si="285"/>
        <v>6099</v>
      </c>
      <c r="B6102" s="1">
        <v>42422</v>
      </c>
      <c r="C6102" s="2">
        <v>3307.9944538700001</v>
      </c>
      <c r="D6102" s="5">
        <f t="shared" si="286"/>
        <v>1.3506804371532954E-2</v>
      </c>
      <c r="E6102" s="5">
        <f t="shared" si="287"/>
        <v>1.013506804371533</v>
      </c>
      <c r="F6102" s="4">
        <f>MIN(C6102:$C$7833)/C6102-1</f>
        <v>-0.17537235446126864</v>
      </c>
    </row>
    <row r="6103" spans="1:6" x14ac:dyDescent="0.45">
      <c r="A6103">
        <f t="shared" si="285"/>
        <v>6100</v>
      </c>
      <c r="B6103" s="1">
        <v>42423</v>
      </c>
      <c r="C6103" s="2">
        <v>3272.6843645099998</v>
      </c>
      <c r="D6103" s="5">
        <f t="shared" si="286"/>
        <v>-1.067416824677303E-2</v>
      </c>
      <c r="E6103" s="5">
        <f t="shared" si="287"/>
        <v>0.98932583175322697</v>
      </c>
      <c r="F6103" s="4">
        <f>MIN(C6103:$C$7833)/C6103-1</f>
        <v>-0.16647517019001401</v>
      </c>
    </row>
    <row r="6104" spans="1:6" x14ac:dyDescent="0.45">
      <c r="A6104">
        <f t="shared" si="285"/>
        <v>6101</v>
      </c>
      <c r="B6104" s="1">
        <v>42424</v>
      </c>
      <c r="C6104" s="2">
        <v>3226.4836095000001</v>
      </c>
      <c r="D6104" s="5">
        <f t="shared" si="286"/>
        <v>-1.4117082451034713E-2</v>
      </c>
      <c r="E6104" s="5">
        <f t="shared" si="287"/>
        <v>0.98588291754896529</v>
      </c>
      <c r="F6104" s="4">
        <f>MIN(C6104:$C$7833)/C6104-1</f>
        <v>-0.15453973796174658</v>
      </c>
    </row>
    <row r="6105" spans="1:6" x14ac:dyDescent="0.45">
      <c r="A6105">
        <f t="shared" si="285"/>
        <v>6102</v>
      </c>
      <c r="B6105" s="1">
        <v>42425</v>
      </c>
      <c r="C6105" s="2">
        <v>3300.5983677300001</v>
      </c>
      <c r="D6105" s="5">
        <f t="shared" si="286"/>
        <v>2.2970753055052917E-2</v>
      </c>
      <c r="E6105" s="5">
        <f t="shared" si="287"/>
        <v>1.0229707530550529</v>
      </c>
      <c r="F6105" s="4">
        <f>MIN(C6105:$C$7833)/C6105-1</f>
        <v>-0.1735245025204023</v>
      </c>
    </row>
    <row r="6106" spans="1:6" x14ac:dyDescent="0.45">
      <c r="A6106">
        <f t="shared" si="285"/>
        <v>6103</v>
      </c>
      <c r="B6106" s="1">
        <v>42426</v>
      </c>
      <c r="C6106" s="2">
        <v>3343.9863408000001</v>
      </c>
      <c r="D6106" s="5">
        <f t="shared" si="286"/>
        <v>1.314548704083629E-2</v>
      </c>
      <c r="E6106" s="5">
        <f t="shared" si="287"/>
        <v>1.0131454870408363</v>
      </c>
      <c r="F6106" s="4">
        <f>MIN(C6106:$C$7833)/C6106-1</f>
        <v>-0.18424796038568803</v>
      </c>
    </row>
    <row r="6107" spans="1:6" x14ac:dyDescent="0.45">
      <c r="A6107">
        <f t="shared" si="285"/>
        <v>6104</v>
      </c>
      <c r="B6107" s="1">
        <v>42429</v>
      </c>
      <c r="C6107" s="2">
        <v>3345.84367707</v>
      </c>
      <c r="D6107" s="5">
        <f t="shared" si="286"/>
        <v>5.5542579445932994E-4</v>
      </c>
      <c r="E6107" s="5">
        <f t="shared" si="287"/>
        <v>1.0005554257944593</v>
      </c>
      <c r="F6107" s="4">
        <f>MIN(C6107:$C$7833)/C6107-1</f>
        <v>-0.18470079859235189</v>
      </c>
    </row>
    <row r="6108" spans="1:6" x14ac:dyDescent="0.45">
      <c r="A6108">
        <f t="shared" si="285"/>
        <v>6105</v>
      </c>
      <c r="B6108" s="1">
        <v>42430</v>
      </c>
      <c r="C6108" s="2">
        <v>3377.1810779799998</v>
      </c>
      <c r="D6108" s="5">
        <f t="shared" si="286"/>
        <v>9.3660684522602899E-3</v>
      </c>
      <c r="E6108" s="5">
        <f t="shared" si="287"/>
        <v>1.0093660684522603</v>
      </c>
      <c r="F6108" s="4">
        <f>MIN(C6108:$C$7833)/C6108-1</f>
        <v>-0.19226608968755021</v>
      </c>
    </row>
    <row r="6109" spans="1:6" x14ac:dyDescent="0.45">
      <c r="A6109">
        <f t="shared" si="285"/>
        <v>6106</v>
      </c>
      <c r="B6109" s="1">
        <v>42431</v>
      </c>
      <c r="C6109" s="2">
        <v>3373.4272404399999</v>
      </c>
      <c r="D6109" s="5">
        <f t="shared" si="286"/>
        <v>-1.1115298390352857E-3</v>
      </c>
      <c r="E6109" s="5">
        <f t="shared" si="287"/>
        <v>0.99888847016096471</v>
      </c>
      <c r="F6109" s="4">
        <f>MIN(C6109:$C$7833)/C6109-1</f>
        <v>-0.19136727027964551</v>
      </c>
    </row>
    <row r="6110" spans="1:6" x14ac:dyDescent="0.45">
      <c r="A6110">
        <f t="shared" si="285"/>
        <v>6107</v>
      </c>
      <c r="B6110" s="1">
        <v>42432</v>
      </c>
      <c r="C6110" s="2">
        <v>3367.8262122299998</v>
      </c>
      <c r="D6110" s="5">
        <f t="shared" si="286"/>
        <v>-1.6603376361156164E-3</v>
      </c>
      <c r="E6110" s="5">
        <f t="shared" si="287"/>
        <v>0.99833966236388438</v>
      </c>
      <c r="F6110" s="4">
        <f>MIN(C6110:$C$7833)/C6110-1</f>
        <v>-0.19002243404247687</v>
      </c>
    </row>
    <row r="6111" spans="1:6" x14ac:dyDescent="0.45">
      <c r="A6111">
        <f t="shared" si="285"/>
        <v>6108</v>
      </c>
      <c r="B6111" s="1">
        <v>42433</v>
      </c>
      <c r="C6111" s="2">
        <v>3405.2700727599999</v>
      </c>
      <c r="D6111" s="5">
        <f t="shared" si="286"/>
        <v>1.1118109477866067E-2</v>
      </c>
      <c r="E6111" s="5">
        <f t="shared" si="287"/>
        <v>1.0111181094778661</v>
      </c>
      <c r="F6111" s="4">
        <f>MIN(C6111:$C$7833)/C6111-1</f>
        <v>-0.19892883099899228</v>
      </c>
    </row>
    <row r="6112" spans="1:6" x14ac:dyDescent="0.45">
      <c r="A6112">
        <f t="shared" si="285"/>
        <v>6109</v>
      </c>
      <c r="B6112" s="1">
        <v>42436</v>
      </c>
      <c r="C6112" s="2">
        <v>3394.6796269900001</v>
      </c>
      <c r="D6112" s="5">
        <f t="shared" si="286"/>
        <v>-3.1100163992032748E-3</v>
      </c>
      <c r="E6112" s="5">
        <f t="shared" si="287"/>
        <v>0.99688998360079673</v>
      </c>
      <c r="F6112" s="4">
        <f>MIN(C6112:$C$7833)/C6112-1</f>
        <v>-0.19642971423234235</v>
      </c>
    </row>
    <row r="6113" spans="1:6" x14ac:dyDescent="0.45">
      <c r="A6113">
        <f t="shared" si="285"/>
        <v>6110</v>
      </c>
      <c r="B6113" s="1">
        <v>42437</v>
      </c>
      <c r="C6113" s="2">
        <v>3362.7830961200002</v>
      </c>
      <c r="D6113" s="5">
        <f t="shared" si="286"/>
        <v>-9.396035671938141E-3</v>
      </c>
      <c r="E6113" s="5">
        <f t="shared" si="287"/>
        <v>0.99060396432806186</v>
      </c>
      <c r="F6113" s="4">
        <f>MIN(C6113:$C$7833)/C6113-1</f>
        <v>-0.18880772265763268</v>
      </c>
    </row>
    <row r="6114" spans="1:6" x14ac:dyDescent="0.45">
      <c r="A6114">
        <f t="shared" si="285"/>
        <v>6111</v>
      </c>
      <c r="B6114" s="1">
        <v>42438</v>
      </c>
      <c r="C6114" s="2">
        <v>3369.9287636600002</v>
      </c>
      <c r="D6114" s="5">
        <f t="shared" si="286"/>
        <v>2.1249266859479921E-3</v>
      </c>
      <c r="E6114" s="5">
        <f t="shared" si="287"/>
        <v>1.002124926685948</v>
      </c>
      <c r="F6114" s="4">
        <f>MIN(C6114:$C$7833)/C6114-1</f>
        <v>-0.19052779175446688</v>
      </c>
    </row>
    <row r="6115" spans="1:6" x14ac:dyDescent="0.45">
      <c r="A6115">
        <f t="shared" si="285"/>
        <v>6112</v>
      </c>
      <c r="B6115" s="1">
        <v>42439</v>
      </c>
      <c r="C6115" s="2">
        <v>3314.1969173799998</v>
      </c>
      <c r="D6115" s="5">
        <f t="shared" si="286"/>
        <v>-1.6537989431999578E-2</v>
      </c>
      <c r="E6115" s="5">
        <f t="shared" si="287"/>
        <v>0.98346201056800042</v>
      </c>
      <c r="F6115" s="4">
        <f>MIN(C6115:$C$7833)/C6115-1</f>
        <v>-0.17691563116096287</v>
      </c>
    </row>
    <row r="6116" spans="1:6" x14ac:dyDescent="0.45">
      <c r="A6116">
        <f t="shared" si="285"/>
        <v>6113</v>
      </c>
      <c r="B6116" s="1">
        <v>42440</v>
      </c>
      <c r="C6116" s="2">
        <v>3367.51660769</v>
      </c>
      <c r="D6116" s="5">
        <f t="shared" si="286"/>
        <v>1.6088268633160041E-2</v>
      </c>
      <c r="E6116" s="5">
        <f t="shared" si="287"/>
        <v>1.01608826863316</v>
      </c>
      <c r="F6116" s="4">
        <f>MIN(C6116:$C$7833)/C6116-1</f>
        <v>-0.18994796589252161</v>
      </c>
    </row>
    <row r="6117" spans="1:6" x14ac:dyDescent="0.45">
      <c r="A6117">
        <f t="shared" si="285"/>
        <v>6114</v>
      </c>
      <c r="B6117" s="1">
        <v>42443</v>
      </c>
      <c r="C6117" s="2">
        <v>3386.0465516999998</v>
      </c>
      <c r="D6117" s="5">
        <f t="shared" si="286"/>
        <v>5.5025546029039418E-3</v>
      </c>
      <c r="E6117" s="5">
        <f t="shared" si="287"/>
        <v>1.0055025546029039</v>
      </c>
      <c r="F6117" s="4">
        <f>MIN(C6117:$C$7833)/C6117-1</f>
        <v>-0.19438092882082569</v>
      </c>
    </row>
    <row r="6118" spans="1:6" x14ac:dyDescent="0.45">
      <c r="A6118">
        <f t="shared" si="285"/>
        <v>6115</v>
      </c>
      <c r="B6118" s="1">
        <v>42444</v>
      </c>
      <c r="C6118" s="2">
        <v>3368.6099242999999</v>
      </c>
      <c r="D6118" s="5">
        <f t="shared" si="286"/>
        <v>-5.14955336076095E-3</v>
      </c>
      <c r="E6118" s="5">
        <f t="shared" si="287"/>
        <v>0.99485044663923905</v>
      </c>
      <c r="F6118" s="4">
        <f>MIN(C6118:$C$7833)/C6118-1</f>
        <v>-0.19021087651849378</v>
      </c>
    </row>
    <row r="6119" spans="1:6" x14ac:dyDescent="0.45">
      <c r="A6119">
        <f t="shared" si="285"/>
        <v>6116</v>
      </c>
      <c r="B6119" s="1">
        <v>42445</v>
      </c>
      <c r="C6119" s="2">
        <v>3388.6583475399998</v>
      </c>
      <c r="D6119" s="5">
        <f t="shared" si="286"/>
        <v>5.95154193882097E-3</v>
      </c>
      <c r="E6119" s="5">
        <f t="shared" si="287"/>
        <v>1.005951541938821</v>
      </c>
      <c r="F6119" s="4">
        <f>MIN(C6119:$C$7833)/C6119-1</f>
        <v>-0.19500185672884507</v>
      </c>
    </row>
    <row r="6120" spans="1:6" x14ac:dyDescent="0.45">
      <c r="A6120">
        <f t="shared" si="285"/>
        <v>6117</v>
      </c>
      <c r="B6120" s="1">
        <v>42446</v>
      </c>
      <c r="C6120" s="2">
        <v>3403.4671588199999</v>
      </c>
      <c r="D6120" s="5">
        <f t="shared" si="286"/>
        <v>4.3701104570634808E-3</v>
      </c>
      <c r="E6120" s="5">
        <f t="shared" si="287"/>
        <v>1.0043701104570635</v>
      </c>
      <c r="F6120" s="4">
        <f>MIN(C6120:$C$7833)/C6120-1</f>
        <v>-0.19850448067911886</v>
      </c>
    </row>
    <row r="6121" spans="1:6" x14ac:dyDescent="0.45">
      <c r="A6121">
        <f t="shared" si="285"/>
        <v>6118</v>
      </c>
      <c r="B6121" s="1">
        <v>42447</v>
      </c>
      <c r="C6121" s="2">
        <v>3400.9116525499999</v>
      </c>
      <c r="D6121" s="5">
        <f t="shared" si="286"/>
        <v>-7.508538060599923E-4</v>
      </c>
      <c r="E6121" s="5">
        <f t="shared" si="287"/>
        <v>0.99924914619394001</v>
      </c>
      <c r="F6121" s="4">
        <f>MIN(C6121:$C$7833)/C6121-1</f>
        <v>-0.19790222251005829</v>
      </c>
    </row>
    <row r="6122" spans="1:6" x14ac:dyDescent="0.45">
      <c r="A6122">
        <f t="shared" si="285"/>
        <v>6119</v>
      </c>
      <c r="B6122" s="1">
        <v>42450</v>
      </c>
      <c r="C6122" s="2">
        <v>3396.9457891500001</v>
      </c>
      <c r="D6122" s="5">
        <f t="shared" si="286"/>
        <v>-1.1661177369973741E-3</v>
      </c>
      <c r="E6122" s="5">
        <f t="shared" si="287"/>
        <v>0.99883388226300263</v>
      </c>
      <c r="F6122" s="4">
        <f>MIN(C6122:$C$7833)/C6122-1</f>
        <v>-0.19696579007444837</v>
      </c>
    </row>
    <row r="6123" spans="1:6" x14ac:dyDescent="0.45">
      <c r="A6123">
        <f t="shared" si="285"/>
        <v>6120</v>
      </c>
      <c r="B6123" s="1">
        <v>42451</v>
      </c>
      <c r="C6123" s="2">
        <v>3402.24202672</v>
      </c>
      <c r="D6123" s="5">
        <f t="shared" si="286"/>
        <v>1.5591174833924359E-3</v>
      </c>
      <c r="E6123" s="5">
        <f t="shared" si="287"/>
        <v>1.0015591174833924</v>
      </c>
      <c r="F6123" s="4">
        <f>MIN(C6123:$C$7833)/C6123-1</f>
        <v>-0.19821586573608585</v>
      </c>
    </row>
    <row r="6124" spans="1:6" x14ac:dyDescent="0.45">
      <c r="A6124">
        <f t="shared" si="285"/>
        <v>6121</v>
      </c>
      <c r="B6124" s="1">
        <v>42452</v>
      </c>
      <c r="C6124" s="2">
        <v>3403.5858535399998</v>
      </c>
      <c r="D6124" s="5">
        <f t="shared" si="286"/>
        <v>3.9498272299431925E-4</v>
      </c>
      <c r="E6124" s="5">
        <f t="shared" si="287"/>
        <v>1.0003949827229943</v>
      </c>
      <c r="F6124" s="4">
        <f>MIN(C6124:$C$7833)/C6124-1</f>
        <v>-0.19853243157865264</v>
      </c>
    </row>
    <row r="6125" spans="1:6" x14ac:dyDescent="0.45">
      <c r="A6125">
        <f t="shared" si="285"/>
        <v>6122</v>
      </c>
      <c r="B6125" s="1">
        <v>42453</v>
      </c>
      <c r="C6125" s="2">
        <v>3355.5431487800001</v>
      </c>
      <c r="D6125" s="5">
        <f t="shared" si="286"/>
        <v>-1.411532037895602E-2</v>
      </c>
      <c r="E6125" s="5">
        <f t="shared" si="287"/>
        <v>0.98588467962104398</v>
      </c>
      <c r="F6125" s="4">
        <f>MIN(C6125:$C$7833)/C6125-1</f>
        <v>-0.18705748756597285</v>
      </c>
    </row>
    <row r="6126" spans="1:6" x14ac:dyDescent="0.45">
      <c r="A6126">
        <f t="shared" si="285"/>
        <v>6123</v>
      </c>
      <c r="B6126" s="1">
        <v>42458</v>
      </c>
      <c r="C6126" s="2">
        <v>3358.4665539600001</v>
      </c>
      <c r="D6126" s="5">
        <f t="shared" si="286"/>
        <v>8.7121668546052966E-4</v>
      </c>
      <c r="E6126" s="5">
        <f t="shared" si="287"/>
        <v>1.0008712166854605</v>
      </c>
      <c r="F6126" s="4">
        <f>MIN(C6126:$C$7833)/C6126-1</f>
        <v>-0.18776512014581492</v>
      </c>
    </row>
    <row r="6127" spans="1:6" x14ac:dyDescent="0.45">
      <c r="A6127">
        <f t="shared" si="285"/>
        <v>6124</v>
      </c>
      <c r="B6127" s="1">
        <v>42459</v>
      </c>
      <c r="C6127" s="2">
        <v>3408.9006619199999</v>
      </c>
      <c r="D6127" s="5">
        <f t="shared" si="286"/>
        <v>1.5017004680464296E-2</v>
      </c>
      <c r="E6127" s="5">
        <f t="shared" si="287"/>
        <v>1.0150170046804643</v>
      </c>
      <c r="F6127" s="4">
        <f>MIN(C6127:$C$7833)/C6127-1</f>
        <v>-0.1997819976327555</v>
      </c>
    </row>
    <row r="6128" spans="1:6" x14ac:dyDescent="0.45">
      <c r="A6128">
        <f t="shared" si="285"/>
        <v>6125</v>
      </c>
      <c r="B6128" s="1">
        <v>42460</v>
      </c>
      <c r="C6128" s="2">
        <v>3395.1936764500001</v>
      </c>
      <c r="D6128" s="5">
        <f t="shared" si="286"/>
        <v>-4.0209401297952585E-3</v>
      </c>
      <c r="E6128" s="5">
        <f t="shared" si="287"/>
        <v>0.99597905987020474</v>
      </c>
      <c r="F6128" s="4">
        <f>MIN(C6128:$C$7833)/C6128-1</f>
        <v>-0.196551378829663</v>
      </c>
    </row>
    <row r="6129" spans="1:6" x14ac:dyDescent="0.45">
      <c r="A6129">
        <f t="shared" si="285"/>
        <v>6126</v>
      </c>
      <c r="B6129" s="1">
        <v>42461</v>
      </c>
      <c r="C6129" s="2">
        <v>3379.3568848899999</v>
      </c>
      <c r="D6129" s="5">
        <f t="shared" si="286"/>
        <v>-4.6644736852122781E-3</v>
      </c>
      <c r="E6129" s="5">
        <f t="shared" si="287"/>
        <v>0.99533552631478772</v>
      </c>
      <c r="F6129" s="4">
        <f>MIN(C6129:$C$7833)/C6129-1</f>
        <v>-0.19278615107300412</v>
      </c>
    </row>
    <row r="6130" spans="1:6" x14ac:dyDescent="0.45">
      <c r="A6130">
        <f t="shared" si="285"/>
        <v>6127</v>
      </c>
      <c r="B6130" s="1">
        <v>42464</v>
      </c>
      <c r="C6130" s="2">
        <v>3387.5340548200002</v>
      </c>
      <c r="D6130" s="5">
        <f t="shared" si="286"/>
        <v>2.4197414503814851E-3</v>
      </c>
      <c r="E6130" s="5">
        <f t="shared" si="287"/>
        <v>1.0024197414503815</v>
      </c>
      <c r="F6130" s="4">
        <f>MIN(C6130:$C$7833)/C6130-1</f>
        <v>-0.19473468493442281</v>
      </c>
    </row>
    <row r="6131" spans="1:6" x14ac:dyDescent="0.45">
      <c r="A6131">
        <f t="shared" si="285"/>
        <v>6128</v>
      </c>
      <c r="B6131" s="1">
        <v>42465</v>
      </c>
      <c r="C6131" s="2">
        <v>3350.6833744999999</v>
      </c>
      <c r="D6131" s="5">
        <f t="shared" si="286"/>
        <v>-1.0878320254099516E-2</v>
      </c>
      <c r="E6131" s="5">
        <f t="shared" si="287"/>
        <v>0.98912167974590048</v>
      </c>
      <c r="F6131" s="4">
        <f>MIN(C6131:$C$7833)/C6131-1</f>
        <v>-0.18587840954770585</v>
      </c>
    </row>
    <row r="6132" spans="1:6" x14ac:dyDescent="0.45">
      <c r="A6132">
        <f t="shared" si="285"/>
        <v>6129</v>
      </c>
      <c r="B6132" s="1">
        <v>42466</v>
      </c>
      <c r="C6132" s="2">
        <v>3387.3057261700001</v>
      </c>
      <c r="D6132" s="5">
        <f t="shared" si="286"/>
        <v>1.092981567542628E-2</v>
      </c>
      <c r="E6132" s="5">
        <f t="shared" si="287"/>
        <v>1.0109298156754263</v>
      </c>
      <c r="F6132" s="4">
        <f>MIN(C6132:$C$7833)/C6132-1</f>
        <v>-0.19468040428863986</v>
      </c>
    </row>
    <row r="6133" spans="1:6" x14ac:dyDescent="0.45">
      <c r="A6133">
        <f t="shared" si="285"/>
        <v>6130</v>
      </c>
      <c r="B6133" s="1">
        <v>42467</v>
      </c>
      <c r="C6133" s="2">
        <v>3370.9831064300001</v>
      </c>
      <c r="D6133" s="5">
        <f t="shared" si="286"/>
        <v>-4.8187618891004647E-3</v>
      </c>
      <c r="E6133" s="5">
        <f t="shared" si="287"/>
        <v>0.99518123811089954</v>
      </c>
      <c r="F6133" s="4">
        <f>MIN(C6133:$C$7833)/C6133-1</f>
        <v>-0.19078097046920195</v>
      </c>
    </row>
    <row r="6134" spans="1:6" x14ac:dyDescent="0.45">
      <c r="A6134">
        <f t="shared" si="285"/>
        <v>6131</v>
      </c>
      <c r="B6134" s="1">
        <v>42468</v>
      </c>
      <c r="C6134" s="2">
        <v>3405.3742438600002</v>
      </c>
      <c r="D6134" s="5">
        <f t="shared" si="286"/>
        <v>1.0202109101170143E-2</v>
      </c>
      <c r="E6134" s="5">
        <f t="shared" si="287"/>
        <v>1.0102021091011701</v>
      </c>
      <c r="F6134" s="4">
        <f>MIN(C6134:$C$7833)/C6134-1</f>
        <v>-0.19895333593116049</v>
      </c>
    </row>
    <row r="6135" spans="1:6" x14ac:dyDescent="0.45">
      <c r="A6135">
        <f t="shared" si="285"/>
        <v>6132</v>
      </c>
      <c r="B6135" s="1">
        <v>42471</v>
      </c>
      <c r="C6135" s="2">
        <v>3401.9709756100001</v>
      </c>
      <c r="D6135" s="5">
        <f t="shared" si="286"/>
        <v>-9.9938156757262142E-4</v>
      </c>
      <c r="E6135" s="5">
        <f t="shared" si="287"/>
        <v>0.99900061843242738</v>
      </c>
      <c r="F6135" s="4">
        <f>MIN(C6135:$C$7833)/C6135-1</f>
        <v>-0.19815198380377941</v>
      </c>
    </row>
    <row r="6136" spans="1:6" x14ac:dyDescent="0.45">
      <c r="A6136">
        <f t="shared" si="285"/>
        <v>6133</v>
      </c>
      <c r="B6136" s="1">
        <v>42472</v>
      </c>
      <c r="C6136" s="2">
        <v>3421.5065437799999</v>
      </c>
      <c r="D6136" s="5">
        <f t="shared" si="286"/>
        <v>5.7424264669092562E-3</v>
      </c>
      <c r="E6136" s="5">
        <f t="shared" si="287"/>
        <v>1.0057424264669093</v>
      </c>
      <c r="F6136" s="4">
        <f>MIN(C6136:$C$7833)/C6136-1</f>
        <v>-0.20273024673618767</v>
      </c>
    </row>
    <row r="6137" spans="1:6" x14ac:dyDescent="0.45">
      <c r="A6137">
        <f t="shared" si="285"/>
        <v>6134</v>
      </c>
      <c r="B6137" s="1">
        <v>42473</v>
      </c>
      <c r="C6137" s="2">
        <v>3483.9659183499998</v>
      </c>
      <c r="D6137" s="5">
        <f t="shared" si="286"/>
        <v>1.8254933541935081E-2</v>
      </c>
      <c r="E6137" s="5">
        <f t="shared" si="287"/>
        <v>1.0182549335419351</v>
      </c>
      <c r="F6137" s="4">
        <f>MIN(C6137:$C$7833)/C6137-1</f>
        <v>-0.21702343195081797</v>
      </c>
    </row>
    <row r="6138" spans="1:6" x14ac:dyDescent="0.45">
      <c r="A6138">
        <f t="shared" si="285"/>
        <v>6135</v>
      </c>
      <c r="B6138" s="1">
        <v>42474</v>
      </c>
      <c r="C6138" s="2">
        <v>3483.4146949400001</v>
      </c>
      <c r="D6138" s="5">
        <f t="shared" si="286"/>
        <v>-1.5821722224562684E-4</v>
      </c>
      <c r="E6138" s="5">
        <f t="shared" si="287"/>
        <v>0.99984178277775437</v>
      </c>
      <c r="F6138" s="4">
        <f>MIN(C6138:$C$7833)/C6138-1</f>
        <v>-0.21689953197002698</v>
      </c>
    </row>
    <row r="6139" spans="1:6" x14ac:dyDescent="0.45">
      <c r="A6139">
        <f t="shared" si="285"/>
        <v>6136</v>
      </c>
      <c r="B6139" s="1">
        <v>42475</v>
      </c>
      <c r="C6139" s="2">
        <v>3470.9575344300001</v>
      </c>
      <c r="D6139" s="5">
        <f t="shared" si="286"/>
        <v>-3.5761347990220793E-3</v>
      </c>
      <c r="E6139" s="5">
        <f t="shared" si="287"/>
        <v>0.99642386520097792</v>
      </c>
      <c r="F6139" s="4">
        <f>MIN(C6139:$C$7833)/C6139-1</f>
        <v>-0.21408900832375954</v>
      </c>
    </row>
    <row r="6140" spans="1:6" x14ac:dyDescent="0.45">
      <c r="A6140">
        <f t="shared" si="285"/>
        <v>6137</v>
      </c>
      <c r="B6140" s="1">
        <v>42478</v>
      </c>
      <c r="C6140" s="2">
        <v>3474.2313920000001</v>
      </c>
      <c r="D6140" s="5">
        <f t="shared" si="286"/>
        <v>9.4321452726675581E-4</v>
      </c>
      <c r="E6140" s="5">
        <f t="shared" si="287"/>
        <v>1.0009432145272668</v>
      </c>
      <c r="F6140" s="4">
        <f>MIN(C6140:$C$7833)/C6140-1</f>
        <v>-0.21482959245853261</v>
      </c>
    </row>
    <row r="6141" spans="1:6" x14ac:dyDescent="0.45">
      <c r="A6141">
        <f t="shared" si="285"/>
        <v>6138</v>
      </c>
      <c r="B6141" s="1">
        <v>42479</v>
      </c>
      <c r="C6141" s="2">
        <v>3502.7040177399999</v>
      </c>
      <c r="D6141" s="5">
        <f t="shared" si="286"/>
        <v>8.1953740345455106E-3</v>
      </c>
      <c r="E6141" s="5">
        <f t="shared" si="287"/>
        <v>1.0081953740345455</v>
      </c>
      <c r="F6141" s="4">
        <f>MIN(C6141:$C$7833)/C6141-1</f>
        <v>-0.22121205099423147</v>
      </c>
    </row>
    <row r="6142" spans="1:6" x14ac:dyDescent="0.45">
      <c r="A6142">
        <f t="shared" si="285"/>
        <v>6139</v>
      </c>
      <c r="B6142" s="1">
        <v>42480</v>
      </c>
      <c r="C6142" s="2">
        <v>3504.1640140999998</v>
      </c>
      <c r="D6142" s="5">
        <f t="shared" si="286"/>
        <v>4.1681979196805941E-4</v>
      </c>
      <c r="E6142" s="5">
        <f t="shared" si="287"/>
        <v>1.0004168197919681</v>
      </c>
      <c r="F6142" s="4">
        <f>MIN(C6142:$C$7833)/C6142-1</f>
        <v>-0.2215365299758616</v>
      </c>
    </row>
    <row r="6143" spans="1:6" x14ac:dyDescent="0.45">
      <c r="A6143">
        <f t="shared" si="285"/>
        <v>6140</v>
      </c>
      <c r="B6143" s="1">
        <v>42481</v>
      </c>
      <c r="C6143" s="2">
        <v>3490.6272736699998</v>
      </c>
      <c r="D6143" s="5">
        <f t="shared" si="286"/>
        <v>-3.8630441884373035E-3</v>
      </c>
      <c r="E6143" s="5">
        <f t="shared" si="287"/>
        <v>0.9961369558115627</v>
      </c>
      <c r="F6143" s="4">
        <f>MIN(C6143:$C$7833)/C6143-1</f>
        <v>-0.21851762904437522</v>
      </c>
    </row>
    <row r="6144" spans="1:6" x14ac:dyDescent="0.45">
      <c r="A6144">
        <f t="shared" si="285"/>
        <v>6141</v>
      </c>
      <c r="B6144" s="1">
        <v>42482</v>
      </c>
      <c r="C6144" s="2">
        <v>3455.5099336500002</v>
      </c>
      <c r="D6144" s="5">
        <f t="shared" si="286"/>
        <v>-1.0060466863618389E-2</v>
      </c>
      <c r="E6144" s="5">
        <f t="shared" si="287"/>
        <v>0.98993953313638161</v>
      </c>
      <c r="F6144" s="4">
        <f>MIN(C6144:$C$7833)/C6144-1</f>
        <v>-0.21057565154541436</v>
      </c>
    </row>
    <row r="6145" spans="1:6" x14ac:dyDescent="0.45">
      <c r="A6145">
        <f t="shared" si="285"/>
        <v>6142</v>
      </c>
      <c r="B6145" s="1">
        <v>42485</v>
      </c>
      <c r="C6145" s="2">
        <v>3436.30468625</v>
      </c>
      <c r="D6145" s="5">
        <f t="shared" si="286"/>
        <v>-5.557862014222037E-3</v>
      </c>
      <c r="E6145" s="5">
        <f t="shared" si="287"/>
        <v>0.99444213798577796</v>
      </c>
      <c r="F6145" s="4">
        <f>MIN(C6145:$C$7833)/C6145-1</f>
        <v>-0.20616361847502929</v>
      </c>
    </row>
    <row r="6146" spans="1:6" x14ac:dyDescent="0.45">
      <c r="A6146">
        <f t="shared" si="285"/>
        <v>6143</v>
      </c>
      <c r="B6146" s="1">
        <v>42486</v>
      </c>
      <c r="C6146" s="2">
        <v>3445.67075884</v>
      </c>
      <c r="D6146" s="5">
        <f t="shared" si="286"/>
        <v>2.7256234371408894E-3</v>
      </c>
      <c r="E6146" s="5">
        <f t="shared" si="287"/>
        <v>1.0027256234371409</v>
      </c>
      <c r="F6146" s="4">
        <f>MIN(C6146:$C$7833)/C6146-1</f>
        <v>-0.20832143612341336</v>
      </c>
    </row>
    <row r="6147" spans="1:6" x14ac:dyDescent="0.45">
      <c r="A6147">
        <f t="shared" si="285"/>
        <v>6144</v>
      </c>
      <c r="B6147" s="1">
        <v>42487</v>
      </c>
      <c r="C6147" s="2">
        <v>3466.1436257300002</v>
      </c>
      <c r="D6147" s="5">
        <f t="shared" si="286"/>
        <v>5.9416201729303175E-3</v>
      </c>
      <c r="E6147" s="5">
        <f t="shared" si="287"/>
        <v>1.0059416201729303</v>
      </c>
      <c r="F6147" s="4">
        <f>MIN(C6147:$C$7833)/C6147-1</f>
        <v>-0.21299750601780454</v>
      </c>
    </row>
    <row r="6148" spans="1:6" x14ac:dyDescent="0.45">
      <c r="A6148">
        <f t="shared" si="285"/>
        <v>6145</v>
      </c>
      <c r="B6148" s="1">
        <v>42488</v>
      </c>
      <c r="C6148" s="2">
        <v>3466.4040348200001</v>
      </c>
      <c r="D6148" s="5">
        <f t="shared" si="286"/>
        <v>7.5129342034907509E-5</v>
      </c>
      <c r="E6148" s="5">
        <f t="shared" si="287"/>
        <v>1.0000751293420349</v>
      </c>
      <c r="F6148" s="4">
        <f>MIN(C6148:$C$7833)/C6148-1</f>
        <v>-0.21305662855551988</v>
      </c>
    </row>
    <row r="6149" spans="1:6" x14ac:dyDescent="0.45">
      <c r="A6149">
        <f t="shared" si="285"/>
        <v>6146</v>
      </c>
      <c r="B6149" s="1">
        <v>42489</v>
      </c>
      <c r="C6149" s="2">
        <v>3421.7017856699999</v>
      </c>
      <c r="D6149" s="5">
        <f t="shared" si="286"/>
        <v>-1.2895856542101347E-2</v>
      </c>
      <c r="E6149" s="5">
        <f t="shared" si="287"/>
        <v>0.98710414345789865</v>
      </c>
      <c r="F6149" s="4">
        <f>MIN(C6149:$C$7833)/C6149-1</f>
        <v>-0.20277573885187083</v>
      </c>
    </row>
    <row r="6150" spans="1:6" x14ac:dyDescent="0.45">
      <c r="A6150">
        <f t="shared" ref="A6150:A6213" si="288">A6149+1</f>
        <v>6147</v>
      </c>
      <c r="B6150" s="1">
        <v>42493</v>
      </c>
      <c r="C6150" s="2">
        <v>3393.9702481300001</v>
      </c>
      <c r="D6150" s="5">
        <f t="shared" ref="D6150:D6213" si="289">C6150/C6149-1</f>
        <v>-8.1046038717164093E-3</v>
      </c>
      <c r="E6150" s="5">
        <f t="shared" ref="E6150:E6213" si="290">D6150+1</f>
        <v>0.99189539612828359</v>
      </c>
      <c r="F6150" s="4">
        <f>MIN(C6150:$C$7833)/C6150-1</f>
        <v>-0.19626175879031638</v>
      </c>
    </row>
    <row r="6151" spans="1:6" x14ac:dyDescent="0.45">
      <c r="A6151">
        <f t="shared" si="288"/>
        <v>6148</v>
      </c>
      <c r="B6151" s="1">
        <v>42494</v>
      </c>
      <c r="C6151" s="2">
        <v>3358.6869668200002</v>
      </c>
      <c r="D6151" s="5">
        <f t="shared" si="289"/>
        <v>-1.0395872306022791E-2</v>
      </c>
      <c r="E6151" s="5">
        <f t="shared" si="290"/>
        <v>0.98960412769397721</v>
      </c>
      <c r="F6151" s="4">
        <f>MIN(C6151:$C$7833)/C6151-1</f>
        <v>-0.18781842282469774</v>
      </c>
    </row>
    <row r="6152" spans="1:6" x14ac:dyDescent="0.45">
      <c r="A6152">
        <f t="shared" si="288"/>
        <v>6149</v>
      </c>
      <c r="B6152" s="1">
        <v>42495</v>
      </c>
      <c r="C6152" s="2">
        <v>3361.0400679099998</v>
      </c>
      <c r="D6152" s="5">
        <f t="shared" si="289"/>
        <v>7.006014889883172E-4</v>
      </c>
      <c r="E6152" s="5">
        <f t="shared" si="290"/>
        <v>1.0007006014889883</v>
      </c>
      <c r="F6152" s="4">
        <f>MIN(C6152:$C$7833)/C6152-1</f>
        <v>-0.18838704007290485</v>
      </c>
    </row>
    <row r="6153" spans="1:6" x14ac:dyDescent="0.45">
      <c r="A6153">
        <f t="shared" si="288"/>
        <v>6150</v>
      </c>
      <c r="B6153" s="1">
        <v>42496</v>
      </c>
      <c r="C6153" s="2">
        <v>3364.2368764600001</v>
      </c>
      <c r="D6153" s="5">
        <f t="shared" si="289"/>
        <v>9.5113669739377293E-4</v>
      </c>
      <c r="E6153" s="5">
        <f t="shared" si="290"/>
        <v>1.0009511366973938</v>
      </c>
      <c r="F6153" s="4">
        <f>MIN(C6153:$C$7833)/C6153-1</f>
        <v>-0.18915826140626002</v>
      </c>
    </row>
    <row r="6154" spans="1:6" x14ac:dyDescent="0.45">
      <c r="A6154">
        <f t="shared" si="288"/>
        <v>6151</v>
      </c>
      <c r="B6154" s="1">
        <v>42499</v>
      </c>
      <c r="C6154" s="2">
        <v>3360.8212425900001</v>
      </c>
      <c r="D6154" s="5">
        <f t="shared" si="289"/>
        <v>-1.0152774597709247E-3</v>
      </c>
      <c r="E6154" s="5">
        <f t="shared" si="290"/>
        <v>0.99898472254022908</v>
      </c>
      <c r="F6154" s="4">
        <f>MIN(C6154:$C$7833)/C6154-1</f>
        <v>-0.18833419540999297</v>
      </c>
    </row>
    <row r="6155" spans="1:6" x14ac:dyDescent="0.45">
      <c r="A6155">
        <f t="shared" si="288"/>
        <v>6152</v>
      </c>
      <c r="B6155" s="1">
        <v>42500</v>
      </c>
      <c r="C6155" s="2">
        <v>3380.8179797500002</v>
      </c>
      <c r="D6155" s="5">
        <f t="shared" si="289"/>
        <v>5.949955596147527E-3</v>
      </c>
      <c r="E6155" s="5">
        <f t="shared" si="290"/>
        <v>1.0059499555961475</v>
      </c>
      <c r="F6155" s="4">
        <f>MIN(C6155:$C$7833)/C6155-1</f>
        <v>-0.19313500629462577</v>
      </c>
    </row>
    <row r="6156" spans="1:6" x14ac:dyDescent="0.45">
      <c r="A6156">
        <f t="shared" si="288"/>
        <v>6153</v>
      </c>
      <c r="B6156" s="1">
        <v>42501</v>
      </c>
      <c r="C6156" s="2">
        <v>3383.6404725900002</v>
      </c>
      <c r="D6156" s="5">
        <f t="shared" si="289"/>
        <v>8.3485501346292068E-4</v>
      </c>
      <c r="E6156" s="5">
        <f t="shared" si="290"/>
        <v>1.0008348550134629</v>
      </c>
      <c r="F6156" s="4">
        <f>MIN(C6156:$C$7833)/C6156-1</f>
        <v>-0.19380805967781722</v>
      </c>
    </row>
    <row r="6157" spans="1:6" x14ac:dyDescent="0.45">
      <c r="A6157">
        <f t="shared" si="288"/>
        <v>6154</v>
      </c>
      <c r="B6157" s="1">
        <v>42502</v>
      </c>
      <c r="C6157" s="2">
        <v>3355.4996698499999</v>
      </c>
      <c r="D6157" s="5">
        <f t="shared" si="289"/>
        <v>-8.3167236495608199E-3</v>
      </c>
      <c r="E6157" s="5">
        <f t="shared" si="290"/>
        <v>0.99168327635043918</v>
      </c>
      <c r="F6157" s="4">
        <f>MIN(C6157:$C$7833)/C6157-1</f>
        <v>-0.18704695385294356</v>
      </c>
    </row>
    <row r="6158" spans="1:6" x14ac:dyDescent="0.45">
      <c r="A6158">
        <f t="shared" si="288"/>
        <v>6155</v>
      </c>
      <c r="B6158" s="1">
        <v>42503</v>
      </c>
      <c r="C6158" s="2">
        <v>3370.3283612700002</v>
      </c>
      <c r="D6158" s="5">
        <f t="shared" si="289"/>
        <v>4.4192200503667678E-3</v>
      </c>
      <c r="E6158" s="5">
        <f t="shared" si="290"/>
        <v>1.0044192200503668</v>
      </c>
      <c r="F6158" s="4">
        <f>MIN(C6158:$C$7833)/C6158-1</f>
        <v>-0.19062376553657467</v>
      </c>
    </row>
    <row r="6159" spans="1:6" x14ac:dyDescent="0.45">
      <c r="A6159">
        <f t="shared" si="288"/>
        <v>6156</v>
      </c>
      <c r="B6159" s="1">
        <v>42506</v>
      </c>
      <c r="C6159" s="2">
        <v>3377.8282345299999</v>
      </c>
      <c r="D6159" s="5">
        <f t="shared" si="289"/>
        <v>2.2252648573308775E-3</v>
      </c>
      <c r="E6159" s="5">
        <f t="shared" si="290"/>
        <v>1.0022252648573309</v>
      </c>
      <c r="F6159" s="4">
        <f>MIN(C6159:$C$7833)/C6159-1</f>
        <v>-0.19242084305403939</v>
      </c>
    </row>
    <row r="6160" spans="1:6" x14ac:dyDescent="0.45">
      <c r="A6160">
        <f t="shared" si="288"/>
        <v>6157</v>
      </c>
      <c r="B6160" s="1">
        <v>42507</v>
      </c>
      <c r="C6160" s="2">
        <v>3390.2941678299999</v>
      </c>
      <c r="D6160" s="5">
        <f t="shared" si="289"/>
        <v>3.6905172301440192E-3</v>
      </c>
      <c r="E6160" s="5">
        <f t="shared" si="290"/>
        <v>1.003690517230144</v>
      </c>
      <c r="F6160" s="4">
        <f>MIN(C6160:$C$7833)/C6160-1</f>
        <v>-0.19539026912935908</v>
      </c>
    </row>
    <row r="6161" spans="1:6" x14ac:dyDescent="0.45">
      <c r="A6161">
        <f t="shared" si="288"/>
        <v>6158</v>
      </c>
      <c r="B6161" s="1">
        <v>42508</v>
      </c>
      <c r="C6161" s="2">
        <v>3390.1807714900001</v>
      </c>
      <c r="D6161" s="5">
        <f t="shared" si="289"/>
        <v>-3.3447345388459837E-5</v>
      </c>
      <c r="E6161" s="5">
        <f t="shared" si="290"/>
        <v>0.99996655265461154</v>
      </c>
      <c r="F6161" s="4">
        <f>MIN(C6161:$C$7833)/C6161-1</f>
        <v>-0.19536335616962064</v>
      </c>
    </row>
    <row r="6162" spans="1:6" x14ac:dyDescent="0.45">
      <c r="A6162">
        <f t="shared" si="288"/>
        <v>6159</v>
      </c>
      <c r="B6162" s="1">
        <v>42509</v>
      </c>
      <c r="C6162" s="2">
        <v>3334.7861174899999</v>
      </c>
      <c r="D6162" s="5">
        <f t="shared" si="289"/>
        <v>-1.6339734584611576E-2</v>
      </c>
      <c r="E6162" s="5">
        <f t="shared" si="290"/>
        <v>0.98366026541538842</v>
      </c>
      <c r="F6162" s="4">
        <f>MIN(C6162:$C$7833)/C6162-1</f>
        <v>-0.1819974109754342</v>
      </c>
    </row>
    <row r="6163" spans="1:6" x14ac:dyDescent="0.45">
      <c r="A6163">
        <f t="shared" si="288"/>
        <v>6160</v>
      </c>
      <c r="B6163" s="1">
        <v>42510</v>
      </c>
      <c r="C6163" s="2">
        <v>3387.2176499500001</v>
      </c>
      <c r="D6163" s="5">
        <f t="shared" si="289"/>
        <v>1.5722607271576372E-2</v>
      </c>
      <c r="E6163" s="5">
        <f t="shared" si="290"/>
        <v>1.0157226072715764</v>
      </c>
      <c r="F6163" s="4">
        <f>MIN(C6163:$C$7833)/C6163-1</f>
        <v>-0.1946594639437278</v>
      </c>
    </row>
    <row r="6164" spans="1:6" x14ac:dyDescent="0.45">
      <c r="A6164">
        <f t="shared" si="288"/>
        <v>6161</v>
      </c>
      <c r="B6164" s="1">
        <v>42513</v>
      </c>
      <c r="C6164" s="2">
        <v>3382.1481753899998</v>
      </c>
      <c r="D6164" s="5">
        <f t="shared" si="289"/>
        <v>-1.4966486018621605E-3</v>
      </c>
      <c r="E6164" s="5">
        <f t="shared" si="290"/>
        <v>0.99850335139813784</v>
      </c>
      <c r="F6164" s="4">
        <f>MIN(C6164:$C$7833)/C6164-1</f>
        <v>-0.19345234552432156</v>
      </c>
    </row>
    <row r="6165" spans="1:6" x14ac:dyDescent="0.45">
      <c r="A6165">
        <f t="shared" si="288"/>
        <v>6162</v>
      </c>
      <c r="B6165" s="1">
        <v>42514</v>
      </c>
      <c r="C6165" s="2">
        <v>3421.9280144700001</v>
      </c>
      <c r="D6165" s="5">
        <f t="shared" si="289"/>
        <v>1.1761707949242473E-2</v>
      </c>
      <c r="E6165" s="5">
        <f t="shared" si="290"/>
        <v>1.0117617079492425</v>
      </c>
      <c r="F6165" s="4">
        <f>MIN(C6165:$C$7833)/C6165-1</f>
        <v>-0.20282844454502624</v>
      </c>
    </row>
    <row r="6166" spans="1:6" x14ac:dyDescent="0.45">
      <c r="A6166">
        <f t="shared" si="288"/>
        <v>6163</v>
      </c>
      <c r="B6166" s="1">
        <v>42515</v>
      </c>
      <c r="C6166" s="2">
        <v>3444.8087680399999</v>
      </c>
      <c r="D6166" s="5">
        <f t="shared" si="289"/>
        <v>6.6865093225940697E-3</v>
      </c>
      <c r="E6166" s="5">
        <f t="shared" si="290"/>
        <v>1.0066865093225941</v>
      </c>
      <c r="F6166" s="4">
        <f>MIN(C6166:$C$7833)/C6166-1</f>
        <v>-0.20812333524624704</v>
      </c>
    </row>
    <row r="6167" spans="1:6" x14ac:dyDescent="0.45">
      <c r="A6167">
        <f t="shared" si="288"/>
        <v>6164</v>
      </c>
      <c r="B6167" s="1">
        <v>42516</v>
      </c>
      <c r="C6167" s="2">
        <v>3444.7792435400002</v>
      </c>
      <c r="D6167" s="5">
        <f t="shared" si="289"/>
        <v>-8.5707224951603322E-6</v>
      </c>
      <c r="E6167" s="5">
        <f t="shared" si="290"/>
        <v>0.99999142927750484</v>
      </c>
      <c r="F6167" s="4">
        <f>MIN(C6167:$C$7833)/C6167-1</f>
        <v>-0.20811654823293346</v>
      </c>
    </row>
    <row r="6168" spans="1:6" x14ac:dyDescent="0.45">
      <c r="A6168">
        <f t="shared" si="288"/>
        <v>6165</v>
      </c>
      <c r="B6168" s="1">
        <v>42517</v>
      </c>
      <c r="C6168" s="2">
        <v>3448.4514274100002</v>
      </c>
      <c r="D6168" s="5">
        <f t="shared" si="289"/>
        <v>1.0660142814336027E-3</v>
      </c>
      <c r="E6168" s="5">
        <f t="shared" si="290"/>
        <v>1.0010660142814336</v>
      </c>
      <c r="F6168" s="4">
        <f>MIN(C6168:$C$7833)/C6168-1</f>
        <v>-0.20895980837439443</v>
      </c>
    </row>
    <row r="6169" spans="1:6" x14ac:dyDescent="0.45">
      <c r="A6169">
        <f t="shared" si="288"/>
        <v>6166</v>
      </c>
      <c r="B6169" s="1">
        <v>42521</v>
      </c>
      <c r="C6169" s="2">
        <v>3429.7704544600001</v>
      </c>
      <c r="D6169" s="5">
        <f t="shared" si="289"/>
        <v>-5.4172063441330076E-3</v>
      </c>
      <c r="E6169" s="5">
        <f t="shared" si="290"/>
        <v>0.99458279365586699</v>
      </c>
      <c r="F6169" s="4">
        <f>MIN(C6169:$C$7833)/C6169-1</f>
        <v>-0.20465124002606527</v>
      </c>
    </row>
    <row r="6170" spans="1:6" x14ac:dyDescent="0.45">
      <c r="A6170">
        <f t="shared" si="288"/>
        <v>6167</v>
      </c>
      <c r="B6170" s="1">
        <v>42522</v>
      </c>
      <c r="C6170" s="2">
        <v>3407.9097724899998</v>
      </c>
      <c r="D6170" s="5">
        <f t="shared" si="289"/>
        <v>-6.3738032210211015E-3</v>
      </c>
      <c r="E6170" s="5">
        <f t="shared" si="290"/>
        <v>0.9936261967789789</v>
      </c>
      <c r="F6170" s="4">
        <f>MIN(C6170:$C$7833)/C6170-1</f>
        <v>-0.19954932493506783</v>
      </c>
    </row>
    <row r="6171" spans="1:6" x14ac:dyDescent="0.45">
      <c r="A6171">
        <f t="shared" si="288"/>
        <v>6168</v>
      </c>
      <c r="B6171" s="1">
        <v>42523</v>
      </c>
      <c r="C6171" s="2">
        <v>3406.0499445199998</v>
      </c>
      <c r="D6171" s="5">
        <f t="shared" si="289"/>
        <v>-5.4573861814455338E-4</v>
      </c>
      <c r="E6171" s="5">
        <f t="shared" si="290"/>
        <v>0.99945426138185545</v>
      </c>
      <c r="F6171" s="4">
        <f>MIN(C6171:$C$7833)/C6171-1</f>
        <v>-0.19911224956085427</v>
      </c>
    </row>
    <row r="6172" spans="1:6" x14ac:dyDescent="0.45">
      <c r="A6172">
        <f t="shared" si="288"/>
        <v>6169</v>
      </c>
      <c r="B6172" s="1">
        <v>42524</v>
      </c>
      <c r="C6172" s="2">
        <v>3416.09730068</v>
      </c>
      <c r="D6172" s="5">
        <f t="shared" si="289"/>
        <v>2.9498557929736879E-3</v>
      </c>
      <c r="E6172" s="5">
        <f t="shared" si="290"/>
        <v>1.0029498557929737</v>
      </c>
      <c r="F6172" s="4">
        <f>MIN(C6172:$C$7833)/C6172-1</f>
        <v>-0.20146780438396827</v>
      </c>
    </row>
    <row r="6173" spans="1:6" x14ac:dyDescent="0.45">
      <c r="A6173">
        <f t="shared" si="288"/>
        <v>6170</v>
      </c>
      <c r="B6173" s="1">
        <v>42527</v>
      </c>
      <c r="C6173" s="2">
        <v>3448.52628383</v>
      </c>
      <c r="D6173" s="5">
        <f t="shared" si="289"/>
        <v>9.4929916497239475E-3</v>
      </c>
      <c r="E6173" s="5">
        <f t="shared" si="290"/>
        <v>1.0094929916497239</v>
      </c>
      <c r="F6173" s="4">
        <f>MIN(C6173:$C$7833)/C6173-1</f>
        <v>-0.20897697931407921</v>
      </c>
    </row>
    <row r="6174" spans="1:6" x14ac:dyDescent="0.45">
      <c r="A6174">
        <f t="shared" si="288"/>
        <v>6171</v>
      </c>
      <c r="B6174" s="1">
        <v>42528</v>
      </c>
      <c r="C6174" s="2">
        <v>3454.0904700999999</v>
      </c>
      <c r="D6174" s="5">
        <f t="shared" si="289"/>
        <v>1.6134968424310614E-3</v>
      </c>
      <c r="E6174" s="5">
        <f t="shared" si="290"/>
        <v>1.0016134968424311</v>
      </c>
      <c r="F6174" s="4">
        <f>MIN(C6174:$C$7833)/C6174-1</f>
        <v>-0.21025123645038024</v>
      </c>
    </row>
    <row r="6175" spans="1:6" x14ac:dyDescent="0.45">
      <c r="A6175">
        <f t="shared" si="288"/>
        <v>6172</v>
      </c>
      <c r="B6175" s="1">
        <v>42529</v>
      </c>
      <c r="C6175" s="2">
        <v>3461.6556839700002</v>
      </c>
      <c r="D6175" s="5">
        <f t="shared" si="289"/>
        <v>2.1902187957980601E-3</v>
      </c>
      <c r="E6175" s="5">
        <f t="shared" si="290"/>
        <v>1.0021902187957981</v>
      </c>
      <c r="F6175" s="4">
        <f>MIN(C6175:$C$7833)/C6175-1</f>
        <v>-0.21197717884479228</v>
      </c>
    </row>
    <row r="6176" spans="1:6" x14ac:dyDescent="0.45">
      <c r="A6176">
        <f t="shared" si="288"/>
        <v>6173</v>
      </c>
      <c r="B6176" s="1">
        <v>42530</v>
      </c>
      <c r="C6176" s="2">
        <v>3428.3605195700002</v>
      </c>
      <c r="D6176" s="5">
        <f t="shared" si="289"/>
        <v>-9.6182773330637517E-3</v>
      </c>
      <c r="E6176" s="5">
        <f t="shared" si="290"/>
        <v>0.99038172266693625</v>
      </c>
      <c r="F6176" s="4">
        <f>MIN(C6176:$C$7833)/C6176-1</f>
        <v>-0.20432414783141295</v>
      </c>
    </row>
    <row r="6177" spans="1:6" x14ac:dyDescent="0.45">
      <c r="A6177">
        <f t="shared" si="288"/>
        <v>6174</v>
      </c>
      <c r="B6177" s="1">
        <v>42531</v>
      </c>
      <c r="C6177" s="2">
        <v>3366.9069172499999</v>
      </c>
      <c r="D6177" s="5">
        <f t="shared" si="289"/>
        <v>-1.7925070006262978E-2</v>
      </c>
      <c r="E6177" s="5">
        <f t="shared" si="290"/>
        <v>0.98207492999373702</v>
      </c>
      <c r="F6177" s="4">
        <f>MIN(C6177:$C$7833)/C6177-1</f>
        <v>-0.18980127903920596</v>
      </c>
    </row>
    <row r="6178" spans="1:6" x14ac:dyDescent="0.45">
      <c r="A6178">
        <f t="shared" si="288"/>
        <v>6175</v>
      </c>
      <c r="B6178" s="1">
        <v>42534</v>
      </c>
      <c r="C6178" s="2">
        <v>3325.9535079399998</v>
      </c>
      <c r="D6178" s="5">
        <f t="shared" si="289"/>
        <v>-1.2163510995857774E-2</v>
      </c>
      <c r="E6178" s="5">
        <f t="shared" si="290"/>
        <v>0.98783648900414223</v>
      </c>
      <c r="F6178" s="4">
        <f>MIN(C6178:$C$7833)/C6178-1</f>
        <v>-0.17982507228744748</v>
      </c>
    </row>
    <row r="6179" spans="1:6" x14ac:dyDescent="0.45">
      <c r="A6179">
        <f t="shared" si="288"/>
        <v>6176</v>
      </c>
      <c r="B6179" s="1">
        <v>42535</v>
      </c>
      <c r="C6179" s="2">
        <v>3259.73604742</v>
      </c>
      <c r="D6179" s="5">
        <f t="shared" si="289"/>
        <v>-1.9909316339485783E-2</v>
      </c>
      <c r="E6179" s="5">
        <f t="shared" si="290"/>
        <v>0.98009068366051422</v>
      </c>
      <c r="F6179" s="4">
        <f>MIN(C6179:$C$7833)/C6179-1</f>
        <v>-0.16316424450714773</v>
      </c>
    </row>
    <row r="6180" spans="1:6" x14ac:dyDescent="0.45">
      <c r="A6180">
        <f t="shared" si="288"/>
        <v>6177</v>
      </c>
      <c r="B6180" s="1">
        <v>42536</v>
      </c>
      <c r="C6180" s="2">
        <v>3281.4097730100002</v>
      </c>
      <c r="D6180" s="5">
        <f t="shared" si="289"/>
        <v>6.6489204262887291E-3</v>
      </c>
      <c r="E6180" s="5">
        <f t="shared" si="290"/>
        <v>1.0066489204262887</v>
      </c>
      <c r="F6180" s="4">
        <f>MIN(C6180:$C$7833)/C6180-1</f>
        <v>-0.16869154825251798</v>
      </c>
    </row>
    <row r="6181" spans="1:6" x14ac:dyDescent="0.45">
      <c r="A6181">
        <f t="shared" si="288"/>
        <v>6178</v>
      </c>
      <c r="B6181" s="1">
        <v>42537</v>
      </c>
      <c r="C6181" s="2">
        <v>3263.42556152</v>
      </c>
      <c r="D6181" s="5">
        <f t="shared" si="289"/>
        <v>-5.4806356822371116E-3</v>
      </c>
      <c r="E6181" s="5">
        <f t="shared" si="290"/>
        <v>0.99451936431776289</v>
      </c>
      <c r="F6181" s="4">
        <f>MIN(C6181:$C$7833)/C6181-1</f>
        <v>-0.164110341564081</v>
      </c>
    </row>
    <row r="6182" spans="1:6" x14ac:dyDescent="0.45">
      <c r="A6182">
        <f t="shared" si="288"/>
        <v>6179</v>
      </c>
      <c r="B6182" s="1">
        <v>42538</v>
      </c>
      <c r="C6182" s="2">
        <v>3309.3907441900001</v>
      </c>
      <c r="D6182" s="5">
        <f t="shared" si="289"/>
        <v>1.4084949021662574E-2</v>
      </c>
      <c r="E6182" s="5">
        <f t="shared" si="290"/>
        <v>1.0140849490216626</v>
      </c>
      <c r="F6182" s="4">
        <f>MIN(C6182:$C$7833)/C6182-1</f>
        <v>-0.17572027940820678</v>
      </c>
    </row>
    <row r="6183" spans="1:6" x14ac:dyDescent="0.45">
      <c r="A6183">
        <f t="shared" si="288"/>
        <v>6180</v>
      </c>
      <c r="B6183" s="1">
        <v>42541</v>
      </c>
      <c r="C6183" s="2">
        <v>3409.0144900800001</v>
      </c>
      <c r="D6183" s="5">
        <f t="shared" si="289"/>
        <v>3.0103349404992485E-2</v>
      </c>
      <c r="E6183" s="5">
        <f t="shared" si="290"/>
        <v>1.0301033494049925</v>
      </c>
      <c r="F6183" s="4">
        <f>MIN(C6183:$C$7833)/C6183-1</f>
        <v>-0.19980871718559801</v>
      </c>
    </row>
    <row r="6184" spans="1:6" x14ac:dyDescent="0.45">
      <c r="A6184">
        <f t="shared" si="288"/>
        <v>6181</v>
      </c>
      <c r="B6184" s="1">
        <v>42542</v>
      </c>
      <c r="C6184" s="2">
        <v>3419.3538838700001</v>
      </c>
      <c r="D6184" s="5">
        <f t="shared" si="289"/>
        <v>3.0329568325646594E-3</v>
      </c>
      <c r="E6184" s="5">
        <f t="shared" si="290"/>
        <v>1.0030329568325647</v>
      </c>
      <c r="F6184" s="4">
        <f>MIN(C6184:$C$7833)/C6184-1</f>
        <v>-0.20222832424041959</v>
      </c>
    </row>
    <row r="6185" spans="1:6" x14ac:dyDescent="0.45">
      <c r="A6185">
        <f t="shared" si="288"/>
        <v>6182</v>
      </c>
      <c r="B6185" s="1">
        <v>42543</v>
      </c>
      <c r="C6185" s="2">
        <v>3437.0862876000001</v>
      </c>
      <c r="D6185" s="5">
        <f t="shared" si="289"/>
        <v>5.1858931050243751E-3</v>
      </c>
      <c r="E6185" s="5">
        <f t="shared" si="290"/>
        <v>1.0051858931050244</v>
      </c>
      <c r="F6185" s="4">
        <f>MIN(C6185:$C$7833)/C6185-1</f>
        <v>-0.20634413869930113</v>
      </c>
    </row>
    <row r="6186" spans="1:6" x14ac:dyDescent="0.45">
      <c r="A6186">
        <f t="shared" si="288"/>
        <v>6183</v>
      </c>
      <c r="B6186" s="1">
        <v>42544</v>
      </c>
      <c r="C6186" s="2">
        <v>3481.73720688</v>
      </c>
      <c r="D6186" s="5">
        <f t="shared" si="289"/>
        <v>1.2990921828493818E-2</v>
      </c>
      <c r="E6186" s="5">
        <f t="shared" si="290"/>
        <v>1.0129909218284938</v>
      </c>
      <c r="F6186" s="4">
        <f>MIN(C6186:$C$7833)/C6186-1</f>
        <v>-0.2165222370718638</v>
      </c>
    </row>
    <row r="6187" spans="1:6" x14ac:dyDescent="0.45">
      <c r="A6187">
        <f t="shared" si="288"/>
        <v>6184</v>
      </c>
      <c r="B6187" s="1">
        <v>42545</v>
      </c>
      <c r="C6187" s="2">
        <v>3348.58082444</v>
      </c>
      <c r="D6187" s="5">
        <f t="shared" si="289"/>
        <v>-3.8244236864539816E-2</v>
      </c>
      <c r="E6187" s="5">
        <f t="shared" si="290"/>
        <v>0.96175576313546018</v>
      </c>
      <c r="F6187" s="4">
        <f>MIN(C6187:$C$7833)/C6187-1</f>
        <v>-0.18536722839706454</v>
      </c>
    </row>
    <row r="6188" spans="1:6" x14ac:dyDescent="0.45">
      <c r="A6188">
        <f t="shared" si="288"/>
        <v>6185</v>
      </c>
      <c r="B6188" s="1">
        <v>42548</v>
      </c>
      <c r="C6188" s="2">
        <v>3237.5363432600002</v>
      </c>
      <c r="D6188" s="5">
        <f t="shared" si="289"/>
        <v>-3.3161654743265823E-2</v>
      </c>
      <c r="E6188" s="5">
        <f t="shared" si="290"/>
        <v>0.96683834525673418</v>
      </c>
      <c r="F6188" s="4">
        <f>MIN(C6188:$C$7833)/C6188-1</f>
        <v>-0.15742608306808725</v>
      </c>
    </row>
    <row r="6189" spans="1:6" x14ac:dyDescent="0.45">
      <c r="A6189">
        <f t="shared" si="288"/>
        <v>6186</v>
      </c>
      <c r="B6189" s="1">
        <v>42549</v>
      </c>
      <c r="C6189" s="2">
        <v>3326.2774652600001</v>
      </c>
      <c r="D6189" s="5">
        <f t="shared" si="289"/>
        <v>2.7410077475962247E-2</v>
      </c>
      <c r="E6189" s="5">
        <f t="shared" si="290"/>
        <v>1.0274100774759622</v>
      </c>
      <c r="F6189" s="4">
        <f>MIN(C6189:$C$7833)/C6189-1</f>
        <v>-0.17990495187485056</v>
      </c>
    </row>
    <row r="6190" spans="1:6" x14ac:dyDescent="0.45">
      <c r="A6190">
        <f t="shared" si="288"/>
        <v>6187</v>
      </c>
      <c r="B6190" s="1">
        <v>42550</v>
      </c>
      <c r="C6190" s="2">
        <v>3441.6199202799999</v>
      </c>
      <c r="D6190" s="5">
        <f t="shared" si="289"/>
        <v>3.467613758162047E-2</v>
      </c>
      <c r="E6190" s="5">
        <f t="shared" si="290"/>
        <v>1.0346761375816205</v>
      </c>
      <c r="F6190" s="4">
        <f>MIN(C6190:$C$7833)/C6190-1</f>
        <v>-0.20738961851195092</v>
      </c>
    </row>
    <row r="6191" spans="1:6" x14ac:dyDescent="0.45">
      <c r="A6191">
        <f t="shared" si="288"/>
        <v>6188</v>
      </c>
      <c r="B6191" s="1">
        <v>42551</v>
      </c>
      <c r="C6191" s="2">
        <v>3515.4537643799999</v>
      </c>
      <c r="D6191" s="5">
        <f t="shared" si="289"/>
        <v>2.1453224298513707E-2</v>
      </c>
      <c r="E6191" s="5">
        <f t="shared" si="290"/>
        <v>1.0214532242985137</v>
      </c>
      <c r="F6191" s="4">
        <f>MIN(C6191:$C$7833)/C6191-1</f>
        <v>-0.22403653673678814</v>
      </c>
    </row>
    <row r="6192" spans="1:6" x14ac:dyDescent="0.45">
      <c r="A6192">
        <f t="shared" si="288"/>
        <v>6189</v>
      </c>
      <c r="B6192" s="1">
        <v>42552</v>
      </c>
      <c r="C6192" s="2">
        <v>3555.45182922</v>
      </c>
      <c r="D6192" s="5">
        <f t="shared" si="289"/>
        <v>1.1377781510107265E-2</v>
      </c>
      <c r="E6192" s="5">
        <f t="shared" si="290"/>
        <v>1.0113777815101073</v>
      </c>
      <c r="F6192" s="4">
        <f>MIN(C6192:$C$7833)/C6192-1</f>
        <v>-0.23276595803340072</v>
      </c>
    </row>
    <row r="6193" spans="1:6" x14ac:dyDescent="0.45">
      <c r="A6193">
        <f t="shared" si="288"/>
        <v>6190</v>
      </c>
      <c r="B6193" s="1">
        <v>42555</v>
      </c>
      <c r="C6193" s="2">
        <v>3518.96386906</v>
      </c>
      <c r="D6193" s="5">
        <f t="shared" si="289"/>
        <v>-1.0262538184353631E-2</v>
      </c>
      <c r="E6193" s="5">
        <f t="shared" si="290"/>
        <v>0.98973746181564637</v>
      </c>
      <c r="F6193" s="4">
        <f>MIN(C6193:$C$7833)/C6193-1</f>
        <v>-0.22481054666847777</v>
      </c>
    </row>
    <row r="6194" spans="1:6" x14ac:dyDescent="0.45">
      <c r="A6194">
        <f t="shared" si="288"/>
        <v>6191</v>
      </c>
      <c r="B6194" s="1">
        <v>42556</v>
      </c>
      <c r="C6194" s="2">
        <v>3514.4642320600001</v>
      </c>
      <c r="D6194" s="5">
        <f t="shared" si="289"/>
        <v>-1.2786823529398195E-3</v>
      </c>
      <c r="E6194" s="5">
        <f t="shared" si="290"/>
        <v>0.99872131764706018</v>
      </c>
      <c r="F6194" s="4">
        <f>MIN(C6194:$C$7833)/C6194-1</f>
        <v>-0.22381805651467257</v>
      </c>
    </row>
    <row r="6195" spans="1:6" x14ac:dyDescent="0.45">
      <c r="A6195">
        <f t="shared" si="288"/>
        <v>6192</v>
      </c>
      <c r="B6195" s="1">
        <v>42557</v>
      </c>
      <c r="C6195" s="2">
        <v>3475.7928900100001</v>
      </c>
      <c r="D6195" s="5">
        <f t="shared" si="289"/>
        <v>-1.1003481468733867E-2</v>
      </c>
      <c r="E6195" s="5">
        <f t="shared" si="290"/>
        <v>0.98899651853126613</v>
      </c>
      <c r="F6195" s="4">
        <f>MIN(C6195:$C$7833)/C6195-1</f>
        <v>-0.21518232982456231</v>
      </c>
    </row>
    <row r="6196" spans="1:6" x14ac:dyDescent="0.45">
      <c r="A6196">
        <f t="shared" si="288"/>
        <v>6193</v>
      </c>
      <c r="B6196" s="1">
        <v>42558</v>
      </c>
      <c r="C6196" s="2">
        <v>3515.1216112799998</v>
      </c>
      <c r="D6196" s="5">
        <f t="shared" si="289"/>
        <v>1.1315035882326852E-2</v>
      </c>
      <c r="E6196" s="5">
        <f t="shared" si="290"/>
        <v>1.0113150358823269</v>
      </c>
      <c r="F6196" s="4">
        <f>MIN(C6196:$C$7833)/C6196-1</f>
        <v>-0.22396321390523022</v>
      </c>
    </row>
    <row r="6197" spans="1:6" x14ac:dyDescent="0.45">
      <c r="A6197">
        <f t="shared" si="288"/>
        <v>6194</v>
      </c>
      <c r="B6197" s="1">
        <v>42559</v>
      </c>
      <c r="C6197" s="2">
        <v>3550.1679586800001</v>
      </c>
      <c r="D6197" s="5">
        <f t="shared" si="289"/>
        <v>9.9701664054911987E-3</v>
      </c>
      <c r="E6197" s="5">
        <f t="shared" si="290"/>
        <v>1.0099701664054912</v>
      </c>
      <c r="F6197" s="4">
        <f>MIN(C6197:$C$7833)/C6197-1</f>
        <v>-0.23162404998881914</v>
      </c>
    </row>
    <row r="6198" spans="1:6" x14ac:dyDescent="0.45">
      <c r="A6198">
        <f t="shared" si="288"/>
        <v>6195</v>
      </c>
      <c r="B6198" s="1">
        <v>42562</v>
      </c>
      <c r="C6198" s="2">
        <v>3611.0193311200001</v>
      </c>
      <c r="D6198" s="5">
        <f t="shared" si="289"/>
        <v>1.7140420720439753E-2</v>
      </c>
      <c r="E6198" s="5">
        <f t="shared" si="290"/>
        <v>1.0171404207204398</v>
      </c>
      <c r="F6198" s="4">
        <f>MIN(C6198:$C$7833)/C6198-1</f>
        <v>-0.24457239692928456</v>
      </c>
    </row>
    <row r="6199" spans="1:6" x14ac:dyDescent="0.45">
      <c r="A6199">
        <f t="shared" si="288"/>
        <v>6196</v>
      </c>
      <c r="B6199" s="1">
        <v>42563</v>
      </c>
      <c r="C6199" s="2">
        <v>3613.65605065</v>
      </c>
      <c r="D6199" s="5">
        <f t="shared" si="289"/>
        <v>7.3018704366289988E-4</v>
      </c>
      <c r="E6199" s="5">
        <f t="shared" si="290"/>
        <v>1.0007301870436629</v>
      </c>
      <c r="F6199" s="4">
        <f>MIN(C6199:$C$7833)/C6199-1</f>
        <v>-0.24512359789766647</v>
      </c>
    </row>
    <row r="6200" spans="1:6" x14ac:dyDescent="0.45">
      <c r="A6200">
        <f t="shared" si="288"/>
        <v>6197</v>
      </c>
      <c r="B6200" s="1">
        <v>42564</v>
      </c>
      <c r="C6200" s="2">
        <v>3607.6140259099998</v>
      </c>
      <c r="D6200" s="5">
        <f t="shared" si="289"/>
        <v>-1.6719977372814387E-3</v>
      </c>
      <c r="E6200" s="5">
        <f t="shared" si="290"/>
        <v>0.99832800226271856</v>
      </c>
      <c r="F6200" s="4">
        <f>MIN(C6200:$C$7833)/C6200-1</f>
        <v>-0.24385933241239355</v>
      </c>
    </row>
    <row r="6201" spans="1:6" x14ac:dyDescent="0.45">
      <c r="A6201">
        <f t="shared" si="288"/>
        <v>6198</v>
      </c>
      <c r="B6201" s="1">
        <v>42565</v>
      </c>
      <c r="C6201" s="2">
        <v>3602.28411929</v>
      </c>
      <c r="D6201" s="5">
        <f t="shared" si="289"/>
        <v>-1.477404894681178E-3</v>
      </c>
      <c r="E6201" s="5">
        <f t="shared" si="290"/>
        <v>0.99852259510531882</v>
      </c>
      <c r="F6201" s="4">
        <f>MIN(C6201:$C$7833)/C6201-1</f>
        <v>-0.24274055359973823</v>
      </c>
    </row>
    <row r="6202" spans="1:6" x14ac:dyDescent="0.45">
      <c r="A6202">
        <f t="shared" si="288"/>
        <v>6199</v>
      </c>
      <c r="B6202" s="1">
        <v>42566</v>
      </c>
      <c r="C6202" s="2">
        <v>3606.7157558399999</v>
      </c>
      <c r="D6202" s="5">
        <f t="shared" si="289"/>
        <v>1.230229599677779E-3</v>
      </c>
      <c r="E6202" s="5">
        <f t="shared" si="290"/>
        <v>1.0012302295996778</v>
      </c>
      <c r="F6202" s="4">
        <f>MIN(C6202:$C$7833)/C6202-1</f>
        <v>-0.24367101190798346</v>
      </c>
    </row>
    <row r="6203" spans="1:6" x14ac:dyDescent="0.45">
      <c r="A6203">
        <f t="shared" si="288"/>
        <v>6200</v>
      </c>
      <c r="B6203" s="1">
        <v>42569</v>
      </c>
      <c r="C6203" s="2">
        <v>3623.2275134699998</v>
      </c>
      <c r="D6203" s="5">
        <f t="shared" si="289"/>
        <v>4.5780590287061163E-3</v>
      </c>
      <c r="E6203" s="5">
        <f t="shared" si="290"/>
        <v>1.0045780590287061</v>
      </c>
      <c r="F6203" s="4">
        <f>MIN(C6203:$C$7833)/C6203-1</f>
        <v>-0.24711775128426905</v>
      </c>
    </row>
    <row r="6204" spans="1:6" x14ac:dyDescent="0.45">
      <c r="A6204">
        <f t="shared" si="288"/>
        <v>6201</v>
      </c>
      <c r="B6204" s="1">
        <v>42570</v>
      </c>
      <c r="C6204" s="2">
        <v>3625.9607870700002</v>
      </c>
      <c r="D6204" s="5">
        <f t="shared" si="289"/>
        <v>7.5437537108524744E-4</v>
      </c>
      <c r="E6204" s="5">
        <f t="shared" si="290"/>
        <v>1.0007543753710852</v>
      </c>
      <c r="F6204" s="4">
        <f>MIN(C6204:$C$7833)/C6204-1</f>
        <v>-0.24768527898111059</v>
      </c>
    </row>
    <row r="6205" spans="1:6" x14ac:dyDescent="0.45">
      <c r="A6205">
        <f t="shared" si="288"/>
        <v>6202</v>
      </c>
      <c r="B6205" s="1">
        <v>42571</v>
      </c>
      <c r="C6205" s="2">
        <v>3644.0473338000002</v>
      </c>
      <c r="D6205" s="5">
        <f t="shared" si="289"/>
        <v>4.9880701397808647E-3</v>
      </c>
      <c r="E6205" s="5">
        <f t="shared" si="290"/>
        <v>1.0049880701397809</v>
      </c>
      <c r="F6205" s="4">
        <f>MIN(C6205:$C$7833)/C6205-1</f>
        <v>-0.25141925225614647</v>
      </c>
    </row>
    <row r="6206" spans="1:6" x14ac:dyDescent="0.45">
      <c r="A6206">
        <f t="shared" si="288"/>
        <v>6203</v>
      </c>
      <c r="B6206" s="1">
        <v>42572</v>
      </c>
      <c r="C6206" s="2">
        <v>3633.1201136</v>
      </c>
      <c r="D6206" s="5">
        <f t="shared" si="289"/>
        <v>-2.998649358543104E-3</v>
      </c>
      <c r="E6206" s="5">
        <f t="shared" si="290"/>
        <v>0.9970013506414569</v>
      </c>
      <c r="F6206" s="4">
        <f>MIN(C6206:$C$7833)/C6206-1</f>
        <v>-0.24916776967029486</v>
      </c>
    </row>
    <row r="6207" spans="1:6" x14ac:dyDescent="0.45">
      <c r="A6207">
        <f t="shared" si="288"/>
        <v>6204</v>
      </c>
      <c r="B6207" s="1">
        <v>42573</v>
      </c>
      <c r="C6207" s="2">
        <v>3643.8049696200001</v>
      </c>
      <c r="D6207" s="5">
        <f t="shared" si="289"/>
        <v>2.9409586487392225E-3</v>
      </c>
      <c r="E6207" s="5">
        <f t="shared" si="290"/>
        <v>1.0029409586487392</v>
      </c>
      <c r="F6207" s="4">
        <f>MIN(C6207:$C$7833)/C6207-1</f>
        <v>-0.25136946112829983</v>
      </c>
    </row>
    <row r="6208" spans="1:6" x14ac:dyDescent="0.45">
      <c r="A6208">
        <f t="shared" si="288"/>
        <v>6205</v>
      </c>
      <c r="B6208" s="1">
        <v>42576</v>
      </c>
      <c r="C6208" s="2">
        <v>3639.01118868</v>
      </c>
      <c r="D6208" s="5">
        <f t="shared" si="289"/>
        <v>-1.31559756352706E-3</v>
      </c>
      <c r="E6208" s="5">
        <f t="shared" si="290"/>
        <v>0.99868440243647294</v>
      </c>
      <c r="F6208" s="4">
        <f>MIN(C6208:$C$7833)/C6208-1</f>
        <v>-0.25038326718102399</v>
      </c>
    </row>
    <row r="6209" spans="1:6" x14ac:dyDescent="0.45">
      <c r="A6209">
        <f t="shared" si="288"/>
        <v>6206</v>
      </c>
      <c r="B6209" s="1">
        <v>42577</v>
      </c>
      <c r="C6209" s="2">
        <v>3644.5023944700001</v>
      </c>
      <c r="D6209" s="5">
        <f t="shared" si="289"/>
        <v>1.5089829366510266E-3</v>
      </c>
      <c r="E6209" s="5">
        <f t="shared" si="290"/>
        <v>1.001508982936651</v>
      </c>
      <c r="F6209" s="4">
        <f>MIN(C6209:$C$7833)/C6209-1</f>
        <v>-0.25151272171226058</v>
      </c>
    </row>
    <row r="6210" spans="1:6" x14ac:dyDescent="0.45">
      <c r="A6210">
        <f t="shared" si="288"/>
        <v>6207</v>
      </c>
      <c r="B6210" s="1">
        <v>42578</v>
      </c>
      <c r="C6210" s="2">
        <v>3663.9487150800001</v>
      </c>
      <c r="D6210" s="5">
        <f t="shared" si="289"/>
        <v>5.3357958111117654E-3</v>
      </c>
      <c r="E6210" s="5">
        <f t="shared" si="290"/>
        <v>1.0053357958111118</v>
      </c>
      <c r="F6210" s="4">
        <f>MIN(C6210:$C$7833)/C6210-1</f>
        <v>-0.25548530012914261</v>
      </c>
    </row>
    <row r="6211" spans="1:6" x14ac:dyDescent="0.45">
      <c r="A6211">
        <f t="shared" si="288"/>
        <v>6208</v>
      </c>
      <c r="B6211" s="1">
        <v>42579</v>
      </c>
      <c r="C6211" s="2">
        <v>3651.1337231100001</v>
      </c>
      <c r="D6211" s="5">
        <f t="shared" si="289"/>
        <v>-3.4975904322176454E-3</v>
      </c>
      <c r="E6211" s="5">
        <f t="shared" si="290"/>
        <v>0.99650240956778235</v>
      </c>
      <c r="F6211" s="4">
        <f>MIN(C6211:$C$7833)/C6211-1</f>
        <v>-0.25287215291955067</v>
      </c>
    </row>
    <row r="6212" spans="1:6" x14ac:dyDescent="0.45">
      <c r="A6212">
        <f t="shared" si="288"/>
        <v>6209</v>
      </c>
      <c r="B6212" s="1">
        <v>42580</v>
      </c>
      <c r="C6212" s="2">
        <v>3653.8267793199998</v>
      </c>
      <c r="D6212" s="5">
        <f t="shared" si="289"/>
        <v>7.3759451563049083E-4</v>
      </c>
      <c r="E6212" s="5">
        <f t="shared" si="290"/>
        <v>1.0007375945156305</v>
      </c>
      <c r="F6212" s="4">
        <f>MIN(C6212:$C$7833)/C6212-1</f>
        <v>-0.25342282414995265</v>
      </c>
    </row>
    <row r="6213" spans="1:6" x14ac:dyDescent="0.45">
      <c r="A6213">
        <f t="shared" si="288"/>
        <v>6210</v>
      </c>
      <c r="B6213" s="1">
        <v>42583</v>
      </c>
      <c r="C6213" s="2">
        <v>3635.50438678</v>
      </c>
      <c r="D6213" s="5">
        <f t="shared" si="289"/>
        <v>-5.0145761270624645E-3</v>
      </c>
      <c r="E6213" s="5">
        <f t="shared" si="290"/>
        <v>0.99498542387293754</v>
      </c>
      <c r="F6213" s="4">
        <f>MIN(C6213:$C$7833)/C6213-1</f>
        <v>-0.24966018804172208</v>
      </c>
    </row>
    <row r="6214" spans="1:6" x14ac:dyDescent="0.45">
      <c r="A6214">
        <f t="shared" ref="A6214:A6277" si="291">A6213+1</f>
        <v>6211</v>
      </c>
      <c r="B6214" s="1">
        <v>42584</v>
      </c>
      <c r="C6214" s="2">
        <v>3610.9335604299999</v>
      </c>
      <c r="D6214" s="5">
        <f t="shared" ref="D6214:D6277" si="292">C6214/C6213-1</f>
        <v>-6.758574254331351E-3</v>
      </c>
      <c r="E6214" s="5">
        <f t="shared" ref="E6214:E6277" si="293">D6214+1</f>
        <v>0.99324142574566865</v>
      </c>
      <c r="F6214" s="4">
        <f>MIN(C6214:$C$7833)/C6214-1</f>
        <v>-0.24455445321869662</v>
      </c>
    </row>
    <row r="6215" spans="1:6" x14ac:dyDescent="0.45">
      <c r="A6215">
        <f t="shared" si="291"/>
        <v>6212</v>
      </c>
      <c r="B6215" s="1">
        <v>42585</v>
      </c>
      <c r="C6215" s="2">
        <v>3603.9565980000002</v>
      </c>
      <c r="D6215" s="5">
        <f t="shared" si="292"/>
        <v>-1.932176904736238E-3</v>
      </c>
      <c r="E6215" s="5">
        <f t="shared" si="293"/>
        <v>0.99806782309526376</v>
      </c>
      <c r="F6215" s="4">
        <f>MIN(C6215:$C$7833)/C6215-1</f>
        <v>-0.24309197300993701</v>
      </c>
    </row>
    <row r="6216" spans="1:6" x14ac:dyDescent="0.45">
      <c r="A6216">
        <f t="shared" si="291"/>
        <v>6213</v>
      </c>
      <c r="B6216" s="1">
        <v>42586</v>
      </c>
      <c r="C6216" s="2">
        <v>3659.1249615500001</v>
      </c>
      <c r="D6216" s="5">
        <f t="shared" si="292"/>
        <v>1.5307721402809227E-2</v>
      </c>
      <c r="E6216" s="5">
        <f t="shared" si="293"/>
        <v>1.0153077214028092</v>
      </c>
      <c r="F6216" s="4">
        <f>MIN(C6216:$C$7833)/C6216-1</f>
        <v>-0.25450382082756728</v>
      </c>
    </row>
    <row r="6217" spans="1:6" x14ac:dyDescent="0.45">
      <c r="A6217">
        <f t="shared" si="291"/>
        <v>6214</v>
      </c>
      <c r="B6217" s="1">
        <v>42587</v>
      </c>
      <c r="C6217" s="2">
        <v>3690.8101142800001</v>
      </c>
      <c r="D6217" s="5">
        <f t="shared" si="292"/>
        <v>8.6592158133287356E-3</v>
      </c>
      <c r="E6217" s="5">
        <f t="shared" si="293"/>
        <v>1.0086592158133287</v>
      </c>
      <c r="F6217" s="4">
        <f>MIN(C6217:$C$7833)/C6217-1</f>
        <v>-0.26090381420715569</v>
      </c>
    </row>
    <row r="6218" spans="1:6" x14ac:dyDescent="0.45">
      <c r="A6218">
        <f t="shared" si="291"/>
        <v>6215</v>
      </c>
      <c r="B6218" s="1">
        <v>42590</v>
      </c>
      <c r="C6218" s="2">
        <v>3700.8852282299999</v>
      </c>
      <c r="D6218" s="5">
        <f t="shared" si="292"/>
        <v>2.7297838788884476E-3</v>
      </c>
      <c r="E6218" s="5">
        <f t="shared" si="293"/>
        <v>1.0027297838788884</v>
      </c>
      <c r="F6218" s="4">
        <f>MIN(C6218:$C$7833)/C6218-1</f>
        <v>-0.26291589451569164</v>
      </c>
    </row>
    <row r="6219" spans="1:6" x14ac:dyDescent="0.45">
      <c r="A6219">
        <f t="shared" si="291"/>
        <v>6216</v>
      </c>
      <c r="B6219" s="1">
        <v>42591</v>
      </c>
      <c r="C6219" s="2">
        <v>3724.84162466</v>
      </c>
      <c r="D6219" s="5">
        <f t="shared" si="292"/>
        <v>6.4731530303243634E-3</v>
      </c>
      <c r="E6219" s="5">
        <f t="shared" si="293"/>
        <v>1.0064731530303244</v>
      </c>
      <c r="F6219" s="4">
        <f>MIN(C6219:$C$7833)/C6219-1</f>
        <v>-0.26765646628022832</v>
      </c>
    </row>
    <row r="6220" spans="1:6" x14ac:dyDescent="0.45">
      <c r="A6220">
        <f t="shared" si="291"/>
        <v>6217</v>
      </c>
      <c r="B6220" s="1">
        <v>42592</v>
      </c>
      <c r="C6220" s="2">
        <v>3732.3835023699999</v>
      </c>
      <c r="D6220" s="5">
        <f t="shared" si="292"/>
        <v>2.0247512431319503E-3</v>
      </c>
      <c r="E6220" s="5">
        <f t="shared" si="293"/>
        <v>1.002024751243132</v>
      </c>
      <c r="F6220" s="4">
        <f>MIN(C6220:$C$7833)/C6220-1</f>
        <v>-0.26913628349877416</v>
      </c>
    </row>
    <row r="6221" spans="1:6" x14ac:dyDescent="0.45">
      <c r="A6221">
        <f t="shared" si="291"/>
        <v>6218</v>
      </c>
      <c r="B6221" s="1">
        <v>42593</v>
      </c>
      <c r="C6221" s="2">
        <v>3757.3215233300002</v>
      </c>
      <c r="D6221" s="5">
        <f t="shared" si="292"/>
        <v>6.6815269503162078E-3</v>
      </c>
      <c r="E6221" s="5">
        <f t="shared" si="293"/>
        <v>1.0066815269503162</v>
      </c>
      <c r="F6221" s="4">
        <f>MIN(C6221:$C$7833)/C6221-1</f>
        <v>-0.27398715786974315</v>
      </c>
    </row>
    <row r="6222" spans="1:6" x14ac:dyDescent="0.45">
      <c r="A6222">
        <f t="shared" si="291"/>
        <v>6219</v>
      </c>
      <c r="B6222" s="1">
        <v>42594</v>
      </c>
      <c r="C6222" s="2">
        <v>3762.0298342299998</v>
      </c>
      <c r="D6222" s="5">
        <f t="shared" si="292"/>
        <v>1.2531030072260307E-3</v>
      </c>
      <c r="E6222" s="5">
        <f t="shared" si="293"/>
        <v>1.001253103007226</v>
      </c>
      <c r="F6222" s="4">
        <f>MIN(C6222:$C$7833)/C6222-1</f>
        <v>-0.27489578813817939</v>
      </c>
    </row>
    <row r="6223" spans="1:6" x14ac:dyDescent="0.45">
      <c r="A6223">
        <f t="shared" si="291"/>
        <v>6220</v>
      </c>
      <c r="B6223" s="1">
        <v>42597</v>
      </c>
      <c r="C6223" s="2">
        <v>3773.9335957200001</v>
      </c>
      <c r="D6223" s="5">
        <f t="shared" si="292"/>
        <v>3.1641858290676339E-3</v>
      </c>
      <c r="E6223" s="5">
        <f t="shared" si="293"/>
        <v>1.0031641858290676</v>
      </c>
      <c r="F6223" s="4">
        <f>MIN(C6223:$C$7833)/C6223-1</f>
        <v>-0.27718291571328735</v>
      </c>
    </row>
    <row r="6224" spans="1:6" x14ac:dyDescent="0.45">
      <c r="A6224">
        <f t="shared" si="291"/>
        <v>6221</v>
      </c>
      <c r="B6224" s="1">
        <v>42598</v>
      </c>
      <c r="C6224" s="2">
        <v>3748.8560483900001</v>
      </c>
      <c r="D6224" s="5">
        <f t="shared" si="292"/>
        <v>-6.6449360313176609E-3</v>
      </c>
      <c r="E6224" s="5">
        <f t="shared" si="293"/>
        <v>0.99335506396868234</v>
      </c>
      <c r="F6224" s="4">
        <f>MIN(C6224:$C$7833)/C6224-1</f>
        <v>-0.2723477128118803</v>
      </c>
    </row>
    <row r="6225" spans="1:6" x14ac:dyDescent="0.45">
      <c r="A6225">
        <f t="shared" si="291"/>
        <v>6222</v>
      </c>
      <c r="B6225" s="1">
        <v>42599</v>
      </c>
      <c r="C6225" s="2">
        <v>3731.8127473499999</v>
      </c>
      <c r="D6225" s="5">
        <f t="shared" si="292"/>
        <v>-4.5462671332284765E-3</v>
      </c>
      <c r="E6225" s="5">
        <f t="shared" si="293"/>
        <v>0.99545373286677152</v>
      </c>
      <c r="F6225" s="4">
        <f>MIN(C6225:$C$7833)/C6225-1</f>
        <v>-0.26902450293437552</v>
      </c>
    </row>
    <row r="6226" spans="1:6" x14ac:dyDescent="0.45">
      <c r="A6226">
        <f t="shared" si="291"/>
        <v>6223</v>
      </c>
      <c r="B6226" s="1">
        <v>42600</v>
      </c>
      <c r="C6226" s="2">
        <v>3740.2715959000002</v>
      </c>
      <c r="D6226" s="5">
        <f t="shared" si="292"/>
        <v>2.2666862253490905E-3</v>
      </c>
      <c r="E6226" s="5">
        <f t="shared" si="293"/>
        <v>1.0022666862253491</v>
      </c>
      <c r="F6226" s="4">
        <f>MIN(C6226:$C$7833)/C6226-1</f>
        <v>-0.27067764786380188</v>
      </c>
    </row>
    <row r="6227" spans="1:6" x14ac:dyDescent="0.45">
      <c r="A6227">
        <f t="shared" si="291"/>
        <v>6224</v>
      </c>
      <c r="B6227" s="1">
        <v>42601</v>
      </c>
      <c r="C6227" s="2">
        <v>3735.90357567</v>
      </c>
      <c r="D6227" s="5">
        <f t="shared" si="292"/>
        <v>-1.1678350403185878E-3</v>
      </c>
      <c r="E6227" s="5">
        <f t="shared" si="293"/>
        <v>0.99883216495968141</v>
      </c>
      <c r="F6227" s="4">
        <f>MIN(C6227:$C$7833)/C6227-1</f>
        <v>-0.26982492382427659</v>
      </c>
    </row>
    <row r="6228" spans="1:6" x14ac:dyDescent="0.45">
      <c r="A6228">
        <f t="shared" si="291"/>
        <v>6225</v>
      </c>
      <c r="B6228" s="1">
        <v>42604</v>
      </c>
      <c r="C6228" s="2">
        <v>3722.71139898</v>
      </c>
      <c r="D6228" s="5">
        <f t="shared" si="292"/>
        <v>-3.5311876826569222E-3</v>
      </c>
      <c r="E6228" s="5">
        <f t="shared" si="293"/>
        <v>0.99646881231734308</v>
      </c>
      <c r="F6228" s="4">
        <f>MIN(C6228:$C$7833)/C6228-1</f>
        <v>-0.26723740156236186</v>
      </c>
    </row>
    <row r="6229" spans="1:6" x14ac:dyDescent="0.45">
      <c r="A6229">
        <f t="shared" si="291"/>
        <v>6226</v>
      </c>
      <c r="B6229" s="1">
        <v>42605</v>
      </c>
      <c r="C6229" s="2">
        <v>3743.5188475999998</v>
      </c>
      <c r="D6229" s="5">
        <f t="shared" si="292"/>
        <v>5.5893262705513092E-3</v>
      </c>
      <c r="E6229" s="5">
        <f t="shared" si="293"/>
        <v>1.0055893262705513</v>
      </c>
      <c r="F6229" s="4">
        <f>MIN(C6229:$C$7833)/C6229-1</f>
        <v>-0.27131028612321395</v>
      </c>
    </row>
    <row r="6230" spans="1:6" x14ac:dyDescent="0.45">
      <c r="A6230">
        <f t="shared" si="291"/>
        <v>6227</v>
      </c>
      <c r="B6230" s="1">
        <v>42606</v>
      </c>
      <c r="C6230" s="2">
        <v>3730.8384282000002</v>
      </c>
      <c r="D6230" s="5">
        <f t="shared" si="292"/>
        <v>-3.3872994677531798E-3</v>
      </c>
      <c r="E6230" s="5">
        <f t="shared" si="293"/>
        <v>0.99661270053224682</v>
      </c>
      <c r="F6230" s="4">
        <f>MIN(C6230:$C$7833)/C6230-1</f>
        <v>-0.26883360658797029</v>
      </c>
    </row>
    <row r="6231" spans="1:6" x14ac:dyDescent="0.45">
      <c r="A6231">
        <f t="shared" si="291"/>
        <v>6228</v>
      </c>
      <c r="B6231" s="1">
        <v>42607</v>
      </c>
      <c r="C6231" s="2">
        <v>3717.5229942300002</v>
      </c>
      <c r="D6231" s="5">
        <f t="shared" si="292"/>
        <v>-3.569019196691503E-3</v>
      </c>
      <c r="E6231" s="5">
        <f t="shared" si="293"/>
        <v>0.9964309808033085</v>
      </c>
      <c r="F6231" s="4">
        <f>MIN(C6231:$C$7833)/C6231-1</f>
        <v>-0.26621471281174569</v>
      </c>
    </row>
    <row r="6232" spans="1:6" x14ac:dyDescent="0.45">
      <c r="A6232">
        <f t="shared" si="291"/>
        <v>6229</v>
      </c>
      <c r="B6232" s="1">
        <v>42608</v>
      </c>
      <c r="C6232" s="2">
        <v>3728.7110336800001</v>
      </c>
      <c r="D6232" s="5">
        <f t="shared" si="292"/>
        <v>3.0095414251276598E-3</v>
      </c>
      <c r="E6232" s="5">
        <f t="shared" si="293"/>
        <v>1.0030095414251277</v>
      </c>
      <c r="F6232" s="4">
        <f>MIN(C6232:$C$7833)/C6232-1</f>
        <v>-0.26841644382998164</v>
      </c>
    </row>
    <row r="6233" spans="1:6" x14ac:dyDescent="0.45">
      <c r="A6233">
        <f t="shared" si="291"/>
        <v>6230</v>
      </c>
      <c r="B6233" s="1">
        <v>42612</v>
      </c>
      <c r="C6233" s="2">
        <v>3718.3068722799999</v>
      </c>
      <c r="D6233" s="5">
        <f t="shared" si="292"/>
        <v>-2.7902836411894949E-3</v>
      </c>
      <c r="E6233" s="5">
        <f t="shared" si="293"/>
        <v>0.99720971635881051</v>
      </c>
      <c r="F6233" s="4">
        <f>MIN(C6233:$C$7833)/C6233-1</f>
        <v>-0.26636940638594409</v>
      </c>
    </row>
    <row r="6234" spans="1:6" x14ac:dyDescent="0.45">
      <c r="A6234">
        <f t="shared" si="291"/>
        <v>6231</v>
      </c>
      <c r="B6234" s="1">
        <v>42613</v>
      </c>
      <c r="C6234" s="2">
        <v>3697.19303631</v>
      </c>
      <c r="D6234" s="5">
        <f t="shared" si="292"/>
        <v>-5.6783468108573265E-3</v>
      </c>
      <c r="E6234" s="5">
        <f t="shared" si="293"/>
        <v>0.99432165318914267</v>
      </c>
      <c r="F6234" s="4">
        <f>MIN(C6234:$C$7833)/C6234-1</f>
        <v>-0.26217980744858371</v>
      </c>
    </row>
    <row r="6235" spans="1:6" x14ac:dyDescent="0.45">
      <c r="A6235">
        <f t="shared" si="291"/>
        <v>6232</v>
      </c>
      <c r="B6235" s="1">
        <v>42614</v>
      </c>
      <c r="C6235" s="2">
        <v>3685.6312274299999</v>
      </c>
      <c r="D6235" s="5">
        <f t="shared" si="292"/>
        <v>-3.1271856152632616E-3</v>
      </c>
      <c r="E6235" s="5">
        <f t="shared" si="293"/>
        <v>0.99687281438473674</v>
      </c>
      <c r="F6235" s="4">
        <f>MIN(C6235:$C$7833)/C6235-1</f>
        <v>-0.25986526876370475</v>
      </c>
    </row>
    <row r="6236" spans="1:6" x14ac:dyDescent="0.45">
      <c r="A6236">
        <f t="shared" si="291"/>
        <v>6233</v>
      </c>
      <c r="B6236" s="1">
        <v>42615</v>
      </c>
      <c r="C6236" s="2">
        <v>3756.3954043200001</v>
      </c>
      <c r="D6236" s="5">
        <f t="shared" si="292"/>
        <v>1.9200015553195948E-2</v>
      </c>
      <c r="E6236" s="5">
        <f t="shared" si="293"/>
        <v>1.0192000155531959</v>
      </c>
      <c r="F6236" s="4">
        <f>MIN(C6236:$C$7833)/C6236-1</f>
        <v>-0.27380816332251634</v>
      </c>
    </row>
    <row r="6237" spans="1:6" x14ac:dyDescent="0.45">
      <c r="A6237">
        <f t="shared" si="291"/>
        <v>6234</v>
      </c>
      <c r="B6237" s="1">
        <v>42618</v>
      </c>
      <c r="C6237" s="2">
        <v>3750.71029946</v>
      </c>
      <c r="D6237" s="5">
        <f t="shared" si="292"/>
        <v>-1.513446868096513E-3</v>
      </c>
      <c r="E6237" s="5">
        <f t="shared" si="293"/>
        <v>0.99848655313190349</v>
      </c>
      <c r="F6237" s="4">
        <f>MIN(C6237:$C$7833)/C6237-1</f>
        <v>-0.27270744468248109</v>
      </c>
    </row>
    <row r="6238" spans="1:6" x14ac:dyDescent="0.45">
      <c r="A6238">
        <f t="shared" si="291"/>
        <v>6235</v>
      </c>
      <c r="B6238" s="1">
        <v>42619</v>
      </c>
      <c r="C6238" s="2">
        <v>3726.4738116200001</v>
      </c>
      <c r="D6238" s="5">
        <f t="shared" si="292"/>
        <v>-6.4618394663776835E-3</v>
      </c>
      <c r="E6238" s="5">
        <f t="shared" si="293"/>
        <v>0.99353816053362232</v>
      </c>
      <c r="F6238" s="4">
        <f>MIN(C6238:$C$7833)/C6238-1</f>
        <v>-0.26797723106388271</v>
      </c>
    </row>
    <row r="6239" spans="1:6" x14ac:dyDescent="0.45">
      <c r="A6239">
        <f t="shared" si="291"/>
        <v>6236</v>
      </c>
      <c r="B6239" s="1">
        <v>42620</v>
      </c>
      <c r="C6239" s="2">
        <v>3737.8636575400001</v>
      </c>
      <c r="D6239" s="5">
        <f t="shared" si="292"/>
        <v>3.0564674530877411E-3</v>
      </c>
      <c r="E6239" s="5">
        <f t="shared" si="293"/>
        <v>1.0030564674530877</v>
      </c>
      <c r="F6239" s="4">
        <f>MIN(C6239:$C$7833)/C6239-1</f>
        <v>-0.27020781711837816</v>
      </c>
    </row>
    <row r="6240" spans="1:6" x14ac:dyDescent="0.45">
      <c r="A6240">
        <f t="shared" si="291"/>
        <v>6237</v>
      </c>
      <c r="B6240" s="1">
        <v>42621</v>
      </c>
      <c r="C6240" s="2">
        <v>3748.06145788</v>
      </c>
      <c r="D6240" s="5">
        <f t="shared" si="292"/>
        <v>2.7282429950137299E-3</v>
      </c>
      <c r="E6240" s="5">
        <f t="shared" si="293"/>
        <v>1.0027282429950137</v>
      </c>
      <c r="F6240" s="4">
        <f>MIN(C6240:$C$7833)/C6240-1</f>
        <v>-0.27219345023948738</v>
      </c>
    </row>
    <row r="6241" spans="1:6" x14ac:dyDescent="0.45">
      <c r="A6241">
        <f t="shared" si="291"/>
        <v>6238</v>
      </c>
      <c r="B6241" s="1">
        <v>42622</v>
      </c>
      <c r="C6241" s="2">
        <v>3701.3802332599998</v>
      </c>
      <c r="D6241" s="5">
        <f t="shared" si="292"/>
        <v>-1.2454764988406697E-2</v>
      </c>
      <c r="E6241" s="5">
        <f t="shared" si="293"/>
        <v>0.9875452350115933</v>
      </c>
      <c r="F6241" s="4">
        <f>MIN(C6241:$C$7833)/C6241-1</f>
        <v>-0.26301446864662503</v>
      </c>
    </row>
    <row r="6242" spans="1:6" x14ac:dyDescent="0.45">
      <c r="A6242">
        <f t="shared" si="291"/>
        <v>6239</v>
      </c>
      <c r="B6242" s="1">
        <v>42625</v>
      </c>
      <c r="C6242" s="2">
        <v>3661.4117489400001</v>
      </c>
      <c r="D6242" s="5">
        <f t="shared" si="292"/>
        <v>-1.0798264917732392E-2</v>
      </c>
      <c r="E6242" s="5">
        <f t="shared" si="293"/>
        <v>0.98920173508226761</v>
      </c>
      <c r="F6242" s="4">
        <f>MIN(C6242:$C$7833)/C6242-1</f>
        <v>-0.25496943119283644</v>
      </c>
    </row>
    <row r="6243" spans="1:6" x14ac:dyDescent="0.45">
      <c r="A6243">
        <f t="shared" si="291"/>
        <v>6240</v>
      </c>
      <c r="B6243" s="1">
        <v>42626</v>
      </c>
      <c r="C6243" s="2">
        <v>3643.4094491199999</v>
      </c>
      <c r="D6243" s="5">
        <f t="shared" si="292"/>
        <v>-4.9167646400904985E-3</v>
      </c>
      <c r="E6243" s="5">
        <f t="shared" si="293"/>
        <v>0.9950832353599095</v>
      </c>
      <c r="F6243" s="4">
        <f>MIN(C6243:$C$7833)/C6243-1</f>
        <v>-0.25128819144692449</v>
      </c>
    </row>
    <row r="6244" spans="1:6" x14ac:dyDescent="0.45">
      <c r="A6244">
        <f t="shared" si="291"/>
        <v>6241</v>
      </c>
      <c r="B6244" s="1">
        <v>42627</v>
      </c>
      <c r="C6244" s="2">
        <v>3645.8029673199999</v>
      </c>
      <c r="D6244" s="5">
        <f t="shared" si="292"/>
        <v>6.5694461010368244E-4</v>
      </c>
      <c r="E6244" s="5">
        <f t="shared" si="293"/>
        <v>1.0006569446101037</v>
      </c>
      <c r="F6244" s="4">
        <f>MIN(C6244:$C$7833)/C6244-1</f>
        <v>-0.25177973071999826</v>
      </c>
    </row>
    <row r="6245" spans="1:6" x14ac:dyDescent="0.45">
      <c r="A6245">
        <f t="shared" si="291"/>
        <v>6242</v>
      </c>
      <c r="B6245" s="1">
        <v>42628</v>
      </c>
      <c r="C6245" s="2">
        <v>3674.9447068999998</v>
      </c>
      <c r="D6245" s="5">
        <f t="shared" si="292"/>
        <v>7.9932294315459007E-3</v>
      </c>
      <c r="E6245" s="5">
        <f t="shared" si="293"/>
        <v>1.0079932294315459</v>
      </c>
      <c r="F6245" s="4">
        <f>MIN(C6245:$C$7833)/C6245-1</f>
        <v>-0.25771300100700301</v>
      </c>
    </row>
    <row r="6246" spans="1:6" x14ac:dyDescent="0.45">
      <c r="A6246">
        <f t="shared" si="291"/>
        <v>6243</v>
      </c>
      <c r="B6246" s="1">
        <v>42629</v>
      </c>
      <c r="C6246" s="2">
        <v>3670.85646898</v>
      </c>
      <c r="D6246" s="5">
        <f t="shared" si="292"/>
        <v>-1.1124624303391339E-3</v>
      </c>
      <c r="E6246" s="5">
        <f t="shared" si="293"/>
        <v>0.99888753756966087</v>
      </c>
      <c r="F6246" s="4">
        <f>MIN(C6246:$C$7833)/C6246-1</f>
        <v>-0.25688631495091507</v>
      </c>
    </row>
    <row r="6247" spans="1:6" x14ac:dyDescent="0.45">
      <c r="A6247">
        <f t="shared" si="291"/>
        <v>6244</v>
      </c>
      <c r="B6247" s="1">
        <v>42632</v>
      </c>
      <c r="C6247" s="2">
        <v>3717.6063592300002</v>
      </c>
      <c r="D6247" s="5">
        <f t="shared" si="292"/>
        <v>1.2735417645732827E-2</v>
      </c>
      <c r="E6247" s="5">
        <f t="shared" si="293"/>
        <v>1.0127354176457328</v>
      </c>
      <c r="F6247" s="4">
        <f>MIN(C6247:$C$7833)/C6247-1</f>
        <v>-0.26623116748837239</v>
      </c>
    </row>
    <row r="6248" spans="1:6" x14ac:dyDescent="0.45">
      <c r="A6248">
        <f t="shared" si="291"/>
        <v>6245</v>
      </c>
      <c r="B6248" s="1">
        <v>42633</v>
      </c>
      <c r="C6248" s="2">
        <v>3725.6454035000002</v>
      </c>
      <c r="D6248" s="5">
        <f t="shared" si="292"/>
        <v>2.16242482210105E-3</v>
      </c>
      <c r="E6248" s="5">
        <f t="shared" si="293"/>
        <v>1.0021624248221011</v>
      </c>
      <c r="F6248" s="4">
        <f>MIN(C6248:$C$7833)/C6248-1</f>
        <v>-0.26781446366652328</v>
      </c>
    </row>
    <row r="6249" spans="1:6" x14ac:dyDescent="0.45">
      <c r="A6249">
        <f t="shared" si="291"/>
        <v>6246</v>
      </c>
      <c r="B6249" s="1">
        <v>42634</v>
      </c>
      <c r="C6249" s="2">
        <v>3729.1650957799998</v>
      </c>
      <c r="D6249" s="5">
        <f t="shared" si="292"/>
        <v>9.447201488077539E-4</v>
      </c>
      <c r="E6249" s="5">
        <f t="shared" si="293"/>
        <v>1.0009447201488078</v>
      </c>
      <c r="F6249" s="4">
        <f>MIN(C6249:$C$7833)/C6249-1</f>
        <v>-0.26850552123935012</v>
      </c>
    </row>
    <row r="6250" spans="1:6" x14ac:dyDescent="0.45">
      <c r="A6250">
        <f t="shared" si="291"/>
        <v>6247</v>
      </c>
      <c r="B6250" s="1">
        <v>42635</v>
      </c>
      <c r="C6250" s="2">
        <v>3765.1411571200001</v>
      </c>
      <c r="D6250" s="5">
        <f t="shared" si="292"/>
        <v>9.6472160432670151E-3</v>
      </c>
      <c r="E6250" s="5">
        <f t="shared" si="293"/>
        <v>1.009647216043267</v>
      </c>
      <c r="F6250" s="4">
        <f>MIN(C6250:$C$7833)/C6250-1</f>
        <v>-0.2754949777137774</v>
      </c>
    </row>
    <row r="6251" spans="1:6" x14ac:dyDescent="0.45">
      <c r="A6251">
        <f t="shared" si="291"/>
        <v>6248</v>
      </c>
      <c r="B6251" s="1">
        <v>42636</v>
      </c>
      <c r="C6251" s="2">
        <v>3761.8536215200002</v>
      </c>
      <c r="D6251" s="5">
        <f t="shared" si="292"/>
        <v>-8.7315069018945035E-4</v>
      </c>
      <c r="E6251" s="5">
        <f t="shared" si="293"/>
        <v>0.99912684930981055</v>
      </c>
      <c r="F6251" s="4">
        <f>MIN(C6251:$C$7833)/C6251-1</f>
        <v>-0.2748618228138846</v>
      </c>
    </row>
    <row r="6252" spans="1:6" x14ac:dyDescent="0.45">
      <c r="A6252">
        <f t="shared" si="291"/>
        <v>6249</v>
      </c>
      <c r="B6252" s="1">
        <v>42639</v>
      </c>
      <c r="C6252" s="2">
        <v>3714.3194127800002</v>
      </c>
      <c r="D6252" s="5">
        <f t="shared" si="292"/>
        <v>-1.2635847516255461E-2</v>
      </c>
      <c r="E6252" s="5">
        <f t="shared" si="293"/>
        <v>0.98736415248374454</v>
      </c>
      <c r="F6252" s="4">
        <f>MIN(C6252:$C$7833)/C6252-1</f>
        <v>-0.2655818267637039</v>
      </c>
    </row>
    <row r="6253" spans="1:6" x14ac:dyDescent="0.45">
      <c r="A6253">
        <f t="shared" si="291"/>
        <v>6250</v>
      </c>
      <c r="B6253" s="1">
        <v>42640</v>
      </c>
      <c r="C6253" s="2">
        <v>3706.8270866799999</v>
      </c>
      <c r="D6253" s="5">
        <f t="shared" si="292"/>
        <v>-2.0171464183239562E-3</v>
      </c>
      <c r="E6253" s="5">
        <f t="shared" si="293"/>
        <v>0.99798285358167604</v>
      </c>
      <c r="F6253" s="4">
        <f>MIN(C6253:$C$7833)/C6253-1</f>
        <v>-0.26409740347689203</v>
      </c>
    </row>
    <row r="6254" spans="1:6" x14ac:dyDescent="0.45">
      <c r="A6254">
        <f t="shared" si="291"/>
        <v>6251</v>
      </c>
      <c r="B6254" s="1">
        <v>42641</v>
      </c>
      <c r="C6254" s="2">
        <v>3730.6548428999999</v>
      </c>
      <c r="D6254" s="5">
        <f t="shared" si="292"/>
        <v>6.4280732990276146E-3</v>
      </c>
      <c r="E6254" s="5">
        <f t="shared" si="293"/>
        <v>1.0064280732990276</v>
      </c>
      <c r="F6254" s="4">
        <f>MIN(C6254:$C$7833)/C6254-1</f>
        <v>-0.26879762593381251</v>
      </c>
    </row>
    <row r="6255" spans="1:6" x14ac:dyDescent="0.45">
      <c r="A6255">
        <f t="shared" si="291"/>
        <v>6252</v>
      </c>
      <c r="B6255" s="1">
        <v>42642</v>
      </c>
      <c r="C6255" s="2">
        <v>3764.22901314</v>
      </c>
      <c r="D6255" s="5">
        <f t="shared" si="292"/>
        <v>8.999538058015899E-3</v>
      </c>
      <c r="E6255" s="5">
        <f t="shared" si="293"/>
        <v>1.0089995380580159</v>
      </c>
      <c r="F6255" s="4">
        <f>MIN(C6255:$C$7833)/C6255-1</f>
        <v>-0.27531941642559554</v>
      </c>
    </row>
    <row r="6256" spans="1:6" x14ac:dyDescent="0.45">
      <c r="A6256">
        <f t="shared" si="291"/>
        <v>6253</v>
      </c>
      <c r="B6256" s="1">
        <v>42643</v>
      </c>
      <c r="C6256" s="2">
        <v>3755.3355415699998</v>
      </c>
      <c r="D6256" s="5">
        <f t="shared" si="292"/>
        <v>-2.3626276560101411E-3</v>
      </c>
      <c r="E6256" s="5">
        <f t="shared" si="293"/>
        <v>0.99763737234398986</v>
      </c>
      <c r="F6256" s="4">
        <f>MIN(C6256:$C$7833)/C6256-1</f>
        <v>-0.27360321128333664</v>
      </c>
    </row>
    <row r="6257" spans="1:6" x14ac:dyDescent="0.45">
      <c r="A6257">
        <f t="shared" si="291"/>
        <v>6254</v>
      </c>
      <c r="B6257" s="1">
        <v>42646</v>
      </c>
      <c r="C6257" s="2">
        <v>3804.5814108899999</v>
      </c>
      <c r="D6257" s="5">
        <f t="shared" si="292"/>
        <v>1.3113573680665569E-2</v>
      </c>
      <c r="E6257" s="5">
        <f t="shared" si="293"/>
        <v>1.0131135736806656</v>
      </c>
      <c r="F6257" s="4">
        <f>MIN(C6257:$C$7833)/C6257-1</f>
        <v>-0.28300557056239339</v>
      </c>
    </row>
    <row r="6258" spans="1:6" x14ac:dyDescent="0.45">
      <c r="A6258">
        <f t="shared" si="291"/>
        <v>6255</v>
      </c>
      <c r="B6258" s="1">
        <v>42647</v>
      </c>
      <c r="C6258" s="2">
        <v>3849.0960564299999</v>
      </c>
      <c r="D6258" s="5">
        <f t="shared" si="292"/>
        <v>1.1700274151732915E-2</v>
      </c>
      <c r="E6258" s="5">
        <f t="shared" si="293"/>
        <v>1.0117002741517329</v>
      </c>
      <c r="F6258" s="4">
        <f>MIN(C6258:$C$7833)/C6258-1</f>
        <v>-0.29129758313174769</v>
      </c>
    </row>
    <row r="6259" spans="1:6" x14ac:dyDescent="0.45">
      <c r="A6259">
        <f t="shared" si="291"/>
        <v>6256</v>
      </c>
      <c r="B6259" s="1">
        <v>42648</v>
      </c>
      <c r="C6259" s="2">
        <v>3826.5279277099999</v>
      </c>
      <c r="D6259" s="5">
        <f t="shared" si="292"/>
        <v>-5.8632282460967522E-3</v>
      </c>
      <c r="E6259" s="5">
        <f t="shared" si="293"/>
        <v>0.99413677175390325</v>
      </c>
      <c r="F6259" s="4">
        <f>MIN(C6259:$C$7833)/C6259-1</f>
        <v>-0.28711779203386079</v>
      </c>
    </row>
    <row r="6260" spans="1:6" x14ac:dyDescent="0.45">
      <c r="A6260">
        <f t="shared" si="291"/>
        <v>6257</v>
      </c>
      <c r="B6260" s="1">
        <v>42649</v>
      </c>
      <c r="C6260" s="2">
        <v>3808.5888381499999</v>
      </c>
      <c r="D6260" s="5">
        <f t="shared" si="292"/>
        <v>-4.6880853606459105E-3</v>
      </c>
      <c r="E6260" s="5">
        <f t="shared" si="293"/>
        <v>0.99531191463935409</v>
      </c>
      <c r="F6260" s="4">
        <f>MIN(C6260:$C$7833)/C6260-1</f>
        <v>-0.28375999776467242</v>
      </c>
    </row>
    <row r="6261" spans="1:6" x14ac:dyDescent="0.45">
      <c r="A6261">
        <f t="shared" si="291"/>
        <v>6258</v>
      </c>
      <c r="B6261" s="1">
        <v>42650</v>
      </c>
      <c r="C6261" s="2">
        <v>3824.7596150200002</v>
      </c>
      <c r="D6261" s="5">
        <f t="shared" si="292"/>
        <v>4.2458709924317883E-3</v>
      </c>
      <c r="E6261" s="5">
        <f t="shared" si="293"/>
        <v>1.0042458709924318</v>
      </c>
      <c r="F6261" s="4">
        <f>MIN(C6261:$C$7833)/C6261-1</f>
        <v>-0.28678820304482444</v>
      </c>
    </row>
    <row r="6262" spans="1:6" x14ac:dyDescent="0.45">
      <c r="A6262">
        <f t="shared" si="291"/>
        <v>6259</v>
      </c>
      <c r="B6262" s="1">
        <v>42653</v>
      </c>
      <c r="C6262" s="2">
        <v>3847.7053479599999</v>
      </c>
      <c r="D6262" s="5">
        <f t="shared" si="292"/>
        <v>5.9992614568222802E-3</v>
      </c>
      <c r="E6262" s="5">
        <f t="shared" si="293"/>
        <v>1.0059992614568223</v>
      </c>
      <c r="F6262" s="4">
        <f>MIN(C6262:$C$7833)/C6262-1</f>
        <v>-0.29104143086313106</v>
      </c>
    </row>
    <row r="6263" spans="1:6" x14ac:dyDescent="0.45">
      <c r="A6263">
        <f t="shared" si="291"/>
        <v>6260</v>
      </c>
      <c r="B6263" s="1">
        <v>42654</v>
      </c>
      <c r="C6263" s="2">
        <v>3839.0182754500001</v>
      </c>
      <c r="D6263" s="5">
        <f t="shared" si="292"/>
        <v>-2.2577281065987442E-3</v>
      </c>
      <c r="E6263" s="5">
        <f t="shared" si="293"/>
        <v>0.99774227189340126</v>
      </c>
      <c r="F6263" s="4">
        <f>MIN(C6263:$C$7833)/C6263-1</f>
        <v>-0.28943717319755491</v>
      </c>
    </row>
    <row r="6264" spans="1:6" x14ac:dyDescent="0.45">
      <c r="A6264">
        <f t="shared" si="291"/>
        <v>6261</v>
      </c>
      <c r="B6264" s="1">
        <v>42655</v>
      </c>
      <c r="C6264" s="2">
        <v>3813.99440607</v>
      </c>
      <c r="D6264" s="5">
        <f t="shared" si="292"/>
        <v>-6.5182991026702108E-3</v>
      </c>
      <c r="E6264" s="5">
        <f t="shared" si="293"/>
        <v>0.99348170089732979</v>
      </c>
      <c r="F6264" s="4">
        <f>MIN(C6264:$C$7833)/C6264-1</f>
        <v>-0.28477512352703382</v>
      </c>
    </row>
    <row r="6265" spans="1:6" x14ac:dyDescent="0.45">
      <c r="A6265">
        <f t="shared" si="291"/>
        <v>6262</v>
      </c>
      <c r="B6265" s="1">
        <v>42656</v>
      </c>
      <c r="C6265" s="2">
        <v>3789.92104513</v>
      </c>
      <c r="D6265" s="5">
        <f t="shared" si="292"/>
        <v>-6.3118500912552333E-3</v>
      </c>
      <c r="E6265" s="5">
        <f t="shared" si="293"/>
        <v>0.99368814990874477</v>
      </c>
      <c r="F6265" s="4">
        <f>MIN(C6265:$C$7833)/C6265-1</f>
        <v>-0.28023205616505664</v>
      </c>
    </row>
    <row r="6266" spans="1:6" x14ac:dyDescent="0.45">
      <c r="A6266">
        <f t="shared" si="291"/>
        <v>6263</v>
      </c>
      <c r="B6266" s="1">
        <v>42657</v>
      </c>
      <c r="C6266" s="2">
        <v>3809.9126102700002</v>
      </c>
      <c r="D6266" s="5">
        <f t="shared" si="292"/>
        <v>5.2749291876907911E-3</v>
      </c>
      <c r="E6266" s="5">
        <f t="shared" si="293"/>
        <v>1.0052749291876908</v>
      </c>
      <c r="F6266" s="4">
        <f>MIN(C6266:$C$7833)/C6266-1</f>
        <v>-0.28400885873424742</v>
      </c>
    </row>
    <row r="6267" spans="1:6" x14ac:dyDescent="0.45">
      <c r="A6267">
        <f t="shared" si="291"/>
        <v>6264</v>
      </c>
      <c r="B6267" s="1">
        <v>42660</v>
      </c>
      <c r="C6267" s="2">
        <v>3773.9413695799999</v>
      </c>
      <c r="D6267" s="5">
        <f t="shared" si="292"/>
        <v>-9.4414870811042606E-3</v>
      </c>
      <c r="E6267" s="5">
        <f t="shared" si="293"/>
        <v>0.99055851291889574</v>
      </c>
      <c r="F6267" s="4">
        <f>MIN(C6267:$C$7833)/C6267-1</f>
        <v>-0.277184404628527</v>
      </c>
    </row>
    <row r="6268" spans="1:6" x14ac:dyDescent="0.45">
      <c r="A6268">
        <f t="shared" si="291"/>
        <v>6265</v>
      </c>
      <c r="B6268" s="1">
        <v>42661</v>
      </c>
      <c r="C6268" s="2">
        <v>3804.2383890699998</v>
      </c>
      <c r="D6268" s="5">
        <f t="shared" si="292"/>
        <v>8.0279518209291911E-3</v>
      </c>
      <c r="E6268" s="5">
        <f t="shared" si="293"/>
        <v>1.0080279518209292</v>
      </c>
      <c r="F6268" s="4">
        <f>MIN(C6268:$C$7833)/C6268-1</f>
        <v>-0.28294092037253615</v>
      </c>
    </row>
    <row r="6269" spans="1:6" x14ac:dyDescent="0.45">
      <c r="A6269">
        <f t="shared" si="291"/>
        <v>6266</v>
      </c>
      <c r="B6269" s="1">
        <v>42662</v>
      </c>
      <c r="C6269" s="2">
        <v>3815.2259906499999</v>
      </c>
      <c r="D6269" s="5">
        <f t="shared" si="292"/>
        <v>2.8882526425180188E-3</v>
      </c>
      <c r="E6269" s="5">
        <f t="shared" si="293"/>
        <v>1.002888252642518</v>
      </c>
      <c r="F6269" s="4">
        <f>MIN(C6269:$C$7833)/C6269-1</f>
        <v>-0.28500600367181561</v>
      </c>
    </row>
    <row r="6270" spans="1:6" x14ac:dyDescent="0.45">
      <c r="A6270">
        <f t="shared" si="291"/>
        <v>6267</v>
      </c>
      <c r="B6270" s="1">
        <v>42663</v>
      </c>
      <c r="C6270" s="2">
        <v>3814.32612664</v>
      </c>
      <c r="D6270" s="5">
        <f t="shared" si="292"/>
        <v>-2.3586126017305364E-4</v>
      </c>
      <c r="E6270" s="5">
        <f t="shared" si="293"/>
        <v>0.99976413873982695</v>
      </c>
      <c r="F6270" s="4">
        <f>MIN(C6270:$C$7833)/C6270-1</f>
        <v>-0.28483732450194388</v>
      </c>
    </row>
    <row r="6271" spans="1:6" x14ac:dyDescent="0.45">
      <c r="A6271">
        <f t="shared" si="291"/>
        <v>6268</v>
      </c>
      <c r="B6271" s="1">
        <v>42664</v>
      </c>
      <c r="C6271" s="2">
        <v>3811.1927720100002</v>
      </c>
      <c r="D6271" s="5">
        <f t="shared" si="292"/>
        <v>-8.214700384731044E-4</v>
      </c>
      <c r="E6271" s="5">
        <f t="shared" si="293"/>
        <v>0.9991785299615269</v>
      </c>
      <c r="F6271" s="4">
        <f>MIN(C6271:$C$7833)/C6271-1</f>
        <v>-0.28424935679353192</v>
      </c>
    </row>
    <row r="6272" spans="1:6" x14ac:dyDescent="0.45">
      <c r="A6272">
        <f t="shared" si="291"/>
        <v>6269</v>
      </c>
      <c r="B6272" s="1">
        <v>42667</v>
      </c>
      <c r="C6272" s="2">
        <v>3793.8689582299999</v>
      </c>
      <c r="D6272" s="5">
        <f t="shared" si="292"/>
        <v>-4.5455097173853209E-3</v>
      </c>
      <c r="E6272" s="5">
        <f t="shared" si="293"/>
        <v>0.99545449028261468</v>
      </c>
      <c r="F6272" s="4">
        <f>MIN(C6272:$C$7833)/C6272-1</f>
        <v>-0.28098104916552957</v>
      </c>
    </row>
    <row r="6273" spans="1:6" x14ac:dyDescent="0.45">
      <c r="A6273">
        <f t="shared" si="291"/>
        <v>6270</v>
      </c>
      <c r="B6273" s="1">
        <v>42668</v>
      </c>
      <c r="C6273" s="2">
        <v>3805.7584320699998</v>
      </c>
      <c r="D6273" s="5">
        <f t="shared" si="292"/>
        <v>3.1338651837744536E-3</v>
      </c>
      <c r="E6273" s="5">
        <f t="shared" si="293"/>
        <v>1.0031338651837745</v>
      </c>
      <c r="F6273" s="4">
        <f>MIN(C6273:$C$7833)/C6273-1</f>
        <v>-0.28322731811796042</v>
      </c>
    </row>
    <row r="6274" spans="1:6" x14ac:dyDescent="0.45">
      <c r="A6274">
        <f t="shared" si="291"/>
        <v>6271</v>
      </c>
      <c r="B6274" s="1">
        <v>42669</v>
      </c>
      <c r="C6274" s="2">
        <v>3774.3804846100002</v>
      </c>
      <c r="D6274" s="5">
        <f t="shared" si="292"/>
        <v>-8.2448605238806261E-3</v>
      </c>
      <c r="E6274" s="5">
        <f t="shared" si="293"/>
        <v>0.99175513947611937</v>
      </c>
      <c r="F6274" s="4">
        <f>MIN(C6274:$C$7833)/C6274-1</f>
        <v>-0.27726849768515982</v>
      </c>
    </row>
    <row r="6275" spans="1:6" x14ac:dyDescent="0.45">
      <c r="A6275">
        <f t="shared" si="291"/>
        <v>6272</v>
      </c>
      <c r="B6275" s="1">
        <v>42670</v>
      </c>
      <c r="C6275" s="2">
        <v>3784.0191888700001</v>
      </c>
      <c r="D6275" s="5">
        <f t="shared" si="292"/>
        <v>2.5537182325157115E-3</v>
      </c>
      <c r="E6275" s="5">
        <f t="shared" si="293"/>
        <v>1.0025537182325157</v>
      </c>
      <c r="F6275" s="4">
        <f>MIN(C6275:$C$7833)/C6275-1</f>
        <v>-0.27910944902882329</v>
      </c>
    </row>
    <row r="6276" spans="1:6" x14ac:dyDescent="0.45">
      <c r="A6276">
        <f t="shared" si="291"/>
        <v>6273</v>
      </c>
      <c r="B6276" s="1">
        <v>42671</v>
      </c>
      <c r="C6276" s="2">
        <v>3790.2962458000002</v>
      </c>
      <c r="D6276" s="5">
        <f t="shared" si="292"/>
        <v>1.6588332713700638E-3</v>
      </c>
      <c r="E6276" s="5">
        <f t="shared" si="293"/>
        <v>1.0016588332713701</v>
      </c>
      <c r="F6276" s="4">
        <f>MIN(C6276:$C$7833)/C6276-1</f>
        <v>-0.28030330585037366</v>
      </c>
    </row>
    <row r="6277" spans="1:6" x14ac:dyDescent="0.45">
      <c r="A6277">
        <f t="shared" si="291"/>
        <v>6274</v>
      </c>
      <c r="B6277" s="1">
        <v>42674</v>
      </c>
      <c r="C6277" s="2">
        <v>3768.1430365000001</v>
      </c>
      <c r="D6277" s="5">
        <f t="shared" si="292"/>
        <v>-5.8447171047771862E-3</v>
      </c>
      <c r="E6277" s="5">
        <f t="shared" si="293"/>
        <v>0.99415528289522281</v>
      </c>
      <c r="F6277" s="4">
        <f>MIN(C6277:$C$7833)/C6277-1</f>
        <v>-0.27607215237674543</v>
      </c>
    </row>
    <row r="6278" spans="1:6" x14ac:dyDescent="0.45">
      <c r="A6278">
        <f t="shared" ref="A6278:A6341" si="294">A6277+1</f>
        <v>6275</v>
      </c>
      <c r="B6278" s="1">
        <v>42675</v>
      </c>
      <c r="C6278" s="2">
        <v>3751.1566481899999</v>
      </c>
      <c r="D6278" s="5">
        <f t="shared" ref="D6278:D6341" si="295">C6278/C6277-1</f>
        <v>-4.5078937146127984E-3</v>
      </c>
      <c r="E6278" s="5">
        <f t="shared" ref="E6278:E6341" si="296">D6278+1</f>
        <v>0.9954921062853872</v>
      </c>
      <c r="F6278" s="4">
        <f>MIN(C6278:$C$7833)/C6278-1</f>
        <v>-0.27279398495228324</v>
      </c>
    </row>
    <row r="6279" spans="1:6" x14ac:dyDescent="0.45">
      <c r="A6279">
        <f t="shared" si="294"/>
        <v>6276</v>
      </c>
      <c r="B6279" s="1">
        <v>42676</v>
      </c>
      <c r="C6279" s="2">
        <v>3717.0009906700002</v>
      </c>
      <c r="D6279" s="5">
        <f t="shared" si="295"/>
        <v>-9.1053668836998947E-3</v>
      </c>
      <c r="E6279" s="5">
        <f t="shared" si="296"/>
        <v>0.99089463311630011</v>
      </c>
      <c r="F6279" s="4">
        <f>MIN(C6279:$C$7833)/C6279-1</f>
        <v>-0.26611166238664508</v>
      </c>
    </row>
    <row r="6280" spans="1:6" x14ac:dyDescent="0.45">
      <c r="A6280">
        <f t="shared" si="294"/>
        <v>6277</v>
      </c>
      <c r="B6280" s="1">
        <v>42677</v>
      </c>
      <c r="C6280" s="2">
        <v>3696.2072966199999</v>
      </c>
      <c r="D6280" s="5">
        <f t="shared" si="295"/>
        <v>-5.5942126736566733E-3</v>
      </c>
      <c r="E6280" s="5">
        <f t="shared" si="296"/>
        <v>0.99440578732634333</v>
      </c>
      <c r="F6280" s="4">
        <f>MIN(C6280:$C$7833)/C6280-1</f>
        <v>-0.26198303854751404</v>
      </c>
    </row>
    <row r="6281" spans="1:6" x14ac:dyDescent="0.45">
      <c r="A6281">
        <f t="shared" si="294"/>
        <v>6278</v>
      </c>
      <c r="B6281" s="1">
        <v>42678</v>
      </c>
      <c r="C6281" s="2">
        <v>3641.9052785099998</v>
      </c>
      <c r="D6281" s="5">
        <f t="shared" si="295"/>
        <v>-1.4691280480847668E-2</v>
      </c>
      <c r="E6281" s="5">
        <f t="shared" si="296"/>
        <v>0.98530871951915233</v>
      </c>
      <c r="F6281" s="4">
        <f>MIN(C6281:$C$7833)/C6281-1</f>
        <v>-0.25097896036822753</v>
      </c>
    </row>
    <row r="6282" spans="1:6" x14ac:dyDescent="0.45">
      <c r="A6282">
        <f t="shared" si="294"/>
        <v>6279</v>
      </c>
      <c r="B6282" s="1">
        <v>42681</v>
      </c>
      <c r="C6282" s="2">
        <v>3698.6524223699998</v>
      </c>
      <c r="D6282" s="5">
        <f t="shared" si="295"/>
        <v>1.5581718776391806E-2</v>
      </c>
      <c r="E6282" s="5">
        <f t="shared" si="296"/>
        <v>1.0155817187763918</v>
      </c>
      <c r="F6282" s="4">
        <f>MIN(C6282:$C$7833)/C6282-1</f>
        <v>-0.26247093091216822</v>
      </c>
    </row>
    <row r="6283" spans="1:6" x14ac:dyDescent="0.45">
      <c r="A6283">
        <f t="shared" si="294"/>
        <v>6280</v>
      </c>
      <c r="B6283" s="1">
        <v>42682</v>
      </c>
      <c r="C6283" s="2">
        <v>3713.7799270599999</v>
      </c>
      <c r="D6283" s="5">
        <f t="shared" si="295"/>
        <v>4.0900044022809112E-3</v>
      </c>
      <c r="E6283" s="5">
        <f t="shared" si="296"/>
        <v>1.0040900044022809</v>
      </c>
      <c r="F6283" s="4">
        <f>MIN(C6283:$C$7833)/C6283-1</f>
        <v>-0.26547514081980006</v>
      </c>
    </row>
    <row r="6284" spans="1:6" x14ac:dyDescent="0.45">
      <c r="A6284">
        <f t="shared" si="294"/>
        <v>6281</v>
      </c>
      <c r="B6284" s="1">
        <v>42683</v>
      </c>
      <c r="C6284" s="2">
        <v>3748.4117872100001</v>
      </c>
      <c r="D6284" s="5">
        <f t="shared" si="295"/>
        <v>9.3252321974328645E-3</v>
      </c>
      <c r="E6284" s="5">
        <f t="shared" si="296"/>
        <v>1.0093252321974329</v>
      </c>
      <c r="F6284" s="4">
        <f>MIN(C6284:$C$7833)/C6284-1</f>
        <v>-0.2722614715763686</v>
      </c>
    </row>
    <row r="6285" spans="1:6" x14ac:dyDescent="0.45">
      <c r="A6285">
        <f t="shared" si="294"/>
        <v>6282</v>
      </c>
      <c r="B6285" s="1">
        <v>42684</v>
      </c>
      <c r="C6285" s="2">
        <v>3714.9011300000002</v>
      </c>
      <c r="D6285" s="5">
        <f t="shared" si="295"/>
        <v>-8.939961539002228E-3</v>
      </c>
      <c r="E6285" s="5">
        <f t="shared" si="296"/>
        <v>0.99106003846099777</v>
      </c>
      <c r="F6285" s="4">
        <f>MIN(C6285:$C$7833)/C6285-1</f>
        <v>-0.26569682947389783</v>
      </c>
    </row>
    <row r="6286" spans="1:6" x14ac:dyDescent="0.45">
      <c r="A6286">
        <f t="shared" si="294"/>
        <v>6283</v>
      </c>
      <c r="B6286" s="1">
        <v>42685</v>
      </c>
      <c r="C6286" s="2">
        <v>3664.0504408400002</v>
      </c>
      <c r="D6286" s="5">
        <f t="shared" si="295"/>
        <v>-1.3688302159470922E-2</v>
      </c>
      <c r="E6286" s="5">
        <f t="shared" si="296"/>
        <v>0.98631169784052908</v>
      </c>
      <c r="F6286" s="4">
        <f>MIN(C6286:$C$7833)/C6286-1</f>
        <v>-0.25550597023860167</v>
      </c>
    </row>
    <row r="6287" spans="1:6" x14ac:dyDescent="0.45">
      <c r="A6287">
        <f t="shared" si="294"/>
        <v>6284</v>
      </c>
      <c r="B6287" s="1">
        <v>42688</v>
      </c>
      <c r="C6287" s="2">
        <v>3675.4564304099999</v>
      </c>
      <c r="D6287" s="5">
        <f t="shared" si="295"/>
        <v>3.1129455650684701E-3</v>
      </c>
      <c r="E6287" s="5">
        <f t="shared" si="296"/>
        <v>1.0031129455650685</v>
      </c>
      <c r="F6287" s="4">
        <f>MIN(C6287:$C$7833)/C6287-1</f>
        <v>-0.25781634754796845</v>
      </c>
    </row>
    <row r="6288" spans="1:6" x14ac:dyDescent="0.45">
      <c r="A6288">
        <f t="shared" si="294"/>
        <v>6285</v>
      </c>
      <c r="B6288" s="1">
        <v>42689</v>
      </c>
      <c r="C6288" s="2">
        <v>3696.6872670299999</v>
      </c>
      <c r="D6288" s="5">
        <f t="shared" si="295"/>
        <v>5.7763809806967714E-3</v>
      </c>
      <c r="E6288" s="5">
        <f t="shared" si="296"/>
        <v>1.0057763809806968</v>
      </c>
      <c r="F6288" s="4">
        <f>MIN(C6288:$C$7833)/C6288-1</f>
        <v>-0.2620788611795053</v>
      </c>
    </row>
    <row r="6289" spans="1:6" x14ac:dyDescent="0.45">
      <c r="A6289">
        <f t="shared" si="294"/>
        <v>6286</v>
      </c>
      <c r="B6289" s="1">
        <v>42690</v>
      </c>
      <c r="C6289" s="2">
        <v>3674.1972954100002</v>
      </c>
      <c r="D6289" s="5">
        <f t="shared" si="295"/>
        <v>-6.0838177523382386E-3</v>
      </c>
      <c r="E6289" s="5">
        <f t="shared" si="296"/>
        <v>0.99391618224766176</v>
      </c>
      <c r="F6289" s="4">
        <f>MIN(C6289:$C$7833)/C6289-1</f>
        <v>-0.25756200371771265</v>
      </c>
    </row>
    <row r="6290" spans="1:6" x14ac:dyDescent="0.45">
      <c r="A6290">
        <f t="shared" si="294"/>
        <v>6287</v>
      </c>
      <c r="B6290" s="1">
        <v>42691</v>
      </c>
      <c r="C6290" s="2">
        <v>3698.38564916</v>
      </c>
      <c r="D6290" s="5">
        <f t="shared" si="295"/>
        <v>6.583302910874389E-3</v>
      </c>
      <c r="E6290" s="5">
        <f t="shared" si="296"/>
        <v>1.0065833029108744</v>
      </c>
      <c r="F6290" s="4">
        <f>MIN(C6290:$C$7833)/C6290-1</f>
        <v>-0.2624177312148156</v>
      </c>
    </row>
    <row r="6291" spans="1:6" x14ac:dyDescent="0.45">
      <c r="A6291">
        <f t="shared" si="294"/>
        <v>6288</v>
      </c>
      <c r="B6291" s="1">
        <v>42692</v>
      </c>
      <c r="C6291" s="2">
        <v>3692.20752416</v>
      </c>
      <c r="D6291" s="5">
        <f t="shared" si="295"/>
        <v>-1.6704923677721695E-3</v>
      </c>
      <c r="E6291" s="5">
        <f t="shared" si="296"/>
        <v>0.99832950763222783</v>
      </c>
      <c r="F6291" s="4">
        <f>MIN(C6291:$C$7833)/C6291-1</f>
        <v>-0.26118354396382271</v>
      </c>
    </row>
    <row r="6292" spans="1:6" x14ac:dyDescent="0.45">
      <c r="A6292">
        <f t="shared" si="294"/>
        <v>6289</v>
      </c>
      <c r="B6292" s="1">
        <v>42695</v>
      </c>
      <c r="C6292" s="2">
        <v>3688.21432796</v>
      </c>
      <c r="D6292" s="5">
        <f t="shared" si="295"/>
        <v>-1.0815199779184992E-3</v>
      </c>
      <c r="E6292" s="5">
        <f t="shared" si="296"/>
        <v>0.9989184800220815</v>
      </c>
      <c r="F6292" s="4">
        <f>MIN(C6292:$C$7833)/C6292-1</f>
        <v>-0.26038363408809351</v>
      </c>
    </row>
    <row r="6293" spans="1:6" x14ac:dyDescent="0.45">
      <c r="A6293">
        <f t="shared" si="294"/>
        <v>6290</v>
      </c>
      <c r="B6293" s="1">
        <v>42696</v>
      </c>
      <c r="C6293" s="2">
        <v>3712.4441280800002</v>
      </c>
      <c r="D6293" s="5">
        <f t="shared" si="295"/>
        <v>6.5695206312486043E-3</v>
      </c>
      <c r="E6293" s="5">
        <f t="shared" si="296"/>
        <v>1.0065695206312486</v>
      </c>
      <c r="F6293" s="4">
        <f>MIN(C6293:$C$7833)/C6293-1</f>
        <v>-0.26521084659103145</v>
      </c>
    </row>
    <row r="6294" spans="1:6" x14ac:dyDescent="0.45">
      <c r="A6294">
        <f t="shared" si="294"/>
        <v>6291</v>
      </c>
      <c r="B6294" s="1">
        <v>42697</v>
      </c>
      <c r="C6294" s="2">
        <v>3709.6888623300001</v>
      </c>
      <c r="D6294" s="5">
        <f t="shared" si="295"/>
        <v>-7.421702940011432E-4</v>
      </c>
      <c r="E6294" s="5">
        <f t="shared" si="296"/>
        <v>0.99925782970599886</v>
      </c>
      <c r="F6294" s="4">
        <f>MIN(C6294:$C$7833)/C6294-1</f>
        <v>-0.26466510287424228</v>
      </c>
    </row>
    <row r="6295" spans="1:6" x14ac:dyDescent="0.45">
      <c r="A6295">
        <f t="shared" si="294"/>
        <v>6292</v>
      </c>
      <c r="B6295" s="1">
        <v>42698</v>
      </c>
      <c r="C6295" s="2">
        <v>3713.7296330999998</v>
      </c>
      <c r="D6295" s="5">
        <f t="shared" si="295"/>
        <v>1.0892478911186387E-3</v>
      </c>
      <c r="E6295" s="5">
        <f t="shared" si="296"/>
        <v>1.0010892478911186</v>
      </c>
      <c r="F6295" s="4">
        <f>MIN(C6295:$C$7833)/C6295-1</f>
        <v>-0.26546519336332464</v>
      </c>
    </row>
    <row r="6296" spans="1:6" x14ac:dyDescent="0.45">
      <c r="A6296">
        <f t="shared" si="294"/>
        <v>6293</v>
      </c>
      <c r="B6296" s="1">
        <v>42699</v>
      </c>
      <c r="C6296" s="2">
        <v>3719.2836865700001</v>
      </c>
      <c r="D6296" s="5">
        <f t="shared" si="295"/>
        <v>1.495545992497016E-3</v>
      </c>
      <c r="E6296" s="5">
        <f t="shared" si="296"/>
        <v>1.001495545992497</v>
      </c>
      <c r="F6296" s="4">
        <f>MIN(C6296:$C$7833)/C6296-1</f>
        <v>-0.26656208350009147</v>
      </c>
    </row>
    <row r="6297" spans="1:6" x14ac:dyDescent="0.45">
      <c r="A6297">
        <f t="shared" si="294"/>
        <v>6294</v>
      </c>
      <c r="B6297" s="1">
        <v>42702</v>
      </c>
      <c r="C6297" s="2">
        <v>3698.1552384299998</v>
      </c>
      <c r="D6297" s="5">
        <f t="shared" si="295"/>
        <v>-5.6807842371081607E-3</v>
      </c>
      <c r="E6297" s="5">
        <f t="shared" si="296"/>
        <v>0.99431921576289184</v>
      </c>
      <c r="F6297" s="4">
        <f>MIN(C6297:$C$7833)/C6297-1</f>
        <v>-0.26237177671641598</v>
      </c>
    </row>
    <row r="6298" spans="1:6" x14ac:dyDescent="0.45">
      <c r="A6298">
        <f t="shared" si="294"/>
        <v>6295</v>
      </c>
      <c r="B6298" s="1">
        <v>42703</v>
      </c>
      <c r="C6298" s="2">
        <v>3686.7959073900001</v>
      </c>
      <c r="D6298" s="5">
        <f t="shared" si="295"/>
        <v>-3.0716209319601173E-3</v>
      </c>
      <c r="E6298" s="5">
        <f t="shared" si="296"/>
        <v>0.99692837906803988</v>
      </c>
      <c r="F6298" s="4">
        <f>MIN(C6298:$C$7833)/C6298-1</f>
        <v>-0.26009908156778305</v>
      </c>
    </row>
    <row r="6299" spans="1:6" x14ac:dyDescent="0.45">
      <c r="A6299">
        <f t="shared" si="294"/>
        <v>6296</v>
      </c>
      <c r="B6299" s="1">
        <v>42704</v>
      </c>
      <c r="C6299" s="2">
        <v>3692.3964107400002</v>
      </c>
      <c r="D6299" s="5">
        <f t="shared" si="295"/>
        <v>1.5190706213963345E-3</v>
      </c>
      <c r="E6299" s="5">
        <f t="shared" si="296"/>
        <v>1.0015190706213963</v>
      </c>
      <c r="F6299" s="4">
        <f>MIN(C6299:$C$7833)/C6299-1</f>
        <v>-0.26122133852813934</v>
      </c>
    </row>
    <row r="6300" spans="1:6" x14ac:dyDescent="0.45">
      <c r="A6300">
        <f t="shared" si="294"/>
        <v>6297</v>
      </c>
      <c r="B6300" s="1">
        <v>42705</v>
      </c>
      <c r="C6300" s="2">
        <v>3677.0303588800002</v>
      </c>
      <c r="D6300" s="5">
        <f t="shared" si="295"/>
        <v>-4.1615390523360718E-3</v>
      </c>
      <c r="E6300" s="5">
        <f t="shared" si="296"/>
        <v>0.99583846094766393</v>
      </c>
      <c r="F6300" s="4">
        <f>MIN(C6300:$C$7833)/C6300-1</f>
        <v>-0.25813403434044813</v>
      </c>
    </row>
    <row r="6301" spans="1:6" x14ac:dyDescent="0.45">
      <c r="A6301">
        <f t="shared" si="294"/>
        <v>6298</v>
      </c>
      <c r="B6301" s="1">
        <v>42706</v>
      </c>
      <c r="C6301" s="2">
        <v>3665.0021668300001</v>
      </c>
      <c r="D6301" s="5">
        <f t="shared" si="295"/>
        <v>-3.2711701770294921E-3</v>
      </c>
      <c r="E6301" s="5">
        <f t="shared" si="296"/>
        <v>0.99672882982297051</v>
      </c>
      <c r="F6301" s="4">
        <f>MIN(C6301:$C$7833)/C6301-1</f>
        <v>-0.25569930008815445</v>
      </c>
    </row>
    <row r="6302" spans="1:6" x14ac:dyDescent="0.45">
      <c r="A6302">
        <f t="shared" si="294"/>
        <v>6299</v>
      </c>
      <c r="B6302" s="1">
        <v>42709</v>
      </c>
      <c r="C6302" s="2">
        <v>3673.7810584700001</v>
      </c>
      <c r="D6302" s="5">
        <f t="shared" si="295"/>
        <v>2.395330545627905E-3</v>
      </c>
      <c r="E6302" s="5">
        <f t="shared" si="296"/>
        <v>1.0023953305456279</v>
      </c>
      <c r="F6302" s="4">
        <f>MIN(C6302:$C$7833)/C6302-1</f>
        <v>-0.25747788598864996</v>
      </c>
    </row>
    <row r="6303" spans="1:6" x14ac:dyDescent="0.45">
      <c r="A6303">
        <f t="shared" si="294"/>
        <v>6300</v>
      </c>
      <c r="B6303" s="1">
        <v>42710</v>
      </c>
      <c r="C6303" s="2">
        <v>3687.9830444600002</v>
      </c>
      <c r="D6303" s="5">
        <f t="shared" si="295"/>
        <v>3.8657682001101978E-3</v>
      </c>
      <c r="E6303" s="5">
        <f t="shared" si="296"/>
        <v>1.0038657682001102</v>
      </c>
      <c r="F6303" s="4">
        <f>MIN(C6303:$C$7833)/C6303-1</f>
        <v>-0.26033725072360858</v>
      </c>
    </row>
    <row r="6304" spans="1:6" x14ac:dyDescent="0.45">
      <c r="A6304">
        <f t="shared" si="294"/>
        <v>6301</v>
      </c>
      <c r="B6304" s="1">
        <v>42711</v>
      </c>
      <c r="C6304" s="2">
        <v>3748.3399645200002</v>
      </c>
      <c r="D6304" s="5">
        <f t="shared" si="295"/>
        <v>1.6365834477104491E-2</v>
      </c>
      <c r="E6304" s="5">
        <f t="shared" si="296"/>
        <v>1.0163658344771045</v>
      </c>
      <c r="F6304" s="4">
        <f>MIN(C6304:$C$7833)/C6304-1</f>
        <v>-0.27224752723321322</v>
      </c>
    </row>
    <row r="6305" spans="1:6" x14ac:dyDescent="0.45">
      <c r="A6305">
        <f t="shared" si="294"/>
        <v>6302</v>
      </c>
      <c r="B6305" s="1">
        <v>42712</v>
      </c>
      <c r="C6305" s="2">
        <v>3763.34783186</v>
      </c>
      <c r="D6305" s="5">
        <f t="shared" si="295"/>
        <v>4.0038703751679172E-3</v>
      </c>
      <c r="E6305" s="5">
        <f t="shared" si="296"/>
        <v>1.0040038703751679</v>
      </c>
      <c r="F6305" s="4">
        <f>MIN(C6305:$C$7833)/C6305-1</f>
        <v>-0.27514973374072138</v>
      </c>
    </row>
    <row r="6306" spans="1:6" x14ac:dyDescent="0.45">
      <c r="A6306">
        <f t="shared" si="294"/>
        <v>6303</v>
      </c>
      <c r="B6306" s="1">
        <v>42713</v>
      </c>
      <c r="C6306" s="2">
        <v>3775.7954285400001</v>
      </c>
      <c r="D6306" s="5">
        <f t="shared" si="295"/>
        <v>3.3075860207818497E-3</v>
      </c>
      <c r="E6306" s="5">
        <f t="shared" si="296"/>
        <v>1.0033075860207818</v>
      </c>
      <c r="F6306" s="4">
        <f>MIN(C6306:$C$7833)/C6306-1</f>
        <v>-0.2775393345383671</v>
      </c>
    </row>
    <row r="6307" spans="1:6" x14ac:dyDescent="0.45">
      <c r="A6307">
        <f t="shared" si="294"/>
        <v>6304</v>
      </c>
      <c r="B6307" s="1">
        <v>42716</v>
      </c>
      <c r="C6307" s="2">
        <v>3744.9261889099998</v>
      </c>
      <c r="D6307" s="5">
        <f t="shared" si="295"/>
        <v>-8.1755593527842452E-3</v>
      </c>
      <c r="E6307" s="5">
        <f t="shared" si="296"/>
        <v>0.99182444064721575</v>
      </c>
      <c r="F6307" s="4">
        <f>MIN(C6307:$C$7833)/C6307-1</f>
        <v>-0.27158412733790804</v>
      </c>
    </row>
    <row r="6308" spans="1:6" x14ac:dyDescent="0.45">
      <c r="A6308">
        <f t="shared" si="294"/>
        <v>6305</v>
      </c>
      <c r="B6308" s="1">
        <v>42717</v>
      </c>
      <c r="C6308" s="2">
        <v>3781.79663549</v>
      </c>
      <c r="D6308" s="5">
        <f t="shared" si="295"/>
        <v>9.8454401288832205E-3</v>
      </c>
      <c r="E6308" s="5">
        <f t="shared" si="296"/>
        <v>1.0098454401288832</v>
      </c>
      <c r="F6308" s="4">
        <f>MIN(C6308:$C$7833)/C6308-1</f>
        <v>-0.27868578327280791</v>
      </c>
    </row>
    <row r="6309" spans="1:6" x14ac:dyDescent="0.45">
      <c r="A6309">
        <f t="shared" si="294"/>
        <v>6306</v>
      </c>
      <c r="B6309" s="1">
        <v>42718</v>
      </c>
      <c r="C6309" s="2">
        <v>3772.2785508799998</v>
      </c>
      <c r="D6309" s="5">
        <f t="shared" si="295"/>
        <v>-2.5168155581605234E-3</v>
      </c>
      <c r="E6309" s="5">
        <f t="shared" si="296"/>
        <v>0.99748318444183948</v>
      </c>
      <c r="F6309" s="4">
        <f>MIN(C6309:$C$7833)/C6309-1</f>
        <v>-0.27686578783699789</v>
      </c>
    </row>
    <row r="6310" spans="1:6" x14ac:dyDescent="0.45">
      <c r="A6310">
        <f t="shared" si="294"/>
        <v>6307</v>
      </c>
      <c r="B6310" s="1">
        <v>42719</v>
      </c>
      <c r="C6310" s="2">
        <v>3797.4382077999999</v>
      </c>
      <c r="D6310" s="5">
        <f t="shared" si="295"/>
        <v>6.6696179989493842E-3</v>
      </c>
      <c r="E6310" s="5">
        <f t="shared" si="296"/>
        <v>1.0066696179989494</v>
      </c>
      <c r="F6310" s="4">
        <f>MIN(C6310:$C$7833)/C6310-1</f>
        <v>-0.281656862158567</v>
      </c>
    </row>
    <row r="6311" spans="1:6" x14ac:dyDescent="0.45">
      <c r="A6311">
        <f t="shared" si="294"/>
        <v>6308</v>
      </c>
      <c r="B6311" s="1">
        <v>42720</v>
      </c>
      <c r="C6311" s="2">
        <v>3803.7037255700002</v>
      </c>
      <c r="D6311" s="5">
        <f t="shared" si="295"/>
        <v>1.6499327776107187E-3</v>
      </c>
      <c r="E6311" s="5">
        <f t="shared" si="296"/>
        <v>1.0016499327776107</v>
      </c>
      <c r="F6311" s="4">
        <f>MIN(C6311:$C$7833)/C6311-1</f>
        <v>-0.28284012773859812</v>
      </c>
    </row>
    <row r="6312" spans="1:6" x14ac:dyDescent="0.45">
      <c r="A6312">
        <f t="shared" si="294"/>
        <v>6309</v>
      </c>
      <c r="B6312" s="1">
        <v>42723</v>
      </c>
      <c r="C6312" s="2">
        <v>3806.3754517100001</v>
      </c>
      <c r="D6312" s="5">
        <f t="shared" si="295"/>
        <v>7.0240122069442634E-4</v>
      </c>
      <c r="E6312" s="5">
        <f t="shared" si="296"/>
        <v>1.0007024012206944</v>
      </c>
      <c r="F6312" s="4">
        <f>MIN(C6312:$C$7833)/C6312-1</f>
        <v>-0.28334350813330378</v>
      </c>
    </row>
    <row r="6313" spans="1:6" x14ac:dyDescent="0.45">
      <c r="A6313">
        <f t="shared" si="294"/>
        <v>6310</v>
      </c>
      <c r="B6313" s="1">
        <v>42724</v>
      </c>
      <c r="C6313" s="2">
        <v>3817.9391809499998</v>
      </c>
      <c r="D6313" s="5">
        <f t="shared" si="295"/>
        <v>3.0379896535968065E-3</v>
      </c>
      <c r="E6313" s="5">
        <f t="shared" si="296"/>
        <v>1.0030379896535968</v>
      </c>
      <c r="F6313" s="4">
        <f>MIN(C6313:$C$7833)/C6313-1</f>
        <v>-0.28551410887817275</v>
      </c>
    </row>
    <row r="6314" spans="1:6" x14ac:dyDescent="0.45">
      <c r="A6314">
        <f t="shared" si="294"/>
        <v>6311</v>
      </c>
      <c r="B6314" s="1">
        <v>42725</v>
      </c>
      <c r="C6314" s="2">
        <v>3816.0512952099998</v>
      </c>
      <c r="D6314" s="5">
        <f t="shared" si="295"/>
        <v>-4.9447768823029925E-4</v>
      </c>
      <c r="E6314" s="5">
        <f t="shared" si="296"/>
        <v>0.9995055223117697</v>
      </c>
      <c r="F6314" s="4">
        <f>MIN(C6314:$C$7833)/C6314-1</f>
        <v>-0.28516063676238301</v>
      </c>
    </row>
    <row r="6315" spans="1:6" x14ac:dyDescent="0.45">
      <c r="A6315">
        <f t="shared" si="294"/>
        <v>6312</v>
      </c>
      <c r="B6315" s="1">
        <v>42726</v>
      </c>
      <c r="C6315" s="2">
        <v>3831.3075415100002</v>
      </c>
      <c r="D6315" s="5">
        <f t="shared" si="295"/>
        <v>3.9979143674380158E-3</v>
      </c>
      <c r="E6315" s="5">
        <f t="shared" si="296"/>
        <v>1.003997914367438</v>
      </c>
      <c r="F6315" s="4">
        <f>MIN(C6315:$C$7833)/C6315-1</f>
        <v>-0.28800712331360112</v>
      </c>
    </row>
    <row r="6316" spans="1:6" x14ac:dyDescent="0.45">
      <c r="A6316">
        <f t="shared" si="294"/>
        <v>6313</v>
      </c>
      <c r="B6316" s="1">
        <v>42727</v>
      </c>
      <c r="C6316" s="2">
        <v>3833.8972490199999</v>
      </c>
      <c r="D6316" s="5">
        <f t="shared" si="295"/>
        <v>6.7593308079327841E-4</v>
      </c>
      <c r="E6316" s="5">
        <f t="shared" si="296"/>
        <v>1.0006759330807933</v>
      </c>
      <c r="F6316" s="4">
        <f>MIN(C6316:$C$7833)/C6316-1</f>
        <v>-0.28848805777273201</v>
      </c>
    </row>
    <row r="6317" spans="1:6" x14ac:dyDescent="0.45">
      <c r="A6317">
        <f t="shared" si="294"/>
        <v>6314</v>
      </c>
      <c r="B6317" s="1">
        <v>42732</v>
      </c>
      <c r="C6317" s="2">
        <v>3854.5444999199999</v>
      </c>
      <c r="D6317" s="5">
        <f t="shared" si="295"/>
        <v>5.3854471204928256E-3</v>
      </c>
      <c r="E6317" s="5">
        <f t="shared" si="296"/>
        <v>1.0053854471204928</v>
      </c>
      <c r="F6317" s="4">
        <f>MIN(C6317:$C$7833)/C6317-1</f>
        <v>-0.29229934224222454</v>
      </c>
    </row>
    <row r="6318" spans="1:6" x14ac:dyDescent="0.45">
      <c r="A6318">
        <f t="shared" si="294"/>
        <v>6315</v>
      </c>
      <c r="B6318" s="1">
        <v>42733</v>
      </c>
      <c r="C6318" s="2">
        <v>3861.05214931</v>
      </c>
      <c r="D6318" s="5">
        <f t="shared" si="295"/>
        <v>1.6883056844032573E-3</v>
      </c>
      <c r="E6318" s="5">
        <f t="shared" si="296"/>
        <v>1.0016883056844033</v>
      </c>
      <c r="F6318" s="4">
        <f>MIN(C6318:$C$7833)/C6318-1</f>
        <v>-0.29349214347247543</v>
      </c>
    </row>
    <row r="6319" spans="1:6" x14ac:dyDescent="0.45">
      <c r="A6319">
        <f t="shared" si="294"/>
        <v>6316</v>
      </c>
      <c r="B6319" s="1">
        <v>42734</v>
      </c>
      <c r="C6319" s="2">
        <v>3873.2175012399998</v>
      </c>
      <c r="D6319" s="5">
        <f t="shared" si="295"/>
        <v>3.150786744015921E-3</v>
      </c>
      <c r="E6319" s="5">
        <f t="shared" si="296"/>
        <v>1.0031507867440159</v>
      </c>
      <c r="F6319" s="4">
        <f>MIN(C6319:$C$7833)/C6319-1</f>
        <v>-0.29571120726458511</v>
      </c>
    </row>
    <row r="6320" spans="1:6" x14ac:dyDescent="0.45">
      <c r="A6320">
        <f t="shared" si="294"/>
        <v>6317</v>
      </c>
      <c r="B6320" s="1">
        <v>42738</v>
      </c>
      <c r="C6320" s="2">
        <v>3891.5434484799998</v>
      </c>
      <c r="D6320" s="5">
        <f t="shared" si="295"/>
        <v>4.7314531740427768E-3</v>
      </c>
      <c r="E6320" s="5">
        <f t="shared" si="296"/>
        <v>1.0047314531740428</v>
      </c>
      <c r="F6320" s="4">
        <f>MIN(C6320:$C$7833)/C6320-1</f>
        <v>-0.29902782429026264</v>
      </c>
    </row>
    <row r="6321" spans="1:6" x14ac:dyDescent="0.45">
      <c r="A6321">
        <f t="shared" si="294"/>
        <v>6318</v>
      </c>
      <c r="B6321" s="1">
        <v>42739</v>
      </c>
      <c r="C6321" s="2">
        <v>3897.30625663</v>
      </c>
      <c r="D6321" s="5">
        <f t="shared" si="295"/>
        <v>1.4808541202979697E-3</v>
      </c>
      <c r="E6321" s="5">
        <f t="shared" si="296"/>
        <v>1.001480854120298</v>
      </c>
      <c r="F6321" s="4">
        <f>MIN(C6321:$C$7833)/C6321-1</f>
        <v>-0.30006432691569307</v>
      </c>
    </row>
    <row r="6322" spans="1:6" x14ac:dyDescent="0.45">
      <c r="A6322">
        <f t="shared" si="294"/>
        <v>6319</v>
      </c>
      <c r="B6322" s="1">
        <v>42740</v>
      </c>
      <c r="C6322" s="2">
        <v>3905.2330098500001</v>
      </c>
      <c r="D6322" s="5">
        <f t="shared" si="295"/>
        <v>2.0339056512470588E-3</v>
      </c>
      <c r="E6322" s="5">
        <f t="shared" si="296"/>
        <v>1.0020339056512471</v>
      </c>
      <c r="F6322" s="4">
        <f>MIN(C6322:$C$7833)/C6322-1</f>
        <v>-0.30148504043942392</v>
      </c>
    </row>
    <row r="6323" spans="1:6" x14ac:dyDescent="0.45">
      <c r="A6323">
        <f t="shared" si="294"/>
        <v>6320</v>
      </c>
      <c r="B6323" s="1">
        <v>42741</v>
      </c>
      <c r="C6323" s="2">
        <v>3913.5507057599998</v>
      </c>
      <c r="D6323" s="5">
        <f t="shared" si="295"/>
        <v>2.1298846673221128E-3</v>
      </c>
      <c r="E6323" s="5">
        <f t="shared" si="296"/>
        <v>1.0021298846673221</v>
      </c>
      <c r="F6323" s="4">
        <f>MIN(C6323:$C$7833)/C6323-1</f>
        <v>-0.30296963472707661</v>
      </c>
    </row>
    <row r="6324" spans="1:6" x14ac:dyDescent="0.45">
      <c r="A6324">
        <f t="shared" si="294"/>
        <v>6321</v>
      </c>
      <c r="B6324" s="1">
        <v>42744</v>
      </c>
      <c r="C6324" s="2">
        <v>3927.78061789</v>
      </c>
      <c r="D6324" s="5">
        <f t="shared" si="295"/>
        <v>3.6360617760891056E-3</v>
      </c>
      <c r="E6324" s="5">
        <f t="shared" si="296"/>
        <v>1.0036360617760891</v>
      </c>
      <c r="F6324" s="4">
        <f>MIN(C6324:$C$7833)/C6324-1</f>
        <v>-0.30549489818109909</v>
      </c>
    </row>
    <row r="6325" spans="1:6" x14ac:dyDescent="0.45">
      <c r="A6325">
        <f t="shared" si="294"/>
        <v>6322</v>
      </c>
      <c r="B6325" s="1">
        <v>42745</v>
      </c>
      <c r="C6325" s="2">
        <v>3945.33703139</v>
      </c>
      <c r="D6325" s="5">
        <f t="shared" si="295"/>
        <v>4.4698050140670187E-3</v>
      </c>
      <c r="E6325" s="5">
        <f t="shared" si="296"/>
        <v>1.004469805014067</v>
      </c>
      <c r="F6325" s="4">
        <f>MIN(C6325:$C$7833)/C6325-1</f>
        <v>-0.30858538668648705</v>
      </c>
    </row>
    <row r="6326" spans="1:6" x14ac:dyDescent="0.45">
      <c r="A6326">
        <f t="shared" si="294"/>
        <v>6323</v>
      </c>
      <c r="B6326" s="1">
        <v>42746</v>
      </c>
      <c r="C6326" s="2">
        <v>3951.8505912199998</v>
      </c>
      <c r="D6326" s="5">
        <f t="shared" si="295"/>
        <v>1.6509514341047637E-3</v>
      </c>
      <c r="E6326" s="5">
        <f t="shared" si="296"/>
        <v>1.0016509514341048</v>
      </c>
      <c r="F6326" s="4">
        <f>MIN(C6326:$C$7833)/C6326-1</f>
        <v>-0.30972499719229907</v>
      </c>
    </row>
    <row r="6327" spans="1:6" x14ac:dyDescent="0.45">
      <c r="A6327">
        <f t="shared" si="294"/>
        <v>6324</v>
      </c>
      <c r="B6327" s="1">
        <v>42747</v>
      </c>
      <c r="C6327" s="2">
        <v>3948.9899059700001</v>
      </c>
      <c r="D6327" s="5">
        <f t="shared" si="295"/>
        <v>-7.2388497084263648E-4</v>
      </c>
      <c r="E6327" s="5">
        <f t="shared" si="296"/>
        <v>0.99927611502915736</v>
      </c>
      <c r="F6327" s="4">
        <f>MIN(C6327:$C$7833)/C6327-1</f>
        <v>-0.30922495551936646</v>
      </c>
    </row>
    <row r="6328" spans="1:6" x14ac:dyDescent="0.45">
      <c r="A6328">
        <f t="shared" si="294"/>
        <v>6325</v>
      </c>
      <c r="B6328" s="1">
        <v>42748</v>
      </c>
      <c r="C6328" s="2">
        <v>3971.6856698199999</v>
      </c>
      <c r="D6328" s="5">
        <f t="shared" si="295"/>
        <v>5.7472326823850839E-3</v>
      </c>
      <c r="E6328" s="5">
        <f t="shared" si="296"/>
        <v>1.0057472326823851</v>
      </c>
      <c r="F6328" s="4">
        <f>MIN(C6328:$C$7833)/C6328-1</f>
        <v>-0.31317231404326396</v>
      </c>
    </row>
    <row r="6329" spans="1:6" x14ac:dyDescent="0.45">
      <c r="A6329">
        <f t="shared" si="294"/>
        <v>6326</v>
      </c>
      <c r="B6329" s="1">
        <v>42751</v>
      </c>
      <c r="C6329" s="2">
        <v>3965.0754439100001</v>
      </c>
      <c r="D6329" s="5">
        <f t="shared" si="295"/>
        <v>-1.6643376287880374E-3</v>
      </c>
      <c r="E6329" s="5">
        <f t="shared" si="296"/>
        <v>0.99833566237121196</v>
      </c>
      <c r="F6329" s="4">
        <f>MIN(C6329:$C$7833)/C6329-1</f>
        <v>-0.31202729518305805</v>
      </c>
    </row>
    <row r="6330" spans="1:6" x14ac:dyDescent="0.45">
      <c r="A6330">
        <f t="shared" si="294"/>
        <v>6327</v>
      </c>
      <c r="B6330" s="1">
        <v>42752</v>
      </c>
      <c r="C6330" s="2">
        <v>3915.9106541000001</v>
      </c>
      <c r="D6330" s="5">
        <f t="shared" si="295"/>
        <v>-1.2399458851536482E-2</v>
      </c>
      <c r="E6330" s="5">
        <f t="shared" si="296"/>
        <v>0.98760054114846352</v>
      </c>
      <c r="F6330" s="4">
        <f>MIN(C6330:$C$7833)/C6330-1</f>
        <v>-0.30338970448830405</v>
      </c>
    </row>
    <row r="6331" spans="1:6" x14ac:dyDescent="0.45">
      <c r="A6331">
        <f t="shared" si="294"/>
        <v>6328</v>
      </c>
      <c r="B6331" s="1">
        <v>42753</v>
      </c>
      <c r="C6331" s="2">
        <v>3929.5181752499998</v>
      </c>
      <c r="D6331" s="5">
        <f t="shared" si="295"/>
        <v>3.4749314660058594E-3</v>
      </c>
      <c r="E6331" s="5">
        <f t="shared" si="296"/>
        <v>1.0034749314660059</v>
      </c>
      <c r="F6331" s="4">
        <f>MIN(C6331:$C$7833)/C6331-1</f>
        <v>-0.30580199497958793</v>
      </c>
    </row>
    <row r="6332" spans="1:6" x14ac:dyDescent="0.45">
      <c r="A6332">
        <f t="shared" si="294"/>
        <v>6329</v>
      </c>
      <c r="B6332" s="1">
        <v>42754</v>
      </c>
      <c r="C6332" s="2">
        <v>3909.4102227600001</v>
      </c>
      <c r="D6332" s="5">
        <f t="shared" si="295"/>
        <v>-5.1171547231030345E-3</v>
      </c>
      <c r="E6332" s="5">
        <f t="shared" si="296"/>
        <v>0.99488284527689697</v>
      </c>
      <c r="F6332" s="4">
        <f>MIN(C6332:$C$7833)/C6332-1</f>
        <v>-0.30223140511865798</v>
      </c>
    </row>
    <row r="6333" spans="1:6" x14ac:dyDescent="0.45">
      <c r="A6333">
        <f t="shared" si="294"/>
        <v>6330</v>
      </c>
      <c r="B6333" s="1">
        <v>42755</v>
      </c>
      <c r="C6333" s="2">
        <v>3902.6968193299999</v>
      </c>
      <c r="D6333" s="5">
        <f t="shared" si="295"/>
        <v>-1.7172420000632904E-3</v>
      </c>
      <c r="E6333" s="5">
        <f t="shared" si="296"/>
        <v>0.99828275799993671</v>
      </c>
      <c r="F6333" s="4">
        <f>MIN(C6333:$C$7833)/C6333-1</f>
        <v>-0.30103110637779207</v>
      </c>
    </row>
    <row r="6334" spans="1:6" x14ac:dyDescent="0.45">
      <c r="A6334">
        <f t="shared" si="294"/>
        <v>6331</v>
      </c>
      <c r="B6334" s="1">
        <v>42758</v>
      </c>
      <c r="C6334" s="2">
        <v>3880.5047996200001</v>
      </c>
      <c r="D6334" s="5">
        <f t="shared" si="295"/>
        <v>-5.6863294120319541E-3</v>
      </c>
      <c r="E6334" s="5">
        <f t="shared" si="296"/>
        <v>0.99431367058796805</v>
      </c>
      <c r="F6334" s="4">
        <f>MIN(C6334:$C$7833)/C6334-1</f>
        <v>-0.29703380905053212</v>
      </c>
    </row>
    <row r="6335" spans="1:6" x14ac:dyDescent="0.45">
      <c r="A6335">
        <f t="shared" si="294"/>
        <v>6332</v>
      </c>
      <c r="B6335" s="1">
        <v>42759</v>
      </c>
      <c r="C6335" s="2">
        <v>3879.53794023</v>
      </c>
      <c r="D6335" s="5">
        <f t="shared" si="295"/>
        <v>-2.4915814821169224E-4</v>
      </c>
      <c r="E6335" s="5">
        <f t="shared" si="296"/>
        <v>0.99975084185178831</v>
      </c>
      <c r="F6335" s="4">
        <f>MIN(C6335:$C$7833)/C6335-1</f>
        <v>-0.29685861564527516</v>
      </c>
    </row>
    <row r="6336" spans="1:6" x14ac:dyDescent="0.45">
      <c r="A6336">
        <f t="shared" si="294"/>
        <v>6333</v>
      </c>
      <c r="B6336" s="1">
        <v>42760</v>
      </c>
      <c r="C6336" s="2">
        <v>3887.1296456499999</v>
      </c>
      <c r="D6336" s="5">
        <f t="shared" si="295"/>
        <v>1.956858145728102E-3</v>
      </c>
      <c r="E6336" s="5">
        <f t="shared" si="296"/>
        <v>1.0019568581457281</v>
      </c>
      <c r="F6336" s="4">
        <f>MIN(C6336:$C$7833)/C6336-1</f>
        <v>-0.29823187631452142</v>
      </c>
    </row>
    <row r="6337" spans="1:6" x14ac:dyDescent="0.45">
      <c r="A6337">
        <f t="shared" si="294"/>
        <v>6334</v>
      </c>
      <c r="B6337" s="1">
        <v>42761</v>
      </c>
      <c r="C6337" s="2">
        <v>3886.0735073400001</v>
      </c>
      <c r="D6337" s="5">
        <f t="shared" si="295"/>
        <v>-2.7170133396037244E-4</v>
      </c>
      <c r="E6337" s="5">
        <f t="shared" si="296"/>
        <v>0.99972829866603963</v>
      </c>
      <c r="F6337" s="4">
        <f>MIN(C6337:$C$7833)/C6337-1</f>
        <v>-0.29804115315944957</v>
      </c>
    </row>
    <row r="6338" spans="1:6" x14ac:dyDescent="0.45">
      <c r="A6338">
        <f t="shared" si="294"/>
        <v>6335</v>
      </c>
      <c r="B6338" s="1">
        <v>42762</v>
      </c>
      <c r="C6338" s="2">
        <v>3897.4860830900002</v>
      </c>
      <c r="D6338" s="5">
        <f t="shared" si="295"/>
        <v>2.9367884391389154E-3</v>
      </c>
      <c r="E6338" s="5">
        <f t="shared" si="296"/>
        <v>1.0029367884391389</v>
      </c>
      <c r="F6338" s="4">
        <f>MIN(C6338:$C$7833)/C6338-1</f>
        <v>-0.30009662131049919</v>
      </c>
    </row>
    <row r="6339" spans="1:6" x14ac:dyDescent="0.45">
      <c r="A6339">
        <f t="shared" si="294"/>
        <v>6336</v>
      </c>
      <c r="B6339" s="1">
        <v>42765</v>
      </c>
      <c r="C6339" s="2">
        <v>3864.4798994799999</v>
      </c>
      <c r="D6339" s="5">
        <f t="shared" si="295"/>
        <v>-8.4685828008993491E-3</v>
      </c>
      <c r="E6339" s="5">
        <f t="shared" si="296"/>
        <v>0.99153141719910065</v>
      </c>
      <c r="F6339" s="4">
        <f>MIN(C6339:$C$7833)/C6339-1</f>
        <v>-0.29411880798835099</v>
      </c>
    </row>
    <row r="6340" spans="1:6" x14ac:dyDescent="0.45">
      <c r="A6340">
        <f t="shared" si="294"/>
        <v>6337</v>
      </c>
      <c r="B6340" s="1">
        <v>42766</v>
      </c>
      <c r="C6340" s="2">
        <v>3858.2611988499998</v>
      </c>
      <c r="D6340" s="5">
        <f t="shared" si="295"/>
        <v>-1.6091947148791919E-3</v>
      </c>
      <c r="E6340" s="5">
        <f t="shared" si="296"/>
        <v>0.99839080528512081</v>
      </c>
      <c r="F6340" s="4">
        <f>MIN(C6340:$C$7833)/C6340-1</f>
        <v>-0.29298107687393693</v>
      </c>
    </row>
    <row r="6341" spans="1:6" x14ac:dyDescent="0.45">
      <c r="A6341">
        <f t="shared" si="294"/>
        <v>6338</v>
      </c>
      <c r="B6341" s="1">
        <v>42767</v>
      </c>
      <c r="C6341" s="2">
        <v>3865.66393823</v>
      </c>
      <c r="D6341" s="5">
        <f t="shared" si="295"/>
        <v>1.918672427415391E-3</v>
      </c>
      <c r="E6341" s="5">
        <f t="shared" si="296"/>
        <v>1.0019186724274154</v>
      </c>
      <c r="F6341" s="4">
        <f>MIN(C6341:$C$7833)/C6341-1</f>
        <v>-0.29433501682015673</v>
      </c>
    </row>
    <row r="6342" spans="1:6" x14ac:dyDescent="0.45">
      <c r="A6342">
        <f t="shared" ref="A6342:A6405" si="297">A6341+1</f>
        <v>6339</v>
      </c>
      <c r="B6342" s="1">
        <v>42768</v>
      </c>
      <c r="C6342" s="2">
        <v>3880.9137430800001</v>
      </c>
      <c r="D6342" s="5">
        <f t="shared" ref="D6342:D6405" si="298">C6342/C6341-1</f>
        <v>3.9449380736864548E-3</v>
      </c>
      <c r="E6342" s="5">
        <f t="shared" ref="E6342:E6405" si="299">D6342+1</f>
        <v>1.0039449380736865</v>
      </c>
      <c r="F6342" s="4">
        <f>MIN(C6342:$C$7833)/C6342-1</f>
        <v>-0.29710788269540567</v>
      </c>
    </row>
    <row r="6343" spans="1:6" x14ac:dyDescent="0.45">
      <c r="A6343">
        <f t="shared" si="297"/>
        <v>6340</v>
      </c>
      <c r="B6343" s="1">
        <v>42769</v>
      </c>
      <c r="C6343" s="2">
        <v>3907.6891959</v>
      </c>
      <c r="D6343" s="5">
        <f t="shared" si="298"/>
        <v>6.8992651196493338E-3</v>
      </c>
      <c r="E6343" s="5">
        <f t="shared" si="299"/>
        <v>1.0068992651196493</v>
      </c>
      <c r="F6343" s="4">
        <f>MIN(C6343:$C$7833)/C6343-1</f>
        <v>-0.30192409344834514</v>
      </c>
    </row>
    <row r="6344" spans="1:6" x14ac:dyDescent="0.45">
      <c r="A6344">
        <f t="shared" si="297"/>
        <v>6341</v>
      </c>
      <c r="B6344" s="1">
        <v>42772</v>
      </c>
      <c r="C6344" s="2">
        <v>3899.7028902000002</v>
      </c>
      <c r="D6344" s="5">
        <f t="shared" si="298"/>
        <v>-2.0437412751196371E-3</v>
      </c>
      <c r="E6344" s="5">
        <f t="shared" si="299"/>
        <v>0.99795625872488036</v>
      </c>
      <c r="F6344" s="4">
        <f>MIN(C6344:$C$7833)/C6344-1</f>
        <v>-0.3004944851554836</v>
      </c>
    </row>
    <row r="6345" spans="1:6" x14ac:dyDescent="0.45">
      <c r="A6345">
        <f t="shared" si="297"/>
        <v>6342</v>
      </c>
      <c r="B6345" s="1">
        <v>42773</v>
      </c>
      <c r="C6345" s="2">
        <v>3912.65939033</v>
      </c>
      <c r="D6345" s="5">
        <f t="shared" si="298"/>
        <v>3.322432630075367E-3</v>
      </c>
      <c r="E6345" s="5">
        <f t="shared" si="299"/>
        <v>1.0033224326300754</v>
      </c>
      <c r="F6345" s="4">
        <f>MIN(C6345:$C$7833)/C6345-1</f>
        <v>-0.30281084913963663</v>
      </c>
    </row>
    <row r="6346" spans="1:6" x14ac:dyDescent="0.45">
      <c r="A6346">
        <f t="shared" si="297"/>
        <v>6343</v>
      </c>
      <c r="B6346" s="1">
        <v>42774</v>
      </c>
      <c r="C6346" s="2">
        <v>3915.28816671</v>
      </c>
      <c r="D6346" s="5">
        <f t="shared" si="298"/>
        <v>6.7186435560873115E-4</v>
      </c>
      <c r="E6346" s="5">
        <f t="shared" si="299"/>
        <v>1.0006718643556087</v>
      </c>
      <c r="F6346" s="4">
        <f>MIN(C6346:$C$7833)/C6346-1</f>
        <v>-0.3032789511781423</v>
      </c>
    </row>
    <row r="6347" spans="1:6" x14ac:dyDescent="0.45">
      <c r="A6347">
        <f t="shared" si="297"/>
        <v>6344</v>
      </c>
      <c r="B6347" s="1">
        <v>42775</v>
      </c>
      <c r="C6347" s="2">
        <v>3933.9917041399999</v>
      </c>
      <c r="D6347" s="5">
        <f t="shared" si="298"/>
        <v>4.7770525778991768E-3</v>
      </c>
      <c r="E6347" s="5">
        <f t="shared" si="299"/>
        <v>1.0047770525778992</v>
      </c>
      <c r="F6347" s="4">
        <f>MIN(C6347:$C$7833)/C6347-1</f>
        <v>-0.30659140051584544</v>
      </c>
    </row>
    <row r="6348" spans="1:6" x14ac:dyDescent="0.45">
      <c r="A6348">
        <f t="shared" si="297"/>
        <v>6345</v>
      </c>
      <c r="B6348" s="1">
        <v>42776</v>
      </c>
      <c r="C6348" s="2">
        <v>3950.3637684300002</v>
      </c>
      <c r="D6348" s="5">
        <f t="shared" si="298"/>
        <v>4.1616926321350611E-3</v>
      </c>
      <c r="E6348" s="5">
        <f t="shared" si="299"/>
        <v>1.0041616926321351</v>
      </c>
      <c r="F6348" s="4">
        <f>MIN(C6348:$C$7833)/C6348-1</f>
        <v>-0.30946519412966889</v>
      </c>
    </row>
    <row r="6349" spans="1:6" x14ac:dyDescent="0.45">
      <c r="A6349">
        <f t="shared" si="297"/>
        <v>6346</v>
      </c>
      <c r="B6349" s="1">
        <v>42779</v>
      </c>
      <c r="C6349" s="2">
        <v>3961.1707337799999</v>
      </c>
      <c r="D6349" s="5">
        <f t="shared" si="298"/>
        <v>2.7356886564131599E-3</v>
      </c>
      <c r="E6349" s="5">
        <f t="shared" si="299"/>
        <v>1.0027356886564132</v>
      </c>
      <c r="F6349" s="4">
        <f>MIN(C6349:$C$7833)/C6349-1</f>
        <v>-0.31134912850704122</v>
      </c>
    </row>
    <row r="6350" spans="1:6" x14ac:dyDescent="0.45">
      <c r="A6350">
        <f t="shared" si="297"/>
        <v>6347</v>
      </c>
      <c r="B6350" s="1">
        <v>42780</v>
      </c>
      <c r="C6350" s="2">
        <v>3957.5904900700002</v>
      </c>
      <c r="D6350" s="5">
        <f t="shared" si="298"/>
        <v>-9.0383473740940357E-4</v>
      </c>
      <c r="E6350" s="5">
        <f t="shared" si="299"/>
        <v>0.9990961652625906</v>
      </c>
      <c r="F6350" s="4">
        <f>MIN(C6350:$C$7833)/C6350-1</f>
        <v>-0.31072613884774358</v>
      </c>
    </row>
    <row r="6351" spans="1:6" x14ac:dyDescent="0.45">
      <c r="A6351">
        <f t="shared" si="297"/>
        <v>6348</v>
      </c>
      <c r="B6351" s="1">
        <v>42781</v>
      </c>
      <c r="C6351" s="2">
        <v>3974.2446285199999</v>
      </c>
      <c r="D6351" s="5">
        <f t="shared" si="298"/>
        <v>4.2081510180971282E-3</v>
      </c>
      <c r="E6351" s="5">
        <f t="shared" si="299"/>
        <v>1.0042081510180971</v>
      </c>
      <c r="F6351" s="4">
        <f>MIN(C6351:$C$7833)/C6351-1</f>
        <v>-0.31361455246758418</v>
      </c>
    </row>
    <row r="6352" spans="1:6" x14ac:dyDescent="0.45">
      <c r="A6352">
        <f t="shared" si="297"/>
        <v>6349</v>
      </c>
      <c r="B6352" s="1">
        <v>42782</v>
      </c>
      <c r="C6352" s="2">
        <v>3959.1977578299998</v>
      </c>
      <c r="D6352" s="5">
        <f t="shared" si="298"/>
        <v>-3.7860957481129498E-3</v>
      </c>
      <c r="E6352" s="5">
        <f t="shared" si="299"/>
        <v>0.99621390425188705</v>
      </c>
      <c r="F6352" s="4">
        <f>MIN(C6352:$C$7833)/C6352-1</f>
        <v>-0.31100595504349926</v>
      </c>
    </row>
    <row r="6353" spans="1:6" x14ac:dyDescent="0.45">
      <c r="A6353">
        <f t="shared" si="297"/>
        <v>6350</v>
      </c>
      <c r="B6353" s="1">
        <v>42783</v>
      </c>
      <c r="C6353" s="2">
        <v>3968.7760869399999</v>
      </c>
      <c r="D6353" s="5">
        <f t="shared" si="298"/>
        <v>2.4192600864803016E-3</v>
      </c>
      <c r="E6353" s="5">
        <f t="shared" si="299"/>
        <v>1.0024192600864803</v>
      </c>
      <c r="F6353" s="4">
        <f>MIN(C6353:$C$7833)/C6353-1</f>
        <v>-0.31266878801085662</v>
      </c>
    </row>
    <row r="6354" spans="1:6" x14ac:dyDescent="0.45">
      <c r="A6354">
        <f t="shared" si="297"/>
        <v>6351</v>
      </c>
      <c r="B6354" s="1">
        <v>42786</v>
      </c>
      <c r="C6354" s="2">
        <v>3970.0959514800002</v>
      </c>
      <c r="D6354" s="5">
        <f t="shared" si="298"/>
        <v>3.3256210758358939E-4</v>
      </c>
      <c r="E6354" s="5">
        <f t="shared" si="299"/>
        <v>1.0003325621075836</v>
      </c>
      <c r="F6354" s="4">
        <f>MIN(C6354:$C$7833)/C6354-1</f>
        <v>-0.31289729233544405</v>
      </c>
    </row>
    <row r="6355" spans="1:6" x14ac:dyDescent="0.45">
      <c r="A6355">
        <f t="shared" si="297"/>
        <v>6352</v>
      </c>
      <c r="B6355" s="1">
        <v>42787</v>
      </c>
      <c r="C6355" s="2">
        <v>3960.1724749499999</v>
      </c>
      <c r="D6355" s="5">
        <f t="shared" si="298"/>
        <v>-2.4995558422966635E-3</v>
      </c>
      <c r="E6355" s="5">
        <f t="shared" si="299"/>
        <v>0.99750044415770334</v>
      </c>
      <c r="F6355" s="4">
        <f>MIN(C6355:$C$7833)/C6355-1</f>
        <v>-0.31117553712494783</v>
      </c>
    </row>
    <row r="6356" spans="1:6" x14ac:dyDescent="0.45">
      <c r="A6356">
        <f t="shared" si="297"/>
        <v>6353</v>
      </c>
      <c r="B6356" s="1">
        <v>42788</v>
      </c>
      <c r="C6356" s="2">
        <v>3968.6182137300002</v>
      </c>
      <c r="D6356" s="5">
        <f t="shared" si="298"/>
        <v>2.1326694312997496E-3</v>
      </c>
      <c r="E6356" s="5">
        <f t="shared" si="299"/>
        <v>1.0021326694312997</v>
      </c>
      <c r="F6356" s="4">
        <f>MIN(C6356:$C$7833)/C6356-1</f>
        <v>-0.31264144570204144</v>
      </c>
    </row>
    <row r="6357" spans="1:6" x14ac:dyDescent="0.45">
      <c r="A6357">
        <f t="shared" si="297"/>
        <v>6354</v>
      </c>
      <c r="B6357" s="1">
        <v>42789</v>
      </c>
      <c r="C6357" s="2">
        <v>3953.6014976000001</v>
      </c>
      <c r="D6357" s="5">
        <f t="shared" si="298"/>
        <v>-3.7838651443082849E-3</v>
      </c>
      <c r="E6357" s="5">
        <f t="shared" si="299"/>
        <v>0.99621613485569172</v>
      </c>
      <c r="F6357" s="4">
        <f>MIN(C6357:$C$7833)/C6357-1</f>
        <v>-0.31003069489782265</v>
      </c>
    </row>
    <row r="6358" spans="1:6" x14ac:dyDescent="0.45">
      <c r="A6358">
        <f t="shared" si="297"/>
        <v>6355</v>
      </c>
      <c r="B6358" s="1">
        <v>42790</v>
      </c>
      <c r="C6358" s="2">
        <v>3939.1714544900001</v>
      </c>
      <c r="D6358" s="5">
        <f t="shared" si="298"/>
        <v>-3.6498476436634952E-3</v>
      </c>
      <c r="E6358" s="5">
        <f t="shared" si="299"/>
        <v>0.9963501523563365</v>
      </c>
      <c r="F6358" s="4">
        <f>MIN(C6358:$C$7833)/C6358-1</f>
        <v>-0.30750318703678436</v>
      </c>
    </row>
    <row r="6359" spans="1:6" x14ac:dyDescent="0.45">
      <c r="A6359">
        <f t="shared" si="297"/>
        <v>6356</v>
      </c>
      <c r="B6359" s="1">
        <v>42793</v>
      </c>
      <c r="C6359" s="2">
        <v>3946.2653633800001</v>
      </c>
      <c r="D6359" s="5">
        <f t="shared" si="298"/>
        <v>1.8008631946990761E-3</v>
      </c>
      <c r="E6359" s="5">
        <f t="shared" si="299"/>
        <v>1.0018008631946991</v>
      </c>
      <c r="F6359" s="4">
        <f>MIN(C6359:$C$7833)/C6359-1</f>
        <v>-0.30874803725475575</v>
      </c>
    </row>
    <row r="6360" spans="1:6" x14ac:dyDescent="0.45">
      <c r="A6360">
        <f t="shared" si="297"/>
        <v>6357</v>
      </c>
      <c r="B6360" s="1">
        <v>42794</v>
      </c>
      <c r="C6360" s="2">
        <v>3953.4242975699999</v>
      </c>
      <c r="D6360" s="5">
        <f t="shared" si="298"/>
        <v>1.8141035968923802E-3</v>
      </c>
      <c r="E6360" s="5">
        <f t="shared" si="299"/>
        <v>1.0018141035968924</v>
      </c>
      <c r="F6360" s="4">
        <f>MIN(C6360:$C$7833)/C6360-1</f>
        <v>-0.30999976915538752</v>
      </c>
    </row>
    <row r="6361" spans="1:6" x14ac:dyDescent="0.45">
      <c r="A6361">
        <f t="shared" si="297"/>
        <v>6358</v>
      </c>
      <c r="B6361" s="1">
        <v>42795</v>
      </c>
      <c r="C6361" s="2">
        <v>4014.7181052300002</v>
      </c>
      <c r="D6361" s="5">
        <f t="shared" si="298"/>
        <v>1.5503979094193099E-2</v>
      </c>
      <c r="E6361" s="5">
        <f t="shared" si="299"/>
        <v>1.0155039790941931</v>
      </c>
      <c r="F6361" s="4">
        <f>MIN(C6361:$C$7833)/C6361-1</f>
        <v>-0.32053419282504703</v>
      </c>
    </row>
    <row r="6362" spans="1:6" x14ac:dyDescent="0.45">
      <c r="A6362">
        <f t="shared" si="297"/>
        <v>6359</v>
      </c>
      <c r="B6362" s="1">
        <v>42796</v>
      </c>
      <c r="C6362" s="2">
        <v>4013.28936849</v>
      </c>
      <c r="D6362" s="5">
        <f t="shared" si="298"/>
        <v>-3.558747345521196E-4</v>
      </c>
      <c r="E6362" s="5">
        <f t="shared" si="299"/>
        <v>0.99964412526544788</v>
      </c>
      <c r="F6362" s="4">
        <f>MIN(C6362:$C$7833)/C6362-1</f>
        <v>-0.32029230202845838</v>
      </c>
    </row>
    <row r="6363" spans="1:6" x14ac:dyDescent="0.45">
      <c r="A6363">
        <f t="shared" si="297"/>
        <v>6360</v>
      </c>
      <c r="B6363" s="1">
        <v>42797</v>
      </c>
      <c r="C6363" s="2">
        <v>4007.4681620299998</v>
      </c>
      <c r="D6363" s="5">
        <f t="shared" si="298"/>
        <v>-1.4504826155086192E-3</v>
      </c>
      <c r="E6363" s="5">
        <f t="shared" si="299"/>
        <v>0.99854951738449138</v>
      </c>
      <c r="F6363" s="4">
        <f>MIN(C6363:$C$7833)/C6363-1</f>
        <v>-0.31930496571476463</v>
      </c>
    </row>
    <row r="6364" spans="1:6" x14ac:dyDescent="0.45">
      <c r="A6364">
        <f t="shared" si="297"/>
        <v>6361</v>
      </c>
      <c r="B6364" s="1">
        <v>42800</v>
      </c>
      <c r="C6364" s="2">
        <v>3996.8666114600001</v>
      </c>
      <c r="D6364" s="5">
        <f t="shared" si="298"/>
        <v>-2.6454484830216174E-3</v>
      </c>
      <c r="E6364" s="5">
        <f t="shared" si="299"/>
        <v>0.99735455151697838</v>
      </c>
      <c r="F6364" s="4">
        <f>MIN(C6364:$C$7833)/C6364-1</f>
        <v>-0.31749944565862087</v>
      </c>
    </row>
    <row r="6365" spans="1:6" x14ac:dyDescent="0.45">
      <c r="A6365">
        <f t="shared" si="297"/>
        <v>6362</v>
      </c>
      <c r="B6365" s="1">
        <v>42801</v>
      </c>
      <c r="C6365" s="2">
        <v>3992.3908834700001</v>
      </c>
      <c r="D6365" s="5">
        <f t="shared" si="298"/>
        <v>-1.1198091968260826E-3</v>
      </c>
      <c r="E6365" s="5">
        <f t="shared" si="299"/>
        <v>0.99888019080317392</v>
      </c>
      <c r="F6365" s="4">
        <f>MIN(C6365:$C$7833)/C6365-1</f>
        <v>-0.31673431846456179</v>
      </c>
    </row>
    <row r="6366" spans="1:6" x14ac:dyDescent="0.45">
      <c r="A6366">
        <f t="shared" si="297"/>
        <v>6363</v>
      </c>
      <c r="B6366" s="1">
        <v>42802</v>
      </c>
      <c r="C6366" s="2">
        <v>3992.1941903799998</v>
      </c>
      <c r="D6366" s="5">
        <f t="shared" si="298"/>
        <v>-4.9266992070973181E-5</v>
      </c>
      <c r="E6366" s="5">
        <f t="shared" si="299"/>
        <v>0.99995073300792903</v>
      </c>
      <c r="F6366" s="4">
        <f>MIN(C6366:$C$7833)/C6366-1</f>
        <v>-0.31670065436111805</v>
      </c>
    </row>
    <row r="6367" spans="1:6" x14ac:dyDescent="0.45">
      <c r="A6367">
        <f t="shared" si="297"/>
        <v>6364</v>
      </c>
      <c r="B6367" s="1">
        <v>42803</v>
      </c>
      <c r="C6367" s="2">
        <v>3981.6444960700001</v>
      </c>
      <c r="D6367" s="5">
        <f t="shared" si="298"/>
        <v>-2.6425804474695669E-3</v>
      </c>
      <c r="E6367" s="5">
        <f t="shared" si="299"/>
        <v>0.99735741955253043</v>
      </c>
      <c r="F6367" s="4">
        <f>MIN(C6367:$C$7833)/C6367-1</f>
        <v>-0.31489019659025785</v>
      </c>
    </row>
    <row r="6368" spans="1:6" x14ac:dyDescent="0.45">
      <c r="A6368">
        <f t="shared" si="297"/>
        <v>6365</v>
      </c>
      <c r="B6368" s="1">
        <v>42804</v>
      </c>
      <c r="C6368" s="2">
        <v>3996.6119413400002</v>
      </c>
      <c r="D6368" s="5">
        <f t="shared" si="298"/>
        <v>3.7591114135813175E-3</v>
      </c>
      <c r="E6368" s="5">
        <f t="shared" si="299"/>
        <v>1.0037591114135813</v>
      </c>
      <c r="F6368" s="4">
        <f>MIN(C6368:$C$7833)/C6368-1</f>
        <v>-0.31745595569746743</v>
      </c>
    </row>
    <row r="6369" spans="1:6" x14ac:dyDescent="0.45">
      <c r="A6369">
        <f t="shared" si="297"/>
        <v>6366</v>
      </c>
      <c r="B6369" s="1">
        <v>42807</v>
      </c>
      <c r="C6369" s="2">
        <v>4009.69820282</v>
      </c>
      <c r="D6369" s="5">
        <f t="shared" si="298"/>
        <v>3.2743387829672344E-3</v>
      </c>
      <c r="E6369" s="5">
        <f t="shared" si="299"/>
        <v>1.0032743387829672</v>
      </c>
      <c r="F6369" s="4">
        <f>MIN(C6369:$C$7833)/C6369-1</f>
        <v>-0.31968354225973727</v>
      </c>
    </row>
    <row r="6370" spans="1:6" x14ac:dyDescent="0.45">
      <c r="A6370">
        <f t="shared" si="297"/>
        <v>6367</v>
      </c>
      <c r="B6370" s="1">
        <v>42808</v>
      </c>
      <c r="C6370" s="2">
        <v>4002.90375081</v>
      </c>
      <c r="D6370" s="5">
        <f t="shared" si="298"/>
        <v>-1.6945045902011513E-3</v>
      </c>
      <c r="E6370" s="5">
        <f t="shared" si="299"/>
        <v>0.99830549540979885</v>
      </c>
      <c r="F6370" s="4">
        <f>MIN(C6370:$C$7833)/C6370-1</f>
        <v>-0.31852878615979507</v>
      </c>
    </row>
    <row r="6371" spans="1:6" x14ac:dyDescent="0.45">
      <c r="A6371">
        <f t="shared" si="297"/>
        <v>6368</v>
      </c>
      <c r="B6371" s="1">
        <v>42809</v>
      </c>
      <c r="C6371" s="2">
        <v>4008.3586936299998</v>
      </c>
      <c r="D6371" s="5">
        <f t="shared" si="298"/>
        <v>1.3627464359831087E-3</v>
      </c>
      <c r="E6371" s="5">
        <f t="shared" si="299"/>
        <v>1.0013627464359831</v>
      </c>
      <c r="F6371" s="4">
        <f>MIN(C6371:$C$7833)/C6371-1</f>
        <v>-0.31945619480485521</v>
      </c>
    </row>
    <row r="6372" spans="1:6" x14ac:dyDescent="0.45">
      <c r="A6372">
        <f t="shared" si="297"/>
        <v>6369</v>
      </c>
      <c r="B6372" s="1">
        <v>42810</v>
      </c>
      <c r="C6372" s="2">
        <v>4031.53076491</v>
      </c>
      <c r="D6372" s="5">
        <f t="shared" si="298"/>
        <v>5.7809375485344816E-3</v>
      </c>
      <c r="E6372" s="5">
        <f t="shared" si="299"/>
        <v>1.0057809375485345</v>
      </c>
      <c r="F6372" s="4">
        <f>MIN(C6372:$C$7833)/C6372-1</f>
        <v>-0.32336776350734442</v>
      </c>
    </row>
    <row r="6373" spans="1:6" x14ac:dyDescent="0.45">
      <c r="A6373">
        <f t="shared" si="297"/>
        <v>6370</v>
      </c>
      <c r="B6373" s="1">
        <v>42811</v>
      </c>
      <c r="C6373" s="2">
        <v>4038.3845069200001</v>
      </c>
      <c r="D6373" s="5">
        <f t="shared" si="298"/>
        <v>1.7000346542446199E-3</v>
      </c>
      <c r="E6373" s="5">
        <f t="shared" si="299"/>
        <v>1.0017000346542446</v>
      </c>
      <c r="F6373" s="4">
        <f>MIN(C6373:$C$7833)/C6373-1</f>
        <v>-0.32451610952952814</v>
      </c>
    </row>
    <row r="6374" spans="1:6" x14ac:dyDescent="0.45">
      <c r="A6374">
        <f t="shared" si="297"/>
        <v>6371</v>
      </c>
      <c r="B6374" s="1">
        <v>42814</v>
      </c>
      <c r="C6374" s="2">
        <v>4042.35105901</v>
      </c>
      <c r="D6374" s="5">
        <f t="shared" si="298"/>
        <v>9.8221258604835882E-4</v>
      </c>
      <c r="E6374" s="5">
        <f t="shared" si="299"/>
        <v>1.0009822125860484</v>
      </c>
      <c r="F6374" s="4">
        <f>MIN(C6374:$C$7833)/C6374-1</f>
        <v>-0.32517892728048403</v>
      </c>
    </row>
    <row r="6375" spans="1:6" x14ac:dyDescent="0.45">
      <c r="A6375">
        <f t="shared" si="297"/>
        <v>6372</v>
      </c>
      <c r="B6375" s="1">
        <v>42815</v>
      </c>
      <c r="C6375" s="2">
        <v>4013.76412609</v>
      </c>
      <c r="D6375" s="5">
        <f t="shared" si="298"/>
        <v>-7.0718580604923753E-3</v>
      </c>
      <c r="E6375" s="5">
        <f t="shared" si="299"/>
        <v>0.99292814193950762</v>
      </c>
      <c r="F6375" s="4">
        <f>MIN(C6375:$C$7833)/C6375-1</f>
        <v>-0.32037269947715075</v>
      </c>
    </row>
    <row r="6376" spans="1:6" x14ac:dyDescent="0.45">
      <c r="A6376">
        <f t="shared" si="297"/>
        <v>6373</v>
      </c>
      <c r="B6376" s="1">
        <v>42816</v>
      </c>
      <c r="C6376" s="2">
        <v>3984.2417421099999</v>
      </c>
      <c r="D6376" s="5">
        <f t="shared" si="298"/>
        <v>-7.3552862232487692E-3</v>
      </c>
      <c r="E6376" s="5">
        <f t="shared" si="299"/>
        <v>0.99264471377675123</v>
      </c>
      <c r="F6376" s="4">
        <f>MIN(C6376:$C$7833)/C6376-1</f>
        <v>-0.31533680571667311</v>
      </c>
    </row>
    <row r="6377" spans="1:6" x14ac:dyDescent="0.45">
      <c r="A6377">
        <f t="shared" si="297"/>
        <v>6374</v>
      </c>
      <c r="B6377" s="1">
        <v>42817</v>
      </c>
      <c r="C6377" s="2">
        <v>3997.1328988</v>
      </c>
      <c r="D6377" s="5">
        <f t="shared" si="298"/>
        <v>3.2355357742859248E-3</v>
      </c>
      <c r="E6377" s="5">
        <f t="shared" si="299"/>
        <v>1.0032355357742859</v>
      </c>
      <c r="F6377" s="4">
        <f>MIN(C6377:$C$7833)/C6377-1</f>
        <v>-0.31754491356318282</v>
      </c>
    </row>
    <row r="6378" spans="1:6" x14ac:dyDescent="0.45">
      <c r="A6378">
        <f t="shared" si="297"/>
        <v>6375</v>
      </c>
      <c r="B6378" s="1">
        <v>42818</v>
      </c>
      <c r="C6378" s="2">
        <v>3995.03030627</v>
      </c>
      <c r="D6378" s="5">
        <f t="shared" si="298"/>
        <v>-5.2602517435218488E-4</v>
      </c>
      <c r="E6378" s="5">
        <f t="shared" si="299"/>
        <v>0.99947397482564782</v>
      </c>
      <c r="F6378" s="4">
        <f>MIN(C6378:$C$7833)/C6378-1</f>
        <v>-0.31718573607094935</v>
      </c>
    </row>
    <row r="6379" spans="1:6" x14ac:dyDescent="0.45">
      <c r="A6379">
        <f t="shared" si="297"/>
        <v>6376</v>
      </c>
      <c r="B6379" s="1">
        <v>42821</v>
      </c>
      <c r="C6379" s="2">
        <v>3972.7316761000002</v>
      </c>
      <c r="D6379" s="5">
        <f t="shared" si="298"/>
        <v>-5.5815922434939713E-3</v>
      </c>
      <c r="E6379" s="5">
        <f t="shared" si="299"/>
        <v>0.99441840775650603</v>
      </c>
      <c r="F6379" s="4">
        <f>MIN(C6379:$C$7833)/C6379-1</f>
        <v>-0.31335315335771119</v>
      </c>
    </row>
    <row r="6380" spans="1:6" x14ac:dyDescent="0.45">
      <c r="A6380">
        <f t="shared" si="297"/>
        <v>6377</v>
      </c>
      <c r="B6380" s="1">
        <v>42822</v>
      </c>
      <c r="C6380" s="2">
        <v>3997.1935736199998</v>
      </c>
      <c r="D6380" s="5">
        <f t="shared" si="298"/>
        <v>6.1574502167269785E-3</v>
      </c>
      <c r="E6380" s="5">
        <f t="shared" si="299"/>
        <v>1.006157450216727</v>
      </c>
      <c r="F6380" s="4">
        <f>MIN(C6380:$C$7833)/C6380-1</f>
        <v>-0.31755527279116735</v>
      </c>
    </row>
    <row r="6381" spans="1:6" x14ac:dyDescent="0.45">
      <c r="A6381">
        <f t="shared" si="297"/>
        <v>6378</v>
      </c>
      <c r="B6381" s="1">
        <v>42823</v>
      </c>
      <c r="C6381" s="2">
        <v>4011.7972398299999</v>
      </c>
      <c r="D6381" s="5">
        <f t="shared" si="298"/>
        <v>3.6534798580631911E-3</v>
      </c>
      <c r="E6381" s="5">
        <f t="shared" si="299"/>
        <v>1.0036534798580632</v>
      </c>
      <c r="F6381" s="4">
        <f>MIN(C6381:$C$7833)/C6381-1</f>
        <v>-0.32003949480118965</v>
      </c>
    </row>
    <row r="6382" spans="1:6" x14ac:dyDescent="0.45">
      <c r="A6382">
        <f t="shared" si="297"/>
        <v>6379</v>
      </c>
      <c r="B6382" s="1">
        <v>42824</v>
      </c>
      <c r="C6382" s="2">
        <v>4011.0062816599998</v>
      </c>
      <c r="D6382" s="5">
        <f t="shared" si="298"/>
        <v>-1.9715806226383581E-4</v>
      </c>
      <c r="E6382" s="5">
        <f t="shared" si="299"/>
        <v>0.99980284193773616</v>
      </c>
      <c r="F6382" s="4">
        <f>MIN(C6382:$C$7833)/C6382-1</f>
        <v>-0.31990540866940675</v>
      </c>
    </row>
    <row r="6383" spans="1:6" x14ac:dyDescent="0.45">
      <c r="A6383">
        <f t="shared" si="297"/>
        <v>6380</v>
      </c>
      <c r="B6383" s="1">
        <v>42825</v>
      </c>
      <c r="C6383" s="2">
        <v>3990.0009991799998</v>
      </c>
      <c r="D6383" s="5">
        <f t="shared" si="298"/>
        <v>-5.2369108909264828E-3</v>
      </c>
      <c r="E6383" s="5">
        <f t="shared" si="299"/>
        <v>0.99476308910907352</v>
      </c>
      <c r="F6383" s="4">
        <f>MIN(C6383:$C$7833)/C6383-1</f>
        <v>-0.31632506395095805</v>
      </c>
    </row>
    <row r="6384" spans="1:6" x14ac:dyDescent="0.45">
      <c r="A6384">
        <f t="shared" si="297"/>
        <v>6381</v>
      </c>
      <c r="B6384" s="1">
        <v>42828</v>
      </c>
      <c r="C6384" s="2">
        <v>3970.9761473499998</v>
      </c>
      <c r="D6384" s="5">
        <f t="shared" si="298"/>
        <v>-4.7681320966861396E-3</v>
      </c>
      <c r="E6384" s="5">
        <f t="shared" si="299"/>
        <v>0.99523186790331386</v>
      </c>
      <c r="F6384" s="4">
        <f>MIN(C6384:$C$7833)/C6384-1</f>
        <v>-0.31304959366970297</v>
      </c>
    </row>
    <row r="6385" spans="1:6" x14ac:dyDescent="0.45">
      <c r="A6385">
        <f t="shared" si="297"/>
        <v>6382</v>
      </c>
      <c r="B6385" s="1">
        <v>42829</v>
      </c>
      <c r="C6385" s="2">
        <v>3990.30176635</v>
      </c>
      <c r="D6385" s="5">
        <f t="shared" si="298"/>
        <v>4.866717472704174E-3</v>
      </c>
      <c r="E6385" s="5">
        <f t="shared" si="299"/>
        <v>1.0048667174727042</v>
      </c>
      <c r="F6385" s="4">
        <f>MIN(C6385:$C$7833)/C6385-1</f>
        <v>-0.31637659563646858</v>
      </c>
    </row>
    <row r="6386" spans="1:6" x14ac:dyDescent="0.45">
      <c r="A6386">
        <f t="shared" si="297"/>
        <v>6383</v>
      </c>
      <c r="B6386" s="1">
        <v>42830</v>
      </c>
      <c r="C6386" s="2">
        <v>3996.53665112</v>
      </c>
      <c r="D6386" s="5">
        <f t="shared" si="298"/>
        <v>1.5625095882667583E-3</v>
      </c>
      <c r="E6386" s="5">
        <f t="shared" si="299"/>
        <v>1.0015625095882668</v>
      </c>
      <c r="F6386" s="4">
        <f>MIN(C6386:$C$7833)/C6386-1</f>
        <v>-0.3174430973414103</v>
      </c>
    </row>
    <row r="6387" spans="1:6" x14ac:dyDescent="0.45">
      <c r="A6387">
        <f t="shared" si="297"/>
        <v>6384</v>
      </c>
      <c r="B6387" s="1">
        <v>42831</v>
      </c>
      <c r="C6387" s="2">
        <v>3986.2155001900001</v>
      </c>
      <c r="D6387" s="5">
        <f t="shared" si="298"/>
        <v>-2.5825237777082899E-3</v>
      </c>
      <c r="E6387" s="5">
        <f t="shared" si="299"/>
        <v>0.99741747622229171</v>
      </c>
      <c r="F6387" s="4">
        <f>MIN(C6387:$C$7833)/C6387-1</f>
        <v>-0.31567581385904042</v>
      </c>
    </row>
    <row r="6388" spans="1:6" x14ac:dyDescent="0.45">
      <c r="A6388">
        <f t="shared" si="297"/>
        <v>6385</v>
      </c>
      <c r="B6388" s="1">
        <v>42832</v>
      </c>
      <c r="C6388" s="2">
        <v>4010.2847923099998</v>
      </c>
      <c r="D6388" s="5">
        <f t="shared" si="298"/>
        <v>6.0381311845414398E-3</v>
      </c>
      <c r="E6388" s="5">
        <f t="shared" si="299"/>
        <v>1.0060381311845414</v>
      </c>
      <c r="F6388" s="4">
        <f>MIN(C6388:$C$7833)/C6388-1</f>
        <v>-0.3197830530188609</v>
      </c>
    </row>
    <row r="6389" spans="1:6" x14ac:dyDescent="0.45">
      <c r="A6389">
        <f t="shared" si="297"/>
        <v>6386</v>
      </c>
      <c r="B6389" s="1">
        <v>42835</v>
      </c>
      <c r="C6389" s="2">
        <v>4011.8190965399999</v>
      </c>
      <c r="D6389" s="5">
        <f t="shared" si="298"/>
        <v>3.8259233681903204E-4</v>
      </c>
      <c r="E6389" s="5">
        <f t="shared" si="299"/>
        <v>1.000382592336819</v>
      </c>
      <c r="F6389" s="4">
        <f>MIN(C6389:$C$7833)/C6389-1</f>
        <v>-0.32004319928018432</v>
      </c>
    </row>
    <row r="6390" spans="1:6" x14ac:dyDescent="0.45">
      <c r="A6390">
        <f t="shared" si="297"/>
        <v>6387</v>
      </c>
      <c r="B6390" s="1">
        <v>42836</v>
      </c>
      <c r="C6390" s="2">
        <v>4020.7446064999999</v>
      </c>
      <c r="D6390" s="5">
        <f t="shared" si="298"/>
        <v>2.2248036975789365E-3</v>
      </c>
      <c r="E6390" s="5">
        <f t="shared" si="299"/>
        <v>1.0022248036975789</v>
      </c>
      <c r="F6390" s="4">
        <f>MIN(C6390:$C$7833)/C6390-1</f>
        <v>-0.32155261153864589</v>
      </c>
    </row>
    <row r="6391" spans="1:6" x14ac:dyDescent="0.45">
      <c r="A6391">
        <f t="shared" si="297"/>
        <v>6388</v>
      </c>
      <c r="B6391" s="1">
        <v>42837</v>
      </c>
      <c r="C6391" s="2">
        <v>4018.1204047299998</v>
      </c>
      <c r="D6391" s="5">
        <f t="shared" si="298"/>
        <v>-6.5266561963617242E-4</v>
      </c>
      <c r="E6391" s="5">
        <f t="shared" si="299"/>
        <v>0.99934733438036383</v>
      </c>
      <c r="F6391" s="4">
        <f>MIN(C6391:$C$7833)/C6391-1</f>
        <v>-0.32110952306485196</v>
      </c>
    </row>
    <row r="6392" spans="1:6" x14ac:dyDescent="0.45">
      <c r="A6392">
        <f t="shared" si="297"/>
        <v>6389</v>
      </c>
      <c r="B6392" s="1">
        <v>42838</v>
      </c>
      <c r="C6392" s="2">
        <v>4012.29868167</v>
      </c>
      <c r="D6392" s="5">
        <f t="shared" si="298"/>
        <v>-1.4488672497585675E-3</v>
      </c>
      <c r="E6392" s="5">
        <f t="shared" si="299"/>
        <v>0.99855113275024143</v>
      </c>
      <c r="F6392" s="4">
        <f>MIN(C6392:$C$7833)/C6392-1</f>
        <v>-0.32012447368085573</v>
      </c>
    </row>
    <row r="6393" spans="1:6" x14ac:dyDescent="0.45">
      <c r="A6393">
        <f t="shared" si="297"/>
        <v>6390</v>
      </c>
      <c r="B6393" s="1">
        <v>42843</v>
      </c>
      <c r="C6393" s="2">
        <v>3924.92848796</v>
      </c>
      <c r="D6393" s="5">
        <f t="shared" si="298"/>
        <v>-2.1775595647738455E-2</v>
      </c>
      <c r="E6393" s="5">
        <f t="shared" si="299"/>
        <v>0.97822440435226155</v>
      </c>
      <c r="F6393" s="4">
        <f>MIN(C6393:$C$7833)/C6393-1</f>
        <v>-0.30499022177909296</v>
      </c>
    </row>
    <row r="6394" spans="1:6" x14ac:dyDescent="0.45">
      <c r="A6394">
        <f t="shared" si="297"/>
        <v>6391</v>
      </c>
      <c r="B6394" s="1">
        <v>42844</v>
      </c>
      <c r="C6394" s="2">
        <v>3914.5043955299998</v>
      </c>
      <c r="D6394" s="5">
        <f t="shared" si="298"/>
        <v>-2.6558681163177944E-3</v>
      </c>
      <c r="E6394" s="5">
        <f t="shared" si="299"/>
        <v>0.99734413188368221</v>
      </c>
      <c r="F6394" s="4">
        <f>MIN(C6394:$C$7833)/C6394-1</f>
        <v>-0.30313945206832149</v>
      </c>
    </row>
    <row r="6395" spans="1:6" x14ac:dyDescent="0.45">
      <c r="A6395">
        <f t="shared" si="297"/>
        <v>6392</v>
      </c>
      <c r="B6395" s="1">
        <v>42845</v>
      </c>
      <c r="C6395" s="2">
        <v>3914.9014909699999</v>
      </c>
      <c r="D6395" s="5">
        <f t="shared" si="298"/>
        <v>1.0144207283402373E-4</v>
      </c>
      <c r="E6395" s="5">
        <f t="shared" si="299"/>
        <v>1.000101442072834</v>
      </c>
      <c r="F6395" s="4">
        <f>MIN(C6395:$C$7833)/C6395-1</f>
        <v>-0.30321013587646783</v>
      </c>
    </row>
    <row r="6396" spans="1:6" x14ac:dyDescent="0.45">
      <c r="A6396">
        <f t="shared" si="297"/>
        <v>6393</v>
      </c>
      <c r="B6396" s="1">
        <v>42846</v>
      </c>
      <c r="C6396" s="2">
        <v>3912.5809440399998</v>
      </c>
      <c r="D6396" s="5">
        <f t="shared" si="298"/>
        <v>-5.9274720841706596E-4</v>
      </c>
      <c r="E6396" s="5">
        <f t="shared" si="299"/>
        <v>0.99940725279158293</v>
      </c>
      <c r="F6396" s="4">
        <f>MIN(C6396:$C$7833)/C6396-1</f>
        <v>-0.30279687066785654</v>
      </c>
    </row>
    <row r="6397" spans="1:6" x14ac:dyDescent="0.45">
      <c r="A6397">
        <f t="shared" si="297"/>
        <v>6394</v>
      </c>
      <c r="B6397" s="1">
        <v>42849</v>
      </c>
      <c r="C6397" s="2">
        <v>3987.5589153400001</v>
      </c>
      <c r="D6397" s="5">
        <f t="shared" si="298"/>
        <v>1.9163302273455418E-2</v>
      </c>
      <c r="E6397" s="5">
        <f t="shared" si="299"/>
        <v>1.0191633022734554</v>
      </c>
      <c r="F6397" s="4">
        <f>MIN(C6397:$C$7833)/C6397-1</f>
        <v>-0.31590636380167236</v>
      </c>
    </row>
    <row r="6398" spans="1:6" x14ac:dyDescent="0.45">
      <c r="A6398">
        <f t="shared" si="297"/>
        <v>6395</v>
      </c>
      <c r="B6398" s="1">
        <v>42850</v>
      </c>
      <c r="C6398" s="2">
        <v>3992.1956673099999</v>
      </c>
      <c r="D6398" s="5">
        <f t="shared" si="298"/>
        <v>1.1628046302118999E-3</v>
      </c>
      <c r="E6398" s="5">
        <f t="shared" si="299"/>
        <v>1.0011628046302119</v>
      </c>
      <c r="F6398" s="4">
        <f>MIN(C6398:$C$7833)/C6398-1</f>
        <v>-0.31670090715065713</v>
      </c>
    </row>
    <row r="6399" spans="1:6" x14ac:dyDescent="0.45">
      <c r="A6399">
        <f t="shared" si="297"/>
        <v>6396</v>
      </c>
      <c r="B6399" s="1">
        <v>42851</v>
      </c>
      <c r="C6399" s="2">
        <v>4001.88406536</v>
      </c>
      <c r="D6399" s="5">
        <f t="shared" si="298"/>
        <v>2.426834468393757E-3</v>
      </c>
      <c r="E6399" s="5">
        <f t="shared" si="299"/>
        <v>1.0024268344683938</v>
      </c>
      <c r="F6399" s="4">
        <f>MIN(C6399:$C$7833)/C6399-1</f>
        <v>-0.31835514637663354</v>
      </c>
    </row>
    <row r="6400" spans="1:6" x14ac:dyDescent="0.45">
      <c r="A6400">
        <f t="shared" si="297"/>
        <v>6397</v>
      </c>
      <c r="B6400" s="1">
        <v>42852</v>
      </c>
      <c r="C6400" s="2">
        <v>3977.33514745</v>
      </c>
      <c r="D6400" s="5">
        <f t="shared" si="298"/>
        <v>-6.1343401030763411E-3</v>
      </c>
      <c r="E6400" s="5">
        <f t="shared" si="299"/>
        <v>0.99386565989692366</v>
      </c>
      <c r="F6400" s="4">
        <f>MIN(C6400:$C$7833)/C6400-1</f>
        <v>-0.3141478963122023</v>
      </c>
    </row>
    <row r="6401" spans="1:6" x14ac:dyDescent="0.45">
      <c r="A6401">
        <f t="shared" si="297"/>
        <v>6398</v>
      </c>
      <c r="B6401" s="1">
        <v>42853</v>
      </c>
      <c r="C6401" s="2">
        <v>3962.4857467299998</v>
      </c>
      <c r="D6401" s="5">
        <f t="shared" si="298"/>
        <v>-3.7335050151658944E-3</v>
      </c>
      <c r="E6401" s="5">
        <f t="shared" si="299"/>
        <v>0.99626649498483411</v>
      </c>
      <c r="F6401" s="4">
        <f>MIN(C6401:$C$7833)/C6401-1</f>
        <v>-0.31157766808343956</v>
      </c>
    </row>
    <row r="6402" spans="1:6" x14ac:dyDescent="0.45">
      <c r="A6402">
        <f t="shared" si="297"/>
        <v>6399</v>
      </c>
      <c r="B6402" s="1">
        <v>42857</v>
      </c>
      <c r="C6402" s="2">
        <v>3990.1578652200001</v>
      </c>
      <c r="D6402" s="5">
        <f t="shared" si="298"/>
        <v>6.9835250544021399E-3</v>
      </c>
      <c r="E6402" s="5">
        <f t="shared" si="299"/>
        <v>1.0069835250544021</v>
      </c>
      <c r="F6402" s="4">
        <f>MIN(C6402:$C$7833)/C6402-1</f>
        <v>-0.31635194142886447</v>
      </c>
    </row>
    <row r="6403" spans="1:6" x14ac:dyDescent="0.45">
      <c r="A6403">
        <f t="shared" si="297"/>
        <v>6400</v>
      </c>
      <c r="B6403" s="1">
        <v>42858</v>
      </c>
      <c r="C6403" s="2">
        <v>3978.42853212</v>
      </c>
      <c r="D6403" s="5">
        <f t="shared" si="298"/>
        <v>-2.9395661766262737E-3</v>
      </c>
      <c r="E6403" s="5">
        <f t="shared" si="299"/>
        <v>0.99706043382337373</v>
      </c>
      <c r="F6403" s="4">
        <f>MIN(C6403:$C$7833)/C6403-1</f>
        <v>-0.31433638786609219</v>
      </c>
    </row>
    <row r="6404" spans="1:6" x14ac:dyDescent="0.45">
      <c r="A6404">
        <f t="shared" si="297"/>
        <v>6401</v>
      </c>
      <c r="B6404" s="1">
        <v>42859</v>
      </c>
      <c r="C6404" s="2">
        <v>3983.9757213600001</v>
      </c>
      <c r="D6404" s="5">
        <f t="shared" si="298"/>
        <v>1.3943166743388691E-3</v>
      </c>
      <c r="E6404" s="5">
        <f t="shared" si="299"/>
        <v>1.0013943166743389</v>
      </c>
      <c r="F6404" s="4">
        <f>MIN(C6404:$C$7833)/C6404-1</f>
        <v>-0.31529108891788238</v>
      </c>
    </row>
    <row r="6405" spans="1:6" x14ac:dyDescent="0.45">
      <c r="A6405">
        <f t="shared" si="297"/>
        <v>6402</v>
      </c>
      <c r="B6405" s="1">
        <v>42860</v>
      </c>
      <c r="C6405" s="2">
        <v>4006.8429910700002</v>
      </c>
      <c r="D6405" s="5">
        <f t="shared" si="298"/>
        <v>5.7398115122533344E-3</v>
      </c>
      <c r="E6405" s="5">
        <f t="shared" si="299"/>
        <v>1.0057398115122533</v>
      </c>
      <c r="F6405" s="4">
        <f>MIN(C6405:$C$7833)/C6405-1</f>
        <v>-0.3191987597144299</v>
      </c>
    </row>
    <row r="6406" spans="1:6" x14ac:dyDescent="0.45">
      <c r="A6406">
        <f t="shared" ref="A6406:A6469" si="300">A6405+1</f>
        <v>6403</v>
      </c>
      <c r="B6406" s="1">
        <v>42863</v>
      </c>
      <c r="C6406" s="2">
        <v>4009.57398603</v>
      </c>
      <c r="D6406" s="5">
        <f t="shared" ref="D6406:D6469" si="301">C6406/C6405-1</f>
        <v>6.8158272387663921E-4</v>
      </c>
      <c r="E6406" s="5">
        <f t="shared" ref="E6406:E6469" si="302">D6406+1</f>
        <v>1.0006815827238766</v>
      </c>
      <c r="F6406" s="4">
        <f>MIN(C6406:$C$7833)/C6406-1</f>
        <v>-0.31966246602399284</v>
      </c>
    </row>
    <row r="6407" spans="1:6" x14ac:dyDescent="0.45">
      <c r="A6407">
        <f t="shared" si="300"/>
        <v>6404</v>
      </c>
      <c r="B6407" s="1">
        <v>42864</v>
      </c>
      <c r="C6407" s="2">
        <v>4031.3627033299999</v>
      </c>
      <c r="D6407" s="5">
        <f t="shared" si="301"/>
        <v>5.434172651736846E-3</v>
      </c>
      <c r="E6407" s="5">
        <f t="shared" si="302"/>
        <v>1.0054341726517368</v>
      </c>
      <c r="F6407" s="4">
        <f>MIN(C6407:$C$7833)/C6407-1</f>
        <v>-0.32333955570489337</v>
      </c>
    </row>
    <row r="6408" spans="1:6" x14ac:dyDescent="0.45">
      <c r="A6408">
        <f t="shared" si="300"/>
        <v>6405</v>
      </c>
      <c r="B6408" s="1">
        <v>42865</v>
      </c>
      <c r="C6408" s="2">
        <v>4053.0759399600001</v>
      </c>
      <c r="D6408" s="5">
        <f t="shared" si="301"/>
        <v>5.3860786607129452E-3</v>
      </c>
      <c r="E6408" s="5">
        <f t="shared" si="302"/>
        <v>1.0053860786607129</v>
      </c>
      <c r="F6408" s="4">
        <f>MIN(C6408:$C$7833)/C6408-1</f>
        <v>-0.32696457743228935</v>
      </c>
    </row>
    <row r="6409" spans="1:6" x14ac:dyDescent="0.45">
      <c r="A6409">
        <f t="shared" si="300"/>
        <v>6406</v>
      </c>
      <c r="B6409" s="1">
        <v>42866</v>
      </c>
      <c r="C6409" s="2">
        <v>4050.6397415199999</v>
      </c>
      <c r="D6409" s="5">
        <f t="shared" si="301"/>
        <v>-6.0107396853370521E-4</v>
      </c>
      <c r="E6409" s="5">
        <f t="shared" si="302"/>
        <v>0.99939892603146629</v>
      </c>
      <c r="F6409" s="4">
        <f>MIN(C6409:$C$7833)/C6409-1</f>
        <v>-0.32655979005272617</v>
      </c>
    </row>
    <row r="6410" spans="1:6" x14ac:dyDescent="0.45">
      <c r="A6410">
        <f t="shared" si="300"/>
        <v>6407</v>
      </c>
      <c r="B6410" s="1">
        <v>42867</v>
      </c>
      <c r="C6410" s="2">
        <v>4071.15496282</v>
      </c>
      <c r="D6410" s="5">
        <f t="shared" si="301"/>
        <v>5.064686718424749E-3</v>
      </c>
      <c r="E6410" s="5">
        <f t="shared" si="302"/>
        <v>1.0050646867184247</v>
      </c>
      <c r="F6410" s="4">
        <f>MIN(C6410:$C$7833)/C6410-1</f>
        <v>-0.32995336633895456</v>
      </c>
    </row>
    <row r="6411" spans="1:6" x14ac:dyDescent="0.45">
      <c r="A6411">
        <f t="shared" si="300"/>
        <v>6408</v>
      </c>
      <c r="B6411" s="1">
        <v>42870</v>
      </c>
      <c r="C6411" s="2">
        <v>4079.2154908500002</v>
      </c>
      <c r="D6411" s="5">
        <f t="shared" si="301"/>
        <v>1.9799118686498751E-3</v>
      </c>
      <c r="E6411" s="5">
        <f t="shared" si="302"/>
        <v>1.0019799118686499</v>
      </c>
      <c r="F6411" s="4">
        <f>MIN(C6411:$C$7833)/C6411-1</f>
        <v>-0.33127737819470149</v>
      </c>
    </row>
    <row r="6412" spans="1:6" x14ac:dyDescent="0.45">
      <c r="A6412">
        <f t="shared" si="300"/>
        <v>6409</v>
      </c>
      <c r="B6412" s="1">
        <v>42871</v>
      </c>
      <c r="C6412" s="2">
        <v>4113.1031244300002</v>
      </c>
      <c r="D6412" s="5">
        <f t="shared" si="301"/>
        <v>8.3073899027921172E-3</v>
      </c>
      <c r="E6412" s="5">
        <f t="shared" si="302"/>
        <v>1.0083073899027921</v>
      </c>
      <c r="F6412" s="4">
        <f>MIN(C6412:$C$7833)/C6412-1</f>
        <v>-0.33678694760952999</v>
      </c>
    </row>
    <row r="6413" spans="1:6" x14ac:dyDescent="0.45">
      <c r="A6413">
        <f t="shared" si="300"/>
        <v>6410</v>
      </c>
      <c r="B6413" s="1">
        <v>42872</v>
      </c>
      <c r="C6413" s="2">
        <v>4101.2042892600002</v>
      </c>
      <c r="D6413" s="5">
        <f t="shared" si="301"/>
        <v>-2.8929095162545382E-3</v>
      </c>
      <c r="E6413" s="5">
        <f t="shared" si="302"/>
        <v>0.99710709048374546</v>
      </c>
      <c r="F6413" s="4">
        <f>MIN(C6413:$C$7833)/C6413-1</f>
        <v>-0.33486276577502527</v>
      </c>
    </row>
    <row r="6414" spans="1:6" x14ac:dyDescent="0.45">
      <c r="A6414">
        <f t="shared" si="300"/>
        <v>6411</v>
      </c>
      <c r="B6414" s="1">
        <v>42873</v>
      </c>
      <c r="C6414" s="2">
        <v>4067.86457724</v>
      </c>
      <c r="D6414" s="5">
        <f t="shared" si="301"/>
        <v>-8.1292492810729478E-3</v>
      </c>
      <c r="E6414" s="5">
        <f t="shared" si="302"/>
        <v>0.99187075071892705</v>
      </c>
      <c r="F6414" s="4">
        <f>MIN(C6414:$C$7833)/C6414-1</f>
        <v>-0.32941138374846679</v>
      </c>
    </row>
    <row r="6415" spans="1:6" x14ac:dyDescent="0.45">
      <c r="A6415">
        <f t="shared" si="300"/>
        <v>6412</v>
      </c>
      <c r="B6415" s="1">
        <v>42874</v>
      </c>
      <c r="C6415" s="2">
        <v>4087.6021963399999</v>
      </c>
      <c r="D6415" s="5">
        <f t="shared" si="301"/>
        <v>4.8520836240304455E-3</v>
      </c>
      <c r="E6415" s="5">
        <f t="shared" si="302"/>
        <v>1.0048520836240304</v>
      </c>
      <c r="F6415" s="4">
        <f>MIN(C6415:$C$7833)/C6415-1</f>
        <v>-0.33264942454710911</v>
      </c>
    </row>
    <row r="6416" spans="1:6" x14ac:dyDescent="0.45">
      <c r="A6416">
        <f t="shared" si="300"/>
        <v>6413</v>
      </c>
      <c r="B6416" s="1">
        <v>42877</v>
      </c>
      <c r="C6416" s="2">
        <v>4102.8937690700004</v>
      </c>
      <c r="D6416" s="5">
        <f t="shared" si="301"/>
        <v>3.7409640164329794E-3</v>
      </c>
      <c r="E6416" s="5">
        <f t="shared" si="302"/>
        <v>1.003740964016433</v>
      </c>
      <c r="F6416" s="4">
        <f>MIN(C6416:$C$7833)/C6416-1</f>
        <v>-0.33513665439884821</v>
      </c>
    </row>
    <row r="6417" spans="1:6" x14ac:dyDescent="0.45">
      <c r="A6417">
        <f t="shared" si="300"/>
        <v>6414</v>
      </c>
      <c r="B6417" s="1">
        <v>42878</v>
      </c>
      <c r="C6417" s="2">
        <v>4098.4544088100001</v>
      </c>
      <c r="D6417" s="5">
        <f t="shared" si="301"/>
        <v>-1.0820071173830437E-3</v>
      </c>
      <c r="E6417" s="5">
        <f t="shared" si="302"/>
        <v>0.99891799288261696</v>
      </c>
      <c r="F6417" s="4">
        <f>MIN(C6417:$C$7833)/C6417-1</f>
        <v>-0.33441648830197823</v>
      </c>
    </row>
    <row r="6418" spans="1:6" x14ac:dyDescent="0.45">
      <c r="A6418">
        <f t="shared" si="300"/>
        <v>6415</v>
      </c>
      <c r="B6418" s="1">
        <v>42879</v>
      </c>
      <c r="C6418" s="2">
        <v>4112.9338825599998</v>
      </c>
      <c r="D6418" s="5">
        <f t="shared" si="301"/>
        <v>3.5329107770174506E-3</v>
      </c>
      <c r="E6418" s="5">
        <f t="shared" si="302"/>
        <v>1.0035329107770175</v>
      </c>
      <c r="F6418" s="4">
        <f>MIN(C6418:$C$7833)/C6418-1</f>
        <v>-0.33675965725660906</v>
      </c>
    </row>
    <row r="6419" spans="1:6" x14ac:dyDescent="0.45">
      <c r="A6419">
        <f t="shared" si="300"/>
        <v>6416</v>
      </c>
      <c r="B6419" s="1">
        <v>42880</v>
      </c>
      <c r="C6419" s="2">
        <v>4114.6794187400001</v>
      </c>
      <c r="D6419" s="5">
        <f t="shared" si="301"/>
        <v>4.244017117323029E-4</v>
      </c>
      <c r="E6419" s="5">
        <f t="shared" si="302"/>
        <v>1.0004244017117323</v>
      </c>
      <c r="F6419" s="4">
        <f>MIN(C6419:$C$7833)/C6419-1</f>
        <v>-0.33704101818330046</v>
      </c>
    </row>
    <row r="6420" spans="1:6" x14ac:dyDescent="0.45">
      <c r="A6420">
        <f t="shared" si="300"/>
        <v>6417</v>
      </c>
      <c r="B6420" s="1">
        <v>42881</v>
      </c>
      <c r="C6420" s="2">
        <v>4130.1462311100004</v>
      </c>
      <c r="D6420" s="5">
        <f t="shared" si="301"/>
        <v>3.7589349730522414E-3</v>
      </c>
      <c r="E6420" s="5">
        <f t="shared" si="302"/>
        <v>1.0037589349730522</v>
      </c>
      <c r="F6420" s="4">
        <f>MIN(C6420:$C$7833)/C6420-1</f>
        <v>-0.33952370562509826</v>
      </c>
    </row>
    <row r="6421" spans="1:6" x14ac:dyDescent="0.45">
      <c r="A6421">
        <f t="shared" si="300"/>
        <v>6418</v>
      </c>
      <c r="B6421" s="1">
        <v>42885</v>
      </c>
      <c r="C6421" s="2">
        <v>4119.5845956599996</v>
      </c>
      <c r="D6421" s="5">
        <f t="shared" si="301"/>
        <v>-2.557206176005633E-3</v>
      </c>
      <c r="E6421" s="5">
        <f t="shared" si="302"/>
        <v>0.99744279382399437</v>
      </c>
      <c r="F6421" s="4">
        <f>MIN(C6421:$C$7833)/C6421-1</f>
        <v>-0.33783040143809251</v>
      </c>
    </row>
    <row r="6422" spans="1:6" x14ac:dyDescent="0.45">
      <c r="A6422">
        <f t="shared" si="300"/>
        <v>6419</v>
      </c>
      <c r="B6422" s="1">
        <v>42886</v>
      </c>
      <c r="C6422" s="2">
        <v>4116.0793912600002</v>
      </c>
      <c r="D6422" s="5">
        <f t="shared" si="301"/>
        <v>-8.5086355641106337E-4</v>
      </c>
      <c r="E6422" s="5">
        <f t="shared" si="302"/>
        <v>0.99914913644358894</v>
      </c>
      <c r="F6422" s="4">
        <f>MIN(C6422:$C$7833)/C6422-1</f>
        <v>-0.33726650566014582</v>
      </c>
    </row>
    <row r="6423" spans="1:6" x14ac:dyDescent="0.45">
      <c r="A6423">
        <f t="shared" si="300"/>
        <v>6420</v>
      </c>
      <c r="B6423" s="1">
        <v>42887</v>
      </c>
      <c r="C6423" s="2">
        <v>4127.6772584199998</v>
      </c>
      <c r="D6423" s="5">
        <f t="shared" si="301"/>
        <v>2.8176976334874926E-3</v>
      </c>
      <c r="E6423" s="5">
        <f t="shared" si="302"/>
        <v>1.0028176976334875</v>
      </c>
      <c r="F6423" s="4">
        <f>MIN(C6423:$C$7833)/C6423-1</f>
        <v>-0.33912864132352816</v>
      </c>
    </row>
    <row r="6424" spans="1:6" x14ac:dyDescent="0.45">
      <c r="A6424">
        <f t="shared" si="300"/>
        <v>6421</v>
      </c>
      <c r="B6424" s="1">
        <v>42888</v>
      </c>
      <c r="C6424" s="2">
        <v>4129.1322341799996</v>
      </c>
      <c r="D6424" s="5">
        <f t="shared" si="301"/>
        <v>3.5249261725378567E-4</v>
      </c>
      <c r="E6424" s="5">
        <f t="shared" si="302"/>
        <v>1.0003524926172538</v>
      </c>
      <c r="F6424" s="4">
        <f>MIN(C6424:$C$7833)/C6424-1</f>
        <v>-0.33936151151339344</v>
      </c>
    </row>
    <row r="6425" spans="1:6" x14ac:dyDescent="0.45">
      <c r="A6425">
        <f t="shared" si="300"/>
        <v>6422</v>
      </c>
      <c r="B6425" s="1">
        <v>42891</v>
      </c>
      <c r="C6425" s="2">
        <v>4114.4021906199996</v>
      </c>
      <c r="D6425" s="5">
        <f t="shared" si="301"/>
        <v>-3.5673460486608244E-3</v>
      </c>
      <c r="E6425" s="5">
        <f t="shared" si="302"/>
        <v>0.99643265395133918</v>
      </c>
      <c r="F6425" s="4">
        <f>MIN(C6425:$C$7833)/C6425-1</f>
        <v>-0.33699634805538115</v>
      </c>
    </row>
    <row r="6426" spans="1:6" x14ac:dyDescent="0.45">
      <c r="A6426">
        <f t="shared" si="300"/>
        <v>6423</v>
      </c>
      <c r="B6426" s="1">
        <v>42892</v>
      </c>
      <c r="C6426" s="2">
        <v>4105.9256407299999</v>
      </c>
      <c r="D6426" s="5">
        <f t="shared" si="301"/>
        <v>-2.0602142175901728E-3</v>
      </c>
      <c r="E6426" s="5">
        <f t="shared" si="302"/>
        <v>0.99793978578240983</v>
      </c>
      <c r="F6426" s="4">
        <f>MIN(C6426:$C$7833)/C6426-1</f>
        <v>-0.335627598588218</v>
      </c>
    </row>
    <row r="6427" spans="1:6" x14ac:dyDescent="0.45">
      <c r="A6427">
        <f t="shared" si="300"/>
        <v>6424</v>
      </c>
      <c r="B6427" s="1">
        <v>42893</v>
      </c>
      <c r="C6427" s="2">
        <v>4086.9834579100002</v>
      </c>
      <c r="D6427" s="5">
        <f t="shared" si="301"/>
        <v>-4.6133769769468591E-3</v>
      </c>
      <c r="E6427" s="5">
        <f t="shared" si="302"/>
        <v>0.99538662302305314</v>
      </c>
      <c r="F6427" s="4">
        <f>MIN(C6427:$C$7833)/C6427-1</f>
        <v>-0.33254839270991976</v>
      </c>
    </row>
    <row r="6428" spans="1:6" x14ac:dyDescent="0.45">
      <c r="A6428">
        <f t="shared" si="300"/>
        <v>6425</v>
      </c>
      <c r="B6428" s="1">
        <v>42894</v>
      </c>
      <c r="C6428" s="2">
        <v>4076.6532799900001</v>
      </c>
      <c r="D6428" s="5">
        <f t="shared" si="301"/>
        <v>-2.5275800664196213E-3</v>
      </c>
      <c r="E6428" s="5">
        <f t="shared" si="302"/>
        <v>0.99747241993358038</v>
      </c>
      <c r="F6428" s="4">
        <f>MIN(C6428:$C$7833)/C6428-1</f>
        <v>-0.33085708040476502</v>
      </c>
    </row>
    <row r="6429" spans="1:6" x14ac:dyDescent="0.45">
      <c r="A6429">
        <f t="shared" si="300"/>
        <v>6426</v>
      </c>
      <c r="B6429" s="1">
        <v>42895</v>
      </c>
      <c r="C6429" s="2">
        <v>4111.6265814899998</v>
      </c>
      <c r="D6429" s="5">
        <f t="shared" si="301"/>
        <v>8.5789246958194454E-3</v>
      </c>
      <c r="E6429" s="5">
        <f t="shared" si="302"/>
        <v>1.0085789246958194</v>
      </c>
      <c r="F6429" s="4">
        <f>MIN(C6429:$C$7833)/C6429-1</f>
        <v>-0.33654877847358955</v>
      </c>
    </row>
    <row r="6430" spans="1:6" x14ac:dyDescent="0.45">
      <c r="A6430">
        <f t="shared" si="300"/>
        <v>6427</v>
      </c>
      <c r="B6430" s="1">
        <v>42898</v>
      </c>
      <c r="C6430" s="2">
        <v>4101.7169131399996</v>
      </c>
      <c r="D6430" s="5">
        <f t="shared" si="301"/>
        <v>-2.4101576720542139E-3</v>
      </c>
      <c r="E6430" s="5">
        <f t="shared" si="302"/>
        <v>0.99758984232794579</v>
      </c>
      <c r="F6430" s="4">
        <f>MIN(C6430:$C$7833)/C6430-1</f>
        <v>-0.33494589321579238</v>
      </c>
    </row>
    <row r="6431" spans="1:6" x14ac:dyDescent="0.45">
      <c r="A6431">
        <f t="shared" si="300"/>
        <v>6428</v>
      </c>
      <c r="B6431" s="1">
        <v>42899</v>
      </c>
      <c r="C6431" s="2">
        <v>4103.0674381500003</v>
      </c>
      <c r="D6431" s="5">
        <f t="shared" si="301"/>
        <v>3.2925846385789548E-4</v>
      </c>
      <c r="E6431" s="5">
        <f t="shared" si="302"/>
        <v>1.0003292584638579</v>
      </c>
      <c r="F6431" s="4">
        <f>MIN(C6431:$C$7833)/C6431-1</f>
        <v>-0.33516479583383485</v>
      </c>
    </row>
    <row r="6432" spans="1:6" x14ac:dyDescent="0.45">
      <c r="A6432">
        <f t="shared" si="300"/>
        <v>6429</v>
      </c>
      <c r="B6432" s="1">
        <v>42900</v>
      </c>
      <c r="C6432" s="2">
        <v>4095.5100828499999</v>
      </c>
      <c r="D6432" s="5">
        <f t="shared" si="301"/>
        <v>-1.8418793777875697E-3</v>
      </c>
      <c r="E6432" s="5">
        <f t="shared" si="302"/>
        <v>0.99815812062221243</v>
      </c>
      <c r="F6432" s="4">
        <f>MIN(C6432:$C$7833)/C6432-1</f>
        <v>-0.3339379899532019</v>
      </c>
    </row>
    <row r="6433" spans="1:6" x14ac:dyDescent="0.45">
      <c r="A6433">
        <f t="shared" si="300"/>
        <v>6430</v>
      </c>
      <c r="B6433" s="1">
        <v>42901</v>
      </c>
      <c r="C6433" s="2">
        <v>4055.5542208299998</v>
      </c>
      <c r="D6433" s="5">
        <f t="shared" si="301"/>
        <v>-9.7560160301681798E-3</v>
      </c>
      <c r="E6433" s="5">
        <f t="shared" si="302"/>
        <v>0.99024398396983182</v>
      </c>
      <c r="F6433" s="4">
        <f>MIN(C6433:$C$7833)/C6433-1</f>
        <v>-0.32737585804198133</v>
      </c>
    </row>
    <row r="6434" spans="1:6" x14ac:dyDescent="0.45">
      <c r="A6434">
        <f t="shared" si="300"/>
        <v>6431</v>
      </c>
      <c r="B6434" s="1">
        <v>42902</v>
      </c>
      <c r="C6434" s="2">
        <v>4085.0448636699998</v>
      </c>
      <c r="D6434" s="5">
        <f t="shared" si="301"/>
        <v>7.2716677509898631E-3</v>
      </c>
      <c r="E6434" s="5">
        <f t="shared" si="302"/>
        <v>1.0072716677509899</v>
      </c>
      <c r="F6434" s="4">
        <f>MIN(C6434:$C$7833)/C6434-1</f>
        <v>-0.33223164763500534</v>
      </c>
    </row>
    <row r="6435" spans="1:6" x14ac:dyDescent="0.45">
      <c r="A6435">
        <f t="shared" si="300"/>
        <v>6432</v>
      </c>
      <c r="B6435" s="1">
        <v>42905</v>
      </c>
      <c r="C6435" s="2">
        <v>4113.55714008</v>
      </c>
      <c r="D6435" s="5">
        <f t="shared" si="301"/>
        <v>6.9796727726472163E-3</v>
      </c>
      <c r="E6435" s="5">
        <f t="shared" si="302"/>
        <v>1.0069796727726472</v>
      </c>
      <c r="F6435" s="4">
        <f>MIN(C6435:$C$7833)/C6435-1</f>
        <v>-0.33686014681275378</v>
      </c>
    </row>
    <row r="6436" spans="1:6" x14ac:dyDescent="0.45">
      <c r="A6436">
        <f t="shared" si="300"/>
        <v>6433</v>
      </c>
      <c r="B6436" s="1">
        <v>42906</v>
      </c>
      <c r="C6436" s="2">
        <v>4087.85342687</v>
      </c>
      <c r="D6436" s="5">
        <f t="shared" si="301"/>
        <v>-6.2485368100417826E-3</v>
      </c>
      <c r="E6436" s="5">
        <f t="shared" si="302"/>
        <v>0.99375146318995822</v>
      </c>
      <c r="F6436" s="4">
        <f>MIN(C6436:$C$7833)/C6436-1</f>
        <v>-0.33269043845373913</v>
      </c>
    </row>
    <row r="6437" spans="1:6" x14ac:dyDescent="0.45">
      <c r="A6437">
        <f t="shared" si="300"/>
        <v>6434</v>
      </c>
      <c r="B6437" s="1">
        <v>42907</v>
      </c>
      <c r="C6437" s="2">
        <v>4073.23861833</v>
      </c>
      <c r="D6437" s="5">
        <f t="shared" si="301"/>
        <v>-3.575179198925027E-3</v>
      </c>
      <c r="E6437" s="5">
        <f t="shared" si="302"/>
        <v>0.99642482080107497</v>
      </c>
      <c r="F6437" s="4">
        <f>MIN(C6437:$C$7833)/C6437-1</f>
        <v>-0.33029612709790002</v>
      </c>
    </row>
    <row r="6438" spans="1:6" x14ac:dyDescent="0.45">
      <c r="A6438">
        <f t="shared" si="300"/>
        <v>6435</v>
      </c>
      <c r="B6438" s="1">
        <v>42908</v>
      </c>
      <c r="C6438" s="2">
        <v>4069.07450939</v>
      </c>
      <c r="D6438" s="5">
        <f t="shared" si="301"/>
        <v>-1.0223091083495506E-3</v>
      </c>
      <c r="E6438" s="5">
        <f t="shared" si="302"/>
        <v>0.99897769089165045</v>
      </c>
      <c r="F6438" s="4">
        <f>MIN(C6438:$C$7833)/C6438-1</f>
        <v>-0.32961078209429562</v>
      </c>
    </row>
    <row r="6439" spans="1:6" x14ac:dyDescent="0.45">
      <c r="A6439">
        <f t="shared" si="300"/>
        <v>6436</v>
      </c>
      <c r="B6439" s="1">
        <v>42909</v>
      </c>
      <c r="C6439" s="2">
        <v>4063.5956320499999</v>
      </c>
      <c r="D6439" s="5">
        <f t="shared" si="301"/>
        <v>-1.3464676862899871E-3</v>
      </c>
      <c r="E6439" s="5">
        <f t="shared" si="302"/>
        <v>0.99865353231371001</v>
      </c>
      <c r="F6439" s="4">
        <f>MIN(C6439:$C$7833)/C6439-1</f>
        <v>-0.32870690763739974</v>
      </c>
    </row>
    <row r="6440" spans="1:6" x14ac:dyDescent="0.45">
      <c r="A6440">
        <f t="shared" si="300"/>
        <v>6437</v>
      </c>
      <c r="B6440" s="1">
        <v>42912</v>
      </c>
      <c r="C6440" s="2">
        <v>4073.4492856400002</v>
      </c>
      <c r="D6440" s="5">
        <f t="shared" si="301"/>
        <v>2.4248607593442273E-3</v>
      </c>
      <c r="E6440" s="5">
        <f t="shared" si="302"/>
        <v>1.0024248607593442</v>
      </c>
      <c r="F6440" s="4">
        <f>MIN(C6440:$C$7833)/C6440-1</f>
        <v>-0.33033076229365366</v>
      </c>
    </row>
    <row r="6441" spans="1:6" x14ac:dyDescent="0.45">
      <c r="A6441">
        <f t="shared" si="300"/>
        <v>6438</v>
      </c>
      <c r="B6441" s="1">
        <v>42913</v>
      </c>
      <c r="C6441" s="2">
        <v>4062.4517553199998</v>
      </c>
      <c r="D6441" s="5">
        <f t="shared" si="301"/>
        <v>-2.699807840684243E-3</v>
      </c>
      <c r="E6441" s="5">
        <f t="shared" si="302"/>
        <v>0.99730019215931576</v>
      </c>
      <c r="F6441" s="4">
        <f>MIN(C6441:$C$7833)/C6441-1</f>
        <v>-0.32851788962718997</v>
      </c>
    </row>
    <row r="6442" spans="1:6" x14ac:dyDescent="0.45">
      <c r="A6442">
        <f t="shared" si="300"/>
        <v>6439</v>
      </c>
      <c r="B6442" s="1">
        <v>42914</v>
      </c>
      <c r="C6442" s="2">
        <v>4039.2950993600002</v>
      </c>
      <c r="D6442" s="5">
        <f t="shared" si="301"/>
        <v>-5.7001676216030805E-3</v>
      </c>
      <c r="E6442" s="5">
        <f t="shared" si="302"/>
        <v>0.99429983237839692</v>
      </c>
      <c r="F6442" s="4">
        <f>MIN(C6442:$C$7833)/C6442-1</f>
        <v>-0.3246683862285249</v>
      </c>
    </row>
    <row r="6443" spans="1:6" x14ac:dyDescent="0.45">
      <c r="A6443">
        <f t="shared" si="300"/>
        <v>6440</v>
      </c>
      <c r="B6443" s="1">
        <v>42915</v>
      </c>
      <c r="C6443" s="2">
        <v>4018.6050462899998</v>
      </c>
      <c r="D6443" s="5">
        <f t="shared" si="301"/>
        <v>-5.1221939870842448E-3</v>
      </c>
      <c r="E6443" s="5">
        <f t="shared" si="302"/>
        <v>0.99487780601291576</v>
      </c>
      <c r="F6443" s="4">
        <f>MIN(C6443:$C$7833)/C6443-1</f>
        <v>-0.32119139688325937</v>
      </c>
    </row>
    <row r="6444" spans="1:6" x14ac:dyDescent="0.45">
      <c r="A6444">
        <f t="shared" si="300"/>
        <v>6441</v>
      </c>
      <c r="B6444" s="1">
        <v>42916</v>
      </c>
      <c r="C6444" s="2">
        <v>4002.1797562100001</v>
      </c>
      <c r="D6444" s="5">
        <f t="shared" si="301"/>
        <v>-4.0873113657097226E-3</v>
      </c>
      <c r="E6444" s="5">
        <f t="shared" si="302"/>
        <v>0.99591268863429028</v>
      </c>
      <c r="F6444" s="4">
        <f>MIN(C6444:$C$7833)/C6444-1</f>
        <v>-0.31840550796917655</v>
      </c>
    </row>
    <row r="6445" spans="1:6" x14ac:dyDescent="0.45">
      <c r="A6445">
        <f t="shared" si="300"/>
        <v>6442</v>
      </c>
      <c r="B6445" s="1">
        <v>42919</v>
      </c>
      <c r="C6445" s="2">
        <v>4029.6975342999999</v>
      </c>
      <c r="D6445" s="5">
        <f t="shared" si="301"/>
        <v>6.8756976863175723E-3</v>
      </c>
      <c r="E6445" s="5">
        <f t="shared" si="302"/>
        <v>1.0068756976863176</v>
      </c>
      <c r="F6445" s="4">
        <f>MIN(C6445:$C$7833)/C6445-1</f>
        <v>-0.32305994315182318</v>
      </c>
    </row>
    <row r="6446" spans="1:6" x14ac:dyDescent="0.45">
      <c r="A6446">
        <f t="shared" si="300"/>
        <v>6443</v>
      </c>
      <c r="B6446" s="1">
        <v>42920</v>
      </c>
      <c r="C6446" s="2">
        <v>4019.62844877</v>
      </c>
      <c r="D6446" s="5">
        <f t="shared" si="301"/>
        <v>-2.4987199273130978E-3</v>
      </c>
      <c r="E6446" s="5">
        <f t="shared" si="302"/>
        <v>0.9975012800726869</v>
      </c>
      <c r="F6446" s="4">
        <f>MIN(C6446:$C$7833)/C6446-1</f>
        <v>-0.32136422241097384</v>
      </c>
    </row>
    <row r="6447" spans="1:6" x14ac:dyDescent="0.45">
      <c r="A6447">
        <f t="shared" si="300"/>
        <v>6444</v>
      </c>
      <c r="B6447" s="1">
        <v>42921</v>
      </c>
      <c r="C6447" s="2">
        <v>4029.81116729</v>
      </c>
      <c r="D6447" s="5">
        <f t="shared" si="301"/>
        <v>2.5332486944449339E-3</v>
      </c>
      <c r="E6447" s="5">
        <f t="shared" si="302"/>
        <v>1.0025332486944449</v>
      </c>
      <c r="F6447" s="4">
        <f>MIN(C6447:$C$7833)/C6447-1</f>
        <v>-0.32307903157049023</v>
      </c>
    </row>
    <row r="6448" spans="1:6" x14ac:dyDescent="0.45">
      <c r="A6448">
        <f t="shared" si="300"/>
        <v>6445</v>
      </c>
      <c r="B6448" s="1">
        <v>42922</v>
      </c>
      <c r="C6448" s="2">
        <v>4013.7982646700002</v>
      </c>
      <c r="D6448" s="5">
        <f t="shared" si="301"/>
        <v>-3.973611158253898E-3</v>
      </c>
      <c r="E6448" s="5">
        <f t="shared" si="302"/>
        <v>0.9960263888417461</v>
      </c>
      <c r="F6448" s="4">
        <f>MIN(C6448:$C$7833)/C6448-1</f>
        <v>-0.32037847991489066</v>
      </c>
    </row>
    <row r="6449" spans="1:6" x14ac:dyDescent="0.45">
      <c r="A6449">
        <f t="shared" si="300"/>
        <v>6446</v>
      </c>
      <c r="B6449" s="1">
        <v>42923</v>
      </c>
      <c r="C6449" s="2">
        <v>4020.8241169299999</v>
      </c>
      <c r="D6449" s="5">
        <f t="shared" si="301"/>
        <v>1.7504248586288629E-3</v>
      </c>
      <c r="E6449" s="5">
        <f t="shared" si="302"/>
        <v>1.0017504248586289</v>
      </c>
      <c r="F6449" s="4">
        <f>MIN(C6449:$C$7833)/C6449-1</f>
        <v>-0.32156602760510899</v>
      </c>
    </row>
    <row r="6450" spans="1:6" x14ac:dyDescent="0.45">
      <c r="A6450">
        <f t="shared" si="300"/>
        <v>6447</v>
      </c>
      <c r="B6450" s="1">
        <v>42926</v>
      </c>
      <c r="C6450" s="2">
        <v>4027.6891859399998</v>
      </c>
      <c r="D6450" s="5">
        <f t="shared" si="301"/>
        <v>1.7073785896513094E-3</v>
      </c>
      <c r="E6450" s="5">
        <f t="shared" si="302"/>
        <v>1.0017073785896513</v>
      </c>
      <c r="F6450" s="4">
        <f>MIN(C6450:$C$7833)/C6450-1</f>
        <v>-0.32272239688391968</v>
      </c>
    </row>
    <row r="6451" spans="1:6" x14ac:dyDescent="0.45">
      <c r="A6451">
        <f t="shared" si="300"/>
        <v>6448</v>
      </c>
      <c r="B6451" s="1">
        <v>42927</v>
      </c>
      <c r="C6451" s="2">
        <v>4004.5672019899998</v>
      </c>
      <c r="D6451" s="5">
        <f t="shared" si="301"/>
        <v>-5.7407567671098336E-3</v>
      </c>
      <c r="E6451" s="5">
        <f t="shared" si="302"/>
        <v>0.99425924323289017</v>
      </c>
      <c r="F6451" s="4">
        <f>MIN(C6451:$C$7833)/C6451-1</f>
        <v>-0.31881186146796703</v>
      </c>
    </row>
    <row r="6452" spans="1:6" x14ac:dyDescent="0.45">
      <c r="A6452">
        <f t="shared" si="300"/>
        <v>6449</v>
      </c>
      <c r="B6452" s="1">
        <v>42928</v>
      </c>
      <c r="C6452" s="2">
        <v>4045.3666422800002</v>
      </c>
      <c r="D6452" s="5">
        <f t="shared" si="301"/>
        <v>1.0188227149672047E-2</v>
      </c>
      <c r="E6452" s="5">
        <f t="shared" si="302"/>
        <v>1.010188227149672</v>
      </c>
      <c r="F6452" s="4">
        <f>MIN(C6452:$C$7833)/C6452-1</f>
        <v>-0.32568196676171868</v>
      </c>
    </row>
    <row r="6453" spans="1:6" x14ac:dyDescent="0.45">
      <c r="A6453">
        <f t="shared" si="300"/>
        <v>6450</v>
      </c>
      <c r="B6453" s="1">
        <v>42929</v>
      </c>
      <c r="C6453" s="2">
        <v>4049.0669093400002</v>
      </c>
      <c r="D6453" s="5">
        <f t="shared" si="301"/>
        <v>9.1469263164589698E-4</v>
      </c>
      <c r="E6453" s="5">
        <f t="shared" si="302"/>
        <v>1.0009146926316459</v>
      </c>
      <c r="F6453" s="4">
        <f>MIN(C6453:$C$7833)/C6453-1</f>
        <v>-0.32629819683699846</v>
      </c>
    </row>
    <row r="6454" spans="1:6" x14ac:dyDescent="0.45">
      <c r="A6454">
        <f t="shared" si="300"/>
        <v>6451</v>
      </c>
      <c r="B6454" s="1">
        <v>42930</v>
      </c>
      <c r="C6454" s="2">
        <v>4033.5147545</v>
      </c>
      <c r="D6454" s="5">
        <f t="shared" si="301"/>
        <v>-3.8409231529679122E-3</v>
      </c>
      <c r="E6454" s="5">
        <f t="shared" si="302"/>
        <v>0.99615907684703209</v>
      </c>
      <c r="F6454" s="4">
        <f>MIN(C6454:$C$7833)/C6454-1</f>
        <v>-0.32370058274693247</v>
      </c>
    </row>
    <row r="6455" spans="1:6" x14ac:dyDescent="0.45">
      <c r="A6455">
        <f t="shared" si="300"/>
        <v>6452</v>
      </c>
      <c r="B6455" s="1">
        <v>42933</v>
      </c>
      <c r="C6455" s="2">
        <v>4048.8549669099998</v>
      </c>
      <c r="D6455" s="5">
        <f t="shared" si="301"/>
        <v>3.8031873796631199E-3</v>
      </c>
      <c r="E6455" s="5">
        <f t="shared" si="302"/>
        <v>1.0038031873796631</v>
      </c>
      <c r="F6455" s="4">
        <f>MIN(C6455:$C$7833)/C6455-1</f>
        <v>-0.32626293106471838</v>
      </c>
    </row>
    <row r="6456" spans="1:6" x14ac:dyDescent="0.45">
      <c r="A6456">
        <f t="shared" si="300"/>
        <v>6453</v>
      </c>
      <c r="B6456" s="1">
        <v>42934</v>
      </c>
      <c r="C6456" s="2">
        <v>4046.36473411</v>
      </c>
      <c r="D6456" s="5">
        <f t="shared" si="301"/>
        <v>-6.1504618474894635E-4</v>
      </c>
      <c r="E6456" s="5">
        <f t="shared" si="302"/>
        <v>0.99938495381525105</v>
      </c>
      <c r="F6456" s="4">
        <f>MIN(C6456:$C$7833)/C6456-1</f>
        <v>-0.32584829663161974</v>
      </c>
    </row>
    <row r="6457" spans="1:6" x14ac:dyDescent="0.45">
      <c r="A6457">
        <f t="shared" si="300"/>
        <v>6454</v>
      </c>
      <c r="B6457" s="1">
        <v>42935</v>
      </c>
      <c r="C6457" s="2">
        <v>4067.6099118299999</v>
      </c>
      <c r="D6457" s="5">
        <f t="shared" si="301"/>
        <v>5.250435666589226E-3</v>
      </c>
      <c r="E6457" s="5">
        <f t="shared" si="302"/>
        <v>1.0052504356665892</v>
      </c>
      <c r="F6457" s="4">
        <f>MIN(C6457:$C$7833)/C6457-1</f>
        <v>-0.329369399455823</v>
      </c>
    </row>
    <row r="6458" spans="1:6" x14ac:dyDescent="0.45">
      <c r="A6458">
        <f t="shared" si="300"/>
        <v>6455</v>
      </c>
      <c r="B6458" s="1">
        <v>42936</v>
      </c>
      <c r="C6458" s="2">
        <v>4095.0730119499999</v>
      </c>
      <c r="D6458" s="5">
        <f t="shared" si="301"/>
        <v>6.7516553246975697E-3</v>
      </c>
      <c r="E6458" s="5">
        <f t="shared" si="302"/>
        <v>1.0067516553246976</v>
      </c>
      <c r="F6458" s="4">
        <f>MIN(C6458:$C$7833)/C6458-1</f>
        <v>-0.33386690054372425</v>
      </c>
    </row>
    <row r="6459" spans="1:6" x14ac:dyDescent="0.45">
      <c r="A6459">
        <f t="shared" si="300"/>
        <v>6456</v>
      </c>
      <c r="B6459" s="1">
        <v>42937</v>
      </c>
      <c r="C6459" s="2">
        <v>4079.62371893</v>
      </c>
      <c r="D6459" s="5">
        <f t="shared" si="301"/>
        <v>-3.7726538635372009E-3</v>
      </c>
      <c r="E6459" s="5">
        <f t="shared" si="302"/>
        <v>0.9962273461364628</v>
      </c>
      <c r="F6459" s="4">
        <f>MIN(C6459:$C$7833)/C6459-1</f>
        <v>-0.33134429401114929</v>
      </c>
    </row>
    <row r="6460" spans="1:6" x14ac:dyDescent="0.45">
      <c r="A6460">
        <f t="shared" si="300"/>
        <v>6457</v>
      </c>
      <c r="B6460" s="1">
        <v>42940</v>
      </c>
      <c r="C6460" s="2">
        <v>4042.6859733199999</v>
      </c>
      <c r="D6460" s="5">
        <f t="shared" si="301"/>
        <v>-9.0542040528404089E-3</v>
      </c>
      <c r="E6460" s="5">
        <f t="shared" si="302"/>
        <v>0.99094579594715959</v>
      </c>
      <c r="F6460" s="4">
        <f>MIN(C6460:$C$7833)/C6460-1</f>
        <v>-0.3252348324968265</v>
      </c>
    </row>
    <row r="6461" spans="1:6" x14ac:dyDescent="0.45">
      <c r="A6461">
        <f t="shared" si="300"/>
        <v>6458</v>
      </c>
      <c r="B6461" s="1">
        <v>42941</v>
      </c>
      <c r="C6461" s="2">
        <v>4068.2543581899999</v>
      </c>
      <c r="D6461" s="5">
        <f t="shared" si="301"/>
        <v>6.3246032560382304E-3</v>
      </c>
      <c r="E6461" s="5">
        <f t="shared" si="302"/>
        <v>1.0063246032560382</v>
      </c>
      <c r="F6461" s="4">
        <f>MIN(C6461:$C$7833)/C6461-1</f>
        <v>-0.32947563309103201</v>
      </c>
    </row>
    <row r="6462" spans="1:6" x14ac:dyDescent="0.45">
      <c r="A6462">
        <f t="shared" si="300"/>
        <v>6459</v>
      </c>
      <c r="B6462" s="1">
        <v>42942</v>
      </c>
      <c r="C6462" s="2">
        <v>4079.4450055500001</v>
      </c>
      <c r="D6462" s="5">
        <f t="shared" si="301"/>
        <v>2.7507246043925182E-3</v>
      </c>
      <c r="E6462" s="5">
        <f t="shared" si="302"/>
        <v>1.0027507246043925</v>
      </c>
      <c r="F6462" s="4">
        <f>MIN(C6462:$C$7833)/C6462-1</f>
        <v>-0.33131500136935343</v>
      </c>
    </row>
    <row r="6463" spans="1:6" x14ac:dyDescent="0.45">
      <c r="A6463">
        <f t="shared" si="300"/>
        <v>6460</v>
      </c>
      <c r="B6463" s="1">
        <v>42943</v>
      </c>
      <c r="C6463" s="2">
        <v>4079.8338691899999</v>
      </c>
      <c r="D6463" s="5">
        <f t="shared" si="301"/>
        <v>9.5322682244880497E-5</v>
      </c>
      <c r="E6463" s="5">
        <f t="shared" si="302"/>
        <v>1.0000953226822449</v>
      </c>
      <c r="F6463" s="4">
        <f>MIN(C6463:$C$7833)/C6463-1</f>
        <v>-0.33137873614163038</v>
      </c>
    </row>
    <row r="6464" spans="1:6" x14ac:dyDescent="0.45">
      <c r="A6464">
        <f t="shared" si="300"/>
        <v>6461</v>
      </c>
      <c r="B6464" s="1">
        <v>42944</v>
      </c>
      <c r="C6464" s="2">
        <v>4042.0248274</v>
      </c>
      <c r="D6464" s="5">
        <f t="shared" si="301"/>
        <v>-9.2672993563599482E-3</v>
      </c>
      <c r="E6464" s="5">
        <f t="shared" si="302"/>
        <v>0.99073270064364005</v>
      </c>
      <c r="F6464" s="4">
        <f>MIN(C6464:$C$7833)/C6464-1</f>
        <v>-0.32512446250740223</v>
      </c>
    </row>
    <row r="6465" spans="1:6" x14ac:dyDescent="0.45">
      <c r="A6465">
        <f t="shared" si="300"/>
        <v>6462</v>
      </c>
      <c r="B6465" s="1">
        <v>42947</v>
      </c>
      <c r="C6465" s="2">
        <v>4046.19836558</v>
      </c>
      <c r="D6465" s="5">
        <f t="shared" si="301"/>
        <v>1.0325365029202338E-3</v>
      </c>
      <c r="E6465" s="5">
        <f t="shared" si="302"/>
        <v>1.0010325365029202</v>
      </c>
      <c r="F6465" s="4">
        <f>MIN(C6465:$C$7833)/C6465-1</f>
        <v>-0.32582057737078451</v>
      </c>
    </row>
    <row r="6466" spans="1:6" x14ac:dyDescent="0.45">
      <c r="A6466">
        <f t="shared" si="300"/>
        <v>6463</v>
      </c>
      <c r="B6466" s="1">
        <v>42948</v>
      </c>
      <c r="C6466" s="2">
        <v>4071.3236429399999</v>
      </c>
      <c r="D6466" s="5">
        <f t="shared" si="301"/>
        <v>6.209600985886965E-3</v>
      </c>
      <c r="E6466" s="5">
        <f t="shared" si="302"/>
        <v>1.006209600985887</v>
      </c>
      <c r="F6466" s="4">
        <f>MIN(C6466:$C$7833)/C6466-1</f>
        <v>-0.32998112722373885</v>
      </c>
    </row>
    <row r="6467" spans="1:6" x14ac:dyDescent="0.45">
      <c r="A6467">
        <f t="shared" si="300"/>
        <v>6464</v>
      </c>
      <c r="B6467" s="1">
        <v>42949</v>
      </c>
      <c r="C6467" s="2">
        <v>4065.4394213199998</v>
      </c>
      <c r="D6467" s="5">
        <f t="shared" si="301"/>
        <v>-1.4452846631841654E-3</v>
      </c>
      <c r="E6467" s="5">
        <f t="shared" si="302"/>
        <v>0.99855471533681583</v>
      </c>
      <c r="F6467" s="4">
        <f>MIN(C6467:$C$7833)/C6467-1</f>
        <v>-0.32901135762975042</v>
      </c>
    </row>
    <row r="6468" spans="1:6" x14ac:dyDescent="0.45">
      <c r="A6468">
        <f t="shared" si="300"/>
        <v>6465</v>
      </c>
      <c r="B6468" s="1">
        <v>42950</v>
      </c>
      <c r="C6468" s="2">
        <v>4095.4913659200001</v>
      </c>
      <c r="D6468" s="5">
        <f t="shared" si="301"/>
        <v>7.3920532285887131E-3</v>
      </c>
      <c r="E6468" s="5">
        <f t="shared" si="302"/>
        <v>1.0073920532285887</v>
      </c>
      <c r="F6468" s="4">
        <f>MIN(C6468:$C$7833)/C6468-1</f>
        <v>-0.33393494596289552</v>
      </c>
    </row>
    <row r="6469" spans="1:6" x14ac:dyDescent="0.45">
      <c r="A6469">
        <f t="shared" si="300"/>
        <v>6466</v>
      </c>
      <c r="B6469" s="1">
        <v>42951</v>
      </c>
      <c r="C6469" s="2">
        <v>4114.1965469099996</v>
      </c>
      <c r="D6469" s="5">
        <f t="shared" si="301"/>
        <v>4.567261732170147E-3</v>
      </c>
      <c r="E6469" s="5">
        <f t="shared" si="302"/>
        <v>1.0045672617321701</v>
      </c>
      <c r="F6469" s="4">
        <f>MIN(C6469:$C$7833)/C6469-1</f>
        <v>-0.33696320852760819</v>
      </c>
    </row>
    <row r="6470" spans="1:6" x14ac:dyDescent="0.45">
      <c r="A6470">
        <f t="shared" ref="A6470:A6533" si="303">A6469+1</f>
        <v>6467</v>
      </c>
      <c r="B6470" s="1">
        <v>42954</v>
      </c>
      <c r="C6470" s="2">
        <v>4123.80258968</v>
      </c>
      <c r="D6470" s="5">
        <f t="shared" ref="D6470:D6533" si="304">C6470/C6469-1</f>
        <v>2.3348526645414758E-3</v>
      </c>
      <c r="E6470" s="5">
        <f t="shared" ref="E6470:E6533" si="305">D6470+1</f>
        <v>1.0023348526645415</v>
      </c>
      <c r="F6470" s="4">
        <f>MIN(C6470:$C$7833)/C6470-1</f>
        <v>-0.33850769559711702</v>
      </c>
    </row>
    <row r="6471" spans="1:6" x14ac:dyDescent="0.45">
      <c r="A6471">
        <f t="shared" si="303"/>
        <v>6468</v>
      </c>
      <c r="B6471" s="1">
        <v>42955</v>
      </c>
      <c r="C6471" s="2">
        <v>4127.6616355799997</v>
      </c>
      <c r="D6471" s="5">
        <f t="shared" si="304"/>
        <v>9.3579792341591528E-4</v>
      </c>
      <c r="E6471" s="5">
        <f t="shared" si="305"/>
        <v>1.0009357979234159</v>
      </c>
      <c r="F6471" s="4">
        <f>MIN(C6471:$C$7833)/C6471-1</f>
        <v>-0.33912613998296082</v>
      </c>
    </row>
    <row r="6472" spans="1:6" x14ac:dyDescent="0.45">
      <c r="A6472">
        <f t="shared" si="303"/>
        <v>6469</v>
      </c>
      <c r="B6472" s="1">
        <v>42956</v>
      </c>
      <c r="C6472" s="2">
        <v>4105.6011086799999</v>
      </c>
      <c r="D6472" s="5">
        <f t="shared" si="304"/>
        <v>-5.3445579719617609E-3</v>
      </c>
      <c r="E6472" s="5">
        <f t="shared" si="305"/>
        <v>0.99465544202803824</v>
      </c>
      <c r="F6472" s="4">
        <f>MIN(C6472:$C$7833)/C6472-1</f>
        <v>-0.33557508249333046</v>
      </c>
    </row>
    <row r="6473" spans="1:6" x14ac:dyDescent="0.45">
      <c r="A6473">
        <f t="shared" si="303"/>
        <v>6470</v>
      </c>
      <c r="B6473" s="1">
        <v>42957</v>
      </c>
      <c r="C6473" s="2">
        <v>4050.9130998700002</v>
      </c>
      <c r="D6473" s="5">
        <f t="shared" si="304"/>
        <v>-1.3320341495032029E-2</v>
      </c>
      <c r="E6473" s="5">
        <f t="shared" si="305"/>
        <v>0.98667965850496797</v>
      </c>
      <c r="F6473" s="4">
        <f>MIN(C6473:$C$7833)/C6473-1</f>
        <v>-0.32660523425260812</v>
      </c>
    </row>
    <row r="6474" spans="1:6" x14ac:dyDescent="0.45">
      <c r="A6474">
        <f t="shared" si="303"/>
        <v>6471</v>
      </c>
      <c r="B6474" s="1">
        <v>42958</v>
      </c>
      <c r="C6474" s="2">
        <v>4010.33343676</v>
      </c>
      <c r="D6474" s="5">
        <f t="shared" si="304"/>
        <v>-1.0017411410603305E-2</v>
      </c>
      <c r="E6474" s="5">
        <f t="shared" si="305"/>
        <v>0.98998258858939669</v>
      </c>
      <c r="F6474" s="4">
        <f>MIN(C6474:$C$7833)/C6474-1</f>
        <v>-0.31979130389869126</v>
      </c>
    </row>
    <row r="6475" spans="1:6" x14ac:dyDescent="0.45">
      <c r="A6475">
        <f t="shared" si="303"/>
        <v>6472</v>
      </c>
      <c r="B6475" s="1">
        <v>42961</v>
      </c>
      <c r="C6475" s="2">
        <v>4034.85012826</v>
      </c>
      <c r="D6475" s="5">
        <f t="shared" si="304"/>
        <v>6.1133798190624589E-3</v>
      </c>
      <c r="E6475" s="5">
        <f t="shared" si="305"/>
        <v>1.0061133798190625</v>
      </c>
      <c r="F6475" s="4">
        <f>MIN(C6475:$C$7833)/C6475-1</f>
        <v>-0.32392441076209899</v>
      </c>
    </row>
    <row r="6476" spans="1:6" x14ac:dyDescent="0.45">
      <c r="A6476">
        <f t="shared" si="303"/>
        <v>6473</v>
      </c>
      <c r="B6476" s="1">
        <v>42962</v>
      </c>
      <c r="C6476" s="2">
        <v>4048.3123113800002</v>
      </c>
      <c r="D6476" s="5">
        <f t="shared" si="304"/>
        <v>3.3364766204602159E-3</v>
      </c>
      <c r="E6476" s="5">
        <f t="shared" si="305"/>
        <v>1.0033364766204602</v>
      </c>
      <c r="F6476" s="4">
        <f>MIN(C6476:$C$7833)/C6476-1</f>
        <v>-0.32617262006148984</v>
      </c>
    </row>
    <row r="6477" spans="1:6" x14ac:dyDescent="0.45">
      <c r="A6477">
        <f t="shared" si="303"/>
        <v>6474</v>
      </c>
      <c r="B6477" s="1">
        <v>42963</v>
      </c>
      <c r="C6477" s="2">
        <v>4075.8083671499999</v>
      </c>
      <c r="D6477" s="5">
        <f t="shared" si="304"/>
        <v>6.7919798807782872E-3</v>
      </c>
      <c r="E6477" s="5">
        <f t="shared" si="305"/>
        <v>1.0067919798807783</v>
      </c>
      <c r="F6477" s="4">
        <f>MIN(C6477:$C$7833)/C6477-1</f>
        <v>-0.33071836744438199</v>
      </c>
    </row>
    <row r="6478" spans="1:6" x14ac:dyDescent="0.45">
      <c r="A6478">
        <f t="shared" si="303"/>
        <v>6475</v>
      </c>
      <c r="B6478" s="1">
        <v>42964</v>
      </c>
      <c r="C6478" s="2">
        <v>4052.3745874599999</v>
      </c>
      <c r="D6478" s="5">
        <f t="shared" si="304"/>
        <v>-5.7494802451631966E-3</v>
      </c>
      <c r="E6478" s="5">
        <f t="shared" si="305"/>
        <v>0.9942505197548368</v>
      </c>
      <c r="F6478" s="4">
        <f>MIN(C6478:$C$7833)/C6478-1</f>
        <v>-0.32684809385802471</v>
      </c>
    </row>
    <row r="6479" spans="1:6" x14ac:dyDescent="0.45">
      <c r="A6479">
        <f t="shared" si="303"/>
        <v>6476</v>
      </c>
      <c r="B6479" s="1">
        <v>42965</v>
      </c>
      <c r="C6479" s="2">
        <v>4018.6563293899999</v>
      </c>
      <c r="D6479" s="5">
        <f t="shared" si="304"/>
        <v>-8.3206172929670696E-3</v>
      </c>
      <c r="E6479" s="5">
        <f t="shared" si="305"/>
        <v>0.99167938270703293</v>
      </c>
      <c r="F6479" s="4">
        <f>MIN(C6479:$C$7833)/C6479-1</f>
        <v>-0.32120005933324791</v>
      </c>
    </row>
    <row r="6480" spans="1:6" x14ac:dyDescent="0.45">
      <c r="A6480">
        <f t="shared" si="303"/>
        <v>6477</v>
      </c>
      <c r="B6480" s="1">
        <v>42968</v>
      </c>
      <c r="C6480" s="2">
        <v>4017.49055933</v>
      </c>
      <c r="D6480" s="5">
        <f t="shared" si="304"/>
        <v>-2.9008951362030633E-4</v>
      </c>
      <c r="E6480" s="5">
        <f t="shared" si="305"/>
        <v>0.99970991048637969</v>
      </c>
      <c r="F6480" s="4">
        <f>MIN(C6480:$C$7833)/C6480-1</f>
        <v>-0.32100308944971667</v>
      </c>
    </row>
    <row r="6481" spans="1:6" x14ac:dyDescent="0.45">
      <c r="A6481">
        <f t="shared" si="303"/>
        <v>6478</v>
      </c>
      <c r="B6481" s="1">
        <v>42969</v>
      </c>
      <c r="C6481" s="2">
        <v>4048.82281031</v>
      </c>
      <c r="D6481" s="5">
        <f t="shared" si="304"/>
        <v>7.7989606987962645E-3</v>
      </c>
      <c r="E6481" s="5">
        <f t="shared" si="305"/>
        <v>1.0077989606987963</v>
      </c>
      <c r="F6481" s="4">
        <f>MIN(C6481:$C$7833)/C6481-1</f>
        <v>-0.32625758010360062</v>
      </c>
    </row>
    <row r="6482" spans="1:6" x14ac:dyDescent="0.45">
      <c r="A6482">
        <f t="shared" si="303"/>
        <v>6479</v>
      </c>
      <c r="B6482" s="1">
        <v>42970</v>
      </c>
      <c r="C6482" s="2">
        <v>4048.9920833800002</v>
      </c>
      <c r="D6482" s="5">
        <f t="shared" si="304"/>
        <v>4.1807971830509771E-5</v>
      </c>
      <c r="E6482" s="5">
        <f t="shared" si="305"/>
        <v>1.0000418079718305</v>
      </c>
      <c r="F6482" s="4">
        <f>MIN(C6482:$C$7833)/C6482-1</f>
        <v>-0.32628574673012312</v>
      </c>
    </row>
    <row r="6483" spans="1:6" x14ac:dyDescent="0.45">
      <c r="A6483">
        <f t="shared" si="303"/>
        <v>6480</v>
      </c>
      <c r="B6483" s="1">
        <v>42971</v>
      </c>
      <c r="C6483" s="2">
        <v>4058.4391129099999</v>
      </c>
      <c r="D6483" s="5">
        <f t="shared" si="304"/>
        <v>2.3331805386277438E-3</v>
      </c>
      <c r="E6483" s="5">
        <f t="shared" si="305"/>
        <v>1.0023331805386277</v>
      </c>
      <c r="F6483" s="4">
        <f>MIN(C6483:$C$7833)/C6483-1</f>
        <v>-0.3278539847320624</v>
      </c>
    </row>
    <row r="6484" spans="1:6" x14ac:dyDescent="0.45">
      <c r="A6484">
        <f t="shared" si="303"/>
        <v>6481</v>
      </c>
      <c r="B6484" s="1">
        <v>42972</v>
      </c>
      <c r="C6484" s="2">
        <v>4054.6316895999998</v>
      </c>
      <c r="D6484" s="5">
        <f t="shared" si="304"/>
        <v>-9.3814966889327334E-4</v>
      </c>
      <c r="E6484" s="5">
        <f t="shared" si="305"/>
        <v>0.99906185033110673</v>
      </c>
      <c r="F6484" s="4">
        <f>MIN(C6484:$C$7833)/C6484-1</f>
        <v>-0.32722281904250816</v>
      </c>
    </row>
    <row r="6485" spans="1:6" x14ac:dyDescent="0.45">
      <c r="A6485">
        <f t="shared" si="303"/>
        <v>6482</v>
      </c>
      <c r="B6485" s="1">
        <v>42976</v>
      </c>
      <c r="C6485" s="2">
        <v>4021.4182477999998</v>
      </c>
      <c r="D6485" s="5">
        <f t="shared" si="304"/>
        <v>-8.1914818268676859E-3</v>
      </c>
      <c r="E6485" s="5">
        <f t="shared" si="305"/>
        <v>0.99180851817313231</v>
      </c>
      <c r="F6485" s="4">
        <f>MIN(C6485:$C$7833)/C6485-1</f>
        <v>-0.32166626054319658</v>
      </c>
    </row>
    <row r="6486" spans="1:6" x14ac:dyDescent="0.45">
      <c r="A6486">
        <f t="shared" si="303"/>
        <v>6483</v>
      </c>
      <c r="B6486" s="1">
        <v>42977</v>
      </c>
      <c r="C6486" s="2">
        <v>4036.9246045999998</v>
      </c>
      <c r="D6486" s="5">
        <f t="shared" si="304"/>
        <v>3.8559423179826968E-3</v>
      </c>
      <c r="E6486" s="5">
        <f t="shared" si="305"/>
        <v>1.0038559423179827</v>
      </c>
      <c r="F6486" s="4">
        <f>MIN(C6486:$C$7833)/C6486-1</f>
        <v>-0.3242718293916983</v>
      </c>
    </row>
    <row r="6487" spans="1:6" x14ac:dyDescent="0.45">
      <c r="A6487">
        <f t="shared" si="303"/>
        <v>6484</v>
      </c>
      <c r="B6487" s="1">
        <v>42978</v>
      </c>
      <c r="C6487" s="2">
        <v>4072.9802509199999</v>
      </c>
      <c r="D6487" s="5">
        <f t="shared" si="304"/>
        <v>8.9314638868696061E-3</v>
      </c>
      <c r="E6487" s="5">
        <f t="shared" si="305"/>
        <v>1.0089314638868696</v>
      </c>
      <c r="F6487" s="4">
        <f>MIN(C6487:$C$7833)/C6487-1</f>
        <v>-0.33025364477673735</v>
      </c>
    </row>
    <row r="6488" spans="1:6" x14ac:dyDescent="0.45">
      <c r="A6488">
        <f t="shared" si="303"/>
        <v>6485</v>
      </c>
      <c r="B6488" s="1">
        <v>42979</v>
      </c>
      <c r="C6488" s="2">
        <v>4075.7474186300001</v>
      </c>
      <c r="D6488" s="5">
        <f t="shared" si="304"/>
        <v>6.7939629939894886E-4</v>
      </c>
      <c r="E6488" s="5">
        <f t="shared" si="305"/>
        <v>1.0006793962993989</v>
      </c>
      <c r="F6488" s="4">
        <f>MIN(C6488:$C$7833)/C6488-1</f>
        <v>-0.33070835904082363</v>
      </c>
    </row>
    <row r="6489" spans="1:6" x14ac:dyDescent="0.45">
      <c r="A6489">
        <f t="shared" si="303"/>
        <v>6486</v>
      </c>
      <c r="B6489" s="1">
        <v>42982</v>
      </c>
      <c r="C6489" s="2">
        <v>4060.7254090299998</v>
      </c>
      <c r="D6489" s="5">
        <f t="shared" si="304"/>
        <v>-3.685706707764913E-3</v>
      </c>
      <c r="E6489" s="5">
        <f t="shared" si="305"/>
        <v>0.99631429329223509</v>
      </c>
      <c r="F6489" s="4">
        <f>MIN(C6489:$C$7833)/C6489-1</f>
        <v>-0.3282324207679892</v>
      </c>
    </row>
    <row r="6490" spans="1:6" x14ac:dyDescent="0.45">
      <c r="A6490">
        <f t="shared" si="303"/>
        <v>6487</v>
      </c>
      <c r="B6490" s="1">
        <v>42983</v>
      </c>
      <c r="C6490" s="2">
        <v>4044.6003801500001</v>
      </c>
      <c r="D6490" s="5">
        <f t="shared" si="304"/>
        <v>-3.9709724878569386E-3</v>
      </c>
      <c r="E6490" s="5">
        <f t="shared" si="305"/>
        <v>0.99602902751214306</v>
      </c>
      <c r="F6490" s="4">
        <f>MIN(C6490:$C$7833)/C6490-1</f>
        <v>-0.32555421511164651</v>
      </c>
    </row>
    <row r="6491" spans="1:6" x14ac:dyDescent="0.45">
      <c r="A6491">
        <f t="shared" si="303"/>
        <v>6488</v>
      </c>
      <c r="B6491" s="1">
        <v>42984</v>
      </c>
      <c r="C6491" s="2">
        <v>4034.3038881299999</v>
      </c>
      <c r="D6491" s="5">
        <f t="shared" si="304"/>
        <v>-2.5457377867373898E-3</v>
      </c>
      <c r="E6491" s="5">
        <f t="shared" si="305"/>
        <v>0.99745426221326261</v>
      </c>
      <c r="F6491" s="4">
        <f>MIN(C6491:$C$7833)/C6491-1</f>
        <v>-0.32383287090094937</v>
      </c>
    </row>
    <row r="6492" spans="1:6" x14ac:dyDescent="0.45">
      <c r="A6492">
        <f t="shared" si="303"/>
        <v>6489</v>
      </c>
      <c r="B6492" s="1">
        <v>42985</v>
      </c>
      <c r="C6492" s="2">
        <v>4054.6159455299999</v>
      </c>
      <c r="D6492" s="5">
        <f t="shared" si="304"/>
        <v>5.034835739509802E-3</v>
      </c>
      <c r="E6492" s="5">
        <f t="shared" si="305"/>
        <v>1.0050348357395098</v>
      </c>
      <c r="F6492" s="4">
        <f>MIN(C6492:$C$7833)/C6492-1</f>
        <v>-0.32722020664933127</v>
      </c>
    </row>
    <row r="6493" spans="1:6" x14ac:dyDescent="0.45">
      <c r="A6493">
        <f t="shared" si="303"/>
        <v>6490</v>
      </c>
      <c r="B6493" s="1">
        <v>42986</v>
      </c>
      <c r="C6493" s="2">
        <v>4043.2795173999998</v>
      </c>
      <c r="D6493" s="5">
        <f t="shared" si="304"/>
        <v>-2.7959314229250021E-3</v>
      </c>
      <c r="E6493" s="5">
        <f t="shared" si="305"/>
        <v>0.997204068577075</v>
      </c>
      <c r="F6493" s="4">
        <f>MIN(C6493:$C$7833)/C6493-1</f>
        <v>-0.32533388646250905</v>
      </c>
    </row>
    <row r="6494" spans="1:6" x14ac:dyDescent="0.45">
      <c r="A6494">
        <f t="shared" si="303"/>
        <v>6491</v>
      </c>
      <c r="B6494" s="1">
        <v>42989</v>
      </c>
      <c r="C6494" s="2">
        <v>4061.8605475600002</v>
      </c>
      <c r="D6494" s="5">
        <f t="shared" si="304"/>
        <v>4.5955344121122454E-3</v>
      </c>
      <c r="E6494" s="5">
        <f t="shared" si="305"/>
        <v>1.0045955344121122</v>
      </c>
      <c r="F6494" s="4">
        <f>MIN(C6494:$C$7833)/C6494-1</f>
        <v>-0.32842015475182806</v>
      </c>
    </row>
    <row r="6495" spans="1:6" x14ac:dyDescent="0.45">
      <c r="A6495">
        <f t="shared" si="303"/>
        <v>6492</v>
      </c>
      <c r="B6495" s="1">
        <v>42990</v>
      </c>
      <c r="C6495" s="2">
        <v>4054.8325694499999</v>
      </c>
      <c r="D6495" s="5">
        <f t="shared" si="304"/>
        <v>-1.7302361880006112E-3</v>
      </c>
      <c r="E6495" s="5">
        <f t="shared" si="305"/>
        <v>0.99826976381199939</v>
      </c>
      <c r="F6495" s="4">
        <f>MIN(C6495:$C$7833)/C6495-1</f>
        <v>-0.32725614899556532</v>
      </c>
    </row>
    <row r="6496" spans="1:6" x14ac:dyDescent="0.45">
      <c r="A6496">
        <f t="shared" si="303"/>
        <v>6493</v>
      </c>
      <c r="B6496" s="1">
        <v>42991</v>
      </c>
      <c r="C6496" s="2">
        <v>4043.10454299</v>
      </c>
      <c r="D6496" s="5">
        <f t="shared" si="304"/>
        <v>-2.8923577630212138E-3</v>
      </c>
      <c r="E6496" s="5">
        <f t="shared" si="305"/>
        <v>0.99710764223697879</v>
      </c>
      <c r="F6496" s="4">
        <f>MIN(C6496:$C$7833)/C6496-1</f>
        <v>-0.32530468877446816</v>
      </c>
    </row>
    <row r="6497" spans="1:6" x14ac:dyDescent="0.45">
      <c r="A6497">
        <f t="shared" si="303"/>
        <v>6494</v>
      </c>
      <c r="B6497" s="1">
        <v>42992</v>
      </c>
      <c r="C6497" s="2">
        <v>4002.9837775000001</v>
      </c>
      <c r="D6497" s="5">
        <f t="shared" si="304"/>
        <v>-9.9232570079252902E-3</v>
      </c>
      <c r="E6497" s="5">
        <f t="shared" si="305"/>
        <v>0.99007674299207471</v>
      </c>
      <c r="F6497" s="4">
        <f>MIN(C6497:$C$7833)/C6497-1</f>
        <v>-0.31854240996858507</v>
      </c>
    </row>
    <row r="6498" spans="1:6" x14ac:dyDescent="0.45">
      <c r="A6498">
        <f t="shared" si="303"/>
        <v>6495</v>
      </c>
      <c r="B6498" s="1">
        <v>42993</v>
      </c>
      <c r="C6498" s="2">
        <v>3962.4426136500001</v>
      </c>
      <c r="D6498" s="5">
        <f t="shared" si="304"/>
        <v>-1.0127736234624263E-2</v>
      </c>
      <c r="E6498" s="5">
        <f t="shared" si="305"/>
        <v>0.98987226376537574</v>
      </c>
      <c r="F6498" s="4">
        <f>MIN(C6498:$C$7833)/C6498-1</f>
        <v>-0.31157017427762046</v>
      </c>
    </row>
    <row r="6499" spans="1:6" x14ac:dyDescent="0.45">
      <c r="A6499">
        <f t="shared" si="303"/>
        <v>6496</v>
      </c>
      <c r="B6499" s="1">
        <v>42996</v>
      </c>
      <c r="C6499" s="2">
        <v>3981.5804017199998</v>
      </c>
      <c r="D6499" s="5">
        <f t="shared" si="304"/>
        <v>4.8297956427363342E-3</v>
      </c>
      <c r="E6499" s="5">
        <f t="shared" si="305"/>
        <v>1.0048297956427363</v>
      </c>
      <c r="F6499" s="4">
        <f>MIN(C6499:$C$7833)/C6499-1</f>
        <v>-0.31487916788730619</v>
      </c>
    </row>
    <row r="6500" spans="1:6" x14ac:dyDescent="0.45">
      <c r="A6500">
        <f t="shared" si="303"/>
        <v>6497</v>
      </c>
      <c r="B6500" s="1">
        <v>42997</v>
      </c>
      <c r="C6500" s="2">
        <v>3994.3567570499999</v>
      </c>
      <c r="D6500" s="5">
        <f t="shared" si="304"/>
        <v>3.2088653351018959E-3</v>
      </c>
      <c r="E6500" s="5">
        <f t="shared" si="305"/>
        <v>1.0032088653351019</v>
      </c>
      <c r="F6500" s="4">
        <f>MIN(C6500:$C$7833)/C6500-1</f>
        <v>-0.31707059637691415</v>
      </c>
    </row>
    <row r="6501" spans="1:6" x14ac:dyDescent="0.45">
      <c r="A6501">
        <f t="shared" si="303"/>
        <v>6498</v>
      </c>
      <c r="B6501" s="1">
        <v>42998</v>
      </c>
      <c r="C6501" s="2">
        <v>3992.9267367500001</v>
      </c>
      <c r="D6501" s="5">
        <f t="shared" si="304"/>
        <v>-3.5801015957726001E-4</v>
      </c>
      <c r="E6501" s="5">
        <f t="shared" si="305"/>
        <v>0.99964198984042274</v>
      </c>
      <c r="F6501" s="4">
        <f>MIN(C6501:$C$7833)/C6501-1</f>
        <v>-0.3168260131488625</v>
      </c>
    </row>
    <row r="6502" spans="1:6" x14ac:dyDescent="0.45">
      <c r="A6502">
        <f t="shared" si="303"/>
        <v>6499</v>
      </c>
      <c r="B6502" s="1">
        <v>42999</v>
      </c>
      <c r="C6502" s="2">
        <v>3985.0495063899998</v>
      </c>
      <c r="D6502" s="5">
        <f t="shared" si="304"/>
        <v>-1.9727961165678654E-3</v>
      </c>
      <c r="E6502" s="5">
        <f t="shared" si="305"/>
        <v>0.99802720388343213</v>
      </c>
      <c r="F6502" s="4">
        <f>MIN(C6502:$C$7833)/C6502-1</f>
        <v>-0.31547558604331294</v>
      </c>
    </row>
    <row r="6503" spans="1:6" x14ac:dyDescent="0.45">
      <c r="A6503">
        <f t="shared" si="303"/>
        <v>6500</v>
      </c>
      <c r="B6503" s="1">
        <v>43000</v>
      </c>
      <c r="C6503" s="2">
        <v>4008.8604774300002</v>
      </c>
      <c r="D6503" s="5">
        <f t="shared" si="304"/>
        <v>5.9750753414278268E-3</v>
      </c>
      <c r="E6503" s="5">
        <f t="shared" si="305"/>
        <v>1.0059750753414278</v>
      </c>
      <c r="F6503" s="4">
        <f>MIN(C6503:$C$7833)/C6503-1</f>
        <v>-0.31954137757900258</v>
      </c>
    </row>
    <row r="6504" spans="1:6" x14ac:dyDescent="0.45">
      <c r="A6504">
        <f t="shared" si="303"/>
        <v>6501</v>
      </c>
      <c r="B6504" s="1">
        <v>43003</v>
      </c>
      <c r="C6504" s="2">
        <v>4006.8779684299998</v>
      </c>
      <c r="D6504" s="5">
        <f t="shared" si="304"/>
        <v>-4.9453180303027366E-4</v>
      </c>
      <c r="E6504" s="5">
        <f t="shared" si="305"/>
        <v>0.99950546819696973</v>
      </c>
      <c r="F6504" s="4">
        <f>MIN(C6504:$C$7833)/C6504-1</f>
        <v>-0.31920470265311107</v>
      </c>
    </row>
    <row r="6505" spans="1:6" x14ac:dyDescent="0.45">
      <c r="A6505">
        <f t="shared" si="303"/>
        <v>6502</v>
      </c>
      <c r="B6505" s="1">
        <v>43004</v>
      </c>
      <c r="C6505" s="2">
        <v>3997.4748707399999</v>
      </c>
      <c r="D6505" s="5">
        <f t="shared" si="304"/>
        <v>-2.3467392229278294E-3</v>
      </c>
      <c r="E6505" s="5">
        <f t="shared" si="305"/>
        <v>0.99765326077707217</v>
      </c>
      <c r="F6505" s="4">
        <f>MIN(C6505:$C$7833)/C6505-1</f>
        <v>-0.31760329554116085</v>
      </c>
    </row>
    <row r="6506" spans="1:6" x14ac:dyDescent="0.45">
      <c r="A6506">
        <f t="shared" si="303"/>
        <v>6503</v>
      </c>
      <c r="B6506" s="1">
        <v>43005</v>
      </c>
      <c r="C6506" s="2">
        <v>4012.6519027300001</v>
      </c>
      <c r="D6506" s="5">
        <f t="shared" si="304"/>
        <v>3.7966547585053245E-3</v>
      </c>
      <c r="E6506" s="5">
        <f t="shared" si="305"/>
        <v>1.0037966547585053</v>
      </c>
      <c r="F6506" s="4">
        <f>MIN(C6506:$C$7833)/C6506-1</f>
        <v>-0.32018432097384208</v>
      </c>
    </row>
    <row r="6507" spans="1:6" x14ac:dyDescent="0.45">
      <c r="A6507">
        <f t="shared" si="303"/>
        <v>6504</v>
      </c>
      <c r="B6507" s="1">
        <v>43006</v>
      </c>
      <c r="C6507" s="2">
        <v>4020.7727175800001</v>
      </c>
      <c r="D6507" s="5">
        <f t="shared" si="304"/>
        <v>2.0238024744869687E-3</v>
      </c>
      <c r="E6507" s="5">
        <f t="shared" si="305"/>
        <v>1.002023802474487</v>
      </c>
      <c r="F6507" s="4">
        <f>MIN(C6507:$C$7833)/C6507-1</f>
        <v>-0.32155735487783776</v>
      </c>
    </row>
    <row r="6508" spans="1:6" x14ac:dyDescent="0.45">
      <c r="A6508">
        <f t="shared" si="303"/>
        <v>6505</v>
      </c>
      <c r="B6508" s="1">
        <v>43007</v>
      </c>
      <c r="C6508" s="2">
        <v>4049.8936165099999</v>
      </c>
      <c r="D6508" s="5">
        <f t="shared" si="304"/>
        <v>7.2426125462587976E-3</v>
      </c>
      <c r="E6508" s="5">
        <f t="shared" si="305"/>
        <v>1.0072426125462588</v>
      </c>
      <c r="F6508" s="4">
        <f>MIN(C6508:$C$7833)/C6508-1</f>
        <v>-0.32643571998300069</v>
      </c>
    </row>
    <row r="6509" spans="1:6" x14ac:dyDescent="0.45">
      <c r="A6509">
        <f t="shared" si="303"/>
        <v>6506</v>
      </c>
      <c r="B6509" s="1">
        <v>43010</v>
      </c>
      <c r="C6509" s="2">
        <v>4082.95455348</v>
      </c>
      <c r="D6509" s="5">
        <f t="shared" si="304"/>
        <v>8.1634087461512905E-3</v>
      </c>
      <c r="E6509" s="5">
        <f t="shared" si="305"/>
        <v>1.0081634087461513</v>
      </c>
      <c r="F6509" s="4">
        <f>MIN(C6509:$C$7833)/C6509-1</f>
        <v>-0.33188977682228271</v>
      </c>
    </row>
    <row r="6510" spans="1:6" x14ac:dyDescent="0.45">
      <c r="A6510">
        <f t="shared" si="303"/>
        <v>6507</v>
      </c>
      <c r="B6510" s="1">
        <v>43011</v>
      </c>
      <c r="C6510" s="2">
        <v>4098.4524767599996</v>
      </c>
      <c r="D6510" s="5">
        <f t="shared" si="304"/>
        <v>3.7957618868891263E-3</v>
      </c>
      <c r="E6510" s="5">
        <f t="shared" si="305"/>
        <v>1.0037957618868891</v>
      </c>
      <c r="F6510" s="4">
        <f>MIN(C6510:$C$7833)/C6510-1</f>
        <v>-0.33441617453949557</v>
      </c>
    </row>
    <row r="6511" spans="1:6" x14ac:dyDescent="0.45">
      <c r="A6511">
        <f t="shared" si="303"/>
        <v>6508</v>
      </c>
      <c r="B6511" s="1">
        <v>43012</v>
      </c>
      <c r="C6511" s="2">
        <v>4098.3035050099998</v>
      </c>
      <c r="D6511" s="5">
        <f t="shared" si="304"/>
        <v>-3.6348292640875357E-5</v>
      </c>
      <c r="E6511" s="5">
        <f t="shared" si="305"/>
        <v>0.99996365170735912</v>
      </c>
      <c r="F6511" s="4">
        <f>MIN(C6511:$C$7833)/C6511-1</f>
        <v>-0.33439198082443045</v>
      </c>
    </row>
    <row r="6512" spans="1:6" x14ac:dyDescent="0.45">
      <c r="A6512">
        <f t="shared" si="303"/>
        <v>6509</v>
      </c>
      <c r="B6512" s="1">
        <v>43013</v>
      </c>
      <c r="C6512" s="2">
        <v>4118.56226212</v>
      </c>
      <c r="D6512" s="5">
        <f t="shared" si="304"/>
        <v>4.9432056667435553E-3</v>
      </c>
      <c r="E6512" s="5">
        <f t="shared" si="305"/>
        <v>1.0049432056667436</v>
      </c>
      <c r="F6512" s="4">
        <f>MIN(C6512:$C$7833)/C6512-1</f>
        <v>-0.3376660338392331</v>
      </c>
    </row>
    <row r="6513" spans="1:6" x14ac:dyDescent="0.45">
      <c r="A6513">
        <f t="shared" si="303"/>
        <v>6510</v>
      </c>
      <c r="B6513" s="1">
        <v>43014</v>
      </c>
      <c r="C6513" s="2">
        <v>4128.1034390000004</v>
      </c>
      <c r="D6513" s="5">
        <f t="shared" si="304"/>
        <v>2.3166280543465145E-3</v>
      </c>
      <c r="E6513" s="5">
        <f t="shared" si="305"/>
        <v>1.0023166280543465</v>
      </c>
      <c r="F6513" s="4">
        <f>MIN(C6513:$C$7833)/C6513-1</f>
        <v>-0.33919686891111367</v>
      </c>
    </row>
    <row r="6514" spans="1:6" x14ac:dyDescent="0.45">
      <c r="A6514">
        <f t="shared" si="303"/>
        <v>6511</v>
      </c>
      <c r="B6514" s="1">
        <v>43017</v>
      </c>
      <c r="C6514" s="2">
        <v>4119.1599905000003</v>
      </c>
      <c r="D6514" s="5">
        <f t="shared" si="304"/>
        <v>-2.1664787794577478E-3</v>
      </c>
      <c r="E6514" s="5">
        <f t="shared" si="305"/>
        <v>0.99783352122054225</v>
      </c>
      <c r="F6514" s="4">
        <f>MIN(C6514:$C$7833)/C6514-1</f>
        <v>-0.33776214465054544</v>
      </c>
    </row>
    <row r="6515" spans="1:6" x14ac:dyDescent="0.45">
      <c r="A6515">
        <f t="shared" si="303"/>
        <v>6512</v>
      </c>
      <c r="B6515" s="1">
        <v>43018</v>
      </c>
      <c r="C6515" s="2">
        <v>4134.2080446299997</v>
      </c>
      <c r="D6515" s="5">
        <f t="shared" si="304"/>
        <v>3.6531851553969208E-3</v>
      </c>
      <c r="E6515" s="5">
        <f t="shared" si="305"/>
        <v>1.0036531851553969</v>
      </c>
      <c r="F6515" s="4">
        <f>MIN(C6515:$C$7833)/C6515-1</f>
        <v>-0.34017261625397077</v>
      </c>
    </row>
    <row r="6516" spans="1:6" x14ac:dyDescent="0.45">
      <c r="A6516">
        <f t="shared" si="303"/>
        <v>6513</v>
      </c>
      <c r="B6516" s="1">
        <v>43019</v>
      </c>
      <c r="C6516" s="2">
        <v>4133.0816251099995</v>
      </c>
      <c r="D6516" s="5">
        <f t="shared" si="304"/>
        <v>-2.7246319194396129E-4</v>
      </c>
      <c r="E6516" s="5">
        <f t="shared" si="305"/>
        <v>0.99972753680805604</v>
      </c>
      <c r="F6516" s="4">
        <f>MIN(C6516:$C$7833)/C6516-1</f>
        <v>-0.33999278858244197</v>
      </c>
    </row>
    <row r="6517" spans="1:6" x14ac:dyDescent="0.45">
      <c r="A6517">
        <f t="shared" si="303"/>
        <v>6514</v>
      </c>
      <c r="B6517" s="1">
        <v>43020</v>
      </c>
      <c r="C6517" s="2">
        <v>4145.9752939</v>
      </c>
      <c r="D6517" s="5">
        <f t="shared" si="304"/>
        <v>3.1196259739141308E-3</v>
      </c>
      <c r="E6517" s="5">
        <f t="shared" si="305"/>
        <v>1.0031196259739141</v>
      </c>
      <c r="F6517" s="4">
        <f>MIN(C6517:$C$7833)/C6517-1</f>
        <v>-0.34204536096403593</v>
      </c>
    </row>
    <row r="6518" spans="1:6" x14ac:dyDescent="0.45">
      <c r="A6518">
        <f t="shared" si="303"/>
        <v>6515</v>
      </c>
      <c r="B6518" s="1">
        <v>43021</v>
      </c>
      <c r="C6518" s="2">
        <v>4137.06021977</v>
      </c>
      <c r="D6518" s="5">
        <f t="shared" si="304"/>
        <v>-2.1502960095099999E-3</v>
      </c>
      <c r="E6518" s="5">
        <f t="shared" si="305"/>
        <v>0.99784970399049</v>
      </c>
      <c r="F6518" s="4">
        <f>MIN(C6518:$C$7833)/C6518-1</f>
        <v>-0.34062751494063204</v>
      </c>
    </row>
    <row r="6519" spans="1:6" x14ac:dyDescent="0.45">
      <c r="A6519">
        <f t="shared" si="303"/>
        <v>6516</v>
      </c>
      <c r="B6519" s="1">
        <v>43024</v>
      </c>
      <c r="C6519" s="2">
        <v>4132.6227121299999</v>
      </c>
      <c r="D6519" s="5">
        <f t="shared" si="304"/>
        <v>-1.0726234099263099E-3</v>
      </c>
      <c r="E6519" s="5">
        <f t="shared" si="305"/>
        <v>0.99892737659007369</v>
      </c>
      <c r="F6519" s="4">
        <f>MIN(C6519:$C$7833)/C6519-1</f>
        <v>-0.33991949714082936</v>
      </c>
    </row>
    <row r="6520" spans="1:6" x14ac:dyDescent="0.45">
      <c r="A6520">
        <f t="shared" si="303"/>
        <v>6517</v>
      </c>
      <c r="B6520" s="1">
        <v>43025</v>
      </c>
      <c r="C6520" s="2">
        <v>4124.4497059100004</v>
      </c>
      <c r="D6520" s="5">
        <f t="shared" si="304"/>
        <v>-1.9776802261697313E-3</v>
      </c>
      <c r="E6520" s="5">
        <f t="shared" si="305"/>
        <v>0.99802231977383027</v>
      </c>
      <c r="F6520" s="4">
        <f>MIN(C6520:$C$7833)/C6520-1</f>
        <v>-0.33861148214725634</v>
      </c>
    </row>
    <row r="6521" spans="1:6" x14ac:dyDescent="0.45">
      <c r="A6521">
        <f t="shared" si="303"/>
        <v>6518</v>
      </c>
      <c r="B6521" s="1">
        <v>43026</v>
      </c>
      <c r="C6521" s="2">
        <v>4140.6075911600001</v>
      </c>
      <c r="D6521" s="5">
        <f t="shared" si="304"/>
        <v>3.9175857149735815E-3</v>
      </c>
      <c r="E6521" s="5">
        <f t="shared" si="305"/>
        <v>1.0039175857149736</v>
      </c>
      <c r="F6521" s="4">
        <f>MIN(C6521:$C$7833)/C6521-1</f>
        <v>-0.34119241732207162</v>
      </c>
    </row>
    <row r="6522" spans="1:6" x14ac:dyDescent="0.45">
      <c r="A6522">
        <f t="shared" si="303"/>
        <v>6519</v>
      </c>
      <c r="B6522" s="1">
        <v>43027</v>
      </c>
      <c r="C6522" s="2">
        <v>4127.2094022900001</v>
      </c>
      <c r="D6522" s="5">
        <f t="shared" si="304"/>
        <v>-3.2358026147187857E-3</v>
      </c>
      <c r="E6522" s="5">
        <f t="shared" si="305"/>
        <v>0.99676419738528121</v>
      </c>
      <c r="F6522" s="4">
        <f>MIN(C6522:$C$7833)/C6522-1</f>
        <v>-0.33905372563930658</v>
      </c>
    </row>
    <row r="6523" spans="1:6" x14ac:dyDescent="0.45">
      <c r="A6523">
        <f t="shared" si="303"/>
        <v>6520</v>
      </c>
      <c r="B6523" s="1">
        <v>43028</v>
      </c>
      <c r="C6523" s="2">
        <v>4127.9225418699998</v>
      </c>
      <c r="D6523" s="5">
        <f t="shared" si="304"/>
        <v>1.7278977403090146E-4</v>
      </c>
      <c r="E6523" s="5">
        <f t="shared" si="305"/>
        <v>1.0001727897740309</v>
      </c>
      <c r="F6523" s="4">
        <f>MIN(C6523:$C$7833)/C6523-1</f>
        <v>-0.33916791066669483</v>
      </c>
    </row>
    <row r="6524" spans="1:6" x14ac:dyDescent="0.45">
      <c r="A6524">
        <f t="shared" si="303"/>
        <v>6521</v>
      </c>
      <c r="B6524" s="1">
        <v>43031</v>
      </c>
      <c r="C6524" s="2">
        <v>4127.4460587399999</v>
      </c>
      <c r="D6524" s="5">
        <f t="shared" si="304"/>
        <v>-1.1542928075003456E-4</v>
      </c>
      <c r="E6524" s="5">
        <f t="shared" si="305"/>
        <v>0.99988457071924997</v>
      </c>
      <c r="F6524" s="4">
        <f>MIN(C6524:$C$7833)/C6524-1</f>
        <v>-0.33909162248803693</v>
      </c>
    </row>
    <row r="6525" spans="1:6" x14ac:dyDescent="0.45">
      <c r="A6525">
        <f t="shared" si="303"/>
        <v>6522</v>
      </c>
      <c r="B6525" s="1">
        <v>43032</v>
      </c>
      <c r="C6525" s="2">
        <v>4127.9225841500001</v>
      </c>
      <c r="D6525" s="5">
        <f t="shared" si="304"/>
        <v>1.1545284982972248E-4</v>
      </c>
      <c r="E6525" s="5">
        <f t="shared" si="305"/>
        <v>1.0001154528498297</v>
      </c>
      <c r="F6525" s="4">
        <f>MIN(C6525:$C$7833)/C6525-1</f>
        <v>-0.33916791743522801</v>
      </c>
    </row>
    <row r="6526" spans="1:6" x14ac:dyDescent="0.45">
      <c r="A6526">
        <f t="shared" si="303"/>
        <v>6523</v>
      </c>
      <c r="B6526" s="1">
        <v>43033</v>
      </c>
      <c r="C6526" s="2">
        <v>4091.1656697200001</v>
      </c>
      <c r="D6526" s="5">
        <f t="shared" si="304"/>
        <v>-8.9044582791197868E-3</v>
      </c>
      <c r="E6526" s="5">
        <f t="shared" si="305"/>
        <v>0.99109554172088021</v>
      </c>
      <c r="F6526" s="4">
        <f>MIN(C6526:$C$7833)/C6526-1</f>
        <v>-0.33323069800380511</v>
      </c>
    </row>
    <row r="6527" spans="1:6" x14ac:dyDescent="0.45">
      <c r="A6527">
        <f t="shared" si="303"/>
        <v>6524</v>
      </c>
      <c r="B6527" s="1">
        <v>43034</v>
      </c>
      <c r="C6527" s="2">
        <v>4111.4009078299996</v>
      </c>
      <c r="D6527" s="5">
        <f t="shared" si="304"/>
        <v>4.9460813234152301E-3</v>
      </c>
      <c r="E6527" s="5">
        <f t="shared" si="305"/>
        <v>1.0049460813234152</v>
      </c>
      <c r="F6527" s="4">
        <f>MIN(C6527:$C$7833)/C6527-1</f>
        <v>-0.33651236181932731</v>
      </c>
    </row>
    <row r="6528" spans="1:6" x14ac:dyDescent="0.45">
      <c r="A6528">
        <f t="shared" si="303"/>
        <v>6525</v>
      </c>
      <c r="B6528" s="1">
        <v>43035</v>
      </c>
      <c r="C6528" s="2">
        <v>4120.2073705599996</v>
      </c>
      <c r="D6528" s="5">
        <f t="shared" si="304"/>
        <v>2.1419615667321867E-3</v>
      </c>
      <c r="E6528" s="5">
        <f t="shared" si="305"/>
        <v>1.0021419615667322</v>
      </c>
      <c r="F6528" s="4">
        <f>MIN(C6528:$C$7833)/C6528-1</f>
        <v>-0.33793048926582525</v>
      </c>
    </row>
    <row r="6529" spans="1:6" x14ac:dyDescent="0.45">
      <c r="A6529">
        <f t="shared" si="303"/>
        <v>6526</v>
      </c>
      <c r="B6529" s="1">
        <v>43038</v>
      </c>
      <c r="C6529" s="2">
        <v>4114.9366626999999</v>
      </c>
      <c r="D6529" s="5">
        <f t="shared" si="304"/>
        <v>-1.279233637039856E-3</v>
      </c>
      <c r="E6529" s="5">
        <f t="shared" si="305"/>
        <v>0.99872076636296014</v>
      </c>
      <c r="F6529" s="4">
        <f>MIN(C6529:$C$7833)/C6529-1</f>
        <v>-0.33708246285372412</v>
      </c>
    </row>
    <row r="6530" spans="1:6" x14ac:dyDescent="0.45">
      <c r="A6530">
        <f t="shared" si="303"/>
        <v>6527</v>
      </c>
      <c r="B6530" s="1">
        <v>43039</v>
      </c>
      <c r="C6530" s="2">
        <v>4117.6921429399999</v>
      </c>
      <c r="D6530" s="5">
        <f t="shared" si="304"/>
        <v>6.6962883413901331E-4</v>
      </c>
      <c r="E6530" s="5">
        <f t="shared" si="305"/>
        <v>1.000669628834139</v>
      </c>
      <c r="F6530" s="4">
        <f>MIN(C6530:$C$7833)/C6530-1</f>
        <v>-0.33752607449610683</v>
      </c>
    </row>
    <row r="6531" spans="1:6" x14ac:dyDescent="0.45">
      <c r="A6531">
        <f t="shared" si="303"/>
        <v>6528</v>
      </c>
      <c r="B6531" s="1">
        <v>43040</v>
      </c>
      <c r="C6531" s="2">
        <v>4120.0084945500003</v>
      </c>
      <c r="D6531" s="5">
        <f t="shared" si="304"/>
        <v>5.6253637464664941E-4</v>
      </c>
      <c r="E6531" s="5">
        <f t="shared" si="305"/>
        <v>1.0005625363746466</v>
      </c>
      <c r="F6531" s="4">
        <f>MIN(C6531:$C$7833)/C6531-1</f>
        <v>-0.33789853065631958</v>
      </c>
    </row>
    <row r="6532" spans="1:6" x14ac:dyDescent="0.45">
      <c r="A6532">
        <f t="shared" si="303"/>
        <v>6529</v>
      </c>
      <c r="B6532" s="1">
        <v>43041</v>
      </c>
      <c r="C6532" s="2">
        <v>4151.6953740899999</v>
      </c>
      <c r="D6532" s="5">
        <f t="shared" si="304"/>
        <v>7.690974322484001E-3</v>
      </c>
      <c r="E6532" s="5">
        <f t="shared" si="305"/>
        <v>1.007690974322484</v>
      </c>
      <c r="F6532" s="4">
        <f>MIN(C6532:$C$7833)/C6532-1</f>
        <v>-0.34295187094551371</v>
      </c>
    </row>
    <row r="6533" spans="1:6" x14ac:dyDescent="0.45">
      <c r="A6533">
        <f t="shared" si="303"/>
        <v>6530</v>
      </c>
      <c r="B6533" s="1">
        <v>43042</v>
      </c>
      <c r="C6533" s="2">
        <v>4156.9458885399999</v>
      </c>
      <c r="D6533" s="5">
        <f t="shared" si="304"/>
        <v>1.2646675579253142E-3</v>
      </c>
      <c r="E6533" s="5">
        <f t="shared" si="305"/>
        <v>1.0012646675579253</v>
      </c>
      <c r="F6533" s="4">
        <f>MIN(C6533:$C$7833)/C6533-1</f>
        <v>-0.34378176885336398</v>
      </c>
    </row>
    <row r="6534" spans="1:6" x14ac:dyDescent="0.45">
      <c r="A6534">
        <f t="shared" ref="A6534:A6597" si="306">A6533+1</f>
        <v>6531</v>
      </c>
      <c r="B6534" s="1">
        <v>43045</v>
      </c>
      <c r="C6534" s="2">
        <v>4156.4144108999999</v>
      </c>
      <c r="D6534" s="5">
        <f t="shared" ref="D6534:D6597" si="307">C6534/C6533-1</f>
        <v>-1.2785291275141386E-4</v>
      </c>
      <c r="E6534" s="5">
        <f t="shared" ref="E6534:E6597" si="308">D6534+1</f>
        <v>0.99987214708724859</v>
      </c>
      <c r="F6534" s="4">
        <f>MIN(C6534:$C$7833)/C6534-1</f>
        <v>-0.34369785871295544</v>
      </c>
    </row>
    <row r="6535" spans="1:6" x14ac:dyDescent="0.45">
      <c r="A6535">
        <f t="shared" si="306"/>
        <v>6532</v>
      </c>
      <c r="B6535" s="1">
        <v>43046</v>
      </c>
      <c r="C6535" s="2">
        <v>4130.4699895800004</v>
      </c>
      <c r="D6535" s="5">
        <f t="shared" si="307"/>
        <v>-6.2420198649975056E-3</v>
      </c>
      <c r="E6535" s="5">
        <f t="shared" si="308"/>
        <v>0.99375798013500249</v>
      </c>
      <c r="F6535" s="4">
        <f>MIN(C6535:$C$7833)/C6535-1</f>
        <v>-0.3395754757130246</v>
      </c>
    </row>
    <row r="6536" spans="1:6" x14ac:dyDescent="0.45">
      <c r="A6536">
        <f t="shared" si="306"/>
        <v>6533</v>
      </c>
      <c r="B6536" s="1">
        <v>43047</v>
      </c>
      <c r="C6536" s="2">
        <v>4137.5043158199996</v>
      </c>
      <c r="D6536" s="5">
        <f t="shared" si="307"/>
        <v>1.7030328891736168E-3</v>
      </c>
      <c r="E6536" s="5">
        <f t="shared" si="308"/>
        <v>1.0017030328891736</v>
      </c>
      <c r="F6536" s="4">
        <f>MIN(C6536:$C$7833)/C6536-1</f>
        <v>-0.34069828821208792</v>
      </c>
    </row>
    <row r="6537" spans="1:6" x14ac:dyDescent="0.45">
      <c r="A6537">
        <f t="shared" si="306"/>
        <v>6534</v>
      </c>
      <c r="B6537" s="1">
        <v>43048</v>
      </c>
      <c r="C6537" s="2">
        <v>4108.39325439</v>
      </c>
      <c r="D6537" s="5">
        <f t="shared" si="307"/>
        <v>-7.0358987466651035E-3</v>
      </c>
      <c r="E6537" s="5">
        <f t="shared" si="308"/>
        <v>0.9929641012533349</v>
      </c>
      <c r="F6537" s="4">
        <f>MIN(C6537:$C$7833)/C6537-1</f>
        <v>-0.33602663887271333</v>
      </c>
    </row>
    <row r="6538" spans="1:6" x14ac:dyDescent="0.45">
      <c r="A6538">
        <f t="shared" si="306"/>
        <v>6535</v>
      </c>
      <c r="B6538" s="1">
        <v>43049</v>
      </c>
      <c r="C6538" s="2">
        <v>4084.0463916499998</v>
      </c>
      <c r="D6538" s="5">
        <f t="shared" si="307"/>
        <v>-5.9261276203256275E-3</v>
      </c>
      <c r="E6538" s="5">
        <f t="shared" si="308"/>
        <v>0.99407387237967437</v>
      </c>
      <c r="F6538" s="4">
        <f>MIN(C6538:$C$7833)/C6538-1</f>
        <v>-0.3320683909156299</v>
      </c>
    </row>
    <row r="6539" spans="1:6" x14ac:dyDescent="0.45">
      <c r="A6539">
        <f t="shared" si="306"/>
        <v>6536</v>
      </c>
      <c r="B6539" s="1">
        <v>43052</v>
      </c>
      <c r="C6539" s="2">
        <v>4068.1225978799998</v>
      </c>
      <c r="D6539" s="5">
        <f t="shared" si="307"/>
        <v>-3.8990237237649383E-3</v>
      </c>
      <c r="E6539" s="5">
        <f t="shared" si="308"/>
        <v>0.99610097627623506</v>
      </c>
      <c r="F6539" s="4">
        <f>MIN(C6539:$C$7833)/C6539-1</f>
        <v>-0.32945391582555605</v>
      </c>
    </row>
    <row r="6540" spans="1:6" x14ac:dyDescent="0.45">
      <c r="A6540">
        <f t="shared" si="306"/>
        <v>6537</v>
      </c>
      <c r="B6540" s="1">
        <v>43053</v>
      </c>
      <c r="C6540" s="2">
        <v>4069.0909534900002</v>
      </c>
      <c r="D6540" s="5">
        <f t="shared" si="307"/>
        <v>2.3803501165509111E-4</v>
      </c>
      <c r="E6540" s="5">
        <f t="shared" si="308"/>
        <v>1.0002380350116551</v>
      </c>
      <c r="F6540" s="4">
        <f>MIN(C6540:$C$7833)/C6540-1</f>
        <v>-0.32961349128597117</v>
      </c>
    </row>
    <row r="6541" spans="1:6" x14ac:dyDescent="0.45">
      <c r="A6541">
        <f t="shared" si="306"/>
        <v>6538</v>
      </c>
      <c r="B6541" s="1">
        <v>43054</v>
      </c>
      <c r="C6541" s="2">
        <v>4044.6159870699998</v>
      </c>
      <c r="D6541" s="5">
        <f t="shared" si="307"/>
        <v>-6.0148486971047799E-3</v>
      </c>
      <c r="E6541" s="5">
        <f t="shared" si="308"/>
        <v>0.99398515130289522</v>
      </c>
      <c r="F6541" s="4">
        <f>MIN(C6541:$C$7833)/C6541-1</f>
        <v>-0.32555681758897503</v>
      </c>
    </row>
    <row r="6542" spans="1:6" x14ac:dyDescent="0.45">
      <c r="A6542">
        <f t="shared" si="306"/>
        <v>6539</v>
      </c>
      <c r="B6542" s="1">
        <v>43055</v>
      </c>
      <c r="C6542" s="2">
        <v>4056.3963316600002</v>
      </c>
      <c r="D6542" s="5">
        <f t="shared" si="307"/>
        <v>2.9125990273639601E-3</v>
      </c>
      <c r="E6542" s="5">
        <f t="shared" si="308"/>
        <v>1.002912599027364</v>
      </c>
      <c r="F6542" s="4">
        <f>MIN(C6542:$C$7833)/C6542-1</f>
        <v>-0.32751549530327195</v>
      </c>
    </row>
    <row r="6543" spans="1:6" x14ac:dyDescent="0.45">
      <c r="A6543">
        <f t="shared" si="306"/>
        <v>6540</v>
      </c>
      <c r="B6543" s="1">
        <v>43056</v>
      </c>
      <c r="C6543" s="2">
        <v>4051.77877214</v>
      </c>
      <c r="D6543" s="5">
        <f t="shared" si="307"/>
        <v>-1.1383403253671931E-3</v>
      </c>
      <c r="E6543" s="5">
        <f t="shared" si="308"/>
        <v>0.99886165967463281</v>
      </c>
      <c r="F6543" s="4">
        <f>MIN(C6543:$C$7833)/C6543-1</f>
        <v>-0.32674910666229617</v>
      </c>
    </row>
    <row r="6544" spans="1:6" x14ac:dyDescent="0.45">
      <c r="A6544">
        <f t="shared" si="306"/>
        <v>6541</v>
      </c>
      <c r="B6544" s="1">
        <v>43059</v>
      </c>
      <c r="C6544" s="2">
        <v>4058.0525503099998</v>
      </c>
      <c r="D6544" s="5">
        <f t="shared" si="307"/>
        <v>1.5484009672832588E-3</v>
      </c>
      <c r="E6544" s="5">
        <f t="shared" si="308"/>
        <v>1.0015484009672833</v>
      </c>
      <c r="F6544" s="4">
        <f>MIN(C6544:$C$7833)/C6544-1</f>
        <v>-0.32778995734256455</v>
      </c>
    </row>
    <row r="6545" spans="1:6" x14ac:dyDescent="0.45">
      <c r="A6545">
        <f t="shared" si="306"/>
        <v>6542</v>
      </c>
      <c r="B6545" s="1">
        <v>43060</v>
      </c>
      <c r="C6545" s="2">
        <v>4070.4471612900002</v>
      </c>
      <c r="D6545" s="5">
        <f t="shared" si="307"/>
        <v>3.0543249074124201E-3</v>
      </c>
      <c r="E6545" s="5">
        <f t="shared" si="308"/>
        <v>1.0030543249074124</v>
      </c>
      <c r="F6545" s="4">
        <f>MIN(C6545:$C$7833)/C6545-1</f>
        <v>-0.32983685333345802</v>
      </c>
    </row>
    <row r="6546" spans="1:6" x14ac:dyDescent="0.45">
      <c r="A6546">
        <f t="shared" si="306"/>
        <v>6543</v>
      </c>
      <c r="B6546" s="1">
        <v>43061</v>
      </c>
      <c r="C6546" s="2">
        <v>4076.7586262200002</v>
      </c>
      <c r="D6546" s="5">
        <f t="shared" si="307"/>
        <v>1.5505581278691949E-3</v>
      </c>
      <c r="E6546" s="5">
        <f t="shared" si="308"/>
        <v>1.0015505581278692</v>
      </c>
      <c r="F6546" s="4">
        <f>MIN(C6546:$C$7833)/C6546-1</f>
        <v>-0.33087437151527055</v>
      </c>
    </row>
    <row r="6547" spans="1:6" x14ac:dyDescent="0.45">
      <c r="A6547">
        <f t="shared" si="306"/>
        <v>6544</v>
      </c>
      <c r="B6547" s="1">
        <v>43062</v>
      </c>
      <c r="C6547" s="2">
        <v>4075.4348512199999</v>
      </c>
      <c r="D6547" s="5">
        <f t="shared" si="307"/>
        <v>-3.2471262622379982E-4</v>
      </c>
      <c r="E6547" s="5">
        <f t="shared" si="308"/>
        <v>0.9996752873737762</v>
      </c>
      <c r="F6547" s="4">
        <f>MIN(C6547:$C$7833)/C6547-1</f>
        <v>-0.3306570274007935</v>
      </c>
    </row>
    <row r="6548" spans="1:6" x14ac:dyDescent="0.45">
      <c r="A6548">
        <f t="shared" si="306"/>
        <v>6545</v>
      </c>
      <c r="B6548" s="1">
        <v>43063</v>
      </c>
      <c r="C6548" s="2">
        <v>4070.2036165099998</v>
      </c>
      <c r="D6548" s="5">
        <f t="shared" si="307"/>
        <v>-1.2836016035034925E-3</v>
      </c>
      <c r="E6548" s="5">
        <f t="shared" si="308"/>
        <v>0.99871639839649651</v>
      </c>
      <c r="F6548" s="4">
        <f>MIN(C6548:$C$7833)/C6548-1</f>
        <v>-0.3297967534388343</v>
      </c>
    </row>
    <row r="6549" spans="1:6" x14ac:dyDescent="0.45">
      <c r="A6549">
        <f t="shared" si="306"/>
        <v>6546</v>
      </c>
      <c r="B6549" s="1">
        <v>43066</v>
      </c>
      <c r="C6549" s="2">
        <v>4056.2271918400002</v>
      </c>
      <c r="D6549" s="5">
        <f t="shared" si="307"/>
        <v>-3.4338391851717054E-3</v>
      </c>
      <c r="E6549" s="5">
        <f t="shared" si="308"/>
        <v>0.99656616081482829</v>
      </c>
      <c r="F6549" s="4">
        <f>MIN(C6549:$C$7833)/C6549-1</f>
        <v>-0.3274874535041572</v>
      </c>
    </row>
    <row r="6550" spans="1:6" x14ac:dyDescent="0.45">
      <c r="A6550">
        <f t="shared" si="306"/>
        <v>6547</v>
      </c>
      <c r="B6550" s="1">
        <v>43067</v>
      </c>
      <c r="C6550" s="2">
        <v>4095.1307837899999</v>
      </c>
      <c r="D6550" s="5">
        <f t="shared" si="307"/>
        <v>9.5910781398691469E-3</v>
      </c>
      <c r="E6550" s="5">
        <f t="shared" si="308"/>
        <v>1.0095910781398691</v>
      </c>
      <c r="F6550" s="4">
        <f>MIN(C6550:$C$7833)/C6550-1</f>
        <v>-0.33387629798104002</v>
      </c>
    </row>
    <row r="6551" spans="1:6" x14ac:dyDescent="0.45">
      <c r="A6551">
        <f t="shared" si="306"/>
        <v>6548</v>
      </c>
      <c r="B6551" s="1">
        <v>43068</v>
      </c>
      <c r="C6551" s="2">
        <v>4066.9228047699999</v>
      </c>
      <c r="D6551" s="5">
        <f t="shared" si="307"/>
        <v>-6.8881753744367558E-3</v>
      </c>
      <c r="E6551" s="5">
        <f t="shared" si="308"/>
        <v>0.99311182462556324</v>
      </c>
      <c r="F6551" s="4">
        <f>MIN(C6551:$C$7833)/C6551-1</f>
        <v>-0.3292560963413047</v>
      </c>
    </row>
    <row r="6552" spans="1:6" x14ac:dyDescent="0.45">
      <c r="A6552">
        <f t="shared" si="306"/>
        <v>6549</v>
      </c>
      <c r="B6552" s="1">
        <v>43069</v>
      </c>
      <c r="C6552" s="2">
        <v>4033.8387102299998</v>
      </c>
      <c r="D6552" s="5">
        <f t="shared" si="307"/>
        <v>-8.1349207074195018E-3</v>
      </c>
      <c r="E6552" s="5">
        <f t="shared" si="308"/>
        <v>0.9918650792925805</v>
      </c>
      <c r="F6552" s="4">
        <f>MIN(C6552:$C$7833)/C6552-1</f>
        <v>-0.32375489604182428</v>
      </c>
    </row>
    <row r="6553" spans="1:6" x14ac:dyDescent="0.45">
      <c r="A6553">
        <f t="shared" si="306"/>
        <v>6550</v>
      </c>
      <c r="B6553" s="1">
        <v>43070</v>
      </c>
      <c r="C6553" s="2">
        <v>4018.8653006099998</v>
      </c>
      <c r="D6553" s="5">
        <f t="shared" si="307"/>
        <v>-3.7119505006550924E-3</v>
      </c>
      <c r="E6553" s="5">
        <f t="shared" si="308"/>
        <v>0.99628804949934491</v>
      </c>
      <c r="F6553" s="4">
        <f>MIN(C6553:$C$7833)/C6553-1</f>
        <v>-0.32123535527902525</v>
      </c>
    </row>
    <row r="6554" spans="1:6" x14ac:dyDescent="0.45">
      <c r="A6554">
        <f t="shared" si="306"/>
        <v>6551</v>
      </c>
      <c r="B6554" s="1">
        <v>43073</v>
      </c>
      <c r="C6554" s="2">
        <v>4038.4994271700002</v>
      </c>
      <c r="D6554" s="5">
        <f t="shared" si="307"/>
        <v>4.8854900802524082E-3</v>
      </c>
      <c r="E6554" s="5">
        <f t="shared" si="308"/>
        <v>1.0048854900802524</v>
      </c>
      <c r="F6554" s="4">
        <f>MIN(C6554:$C$7833)/C6554-1</f>
        <v>-0.324535331217921</v>
      </c>
    </row>
    <row r="6555" spans="1:6" x14ac:dyDescent="0.45">
      <c r="A6555">
        <f t="shared" si="306"/>
        <v>6552</v>
      </c>
      <c r="B6555" s="1">
        <v>43074</v>
      </c>
      <c r="C6555" s="2">
        <v>4031.0470203700002</v>
      </c>
      <c r="D6555" s="5">
        <f t="shared" si="307"/>
        <v>-1.8453405613635399E-3</v>
      </c>
      <c r="E6555" s="5">
        <f t="shared" si="308"/>
        <v>0.99815465943863646</v>
      </c>
      <c r="F6555" s="4">
        <f>MIN(C6555:$C$7833)/C6555-1</f>
        <v>-0.32328656446691217</v>
      </c>
    </row>
    <row r="6556" spans="1:6" x14ac:dyDescent="0.45">
      <c r="A6556">
        <f t="shared" si="306"/>
        <v>6553</v>
      </c>
      <c r="B6556" s="1">
        <v>43075</v>
      </c>
      <c r="C6556" s="2">
        <v>4037.8401796399999</v>
      </c>
      <c r="D6556" s="5">
        <f t="shared" si="307"/>
        <v>1.6852096330486344E-3</v>
      </c>
      <c r="E6556" s="5">
        <f t="shared" si="308"/>
        <v>1.0016852096330486</v>
      </c>
      <c r="F6556" s="4">
        <f>MIN(C6556:$C$7833)/C6556-1</f>
        <v>-0.32442504988069965</v>
      </c>
    </row>
    <row r="6557" spans="1:6" x14ac:dyDescent="0.45">
      <c r="A6557">
        <f t="shared" si="306"/>
        <v>6554</v>
      </c>
      <c r="B6557" s="1">
        <v>43076</v>
      </c>
      <c r="C6557" s="2">
        <v>4025.33315911</v>
      </c>
      <c r="D6557" s="5">
        <f t="shared" si="307"/>
        <v>-3.0974530871885619E-3</v>
      </c>
      <c r="E6557" s="5">
        <f t="shared" si="308"/>
        <v>0.99690254691281144</v>
      </c>
      <c r="F6557" s="4">
        <f>MIN(C6557:$C$7833)/C6557-1</f>
        <v>-0.32232598641521393</v>
      </c>
    </row>
    <row r="6558" spans="1:6" x14ac:dyDescent="0.45">
      <c r="A6558">
        <f t="shared" si="306"/>
        <v>6555</v>
      </c>
      <c r="B6558" s="1">
        <v>43077</v>
      </c>
      <c r="C6558" s="2">
        <v>4063.7203283200001</v>
      </c>
      <c r="D6558" s="5">
        <f t="shared" si="307"/>
        <v>9.5363955460738836E-3</v>
      </c>
      <c r="E6558" s="5">
        <f t="shared" si="308"/>
        <v>1.0095363955460739</v>
      </c>
      <c r="F6558" s="4">
        <f>MIN(C6558:$C$7833)/C6558-1</f>
        <v>-0.32872750643306758</v>
      </c>
    </row>
    <row r="6559" spans="1:6" x14ac:dyDescent="0.45">
      <c r="A6559">
        <f t="shared" si="306"/>
        <v>6556</v>
      </c>
      <c r="B6559" s="1">
        <v>43080</v>
      </c>
      <c r="C6559" s="2">
        <v>4092.5928076499999</v>
      </c>
      <c r="D6559" s="5">
        <f t="shared" si="307"/>
        <v>7.1049375934628678E-3</v>
      </c>
      <c r="E6559" s="5">
        <f t="shared" si="308"/>
        <v>1.0071049375934629</v>
      </c>
      <c r="F6559" s="4">
        <f>MIN(C6559:$C$7833)/C6559-1</f>
        <v>-0.33346320873872592</v>
      </c>
    </row>
    <row r="6560" spans="1:6" x14ac:dyDescent="0.45">
      <c r="A6560">
        <f t="shared" si="306"/>
        <v>6557</v>
      </c>
      <c r="B6560" s="1">
        <v>43081</v>
      </c>
      <c r="C6560" s="2">
        <v>4114.0908673499998</v>
      </c>
      <c r="D6560" s="5">
        <f t="shared" si="307"/>
        <v>5.2529192886756615E-3</v>
      </c>
      <c r="E6560" s="5">
        <f t="shared" si="308"/>
        <v>1.0052529192886757</v>
      </c>
      <c r="F6560" s="4">
        <f>MIN(C6560:$C$7833)/C6560-1</f>
        <v>-0.33694617695522788</v>
      </c>
    </row>
    <row r="6561" spans="1:6" x14ac:dyDescent="0.45">
      <c r="A6561">
        <f t="shared" si="306"/>
        <v>6558</v>
      </c>
      <c r="B6561" s="1">
        <v>43082</v>
      </c>
      <c r="C6561" s="2">
        <v>4111.9643424799997</v>
      </c>
      <c r="D6561" s="5">
        <f t="shared" si="307"/>
        <v>-5.1688816279593652E-4</v>
      </c>
      <c r="E6561" s="5">
        <f t="shared" si="308"/>
        <v>0.99948311183720406</v>
      </c>
      <c r="F6561" s="4">
        <f>MIN(C6561:$C$7833)/C6561-1</f>
        <v>-0.33660327504085896</v>
      </c>
    </row>
    <row r="6562" spans="1:6" x14ac:dyDescent="0.45">
      <c r="A6562">
        <f t="shared" si="306"/>
        <v>6559</v>
      </c>
      <c r="B6562" s="1">
        <v>43083</v>
      </c>
      <c r="C6562" s="2">
        <v>4088.5777423</v>
      </c>
      <c r="D6562" s="5">
        <f t="shared" si="307"/>
        <v>-5.6874520866819767E-3</v>
      </c>
      <c r="E6562" s="5">
        <f t="shared" si="308"/>
        <v>0.99431254791331802</v>
      </c>
      <c r="F6562" s="4">
        <f>MIN(C6562:$C$7833)/C6562-1</f>
        <v>-0.3328086562405782</v>
      </c>
    </row>
    <row r="6563" spans="1:6" x14ac:dyDescent="0.45">
      <c r="A6563">
        <f t="shared" si="306"/>
        <v>6560</v>
      </c>
      <c r="B6563" s="1">
        <v>43084</v>
      </c>
      <c r="C6563" s="2">
        <v>4108.9576780300004</v>
      </c>
      <c r="D6563" s="5">
        <f t="shared" si="307"/>
        <v>4.9846027187283592E-3</v>
      </c>
      <c r="E6563" s="5">
        <f t="shared" si="308"/>
        <v>1.0049846027187284</v>
      </c>
      <c r="F6563" s="4">
        <f>MIN(C6563:$C$7833)/C6563-1</f>
        <v>-0.33611784503513131</v>
      </c>
    </row>
    <row r="6564" spans="1:6" x14ac:dyDescent="0.45">
      <c r="A6564">
        <f t="shared" si="306"/>
        <v>6561</v>
      </c>
      <c r="B6564" s="1">
        <v>43087</v>
      </c>
      <c r="C6564" s="2">
        <v>4136.8120898899997</v>
      </c>
      <c r="D6564" s="5">
        <f t="shared" si="307"/>
        <v>6.7789483471520917E-3</v>
      </c>
      <c r="E6564" s="5">
        <f t="shared" si="308"/>
        <v>1.0067789483471521</v>
      </c>
      <c r="F6564" s="4">
        <f>MIN(C6564:$C$7833)/C6564-1</f>
        <v>-0.34058796515881018</v>
      </c>
    </row>
    <row r="6565" spans="1:6" x14ac:dyDescent="0.45">
      <c r="A6565">
        <f t="shared" si="306"/>
        <v>6562</v>
      </c>
      <c r="B6565" s="1">
        <v>43088</v>
      </c>
      <c r="C6565" s="2">
        <v>4143.3522332100001</v>
      </c>
      <c r="D6565" s="5">
        <f t="shared" si="307"/>
        <v>1.5809621461859713E-3</v>
      </c>
      <c r="E6565" s="5">
        <f t="shared" si="308"/>
        <v>1.001580962146186</v>
      </c>
      <c r="F6565" s="4">
        <f>MIN(C6565:$C$7833)/C6565-1</f>
        <v>-0.34162882506452308</v>
      </c>
    </row>
    <row r="6566" spans="1:6" x14ac:dyDescent="0.45">
      <c r="A6566">
        <f t="shared" si="306"/>
        <v>6563</v>
      </c>
      <c r="B6566" s="1">
        <v>43089</v>
      </c>
      <c r="C6566" s="2">
        <v>4135.1604567799995</v>
      </c>
      <c r="D6566" s="5">
        <f t="shared" si="307"/>
        <v>-1.9770890739969627E-3</v>
      </c>
      <c r="E6566" s="5">
        <f t="shared" si="308"/>
        <v>0.99802291092600304</v>
      </c>
      <c r="F6566" s="4">
        <f>MIN(C6566:$C$7833)/C6566-1</f>
        <v>-0.34032458801510335</v>
      </c>
    </row>
    <row r="6567" spans="1:6" x14ac:dyDescent="0.45">
      <c r="A6567">
        <f t="shared" si="306"/>
        <v>6564</v>
      </c>
      <c r="B6567" s="1">
        <v>43090</v>
      </c>
      <c r="C6567" s="2">
        <v>4173.0140132500001</v>
      </c>
      <c r="D6567" s="5">
        <f t="shared" si="307"/>
        <v>9.1540719799483306E-3</v>
      </c>
      <c r="E6567" s="5">
        <f t="shared" si="308"/>
        <v>1.0091540719799483</v>
      </c>
      <c r="F6567" s="4">
        <f>MIN(C6567:$C$7833)/C6567-1</f>
        <v>-0.34630852681333257</v>
      </c>
    </row>
    <row r="6568" spans="1:6" x14ac:dyDescent="0.45">
      <c r="A6568">
        <f t="shared" si="306"/>
        <v>6565</v>
      </c>
      <c r="B6568" s="1">
        <v>43091</v>
      </c>
      <c r="C6568" s="2">
        <v>4170.2129005099996</v>
      </c>
      <c r="D6568" s="5">
        <f t="shared" si="307"/>
        <v>-6.712445084311458E-4</v>
      </c>
      <c r="E6568" s="5">
        <f t="shared" si="308"/>
        <v>0.99932875549156885</v>
      </c>
      <c r="F6568" s="4">
        <f>MIN(C6568:$C$7833)/C6568-1</f>
        <v>-0.34586944527067343</v>
      </c>
    </row>
    <row r="6569" spans="1:6" x14ac:dyDescent="0.45">
      <c r="A6569">
        <f t="shared" si="306"/>
        <v>6566</v>
      </c>
      <c r="B6569" s="1">
        <v>43096</v>
      </c>
      <c r="C6569" s="2">
        <v>4188.5002269699999</v>
      </c>
      <c r="D6569" s="5">
        <f t="shared" si="307"/>
        <v>4.3852261014691862E-3</v>
      </c>
      <c r="E6569" s="5">
        <f t="shared" si="308"/>
        <v>1.0043852261014692</v>
      </c>
      <c r="F6569" s="4">
        <f>MIN(C6569:$C$7833)/C6569-1</f>
        <v>-0.34872543150764923</v>
      </c>
    </row>
    <row r="6570" spans="1:6" x14ac:dyDescent="0.45">
      <c r="A6570">
        <f t="shared" si="306"/>
        <v>6567</v>
      </c>
      <c r="B6570" s="1">
        <v>43097</v>
      </c>
      <c r="C6570" s="2">
        <v>4190.3335403299998</v>
      </c>
      <c r="D6570" s="5">
        <f t="shared" si="307"/>
        <v>4.3770162603662399E-4</v>
      </c>
      <c r="E6570" s="5">
        <f t="shared" si="308"/>
        <v>1.0004377016260366</v>
      </c>
      <c r="F6570" s="4">
        <f>MIN(C6570:$C$7833)/C6570-1</f>
        <v>-0.3490103707269151</v>
      </c>
    </row>
    <row r="6571" spans="1:6" x14ac:dyDescent="0.45">
      <c r="A6571">
        <f t="shared" si="306"/>
        <v>6568</v>
      </c>
      <c r="B6571" s="1">
        <v>43098</v>
      </c>
      <c r="C6571" s="2">
        <v>4221.8177113000002</v>
      </c>
      <c r="D6571" s="5">
        <f t="shared" si="307"/>
        <v>7.5135238440997565E-3</v>
      </c>
      <c r="E6571" s="5">
        <f t="shared" si="308"/>
        <v>1.0075135238440998</v>
      </c>
      <c r="F6571" s="4">
        <f>MIN(C6571:$C$7833)/C6571-1</f>
        <v>-0.35386512055016595</v>
      </c>
    </row>
    <row r="6572" spans="1:6" x14ac:dyDescent="0.45">
      <c r="A6572">
        <f t="shared" si="306"/>
        <v>6569</v>
      </c>
      <c r="B6572" s="1">
        <v>43102</v>
      </c>
      <c r="C6572" s="2">
        <v>4202.5341877199999</v>
      </c>
      <c r="D6572" s="5">
        <f t="shared" si="307"/>
        <v>-4.5675879203374015E-3</v>
      </c>
      <c r="E6572" s="5">
        <f t="shared" si="308"/>
        <v>0.9954324120796626</v>
      </c>
      <c r="F6572" s="4">
        <f>MIN(C6572:$C$7833)/C6572-1</f>
        <v>-0.3509003006041107</v>
      </c>
    </row>
    <row r="6573" spans="1:6" x14ac:dyDescent="0.45">
      <c r="A6573">
        <f t="shared" si="306"/>
        <v>6570</v>
      </c>
      <c r="B6573" s="1">
        <v>43103</v>
      </c>
      <c r="C6573" s="2">
        <v>4215.4543661199996</v>
      </c>
      <c r="D6573" s="5">
        <f t="shared" si="307"/>
        <v>3.0743779402802041E-3</v>
      </c>
      <c r="E6573" s="5">
        <f t="shared" si="308"/>
        <v>1.0030743779402802</v>
      </c>
      <c r="F6573" s="4">
        <f>MIN(C6573:$C$7833)/C6573-1</f>
        <v>-0.3528897620446102</v>
      </c>
    </row>
    <row r="6574" spans="1:6" x14ac:dyDescent="0.45">
      <c r="A6574">
        <f t="shared" si="306"/>
        <v>6571</v>
      </c>
      <c r="B6574" s="1">
        <v>43104</v>
      </c>
      <c r="C6574" s="2">
        <v>4229.4803104700004</v>
      </c>
      <c r="D6574" s="5">
        <f t="shared" si="307"/>
        <v>3.3272675094595527E-3</v>
      </c>
      <c r="E6574" s="5">
        <f t="shared" si="308"/>
        <v>1.0033272675094596</v>
      </c>
      <c r="F6574" s="4">
        <f>MIN(C6574:$C$7833)/C6574-1</f>
        <v>-0.35503573070260575</v>
      </c>
    </row>
    <row r="6575" spans="1:6" x14ac:dyDescent="0.45">
      <c r="A6575">
        <f t="shared" si="306"/>
        <v>6572</v>
      </c>
      <c r="B6575" s="1">
        <v>43105</v>
      </c>
      <c r="C6575" s="2">
        <v>4246.3744543800003</v>
      </c>
      <c r="D6575" s="5">
        <f t="shared" si="307"/>
        <v>3.9943781906677245E-3</v>
      </c>
      <c r="E6575" s="5">
        <f t="shared" si="308"/>
        <v>1.0039943781906677</v>
      </c>
      <c r="F6575" s="4">
        <f>MIN(C6575:$C$7833)/C6575-1</f>
        <v>-0.35760171241226857</v>
      </c>
    </row>
    <row r="6576" spans="1:6" x14ac:dyDescent="0.45">
      <c r="A6576">
        <f t="shared" si="306"/>
        <v>6573</v>
      </c>
      <c r="B6576" s="1">
        <v>43108</v>
      </c>
      <c r="C6576" s="2">
        <v>4231.9915884599995</v>
      </c>
      <c r="D6576" s="5">
        <f t="shared" si="307"/>
        <v>-3.3870931719564012E-3</v>
      </c>
      <c r="E6576" s="5">
        <f t="shared" si="308"/>
        <v>0.9966129068280436</v>
      </c>
      <c r="F6576" s="4">
        <f>MIN(C6576:$C$7833)/C6576-1</f>
        <v>-0.35541845466128263</v>
      </c>
    </row>
    <row r="6577" spans="1:6" x14ac:dyDescent="0.45">
      <c r="A6577">
        <f t="shared" si="306"/>
        <v>6574</v>
      </c>
      <c r="B6577" s="1">
        <v>43109</v>
      </c>
      <c r="C6577" s="2">
        <v>4248.1168558700001</v>
      </c>
      <c r="D6577" s="5">
        <f t="shared" si="307"/>
        <v>3.8103259595250183E-3</v>
      </c>
      <c r="E6577" s="5">
        <f t="shared" si="308"/>
        <v>1.003810325959525</v>
      </c>
      <c r="F6577" s="4">
        <f>MIN(C6577:$C$7833)/C6577-1</f>
        <v>-0.35786519756850177</v>
      </c>
    </row>
    <row r="6578" spans="1:6" x14ac:dyDescent="0.45">
      <c r="A6578">
        <f t="shared" si="306"/>
        <v>6575</v>
      </c>
      <c r="B6578" s="1">
        <v>43110</v>
      </c>
      <c r="C6578" s="2">
        <v>4251.8954498800003</v>
      </c>
      <c r="D6578" s="5">
        <f t="shared" si="307"/>
        <v>8.8947506346936933E-4</v>
      </c>
      <c r="E6578" s="5">
        <f t="shared" si="308"/>
        <v>1.0008894750634694</v>
      </c>
      <c r="F6578" s="4">
        <f>MIN(C6578:$C$7833)/C6578-1</f>
        <v>-0.35843585287898194</v>
      </c>
    </row>
    <row r="6579" spans="1:6" x14ac:dyDescent="0.45">
      <c r="A6579">
        <f t="shared" si="306"/>
        <v>6576</v>
      </c>
      <c r="B6579" s="1">
        <v>43111</v>
      </c>
      <c r="C6579" s="2">
        <v>4258.0875173900004</v>
      </c>
      <c r="D6579" s="5">
        <f t="shared" si="307"/>
        <v>1.4563075651765622E-3</v>
      </c>
      <c r="E6579" s="5">
        <f t="shared" si="308"/>
        <v>1.0014563075651766</v>
      </c>
      <c r="F6579" s="4">
        <f>MIN(C6579:$C$7833)/C6579-1</f>
        <v>-0.35936880892902667</v>
      </c>
    </row>
    <row r="6580" spans="1:6" x14ac:dyDescent="0.45">
      <c r="A6580">
        <f t="shared" si="306"/>
        <v>6577</v>
      </c>
      <c r="B6580" s="1">
        <v>43112</v>
      </c>
      <c r="C6580" s="2">
        <v>4268.8871121800003</v>
      </c>
      <c r="D6580" s="5">
        <f t="shared" si="307"/>
        <v>2.5362547730394258E-3</v>
      </c>
      <c r="E6580" s="5">
        <f t="shared" si="308"/>
        <v>1.0025362547730394</v>
      </c>
      <c r="F6580" s="4">
        <f>MIN(C6580:$C$7833)/C6580-1</f>
        <v>-0.36098950235370442</v>
      </c>
    </row>
    <row r="6581" spans="1:6" x14ac:dyDescent="0.45">
      <c r="A6581">
        <f t="shared" si="306"/>
        <v>6578</v>
      </c>
      <c r="B6581" s="1">
        <v>43115</v>
      </c>
      <c r="C6581" s="2">
        <v>4264.4414993700002</v>
      </c>
      <c r="D6581" s="5">
        <f t="shared" si="307"/>
        <v>-1.0413985409255533E-3</v>
      </c>
      <c r="E6581" s="5">
        <f t="shared" si="308"/>
        <v>0.99895860145907445</v>
      </c>
      <c r="F6581" s="4">
        <f>MIN(C6581:$C$7833)/C6581-1</f>
        <v>-0.3603233440175001</v>
      </c>
    </row>
    <row r="6582" spans="1:6" x14ac:dyDescent="0.45">
      <c r="A6582">
        <f t="shared" si="306"/>
        <v>6579</v>
      </c>
      <c r="B6582" s="1">
        <v>43116</v>
      </c>
      <c r="C6582" s="2">
        <v>4260.0759074999996</v>
      </c>
      <c r="D6582" s="5">
        <f t="shared" si="307"/>
        <v>-1.0237194883891965E-3</v>
      </c>
      <c r="E6582" s="5">
        <f t="shared" si="308"/>
        <v>0.9989762805116108</v>
      </c>
      <c r="F6582" s="4">
        <f>MIN(C6582:$C$7833)/C6582-1</f>
        <v>-0.35966782348936344</v>
      </c>
    </row>
    <row r="6583" spans="1:6" x14ac:dyDescent="0.45">
      <c r="A6583">
        <f t="shared" si="306"/>
        <v>6580</v>
      </c>
      <c r="B6583" s="1">
        <v>43117</v>
      </c>
      <c r="C6583" s="2">
        <v>4242.34833824</v>
      </c>
      <c r="D6583" s="5">
        <f t="shared" si="307"/>
        <v>-4.1613270854610196E-3</v>
      </c>
      <c r="E6583" s="5">
        <f t="shared" si="308"/>
        <v>0.99583867291453898</v>
      </c>
      <c r="F6583" s="4">
        <f>MIN(C6583:$C$7833)/C6583-1</f>
        <v>-0.35699205712049242</v>
      </c>
    </row>
    <row r="6584" spans="1:6" x14ac:dyDescent="0.45">
      <c r="A6584">
        <f t="shared" si="306"/>
        <v>6581</v>
      </c>
      <c r="B6584" s="1">
        <v>43118</v>
      </c>
      <c r="C6584" s="2">
        <v>4227.8559547000004</v>
      </c>
      <c r="D6584" s="5">
        <f t="shared" si="307"/>
        <v>-3.4161229546775251E-3</v>
      </c>
      <c r="E6584" s="5">
        <f t="shared" si="308"/>
        <v>0.99658387704532247</v>
      </c>
      <c r="F6584" s="4">
        <f>MIN(C6584:$C$7833)/C6584-1</f>
        <v>-0.35478793336903947</v>
      </c>
    </row>
    <row r="6585" spans="1:6" x14ac:dyDescent="0.45">
      <c r="A6585">
        <f t="shared" si="306"/>
        <v>6582</v>
      </c>
      <c r="B6585" s="1">
        <v>43119</v>
      </c>
      <c r="C6585" s="2">
        <v>4240.4975629500004</v>
      </c>
      <c r="D6585" s="5">
        <f t="shared" si="307"/>
        <v>2.9900754390523865E-3</v>
      </c>
      <c r="E6585" s="5">
        <f t="shared" si="308"/>
        <v>1.0029900754390524</v>
      </c>
      <c r="F6585" s="4">
        <f>MIN(C6585:$C$7833)/C6585-1</f>
        <v>-0.35671141476796464</v>
      </c>
    </row>
    <row r="6586" spans="1:6" x14ac:dyDescent="0.45">
      <c r="A6586">
        <f t="shared" si="306"/>
        <v>6583</v>
      </c>
      <c r="B6586" s="1">
        <v>43122</v>
      </c>
      <c r="C6586" s="2">
        <v>4233.5510244300003</v>
      </c>
      <c r="D6586" s="5">
        <f t="shared" si="307"/>
        <v>-1.6381423210081181E-3</v>
      </c>
      <c r="E6586" s="5">
        <f t="shared" si="308"/>
        <v>0.99836185767899188</v>
      </c>
      <c r="F6586" s="4">
        <f>MIN(C6586:$C$7833)/C6586-1</f>
        <v>-0.35565588740783494</v>
      </c>
    </row>
    <row r="6587" spans="1:6" x14ac:dyDescent="0.45">
      <c r="A6587">
        <f t="shared" si="306"/>
        <v>6584</v>
      </c>
      <c r="B6587" s="1">
        <v>43123</v>
      </c>
      <c r="C6587" s="2">
        <v>4241.5781162499998</v>
      </c>
      <c r="D6587" s="5">
        <f t="shared" si="307"/>
        <v>1.8960659204716457E-3</v>
      </c>
      <c r="E6587" s="5">
        <f t="shared" si="308"/>
        <v>1.0018960659204716</v>
      </c>
      <c r="F6587" s="4">
        <f>MIN(C6587:$C$7833)/C6587-1</f>
        <v>-0.35687529424503028</v>
      </c>
    </row>
    <row r="6588" spans="1:6" x14ac:dyDescent="0.45">
      <c r="A6588">
        <f t="shared" si="306"/>
        <v>6585</v>
      </c>
      <c r="B6588" s="1">
        <v>43124</v>
      </c>
      <c r="C6588" s="2">
        <v>4197.66775805</v>
      </c>
      <c r="D6588" s="5">
        <f t="shared" si="307"/>
        <v>-1.0352363435621736E-2</v>
      </c>
      <c r="E6588" s="5">
        <f t="shared" si="308"/>
        <v>0.98964763656437826</v>
      </c>
      <c r="F6588" s="4">
        <f>MIN(C6588:$C$7833)/C6588-1</f>
        <v>-0.35014778796661805</v>
      </c>
    </row>
    <row r="6589" spans="1:6" x14ac:dyDescent="0.45">
      <c r="A6589">
        <f t="shared" si="306"/>
        <v>6586</v>
      </c>
      <c r="B6589" s="1">
        <v>43125</v>
      </c>
      <c r="C6589" s="2">
        <v>4185.0434380999995</v>
      </c>
      <c r="D6589" s="5">
        <f t="shared" si="307"/>
        <v>-3.0074604941733307E-3</v>
      </c>
      <c r="E6589" s="5">
        <f t="shared" si="308"/>
        <v>0.99699253950582667</v>
      </c>
      <c r="F6589" s="4">
        <f>MIN(C6589:$C$7833)/C6589-1</f>
        <v>-0.34818748758592488</v>
      </c>
    </row>
    <row r="6590" spans="1:6" x14ac:dyDescent="0.45">
      <c r="A6590">
        <f t="shared" si="306"/>
        <v>6587</v>
      </c>
      <c r="B6590" s="1">
        <v>43126</v>
      </c>
      <c r="C6590" s="2">
        <v>4209.42048849</v>
      </c>
      <c r="D6590" s="5">
        <f t="shared" si="307"/>
        <v>5.824802239344784E-3</v>
      </c>
      <c r="E6590" s="5">
        <f t="shared" si="308"/>
        <v>1.0058248022393448</v>
      </c>
      <c r="F6590" s="4">
        <f>MIN(C6590:$C$7833)/C6590-1</f>
        <v>-0.35196217973259858</v>
      </c>
    </row>
    <row r="6591" spans="1:6" x14ac:dyDescent="0.45">
      <c r="A6591">
        <f t="shared" si="306"/>
        <v>6588</v>
      </c>
      <c r="B6591" s="1">
        <v>43129</v>
      </c>
      <c r="C6591" s="2">
        <v>4210.5097025499999</v>
      </c>
      <c r="D6591" s="5">
        <f t="shared" si="307"/>
        <v>2.5875629744720463E-4</v>
      </c>
      <c r="E6591" s="5">
        <f t="shared" si="308"/>
        <v>1.0002587562974472</v>
      </c>
      <c r="F6591" s="4">
        <f>MIN(C6591:$C$7833)/C6591-1</f>
        <v>-0.35212982022154449</v>
      </c>
    </row>
    <row r="6592" spans="1:6" x14ac:dyDescent="0.45">
      <c r="A6592">
        <f t="shared" si="306"/>
        <v>6589</v>
      </c>
      <c r="B6592" s="1">
        <v>43130</v>
      </c>
      <c r="C6592" s="2">
        <v>4165.0766833300004</v>
      </c>
      <c r="D6592" s="5">
        <f t="shared" si="307"/>
        <v>-1.0790384639770334E-2</v>
      </c>
      <c r="E6592" s="5">
        <f t="shared" si="308"/>
        <v>0.98920961536022967</v>
      </c>
      <c r="F6592" s="4">
        <f>MIN(C6592:$C$7833)/C6592-1</f>
        <v>-0.34506279587413058</v>
      </c>
    </row>
    <row r="6593" spans="1:6" x14ac:dyDescent="0.45">
      <c r="A6593">
        <f t="shared" si="306"/>
        <v>6590</v>
      </c>
      <c r="B6593" s="1">
        <v>43131</v>
      </c>
      <c r="C6593" s="2">
        <v>4137.6564342299998</v>
      </c>
      <c r="D6593" s="5">
        <f t="shared" si="307"/>
        <v>-6.5833719724165407E-3</v>
      </c>
      <c r="E6593" s="5">
        <f t="shared" si="308"/>
        <v>0.99341662802758346</v>
      </c>
      <c r="F6593" s="4">
        <f>MIN(C6593:$C$7833)/C6593-1</f>
        <v>-0.34072252703657757</v>
      </c>
    </row>
    <row r="6594" spans="1:6" x14ac:dyDescent="0.45">
      <c r="A6594">
        <f t="shared" si="306"/>
        <v>6591</v>
      </c>
      <c r="B6594" s="1">
        <v>43132</v>
      </c>
      <c r="C6594" s="2">
        <v>4115.9937561899997</v>
      </c>
      <c r="D6594" s="5">
        <f t="shared" si="307"/>
        <v>-5.2354946294692617E-3</v>
      </c>
      <c r="E6594" s="5">
        <f t="shared" si="308"/>
        <v>0.99476450537053074</v>
      </c>
      <c r="F6594" s="4">
        <f>MIN(C6594:$C$7833)/C6594-1</f>
        <v>-0.33725271719676586</v>
      </c>
    </row>
    <row r="6595" spans="1:6" x14ac:dyDescent="0.45">
      <c r="A6595">
        <f t="shared" si="306"/>
        <v>6592</v>
      </c>
      <c r="B6595" s="1">
        <v>43133</v>
      </c>
      <c r="C6595" s="2">
        <v>4086.7229264299999</v>
      </c>
      <c r="D6595" s="5">
        <f t="shared" si="307"/>
        <v>-7.1114854622846835E-3</v>
      </c>
      <c r="E6595" s="5">
        <f t="shared" si="308"/>
        <v>0.99288851453771532</v>
      </c>
      <c r="F6595" s="4">
        <f>MIN(C6595:$C$7833)/C6595-1</f>
        <v>-0.33250584219739265</v>
      </c>
    </row>
    <row r="6596" spans="1:6" x14ac:dyDescent="0.45">
      <c r="A6596">
        <f t="shared" si="306"/>
        <v>6593</v>
      </c>
      <c r="B6596" s="1">
        <v>43136</v>
      </c>
      <c r="C6596" s="2">
        <v>4027.43669146</v>
      </c>
      <c r="D6596" s="5">
        <f t="shared" si="307"/>
        <v>-1.4507035597294604E-2</v>
      </c>
      <c r="E6596" s="5">
        <f t="shared" si="308"/>
        <v>0.9854929644027054</v>
      </c>
      <c r="F6596" s="4">
        <f>MIN(C6596:$C$7833)/C6596-1</f>
        <v>-0.32267993591697841</v>
      </c>
    </row>
    <row r="6597" spans="1:6" x14ac:dyDescent="0.45">
      <c r="A6597">
        <f t="shared" si="306"/>
        <v>6594</v>
      </c>
      <c r="B6597" s="1">
        <v>43137</v>
      </c>
      <c r="C6597" s="2">
        <v>3924.9522310399998</v>
      </c>
      <c r="D6597" s="5">
        <f t="shared" si="307"/>
        <v>-2.544657266427397E-2</v>
      </c>
      <c r="E6597" s="5">
        <f t="shared" si="308"/>
        <v>0.97455342733572603</v>
      </c>
      <c r="F6597" s="4">
        <f>MIN(C6597:$C$7833)/C6597-1</f>
        <v>-0.30499442607809923</v>
      </c>
    </row>
    <row r="6598" spans="1:6" x14ac:dyDescent="0.45">
      <c r="A6598">
        <f t="shared" ref="A6598:A6661" si="309">A6597+1</f>
        <v>6595</v>
      </c>
      <c r="B6598" s="1">
        <v>43138</v>
      </c>
      <c r="C6598" s="2">
        <v>4002.5057200599999</v>
      </c>
      <c r="D6598" s="5">
        <f t="shared" ref="D6598:D6661" si="310">C6598/C6597-1</f>
        <v>1.9759091182480537E-2</v>
      </c>
      <c r="E6598" s="5">
        <f t="shared" ref="E6598:E6661" si="311">D6598+1</f>
        <v>1.0197590911824805</v>
      </c>
      <c r="F6598" s="4">
        <f>MIN(C6598:$C$7833)/C6598-1</f>
        <v>-0.31846101698785145</v>
      </c>
    </row>
    <row r="6599" spans="1:6" x14ac:dyDescent="0.45">
      <c r="A6599">
        <f t="shared" si="309"/>
        <v>6596</v>
      </c>
      <c r="B6599" s="1">
        <v>43139</v>
      </c>
      <c r="C6599" s="2">
        <v>3941.2501761799999</v>
      </c>
      <c r="D6599" s="5">
        <f t="shared" si="310"/>
        <v>-1.530429889781193E-2</v>
      </c>
      <c r="E6599" s="5">
        <f t="shared" si="311"/>
        <v>0.98469570110218807</v>
      </c>
      <c r="F6599" s="4">
        <f>MIN(C6599:$C$7833)/C6599-1</f>
        <v>-0.30786842854164043</v>
      </c>
    </row>
    <row r="6600" spans="1:6" x14ac:dyDescent="0.45">
      <c r="A6600">
        <f t="shared" si="309"/>
        <v>6597</v>
      </c>
      <c r="B6600" s="1">
        <v>43140</v>
      </c>
      <c r="C6600" s="2">
        <v>3902.8530395600001</v>
      </c>
      <c r="D6600" s="5">
        <f t="shared" si="310"/>
        <v>-9.7423748566034529E-3</v>
      </c>
      <c r="E6600" s="5">
        <f t="shared" si="311"/>
        <v>0.99025762514339655</v>
      </c>
      <c r="F6600" s="4">
        <f>MIN(C6600:$C$7833)/C6600-1</f>
        <v>-0.30105908413668225</v>
      </c>
    </row>
    <row r="6601" spans="1:6" x14ac:dyDescent="0.45">
      <c r="A6601">
        <f t="shared" si="309"/>
        <v>6598</v>
      </c>
      <c r="B6601" s="1">
        <v>43143</v>
      </c>
      <c r="C6601" s="2">
        <v>3946.4164780299998</v>
      </c>
      <c r="D6601" s="5">
        <f t="shared" si="310"/>
        <v>1.1161946921504073E-2</v>
      </c>
      <c r="E6601" s="5">
        <f t="shared" si="311"/>
        <v>1.0111619469215041</v>
      </c>
      <c r="F6601" s="4">
        <f>MIN(C6601:$C$7833)/C6601-1</f>
        <v>-0.30877450640695836</v>
      </c>
    </row>
    <row r="6602" spans="1:6" x14ac:dyDescent="0.45">
      <c r="A6602">
        <f t="shared" si="309"/>
        <v>6599</v>
      </c>
      <c r="B6602" s="1">
        <v>43144</v>
      </c>
      <c r="C6602" s="2">
        <v>3939.7108667100001</v>
      </c>
      <c r="D6602" s="5">
        <f t="shared" si="310"/>
        <v>-1.6991646364062918E-3</v>
      </c>
      <c r="E6602" s="5">
        <f t="shared" si="311"/>
        <v>0.99830083536359371</v>
      </c>
      <c r="F6602" s="4">
        <f>MIN(C6602:$C$7833)/C6602-1</f>
        <v>-0.30759800141678872</v>
      </c>
    </row>
    <row r="6603" spans="1:6" x14ac:dyDescent="0.45">
      <c r="A6603">
        <f t="shared" si="309"/>
        <v>6600</v>
      </c>
      <c r="B6603" s="1">
        <v>43145</v>
      </c>
      <c r="C6603" s="2">
        <v>3964.9678647300002</v>
      </c>
      <c r="D6603" s="5">
        <f t="shared" si="310"/>
        <v>6.410876045097158E-3</v>
      </c>
      <c r="E6603" s="5">
        <f t="shared" si="311"/>
        <v>1.0064108760450972</v>
      </c>
      <c r="F6603" s="4">
        <f>MIN(C6603:$C$7833)/C6603-1</f>
        <v>-0.31200862881753588</v>
      </c>
    </row>
    <row r="6604" spans="1:6" x14ac:dyDescent="0.45">
      <c r="A6604">
        <f t="shared" si="309"/>
        <v>6601</v>
      </c>
      <c r="B6604" s="1">
        <v>43146</v>
      </c>
      <c r="C6604" s="2">
        <v>3978.89681492</v>
      </c>
      <c r="D6604" s="5">
        <f t="shared" si="310"/>
        <v>3.5130045602396187E-3</v>
      </c>
      <c r="E6604" s="5">
        <f t="shared" si="311"/>
        <v>1.0035130045602396</v>
      </c>
      <c r="F6604" s="4">
        <f>MIN(C6604:$C$7833)/C6604-1</f>
        <v>-0.31441708472531815</v>
      </c>
    </row>
    <row r="6605" spans="1:6" x14ac:dyDescent="0.45">
      <c r="A6605">
        <f t="shared" si="309"/>
        <v>6602</v>
      </c>
      <c r="B6605" s="1">
        <v>43147</v>
      </c>
      <c r="C6605" s="2">
        <v>4012.2832839299999</v>
      </c>
      <c r="D6605" s="5">
        <f t="shared" si="310"/>
        <v>8.3908858568053635E-3</v>
      </c>
      <c r="E6605" s="5">
        <f t="shared" si="311"/>
        <v>1.0083908858568054</v>
      </c>
      <c r="F6605" s="4">
        <f>MIN(C6605:$C$7833)/C6605-1</f>
        <v>-0.32012186455636338</v>
      </c>
    </row>
    <row r="6606" spans="1:6" x14ac:dyDescent="0.45">
      <c r="A6606">
        <f t="shared" si="309"/>
        <v>6603</v>
      </c>
      <c r="B6606" s="1">
        <v>43150</v>
      </c>
      <c r="C6606" s="2">
        <v>3988.33108416</v>
      </c>
      <c r="D6606" s="5">
        <f t="shared" si="310"/>
        <v>-5.9697180071839329E-3</v>
      </c>
      <c r="E6606" s="5">
        <f t="shared" si="311"/>
        <v>0.99403028199281607</v>
      </c>
      <c r="F6606" s="4">
        <f>MIN(C6606:$C$7833)/C6606-1</f>
        <v>-0.31603880911894577</v>
      </c>
    </row>
    <row r="6607" spans="1:6" x14ac:dyDescent="0.45">
      <c r="A6607">
        <f t="shared" si="309"/>
        <v>6604</v>
      </c>
      <c r="B6607" s="1">
        <v>43151</v>
      </c>
      <c r="C6607" s="2">
        <v>3991.89566289</v>
      </c>
      <c r="D6607" s="5">
        <f t="shared" si="310"/>
        <v>8.9375196160546011E-4</v>
      </c>
      <c r="E6607" s="5">
        <f t="shared" si="311"/>
        <v>1.0008937519616055</v>
      </c>
      <c r="F6607" s="4">
        <f>MIN(C6607:$C$7833)/C6607-1</f>
        <v>-0.31664955491970026</v>
      </c>
    </row>
    <row r="6608" spans="1:6" x14ac:dyDescent="0.45">
      <c r="A6608">
        <f t="shared" si="309"/>
        <v>6605</v>
      </c>
      <c r="B6608" s="1">
        <v>43152</v>
      </c>
      <c r="C6608" s="2">
        <v>4007.4323206499998</v>
      </c>
      <c r="D6608" s="5">
        <f t="shared" si="310"/>
        <v>3.8920500614365583E-3</v>
      </c>
      <c r="E6608" s="5">
        <f t="shared" si="311"/>
        <v>1.0038920500614366</v>
      </c>
      <c r="F6608" s="4">
        <f>MIN(C6608:$C$7833)/C6608-1</f>
        <v>-0.31929887776431765</v>
      </c>
    </row>
    <row r="6609" spans="1:6" x14ac:dyDescent="0.45">
      <c r="A6609">
        <f t="shared" si="309"/>
        <v>6606</v>
      </c>
      <c r="B6609" s="1">
        <v>43153</v>
      </c>
      <c r="C6609" s="2">
        <v>3992.3958737500002</v>
      </c>
      <c r="D6609" s="5">
        <f t="shared" si="310"/>
        <v>-3.7521399481952322E-3</v>
      </c>
      <c r="E6609" s="5">
        <f t="shared" si="311"/>
        <v>0.99624786005180477</v>
      </c>
      <c r="F6609" s="4">
        <f>MIN(C6609:$C$7833)/C6609-1</f>
        <v>-0.31673517250989525</v>
      </c>
    </row>
    <row r="6610" spans="1:6" x14ac:dyDescent="0.45">
      <c r="A6610">
        <f t="shared" si="309"/>
        <v>6607</v>
      </c>
      <c r="B6610" s="1">
        <v>43154</v>
      </c>
      <c r="C6610" s="2">
        <v>3991.5030268</v>
      </c>
      <c r="D6610" s="5">
        <f t="shared" si="310"/>
        <v>-2.2363687826421064E-4</v>
      </c>
      <c r="E6610" s="5">
        <f t="shared" si="311"/>
        <v>0.99977636312173579</v>
      </c>
      <c r="F6610" s="4">
        <f>MIN(C6610:$C$7833)/C6610-1</f>
        <v>-0.31658233511677025</v>
      </c>
    </row>
    <row r="6611" spans="1:6" x14ac:dyDescent="0.45">
      <c r="A6611">
        <f t="shared" si="309"/>
        <v>6608</v>
      </c>
      <c r="B6611" s="1">
        <v>43157</v>
      </c>
      <c r="C6611" s="2">
        <v>4012.7533955499998</v>
      </c>
      <c r="D6611" s="5">
        <f t="shared" si="310"/>
        <v>5.3239014494839143E-3</v>
      </c>
      <c r="E6611" s="5">
        <f t="shared" si="311"/>
        <v>1.0053239014494839</v>
      </c>
      <c r="F6611" s="4">
        <f>MIN(C6611:$C$7833)/C6611-1</f>
        <v>-0.32020151525506069</v>
      </c>
    </row>
    <row r="6612" spans="1:6" x14ac:dyDescent="0.45">
      <c r="A6612">
        <f t="shared" si="309"/>
        <v>6609</v>
      </c>
      <c r="B6612" s="1">
        <v>43158</v>
      </c>
      <c r="C6612" s="2">
        <v>4011.5229217699998</v>
      </c>
      <c r="D6612" s="5">
        <f t="shared" si="310"/>
        <v>-3.066407672508431E-4</v>
      </c>
      <c r="E6612" s="5">
        <f t="shared" si="311"/>
        <v>0.99969335923274916</v>
      </c>
      <c r="F6612" s="4">
        <f>MIN(C6612:$C$7833)/C6612-1</f>
        <v>-0.31999299738604325</v>
      </c>
    </row>
    <row r="6613" spans="1:6" x14ac:dyDescent="0.45">
      <c r="A6613">
        <f t="shared" si="309"/>
        <v>6610</v>
      </c>
      <c r="B6613" s="1">
        <v>43159</v>
      </c>
      <c r="C6613" s="2">
        <v>3981.60749661</v>
      </c>
      <c r="D6613" s="5">
        <f t="shared" si="310"/>
        <v>-7.4573736068296315E-3</v>
      </c>
      <c r="E6613" s="5">
        <f t="shared" si="311"/>
        <v>0.99254262639317037</v>
      </c>
      <c r="F6613" s="4">
        <f>MIN(C6613:$C$7833)/C6613-1</f>
        <v>-0.31488383014334198</v>
      </c>
    </row>
    <row r="6614" spans="1:6" x14ac:dyDescent="0.45">
      <c r="A6614">
        <f t="shared" si="309"/>
        <v>6611</v>
      </c>
      <c r="B6614" s="1">
        <v>43160</v>
      </c>
      <c r="C6614" s="2">
        <v>3953.2780225900001</v>
      </c>
      <c r="D6614" s="5">
        <f t="shared" si="310"/>
        <v>-7.1150845592188317E-3</v>
      </c>
      <c r="E6614" s="5">
        <f t="shared" si="311"/>
        <v>0.99288491544078117</v>
      </c>
      <c r="F6614" s="4">
        <f>MIN(C6614:$C$7833)/C6614-1</f>
        <v>-0.30997423850224604</v>
      </c>
    </row>
    <row r="6615" spans="1:6" x14ac:dyDescent="0.45">
      <c r="A6615">
        <f t="shared" si="309"/>
        <v>6612</v>
      </c>
      <c r="B6615" s="1">
        <v>43161</v>
      </c>
      <c r="C6615" s="2">
        <v>3899.6973856</v>
      </c>
      <c r="D6615" s="5">
        <f t="shared" si="310"/>
        <v>-1.355347048293265E-2</v>
      </c>
      <c r="E6615" s="5">
        <f t="shared" si="311"/>
        <v>0.98644652951706735</v>
      </c>
      <c r="F6615" s="4">
        <f>MIN(C6615:$C$7833)/C6615-1</f>
        <v>-0.30049349777167489</v>
      </c>
    </row>
    <row r="6616" spans="1:6" x14ac:dyDescent="0.45">
      <c r="A6616">
        <f t="shared" si="309"/>
        <v>6613</v>
      </c>
      <c r="B6616" s="1">
        <v>43164</v>
      </c>
      <c r="C6616" s="2">
        <v>3927.2314665600002</v>
      </c>
      <c r="D6616" s="5">
        <f t="shared" si="310"/>
        <v>7.0605686127525047E-3</v>
      </c>
      <c r="E6616" s="5">
        <f t="shared" si="311"/>
        <v>1.0070605686127525</v>
      </c>
      <c r="F6616" s="4">
        <f>MIN(C6616:$C$7833)/C6616-1</f>
        <v>-0.30539778437367449</v>
      </c>
    </row>
    <row r="6617" spans="1:6" x14ac:dyDescent="0.45">
      <c r="A6617">
        <f t="shared" si="309"/>
        <v>6614</v>
      </c>
      <c r="B6617" s="1">
        <v>43165</v>
      </c>
      <c r="C6617" s="2">
        <v>3945.7286140900001</v>
      </c>
      <c r="D6617" s="5">
        <f t="shared" si="310"/>
        <v>4.7099713086691253E-3</v>
      </c>
      <c r="E6617" s="5">
        <f t="shared" si="311"/>
        <v>1.0047099713086691</v>
      </c>
      <c r="F6617" s="4">
        <f>MIN(C6617:$C$7833)/C6617-1</f>
        <v>-0.30865400417835764</v>
      </c>
    </row>
    <row r="6618" spans="1:6" x14ac:dyDescent="0.45">
      <c r="A6618">
        <f t="shared" si="309"/>
        <v>6615</v>
      </c>
      <c r="B6618" s="1">
        <v>43166</v>
      </c>
      <c r="C6618" s="2">
        <v>3952.7954921800001</v>
      </c>
      <c r="D6618" s="5">
        <f t="shared" si="310"/>
        <v>1.7910198042421221E-3</v>
      </c>
      <c r="E6618" s="5">
        <f t="shared" si="311"/>
        <v>1.0017910198042421</v>
      </c>
      <c r="F6618" s="4">
        <f>MIN(C6618:$C$7833)/C6618-1</f>
        <v>-0.30989000484678253</v>
      </c>
    </row>
    <row r="6619" spans="1:6" x14ac:dyDescent="0.45">
      <c r="A6619">
        <f t="shared" si="309"/>
        <v>6616</v>
      </c>
      <c r="B6619" s="1">
        <v>43167</v>
      </c>
      <c r="C6619" s="2">
        <v>3979.7643854600001</v>
      </c>
      <c r="D6619" s="5">
        <f t="shared" si="310"/>
        <v>6.8227393330502206E-3</v>
      </c>
      <c r="E6619" s="5">
        <f t="shared" si="311"/>
        <v>1.0068227393330502</v>
      </c>
      <c r="F6619" s="4">
        <f>MIN(C6619:$C$7833)/C6619-1</f>
        <v>-0.31456653868349538</v>
      </c>
    </row>
    <row r="6620" spans="1:6" x14ac:dyDescent="0.45">
      <c r="A6620">
        <f t="shared" si="309"/>
        <v>6617</v>
      </c>
      <c r="B6620" s="1">
        <v>43168</v>
      </c>
      <c r="C6620" s="2">
        <v>3993.4526660400002</v>
      </c>
      <c r="D6620" s="5">
        <f t="shared" si="310"/>
        <v>3.4394700927546928E-3</v>
      </c>
      <c r="E6620" s="5">
        <f t="shared" si="311"/>
        <v>1.0034394700927547</v>
      </c>
      <c r="F6620" s="4">
        <f>MIN(C6620:$C$7833)/C6620-1</f>
        <v>-0.3169159857214453</v>
      </c>
    </row>
    <row r="6621" spans="1:6" x14ac:dyDescent="0.45">
      <c r="A6621">
        <f t="shared" si="309"/>
        <v>6618</v>
      </c>
      <c r="B6621" s="1">
        <v>43171</v>
      </c>
      <c r="C6621" s="2">
        <v>3991.0431504200001</v>
      </c>
      <c r="D6621" s="5">
        <f t="shared" si="310"/>
        <v>-6.0336651551939902E-4</v>
      </c>
      <c r="E6621" s="5">
        <f t="shared" si="311"/>
        <v>0.9993966334844806</v>
      </c>
      <c r="F6621" s="4">
        <f>MIN(C6621:$C$7833)/C6621-1</f>
        <v>-0.31650358687228641</v>
      </c>
    </row>
    <row r="6622" spans="1:6" x14ac:dyDescent="0.45">
      <c r="A6622">
        <f t="shared" si="309"/>
        <v>6619</v>
      </c>
      <c r="B6622" s="1">
        <v>43172</v>
      </c>
      <c r="C6622" s="2">
        <v>3948.5647064499999</v>
      </c>
      <c r="D6622" s="5">
        <f t="shared" si="310"/>
        <v>-1.0643443924060247E-2</v>
      </c>
      <c r="E6622" s="5">
        <f t="shared" si="311"/>
        <v>0.98935655607593975</v>
      </c>
      <c r="F6622" s="4">
        <f>MIN(C6622:$C$7833)/C6622-1</f>
        <v>-0.30915056970092925</v>
      </c>
    </row>
    <row r="6623" spans="1:6" x14ac:dyDescent="0.45">
      <c r="A6623">
        <f t="shared" si="309"/>
        <v>6620</v>
      </c>
      <c r="B6623" s="1">
        <v>43173</v>
      </c>
      <c r="C6623" s="2">
        <v>3943.6318483700002</v>
      </c>
      <c r="D6623" s="5">
        <f t="shared" si="310"/>
        <v>-1.2492787751311463E-3</v>
      </c>
      <c r="E6623" s="5">
        <f t="shared" si="311"/>
        <v>0.99875072122486885</v>
      </c>
      <c r="F6623" s="4">
        <f>MIN(C6623:$C$7833)/C6623-1</f>
        <v>-0.30828642661522965</v>
      </c>
    </row>
    <row r="6624" spans="1:6" x14ac:dyDescent="0.45">
      <c r="A6624">
        <f t="shared" si="309"/>
        <v>6621</v>
      </c>
      <c r="B6624" s="1">
        <v>43174</v>
      </c>
      <c r="C6624" s="2">
        <v>3947.1647779999998</v>
      </c>
      <c r="D6624" s="5">
        <f t="shared" si="310"/>
        <v>8.9585685627824319E-4</v>
      </c>
      <c r="E6624" s="5">
        <f t="shared" si="311"/>
        <v>1.0008958568562782</v>
      </c>
      <c r="F6624" s="4">
        <f>MIN(C6624:$C$7833)/C6624-1</f>
        <v>-0.30890554831810468</v>
      </c>
    </row>
    <row r="6625" spans="1:6" x14ac:dyDescent="0.45">
      <c r="A6625">
        <f t="shared" si="309"/>
        <v>6622</v>
      </c>
      <c r="B6625" s="1">
        <v>43175</v>
      </c>
      <c r="C6625" s="2">
        <v>3957.0841757500002</v>
      </c>
      <c r="D6625" s="5">
        <f t="shared" si="310"/>
        <v>2.5130437435212372E-3</v>
      </c>
      <c r="E6625" s="5">
        <f t="shared" si="311"/>
        <v>1.0025130437435212</v>
      </c>
      <c r="F6625" s="4">
        <f>MIN(C6625:$C$7833)/C6625-1</f>
        <v>-0.31063794531664768</v>
      </c>
    </row>
    <row r="6626" spans="1:6" x14ac:dyDescent="0.45">
      <c r="A6626">
        <f t="shared" si="309"/>
        <v>6623</v>
      </c>
      <c r="B6626" s="1">
        <v>43178</v>
      </c>
      <c r="C6626" s="2">
        <v>3898.5090785799998</v>
      </c>
      <c r="D6626" s="5">
        <f t="shared" si="310"/>
        <v>-1.4802590637056245E-2</v>
      </c>
      <c r="E6626" s="5">
        <f t="shared" si="311"/>
        <v>0.98519740936294375</v>
      </c>
      <c r="F6626" s="4">
        <f>MIN(C6626:$C$7833)/C6626-1</f>
        <v>-0.3002802807519428</v>
      </c>
    </row>
    <row r="6627" spans="1:6" x14ac:dyDescent="0.45">
      <c r="A6627">
        <f t="shared" si="309"/>
        <v>6624</v>
      </c>
      <c r="B6627" s="1">
        <v>43179</v>
      </c>
      <c r="C6627" s="2">
        <v>3907.7252358599999</v>
      </c>
      <c r="D6627" s="5">
        <f t="shared" si="310"/>
        <v>2.3640209870581241E-3</v>
      </c>
      <c r="E6627" s="5">
        <f t="shared" si="311"/>
        <v>1.0023640209870581</v>
      </c>
      <c r="F6627" s="4">
        <f>MIN(C6627:$C$7833)/C6627-1</f>
        <v>-0.30193053162560435</v>
      </c>
    </row>
    <row r="6628" spans="1:6" x14ac:dyDescent="0.45">
      <c r="A6628">
        <f t="shared" si="309"/>
        <v>6625</v>
      </c>
      <c r="B6628" s="1">
        <v>43180</v>
      </c>
      <c r="C6628" s="2">
        <v>3895.3141480600002</v>
      </c>
      <c r="D6628" s="5">
        <f t="shared" si="310"/>
        <v>-3.1760390126990279E-3</v>
      </c>
      <c r="E6628" s="5">
        <f t="shared" si="311"/>
        <v>0.99682396098730097</v>
      </c>
      <c r="F6628" s="4">
        <f>MIN(C6628:$C$7833)/C6628-1</f>
        <v>-0.29970637174191217</v>
      </c>
    </row>
    <row r="6629" spans="1:6" x14ac:dyDescent="0.45">
      <c r="A6629">
        <f t="shared" si="309"/>
        <v>6626</v>
      </c>
      <c r="B6629" s="1">
        <v>43181</v>
      </c>
      <c r="C6629" s="2">
        <v>3846.8830028100001</v>
      </c>
      <c r="D6629" s="5">
        <f t="shared" si="310"/>
        <v>-1.2433180844764635E-2</v>
      </c>
      <c r="E6629" s="5">
        <f t="shared" si="311"/>
        <v>0.98756681915523536</v>
      </c>
      <c r="F6629" s="4">
        <f>MIN(C6629:$C$7833)/C6629-1</f>
        <v>-0.29088987734812832</v>
      </c>
    </row>
    <row r="6630" spans="1:6" x14ac:dyDescent="0.45">
      <c r="A6630">
        <f t="shared" si="309"/>
        <v>6627</v>
      </c>
      <c r="B6630" s="1">
        <v>43182</v>
      </c>
      <c r="C6630" s="2">
        <v>3830.2545414800002</v>
      </c>
      <c r="D6630" s="5">
        <f t="shared" si="310"/>
        <v>-4.3225804678368451E-3</v>
      </c>
      <c r="E6630" s="5">
        <f t="shared" si="311"/>
        <v>0.99567741953216315</v>
      </c>
      <c r="F6630" s="4">
        <f>MIN(C6630:$C$7833)/C6630-1</f>
        <v>-0.28781138475043477</v>
      </c>
    </row>
    <row r="6631" spans="1:6" x14ac:dyDescent="0.45">
      <c r="A6631">
        <f t="shared" si="309"/>
        <v>6628</v>
      </c>
      <c r="B6631" s="1">
        <v>43185</v>
      </c>
      <c r="C6631" s="2">
        <v>3810.8121480899999</v>
      </c>
      <c r="D6631" s="5">
        <f t="shared" si="310"/>
        <v>-5.0760055707649299E-3</v>
      </c>
      <c r="E6631" s="5">
        <f t="shared" si="311"/>
        <v>0.99492399442923507</v>
      </c>
      <c r="F6631" s="4">
        <f>MIN(C6631:$C$7833)/C6631-1</f>
        <v>-0.28417786761879094</v>
      </c>
    </row>
    <row r="6632" spans="1:6" x14ac:dyDescent="0.45">
      <c r="A6632">
        <f t="shared" si="309"/>
        <v>6629</v>
      </c>
      <c r="B6632" s="1">
        <v>43186</v>
      </c>
      <c r="C6632" s="2">
        <v>3867.0299178300002</v>
      </c>
      <c r="D6632" s="5">
        <f t="shared" si="310"/>
        <v>1.4752175535122314E-2</v>
      </c>
      <c r="E6632" s="5">
        <f t="shared" si="311"/>
        <v>1.0147521755351223</v>
      </c>
      <c r="F6632" s="4">
        <f>MIN(C6632:$C$7833)/C6632-1</f>
        <v>-0.29458428408519999</v>
      </c>
    </row>
    <row r="6633" spans="1:6" x14ac:dyDescent="0.45">
      <c r="A6633">
        <f t="shared" si="309"/>
        <v>6630</v>
      </c>
      <c r="B6633" s="1">
        <v>43187</v>
      </c>
      <c r="C6633" s="2">
        <v>3885.1554254799998</v>
      </c>
      <c r="D6633" s="5">
        <f t="shared" si="310"/>
        <v>4.6871909540775469E-3</v>
      </c>
      <c r="E6633" s="5">
        <f t="shared" si="311"/>
        <v>1.0046871909540775</v>
      </c>
      <c r="F6633" s="4">
        <f>MIN(C6633:$C$7833)/C6633-1</f>
        <v>-0.29787527673671377</v>
      </c>
    </row>
    <row r="6634" spans="1:6" x14ac:dyDescent="0.45">
      <c r="A6634">
        <f t="shared" si="309"/>
        <v>6631</v>
      </c>
      <c r="B6634" s="1">
        <v>43188</v>
      </c>
      <c r="C6634" s="2">
        <v>3894.1679810700002</v>
      </c>
      <c r="D6634" s="5">
        <f t="shared" si="310"/>
        <v>2.3197413238331688E-3</v>
      </c>
      <c r="E6634" s="5">
        <f t="shared" si="311"/>
        <v>1.0023197413238332</v>
      </c>
      <c r="F6634" s="4">
        <f>MIN(C6634:$C$7833)/C6634-1</f>
        <v>-0.29950025494265786</v>
      </c>
    </row>
    <row r="6635" spans="1:6" x14ac:dyDescent="0.45">
      <c r="A6635">
        <f t="shared" si="309"/>
        <v>6632</v>
      </c>
      <c r="B6635" s="1">
        <v>43193</v>
      </c>
      <c r="C6635" s="2">
        <v>3881.04299442</v>
      </c>
      <c r="D6635" s="5">
        <f t="shared" si="310"/>
        <v>-3.370421284803915E-3</v>
      </c>
      <c r="E6635" s="5">
        <f t="shared" si="311"/>
        <v>0.99662957871519608</v>
      </c>
      <c r="F6635" s="4">
        <f>MIN(C6635:$C$7833)/C6635-1</f>
        <v>-0.29713129128638693</v>
      </c>
    </row>
    <row r="6636" spans="1:6" x14ac:dyDescent="0.45">
      <c r="A6636">
        <f t="shared" si="309"/>
        <v>6633</v>
      </c>
      <c r="B6636" s="1">
        <v>43194</v>
      </c>
      <c r="C6636" s="2">
        <v>3876.6326596899999</v>
      </c>
      <c r="D6636" s="5">
        <f t="shared" si="310"/>
        <v>-1.1363787353917409E-3</v>
      </c>
      <c r="E6636" s="5">
        <f t="shared" si="311"/>
        <v>0.99886362126460826</v>
      </c>
      <c r="F6636" s="4">
        <f>MIN(C6636:$C$7833)/C6636-1</f>
        <v>-0.29633165754525292</v>
      </c>
    </row>
    <row r="6637" spans="1:6" x14ac:dyDescent="0.45">
      <c r="A6637">
        <f t="shared" si="309"/>
        <v>6634</v>
      </c>
      <c r="B6637" s="1">
        <v>43195</v>
      </c>
      <c r="C6637" s="2">
        <v>3961.2753181799999</v>
      </c>
      <c r="D6637" s="5">
        <f t="shared" si="310"/>
        <v>2.1834067326040874E-2</v>
      </c>
      <c r="E6637" s="5">
        <f t="shared" si="311"/>
        <v>1.0218340673260409</v>
      </c>
      <c r="F6637" s="4">
        <f>MIN(C6637:$C$7833)/C6637-1</f>
        <v>-0.31136731006030871</v>
      </c>
    </row>
    <row r="6638" spans="1:6" x14ac:dyDescent="0.45">
      <c r="A6638">
        <f t="shared" si="309"/>
        <v>6635</v>
      </c>
      <c r="B6638" s="1">
        <v>43196</v>
      </c>
      <c r="C6638" s="2">
        <v>3953.47048473</v>
      </c>
      <c r="D6638" s="5">
        <f t="shared" si="310"/>
        <v>-1.9702830081463896E-3</v>
      </c>
      <c r="E6638" s="5">
        <f t="shared" si="311"/>
        <v>0.99802971699185361</v>
      </c>
      <c r="F6638" s="4">
        <f>MIN(C6638:$C$7833)/C6638-1</f>
        <v>-0.31000783021242218</v>
      </c>
    </row>
    <row r="6639" spans="1:6" x14ac:dyDescent="0.45">
      <c r="A6639">
        <f t="shared" si="309"/>
        <v>6636</v>
      </c>
      <c r="B6639" s="1">
        <v>43199</v>
      </c>
      <c r="C6639" s="2">
        <v>3956.8429678399998</v>
      </c>
      <c r="D6639" s="5">
        <f t="shared" si="310"/>
        <v>8.5304370502470306E-4</v>
      </c>
      <c r="E6639" s="5">
        <f t="shared" si="311"/>
        <v>1.0008530437050247</v>
      </c>
      <c r="F6639" s="4">
        <f>MIN(C6639:$C$7833)/C6639-1</f>
        <v>-0.31059592202136022</v>
      </c>
    </row>
    <row r="6640" spans="1:6" x14ac:dyDescent="0.45">
      <c r="A6640">
        <f t="shared" si="309"/>
        <v>6637</v>
      </c>
      <c r="B6640" s="1">
        <v>43200</v>
      </c>
      <c r="C6640" s="2">
        <v>3995.8597877100001</v>
      </c>
      <c r="D6640" s="5">
        <f t="shared" si="310"/>
        <v>9.8605934547104646E-3</v>
      </c>
      <c r="E6640" s="5">
        <f t="shared" si="311"/>
        <v>1.0098605934547105</v>
      </c>
      <c r="F6640" s="4">
        <f>MIN(C6640:$C$7833)/C6640-1</f>
        <v>-0.31732747822132168</v>
      </c>
    </row>
    <row r="6641" spans="1:6" x14ac:dyDescent="0.45">
      <c r="A6641">
        <f t="shared" si="309"/>
        <v>6638</v>
      </c>
      <c r="B6641" s="1">
        <v>43201</v>
      </c>
      <c r="C6641" s="2">
        <v>3991.8530609499999</v>
      </c>
      <c r="D6641" s="5">
        <f t="shared" si="310"/>
        <v>-1.0027195579593862E-3</v>
      </c>
      <c r="E6641" s="5">
        <f t="shared" si="311"/>
        <v>0.99899728044204061</v>
      </c>
      <c r="F6641" s="4">
        <f>MIN(C6641:$C$7833)/C6641-1</f>
        <v>-0.31664226205239876</v>
      </c>
    </row>
    <row r="6642" spans="1:6" x14ac:dyDescent="0.45">
      <c r="A6642">
        <f t="shared" si="309"/>
        <v>6639</v>
      </c>
      <c r="B6642" s="1">
        <v>43202</v>
      </c>
      <c r="C6642" s="2">
        <v>3996.5365511099999</v>
      </c>
      <c r="D6642" s="5">
        <f t="shared" si="310"/>
        <v>1.1732621638345098E-3</v>
      </c>
      <c r="E6642" s="5">
        <f t="shared" si="311"/>
        <v>1.0011732621638345</v>
      </c>
      <c r="F6642" s="4">
        <f>MIN(C6642:$C$7833)/C6642-1</f>
        <v>-0.31744308026099211</v>
      </c>
    </row>
    <row r="6643" spans="1:6" x14ac:dyDescent="0.45">
      <c r="A6643">
        <f t="shared" si="309"/>
        <v>6640</v>
      </c>
      <c r="B6643" s="1">
        <v>43203</v>
      </c>
      <c r="C6643" s="2">
        <v>4001.3300551699999</v>
      </c>
      <c r="D6643" s="5">
        <f t="shared" si="310"/>
        <v>1.1994145427416392E-3</v>
      </c>
      <c r="E6643" s="5">
        <f t="shared" si="311"/>
        <v>1.0011994145427416</v>
      </c>
      <c r="F6643" s="4">
        <f>MIN(C6643:$C$7833)/C6643-1</f>
        <v>-0.31826076820995863</v>
      </c>
    </row>
    <row r="6644" spans="1:6" x14ac:dyDescent="0.45">
      <c r="A6644">
        <f t="shared" si="309"/>
        <v>6641</v>
      </c>
      <c r="B6644" s="1">
        <v>43206</v>
      </c>
      <c r="C6644" s="2">
        <v>3969.9963201999999</v>
      </c>
      <c r="D6644" s="5">
        <f t="shared" si="310"/>
        <v>-7.8308298835569889E-3</v>
      </c>
      <c r="E6644" s="5">
        <f t="shared" si="311"/>
        <v>0.99216917011644301</v>
      </c>
      <c r="F6644" s="4">
        <f>MIN(C6644:$C$7833)/C6644-1</f>
        <v>-0.31288004876221753</v>
      </c>
    </row>
    <row r="6645" spans="1:6" x14ac:dyDescent="0.45">
      <c r="A6645">
        <f t="shared" si="309"/>
        <v>6642</v>
      </c>
      <c r="B6645" s="1">
        <v>43207</v>
      </c>
      <c r="C6645" s="2">
        <v>3984.5067785599999</v>
      </c>
      <c r="D6645" s="5">
        <f t="shared" si="310"/>
        <v>3.655030682564675E-3</v>
      </c>
      <c r="E6645" s="5">
        <f t="shared" si="311"/>
        <v>1.0036550306825647</v>
      </c>
      <c r="F6645" s="4">
        <f>MIN(C6645:$C$7833)/C6645-1</f>
        <v>-0.31538234728870274</v>
      </c>
    </row>
    <row r="6646" spans="1:6" x14ac:dyDescent="0.45">
      <c r="A6646">
        <f t="shared" si="309"/>
        <v>6643</v>
      </c>
      <c r="B6646" s="1">
        <v>43208</v>
      </c>
      <c r="C6646" s="2">
        <v>4031.92234835</v>
      </c>
      <c r="D6646" s="5">
        <f t="shared" si="310"/>
        <v>1.1899984722108181E-2</v>
      </c>
      <c r="E6646" s="5">
        <f t="shared" si="311"/>
        <v>1.0118999847221082</v>
      </c>
      <c r="F6646" s="4">
        <f>MIN(C6646:$C$7833)/C6646-1</f>
        <v>-0.32343347855735993</v>
      </c>
    </row>
    <row r="6647" spans="1:6" x14ac:dyDescent="0.45">
      <c r="A6647">
        <f t="shared" si="309"/>
        <v>6644</v>
      </c>
      <c r="B6647" s="1">
        <v>43209</v>
      </c>
      <c r="C6647" s="2">
        <v>4042.2966909199999</v>
      </c>
      <c r="D6647" s="5">
        <f t="shared" si="310"/>
        <v>2.5730511834498593E-3</v>
      </c>
      <c r="E6647" s="5">
        <f t="shared" si="311"/>
        <v>1.0025730511834499</v>
      </c>
      <c r="F6647" s="4">
        <f>MIN(C6647:$C$7833)/C6647-1</f>
        <v>-0.32516985107069019</v>
      </c>
    </row>
    <row r="6648" spans="1:6" x14ac:dyDescent="0.45">
      <c r="A6648">
        <f t="shared" si="309"/>
        <v>6645</v>
      </c>
      <c r="B6648" s="1">
        <v>43210</v>
      </c>
      <c r="C6648" s="2">
        <v>4062.2959535300001</v>
      </c>
      <c r="D6648" s="5">
        <f t="shared" si="310"/>
        <v>4.947499933620314E-3</v>
      </c>
      <c r="E6648" s="5">
        <f t="shared" si="311"/>
        <v>1.0049474999336203</v>
      </c>
      <c r="F6648" s="4">
        <f>MIN(C6648:$C$7833)/C6648-1</f>
        <v>-0.32849213618235351</v>
      </c>
    </row>
    <row r="6649" spans="1:6" x14ac:dyDescent="0.45">
      <c r="A6649">
        <f t="shared" si="309"/>
        <v>6646</v>
      </c>
      <c r="B6649" s="1">
        <v>43213</v>
      </c>
      <c r="C6649" s="2">
        <v>4078.9507991999999</v>
      </c>
      <c r="D6649" s="5">
        <f t="shared" si="310"/>
        <v>4.0998602417254837E-3</v>
      </c>
      <c r="E6649" s="5">
        <f t="shared" si="311"/>
        <v>1.0040998602417255</v>
      </c>
      <c r="F6649" s="4">
        <f>MIN(C6649:$C$7833)/C6649-1</f>
        <v>-0.33123398338489085</v>
      </c>
    </row>
    <row r="6650" spans="1:6" x14ac:dyDescent="0.45">
      <c r="A6650">
        <f t="shared" si="309"/>
        <v>6647</v>
      </c>
      <c r="B6650" s="1">
        <v>43214</v>
      </c>
      <c r="C6650" s="2">
        <v>4086.9608760000001</v>
      </c>
      <c r="D6650" s="5">
        <f t="shared" si="310"/>
        <v>1.9637591121646203E-3</v>
      </c>
      <c r="E6650" s="5">
        <f t="shared" si="311"/>
        <v>1.0019637591121646</v>
      </c>
      <c r="F6650" s="4">
        <f>MIN(C6650:$C$7833)/C6650-1</f>
        <v>-0.33254470480279696</v>
      </c>
    </row>
    <row r="6651" spans="1:6" x14ac:dyDescent="0.45">
      <c r="A6651">
        <f t="shared" si="309"/>
        <v>6648</v>
      </c>
      <c r="B6651" s="1">
        <v>43215</v>
      </c>
      <c r="C6651" s="2">
        <v>4059.9262088300002</v>
      </c>
      <c r="D6651" s="5">
        <f t="shared" si="310"/>
        <v>-6.6148583238847536E-3</v>
      </c>
      <c r="E6651" s="5">
        <f t="shared" si="311"/>
        <v>0.99338514167611525</v>
      </c>
      <c r="F6651" s="4">
        <f>MIN(C6651:$C$7833)/C6651-1</f>
        <v>-0.3281001827035368</v>
      </c>
    </row>
    <row r="6652" spans="1:6" x14ac:dyDescent="0.45">
      <c r="A6652">
        <f t="shared" si="309"/>
        <v>6649</v>
      </c>
      <c r="B6652" s="1">
        <v>43216</v>
      </c>
      <c r="C6652" s="2">
        <v>4083.5337933199999</v>
      </c>
      <c r="D6652" s="5">
        <f t="shared" si="310"/>
        <v>5.8147816673750352E-3</v>
      </c>
      <c r="E6652" s="5">
        <f t="shared" si="311"/>
        <v>1.005814781667375</v>
      </c>
      <c r="F6652" s="4">
        <f>MIN(C6652:$C$7833)/C6652-1</f>
        <v>-0.33198454671482258</v>
      </c>
    </row>
    <row r="6653" spans="1:6" x14ac:dyDescent="0.45">
      <c r="A6653">
        <f t="shared" si="309"/>
        <v>6650</v>
      </c>
      <c r="B6653" s="1">
        <v>43217</v>
      </c>
      <c r="C6653" s="2">
        <v>4123.92242652</v>
      </c>
      <c r="D6653" s="5">
        <f t="shared" si="310"/>
        <v>9.89060829276589E-3</v>
      </c>
      <c r="E6653" s="5">
        <f t="shared" si="311"/>
        <v>1.0098906082927659</v>
      </c>
      <c r="F6653" s="4">
        <f>MIN(C6653:$C$7833)/C6653-1</f>
        <v>-0.33852691786641431</v>
      </c>
    </row>
    <row r="6654" spans="1:6" x14ac:dyDescent="0.45">
      <c r="A6654">
        <f t="shared" si="309"/>
        <v>6651</v>
      </c>
      <c r="B6654" s="1">
        <v>43220</v>
      </c>
      <c r="C6654" s="2">
        <v>4127.6790377799998</v>
      </c>
      <c r="D6654" s="5">
        <f t="shared" si="310"/>
        <v>9.1093160139044116E-4</v>
      </c>
      <c r="E6654" s="5">
        <f t="shared" si="311"/>
        <v>1.0009109316013904</v>
      </c>
      <c r="F6654" s="4">
        <f>MIN(C6654:$C$7833)/C6654-1</f>
        <v>-0.33912892621197266</v>
      </c>
    </row>
    <row r="6655" spans="1:6" x14ac:dyDescent="0.45">
      <c r="A6655">
        <f t="shared" si="309"/>
        <v>6652</v>
      </c>
      <c r="B6655" s="1">
        <v>43221</v>
      </c>
      <c r="C6655" s="2">
        <v>4135.3145144099999</v>
      </c>
      <c r="D6655" s="5">
        <f t="shared" si="310"/>
        <v>1.8498232445192109E-3</v>
      </c>
      <c r="E6655" s="5">
        <f t="shared" si="311"/>
        <v>1.0018498232445192</v>
      </c>
      <c r="F6655" s="4">
        <f>MIN(C6655:$C$7833)/C6655-1</f>
        <v>-0.34034916366229673</v>
      </c>
    </row>
    <row r="6656" spans="1:6" x14ac:dyDescent="0.45">
      <c r="A6656">
        <f t="shared" si="309"/>
        <v>6653</v>
      </c>
      <c r="B6656" s="1">
        <v>43222</v>
      </c>
      <c r="C6656" s="2">
        <v>4150.8469040299997</v>
      </c>
      <c r="D6656" s="5">
        <f t="shared" si="310"/>
        <v>3.7560358627801715E-3</v>
      </c>
      <c r="E6656" s="5">
        <f t="shared" si="311"/>
        <v>1.0037560358627802</v>
      </c>
      <c r="F6656" s="4">
        <f>MIN(C6656:$C$7833)/C6656-1</f>
        <v>-0.34281756445857958</v>
      </c>
    </row>
    <row r="6657" spans="1:6" x14ac:dyDescent="0.45">
      <c r="A6657">
        <f t="shared" si="309"/>
        <v>6654</v>
      </c>
      <c r="B6657" s="1">
        <v>43223</v>
      </c>
      <c r="C6657" s="2">
        <v>4128.1247261899998</v>
      </c>
      <c r="D6657" s="5">
        <f t="shared" si="310"/>
        <v>-5.4741064571519615E-3</v>
      </c>
      <c r="E6657" s="5">
        <f t="shared" si="311"/>
        <v>0.99452589354284804</v>
      </c>
      <c r="F6657" s="4">
        <f>MIN(C6657:$C$7833)/C6657-1</f>
        <v>-0.33920027642487272</v>
      </c>
    </row>
    <row r="6658" spans="1:6" x14ac:dyDescent="0.45">
      <c r="A6658">
        <f t="shared" si="309"/>
        <v>6655</v>
      </c>
      <c r="B6658" s="1">
        <v>43224</v>
      </c>
      <c r="C6658" s="2">
        <v>4158.6426192299996</v>
      </c>
      <c r="D6658" s="5">
        <f t="shared" si="310"/>
        <v>7.3926770783803164E-3</v>
      </c>
      <c r="E6658" s="5">
        <f t="shared" si="311"/>
        <v>1.0073926770783803</v>
      </c>
      <c r="F6658" s="4">
        <f>MIN(C6658:$C$7833)/C6658-1</f>
        <v>-0.34404950660196865</v>
      </c>
    </row>
    <row r="6659" spans="1:6" x14ac:dyDescent="0.45">
      <c r="A6659">
        <f t="shared" si="309"/>
        <v>6656</v>
      </c>
      <c r="B6659" s="1">
        <v>43228</v>
      </c>
      <c r="C6659" s="2">
        <v>4164.3554503300002</v>
      </c>
      <c r="D6659" s="5">
        <f t="shared" si="310"/>
        <v>1.3737249441883037E-3</v>
      </c>
      <c r="E6659" s="5">
        <f t="shared" si="311"/>
        <v>1.0013737249441883</v>
      </c>
      <c r="F6659" s="4">
        <f>MIN(C6659:$C$7833)/C6659-1</f>
        <v>-0.34494936599760406</v>
      </c>
    </row>
    <row r="6660" spans="1:6" x14ac:dyDescent="0.45">
      <c r="A6660">
        <f t="shared" si="309"/>
        <v>6657</v>
      </c>
      <c r="B6660" s="1">
        <v>43229</v>
      </c>
      <c r="C6660" s="2">
        <v>4210.5997653699997</v>
      </c>
      <c r="D6660" s="5">
        <f t="shared" si="310"/>
        <v>1.1104795349862639E-2</v>
      </c>
      <c r="E6660" s="5">
        <f t="shared" si="311"/>
        <v>1.0111047953498626</v>
      </c>
      <c r="F6660" s="4">
        <f>MIN(C6660:$C$7833)/C6660-1</f>
        <v>-0.35214367787096168</v>
      </c>
    </row>
    <row r="6661" spans="1:6" x14ac:dyDescent="0.45">
      <c r="A6661">
        <f t="shared" si="309"/>
        <v>6658</v>
      </c>
      <c r="B6661" s="1">
        <v>43230</v>
      </c>
      <c r="C6661" s="2">
        <v>4228.4157131600005</v>
      </c>
      <c r="D6661" s="5">
        <f t="shared" si="310"/>
        <v>4.2312137896667323E-3</v>
      </c>
      <c r="E6661" s="5">
        <f t="shared" si="311"/>
        <v>1.0042312137896667</v>
      </c>
      <c r="F6661" s="4">
        <f>MIN(C6661:$C$7833)/C6661-1</f>
        <v>-0.35487334666264414</v>
      </c>
    </row>
    <row r="6662" spans="1:6" x14ac:dyDescent="0.45">
      <c r="A6662">
        <f t="shared" ref="A6662:A6725" si="312">A6661+1</f>
        <v>6659</v>
      </c>
      <c r="B6662" s="1">
        <v>43231</v>
      </c>
      <c r="C6662" s="2">
        <v>4242.0388893199997</v>
      </c>
      <c r="D6662" s="5">
        <f t="shared" ref="D6662:D6725" si="313">C6662/C6661-1</f>
        <v>3.221815706908826E-3</v>
      </c>
      <c r="E6662" s="5">
        <f t="shared" ref="E6662:E6725" si="314">D6662+1</f>
        <v>1.0032218157069088</v>
      </c>
      <c r="F6662" s="4">
        <f>MIN(C6662:$C$7833)/C6662-1</f>
        <v>-0.35694515087595591</v>
      </c>
    </row>
    <row r="6663" spans="1:6" x14ac:dyDescent="0.45">
      <c r="A6663">
        <f t="shared" si="312"/>
        <v>6660</v>
      </c>
      <c r="B6663" s="1">
        <v>43234</v>
      </c>
      <c r="C6663" s="2">
        <v>4236.8322598000004</v>
      </c>
      <c r="D6663" s="5">
        <f t="shared" si="313"/>
        <v>-1.2273884459446105E-3</v>
      </c>
      <c r="E6663" s="5">
        <f t="shared" si="314"/>
        <v>0.99877261155405539</v>
      </c>
      <c r="F6663" s="4">
        <f>MIN(C6663:$C$7833)/C6663-1</f>
        <v>-0.35615490284272699</v>
      </c>
    </row>
    <row r="6664" spans="1:6" x14ac:dyDescent="0.45">
      <c r="A6664">
        <f t="shared" si="312"/>
        <v>6661</v>
      </c>
      <c r="B6664" s="1">
        <v>43235</v>
      </c>
      <c r="C6664" s="2">
        <v>4241.8779082199999</v>
      </c>
      <c r="D6664" s="5">
        <f t="shared" si="313"/>
        <v>1.1909011522295287E-3</v>
      </c>
      <c r="E6664" s="5">
        <f t="shared" si="314"/>
        <v>1.0011909011522295</v>
      </c>
      <c r="F6664" s="4">
        <f>MIN(C6664:$C$7833)/C6664-1</f>
        <v>-0.35692074666649687</v>
      </c>
    </row>
    <row r="6665" spans="1:6" x14ac:dyDescent="0.45">
      <c r="A6665">
        <f t="shared" si="312"/>
        <v>6662</v>
      </c>
      <c r="B6665" s="1">
        <v>43236</v>
      </c>
      <c r="C6665" s="2">
        <v>4248.7756988199999</v>
      </c>
      <c r="D6665" s="5">
        <f t="shared" si="313"/>
        <v>1.6261171936686747E-3</v>
      </c>
      <c r="E6665" s="5">
        <f t="shared" si="314"/>
        <v>1.0016261171936687</v>
      </c>
      <c r="F6665" s="4">
        <f>MIN(C6665:$C$7833)/C6665-1</f>
        <v>-0.35796477119100412</v>
      </c>
    </row>
    <row r="6666" spans="1:6" x14ac:dyDescent="0.45">
      <c r="A6666">
        <f t="shared" si="312"/>
        <v>6663</v>
      </c>
      <c r="B6666" s="1">
        <v>43237</v>
      </c>
      <c r="C6666" s="2">
        <v>4278.5871756500001</v>
      </c>
      <c r="D6666" s="5">
        <f t="shared" si="313"/>
        <v>7.0164863817780976E-3</v>
      </c>
      <c r="E6666" s="5">
        <f t="shared" si="314"/>
        <v>1.0070164863817781</v>
      </c>
      <c r="F6666" s="4">
        <f>MIN(C6666:$C$7833)/C6666-1</f>
        <v>-0.36243821477458049</v>
      </c>
    </row>
    <row r="6667" spans="1:6" x14ac:dyDescent="0.45">
      <c r="A6667">
        <f t="shared" si="312"/>
        <v>6664</v>
      </c>
      <c r="B6667" s="1">
        <v>43238</v>
      </c>
      <c r="C6667" s="2">
        <v>4273.8135514400001</v>
      </c>
      <c r="D6667" s="5">
        <f t="shared" si="313"/>
        <v>-1.115701051311313E-3</v>
      </c>
      <c r="E6667" s="5">
        <f t="shared" si="314"/>
        <v>0.99888429894868869</v>
      </c>
      <c r="F6667" s="4">
        <f>MIN(C6667:$C$7833)/C6667-1</f>
        <v>-0.3617260919042935</v>
      </c>
    </row>
    <row r="6668" spans="1:6" x14ac:dyDescent="0.45">
      <c r="A6668">
        <f t="shared" si="312"/>
        <v>6665</v>
      </c>
      <c r="B6668" s="1">
        <v>43241</v>
      </c>
      <c r="C6668" s="2">
        <v>4314.6983688800001</v>
      </c>
      <c r="D6668" s="5">
        <f t="shared" si="313"/>
        <v>9.5663549539319881E-3</v>
      </c>
      <c r="E6668" s="5">
        <f t="shared" si="314"/>
        <v>1.009566354953932</v>
      </c>
      <c r="F6668" s="4">
        <f>MIN(C6668:$C$7833)/C6668-1</f>
        <v>-0.36777418842882115</v>
      </c>
    </row>
    <row r="6669" spans="1:6" x14ac:dyDescent="0.45">
      <c r="A6669">
        <f t="shared" si="312"/>
        <v>6666</v>
      </c>
      <c r="B6669" s="1">
        <v>43242</v>
      </c>
      <c r="C6669" s="2">
        <v>4324.4067133400004</v>
      </c>
      <c r="D6669" s="5">
        <f t="shared" si="313"/>
        <v>2.2500633022279892E-3</v>
      </c>
      <c r="E6669" s="5">
        <f t="shared" si="314"/>
        <v>1.002250063302228</v>
      </c>
      <c r="F6669" s="4">
        <f>MIN(C6669:$C$7833)/C6669-1</f>
        <v>-0.36919354288877559</v>
      </c>
    </row>
    <row r="6670" spans="1:6" x14ac:dyDescent="0.45">
      <c r="A6670">
        <f t="shared" si="312"/>
        <v>6667</v>
      </c>
      <c r="B6670" s="1">
        <v>43243</v>
      </c>
      <c r="C6670" s="2">
        <v>4278.28357813</v>
      </c>
      <c r="D6670" s="5">
        <f t="shared" si="313"/>
        <v>-1.0665771808123115E-2</v>
      </c>
      <c r="E6670" s="5">
        <f t="shared" si="314"/>
        <v>0.98933422819187689</v>
      </c>
      <c r="F6670" s="4">
        <f>MIN(C6670:$C$7833)/C6670-1</f>
        <v>-0.36239297182298402</v>
      </c>
    </row>
    <row r="6671" spans="1:6" x14ac:dyDescent="0.45">
      <c r="A6671">
        <f t="shared" si="312"/>
        <v>6668</v>
      </c>
      <c r="B6671" s="1">
        <v>43244</v>
      </c>
      <c r="C6671" s="2">
        <v>4244.7142371999998</v>
      </c>
      <c r="D6671" s="5">
        <f t="shared" si="313"/>
        <v>-7.846450642402969E-3</v>
      </c>
      <c r="E6671" s="5">
        <f t="shared" si="314"/>
        <v>0.99215354935759703</v>
      </c>
      <c r="F6671" s="4">
        <f>MIN(C6671:$C$7833)/C6671-1</f>
        <v>-0.35735045387898279</v>
      </c>
    </row>
    <row r="6672" spans="1:6" x14ac:dyDescent="0.45">
      <c r="A6672">
        <f t="shared" si="312"/>
        <v>6669</v>
      </c>
      <c r="B6672" s="1">
        <v>43245</v>
      </c>
      <c r="C6672" s="2">
        <v>4255.1963384500004</v>
      </c>
      <c r="D6672" s="5">
        <f t="shared" si="313"/>
        <v>2.4694480391960205E-3</v>
      </c>
      <c r="E6672" s="5">
        <f t="shared" si="314"/>
        <v>1.002469448039196</v>
      </c>
      <c r="F6672" s="4">
        <f>MIN(C6672:$C$7833)/C6672-1</f>
        <v>-0.35893353420593221</v>
      </c>
    </row>
    <row r="6673" spans="1:6" x14ac:dyDescent="0.45">
      <c r="A6673">
        <f t="shared" si="312"/>
        <v>6670</v>
      </c>
      <c r="B6673" s="1">
        <v>43249</v>
      </c>
      <c r="C6673" s="2">
        <v>4199.2967087699999</v>
      </c>
      <c r="D6673" s="5">
        <f t="shared" si="313"/>
        <v>-1.3136792108719098E-2</v>
      </c>
      <c r="E6673" s="5">
        <f t="shared" si="314"/>
        <v>0.9868632078912809</v>
      </c>
      <c r="F6673" s="4">
        <f>MIN(C6673:$C$7833)/C6673-1</f>
        <v>-0.35039987237553216</v>
      </c>
    </row>
    <row r="6674" spans="1:6" x14ac:dyDescent="0.45">
      <c r="A6674">
        <f t="shared" si="312"/>
        <v>6671</v>
      </c>
      <c r="B6674" s="1">
        <v>43250</v>
      </c>
      <c r="C6674" s="2">
        <v>4226.4736164400001</v>
      </c>
      <c r="D6674" s="5">
        <f t="shared" si="313"/>
        <v>6.4717760031680616E-3</v>
      </c>
      <c r="E6674" s="5">
        <f t="shared" si="314"/>
        <v>1.0064717760031681</v>
      </c>
      <c r="F6674" s="4">
        <f>MIN(C6674:$C$7833)/C6674-1</f>
        <v>-0.35457690606673986</v>
      </c>
    </row>
    <row r="6675" spans="1:6" x14ac:dyDescent="0.45">
      <c r="A6675">
        <f t="shared" si="312"/>
        <v>6672</v>
      </c>
      <c r="B6675" s="1">
        <v>43251</v>
      </c>
      <c r="C6675" s="2">
        <v>4222.1994266199999</v>
      </c>
      <c r="D6675" s="5">
        <f t="shared" si="313"/>
        <v>-1.0112898382648172E-3</v>
      </c>
      <c r="E6675" s="5">
        <f t="shared" si="314"/>
        <v>0.99898871016173518</v>
      </c>
      <c r="F6675" s="4">
        <f>MIN(C6675:$C$7833)/C6675-1</f>
        <v>-0.35392353550345246</v>
      </c>
    </row>
    <row r="6676" spans="1:6" x14ac:dyDescent="0.45">
      <c r="A6676">
        <f t="shared" si="312"/>
        <v>6673</v>
      </c>
      <c r="B6676" s="1">
        <v>43252</v>
      </c>
      <c r="C6676" s="2">
        <v>4237.5491938900004</v>
      </c>
      <c r="D6676" s="5">
        <f t="shared" si="313"/>
        <v>3.6354908233902083E-3</v>
      </c>
      <c r="E6676" s="5">
        <f t="shared" si="314"/>
        <v>1.0036354908233902</v>
      </c>
      <c r="F6676" s="4">
        <f>MIN(C6676:$C$7833)/C6676-1</f>
        <v>-0.35626383243332549</v>
      </c>
    </row>
    <row r="6677" spans="1:6" x14ac:dyDescent="0.45">
      <c r="A6677">
        <f t="shared" si="312"/>
        <v>6674</v>
      </c>
      <c r="B6677" s="1">
        <v>43255</v>
      </c>
      <c r="C6677" s="2">
        <v>4259.8981931899998</v>
      </c>
      <c r="D6677" s="5">
        <f t="shared" si="313"/>
        <v>5.2740389025391909E-3</v>
      </c>
      <c r="E6677" s="5">
        <f t="shared" si="314"/>
        <v>1.0052740389025392</v>
      </c>
      <c r="F6677" s="4">
        <f>MIN(C6677:$C$7833)/C6677-1</f>
        <v>-0.35964111013008626</v>
      </c>
    </row>
    <row r="6678" spans="1:6" x14ac:dyDescent="0.45">
      <c r="A6678">
        <f t="shared" si="312"/>
        <v>6675</v>
      </c>
      <c r="B6678" s="1">
        <v>43256</v>
      </c>
      <c r="C6678" s="2">
        <v>4233.75797332</v>
      </c>
      <c r="D6678" s="5">
        <f t="shared" si="313"/>
        <v>-6.1363484957899228E-3</v>
      </c>
      <c r="E6678" s="5">
        <f t="shared" si="314"/>
        <v>0.99386365150421008</v>
      </c>
      <c r="F6678" s="4">
        <f>MIN(C6678:$C$7833)/C6678-1</f>
        <v>-0.35568738337423622</v>
      </c>
    </row>
    <row r="6679" spans="1:6" x14ac:dyDescent="0.45">
      <c r="A6679">
        <f t="shared" si="312"/>
        <v>6676</v>
      </c>
      <c r="B6679" s="1">
        <v>43257</v>
      </c>
      <c r="C6679" s="2">
        <v>4249.8184001099999</v>
      </c>
      <c r="D6679" s="5">
        <f t="shared" si="313"/>
        <v>3.7934210909571497E-3</v>
      </c>
      <c r="E6679" s="5">
        <f t="shared" si="314"/>
        <v>1.0037934210909571</v>
      </c>
      <c r="F6679" s="4">
        <f>MIN(C6679:$C$7833)/C6679-1</f>
        <v>-0.35812229579518196</v>
      </c>
    </row>
    <row r="6680" spans="1:6" x14ac:dyDescent="0.45">
      <c r="A6680">
        <f t="shared" si="312"/>
        <v>6677</v>
      </c>
      <c r="B6680" s="1">
        <v>43258</v>
      </c>
      <c r="C6680" s="2">
        <v>4245.8828010099996</v>
      </c>
      <c r="D6680" s="5">
        <f t="shared" si="313"/>
        <v>-9.2606288774554901E-4</v>
      </c>
      <c r="E6680" s="5">
        <f t="shared" si="314"/>
        <v>0.99907393711225445</v>
      </c>
      <c r="F6680" s="4">
        <f>MIN(C6680:$C$7833)/C6680-1</f>
        <v>-0.35752732569511747</v>
      </c>
    </row>
    <row r="6681" spans="1:6" x14ac:dyDescent="0.45">
      <c r="A6681">
        <f t="shared" si="312"/>
        <v>6678</v>
      </c>
      <c r="B6681" s="1">
        <v>43259</v>
      </c>
      <c r="C6681" s="2">
        <v>4235.3755093500004</v>
      </c>
      <c r="D6681" s="5">
        <f t="shared" si="313"/>
        <v>-2.4747012935684154E-3</v>
      </c>
      <c r="E6681" s="5">
        <f t="shared" si="314"/>
        <v>0.99752529870643158</v>
      </c>
      <c r="F6681" s="4">
        <f>MIN(C6681:$C$7833)/C6681-1</f>
        <v>-0.35593345337905047</v>
      </c>
    </row>
    <row r="6682" spans="1:6" x14ac:dyDescent="0.45">
      <c r="A6682">
        <f t="shared" si="312"/>
        <v>6679</v>
      </c>
      <c r="B6682" s="1">
        <v>43262</v>
      </c>
      <c r="C6682" s="2">
        <v>4265.7080045399998</v>
      </c>
      <c r="D6682" s="5">
        <f t="shared" si="313"/>
        <v>7.1617015121887562E-3</v>
      </c>
      <c r="E6682" s="5">
        <f t="shared" si="314"/>
        <v>1.0071617015121888</v>
      </c>
      <c r="F6682" s="4">
        <f>MIN(C6682:$C$7833)/C6682-1</f>
        <v>-0.36051326648548609</v>
      </c>
    </row>
    <row r="6683" spans="1:6" x14ac:dyDescent="0.45">
      <c r="A6683">
        <f t="shared" si="312"/>
        <v>6680</v>
      </c>
      <c r="B6683" s="1">
        <v>43263</v>
      </c>
      <c r="C6683" s="2">
        <v>4248.8465582099998</v>
      </c>
      <c r="D6683" s="5">
        <f t="shared" si="313"/>
        <v>-3.9527896218058967E-3</v>
      </c>
      <c r="E6683" s="5">
        <f t="shared" si="314"/>
        <v>0.9960472103781941</v>
      </c>
      <c r="F6683" s="4">
        <f>MIN(C6683:$C$7833)/C6683-1</f>
        <v>-0.357975478620432</v>
      </c>
    </row>
    <row r="6684" spans="1:6" x14ac:dyDescent="0.45">
      <c r="A6684">
        <f t="shared" si="312"/>
        <v>6681</v>
      </c>
      <c r="B6684" s="1">
        <v>43264</v>
      </c>
      <c r="C6684" s="2">
        <v>4248.1249219800002</v>
      </c>
      <c r="D6684" s="5">
        <f t="shared" si="313"/>
        <v>-1.6984285502263941E-4</v>
      </c>
      <c r="E6684" s="5">
        <f t="shared" si="314"/>
        <v>0.99983015714497736</v>
      </c>
      <c r="F6684" s="4">
        <f>MIN(C6684:$C$7833)/C6684-1</f>
        <v>-0.35786641681935871</v>
      </c>
    </row>
    <row r="6685" spans="1:6" x14ac:dyDescent="0.45">
      <c r="A6685">
        <f t="shared" si="312"/>
        <v>6682</v>
      </c>
      <c r="B6685" s="1">
        <v>43265</v>
      </c>
      <c r="C6685" s="2">
        <v>4278.7041780400004</v>
      </c>
      <c r="D6685" s="5">
        <f t="shared" si="313"/>
        <v>7.1982949234334903E-3</v>
      </c>
      <c r="E6685" s="5">
        <f t="shared" si="314"/>
        <v>1.0071982949234335</v>
      </c>
      <c r="F6685" s="4">
        <f>MIN(C6685:$C$7833)/C6685-1</f>
        <v>-0.36245564908402095</v>
      </c>
    </row>
    <row r="6686" spans="1:6" x14ac:dyDescent="0.45">
      <c r="A6686">
        <f t="shared" si="312"/>
        <v>6683</v>
      </c>
      <c r="B6686" s="1">
        <v>43266</v>
      </c>
      <c r="C6686" s="2">
        <v>4209.9414189999998</v>
      </c>
      <c r="D6686" s="5">
        <f t="shared" si="313"/>
        <v>-1.6070930865685562E-2</v>
      </c>
      <c r="E6686" s="5">
        <f t="shared" si="314"/>
        <v>0.98392906913431444</v>
      </c>
      <c r="F6686" s="4">
        <f>MIN(C6686:$C$7833)/C6686-1</f>
        <v>-0.35204236675626766</v>
      </c>
    </row>
    <row r="6687" spans="1:6" x14ac:dyDescent="0.45">
      <c r="A6687">
        <f t="shared" si="312"/>
        <v>6684</v>
      </c>
      <c r="B6687" s="1">
        <v>43269</v>
      </c>
      <c r="C6687" s="2">
        <v>4208.4320927999997</v>
      </c>
      <c r="D6687" s="5">
        <f t="shared" si="313"/>
        <v>-3.5851477485848715E-4</v>
      </c>
      <c r="E6687" s="5">
        <f t="shared" si="314"/>
        <v>0.99964148522514151</v>
      </c>
      <c r="F6687" s="4">
        <f>MIN(C6687:$C$7833)/C6687-1</f>
        <v>-0.35180998105756101</v>
      </c>
    </row>
    <row r="6688" spans="1:6" x14ac:dyDescent="0.45">
      <c r="A6688">
        <f t="shared" si="312"/>
        <v>6685</v>
      </c>
      <c r="B6688" s="1">
        <v>43270</v>
      </c>
      <c r="C6688" s="2">
        <v>4190.4445496400003</v>
      </c>
      <c r="D6688" s="5">
        <f t="shared" si="313"/>
        <v>-4.2741673771505839E-3</v>
      </c>
      <c r="E6688" s="5">
        <f t="shared" si="314"/>
        <v>0.99572583262284942</v>
      </c>
      <c r="F6688" s="4">
        <f>MIN(C6688:$C$7833)/C6688-1</f>
        <v>-0.34902761613100219</v>
      </c>
    </row>
    <row r="6689" spans="1:6" x14ac:dyDescent="0.45">
      <c r="A6689">
        <f t="shared" si="312"/>
        <v>6686</v>
      </c>
      <c r="B6689" s="1">
        <v>43271</v>
      </c>
      <c r="C6689" s="2">
        <v>4203.6637823499996</v>
      </c>
      <c r="D6689" s="5">
        <f t="shared" si="313"/>
        <v>3.1546134433719786E-3</v>
      </c>
      <c r="E6689" s="5">
        <f t="shared" si="314"/>
        <v>1.003154613443372</v>
      </c>
      <c r="F6689" s="4">
        <f>MIN(C6689:$C$7833)/C6689-1</f>
        <v>-0.35107472452874766</v>
      </c>
    </row>
    <row r="6690" spans="1:6" x14ac:dyDescent="0.45">
      <c r="A6690">
        <f t="shared" si="312"/>
        <v>6687</v>
      </c>
      <c r="B6690" s="1">
        <v>43272</v>
      </c>
      <c r="C6690" s="2">
        <v>4164.9873442899998</v>
      </c>
      <c r="D6690" s="5">
        <f t="shared" si="313"/>
        <v>-9.2006497337848714E-3</v>
      </c>
      <c r="E6690" s="5">
        <f t="shared" si="314"/>
        <v>0.99079935026621513</v>
      </c>
      <c r="F6690" s="4">
        <f>MIN(C6690:$C$7833)/C6690-1</f>
        <v>-0.34504874746143666</v>
      </c>
    </row>
    <row r="6691" spans="1:6" x14ac:dyDescent="0.45">
      <c r="A6691">
        <f t="shared" si="312"/>
        <v>6688</v>
      </c>
      <c r="B6691" s="1">
        <v>43273</v>
      </c>
      <c r="C6691" s="2">
        <v>4230.4348485199998</v>
      </c>
      <c r="D6691" s="5">
        <f t="shared" si="313"/>
        <v>1.5713734237326138E-2</v>
      </c>
      <c r="E6691" s="5">
        <f t="shared" si="314"/>
        <v>1.0157137342373261</v>
      </c>
      <c r="F6691" s="4">
        <f>MIN(C6691:$C$7833)/C6691-1</f>
        <v>-0.35518125780749665</v>
      </c>
    </row>
    <row r="6692" spans="1:6" x14ac:dyDescent="0.45">
      <c r="A6692">
        <f t="shared" si="312"/>
        <v>6689</v>
      </c>
      <c r="B6692" s="1">
        <v>43276</v>
      </c>
      <c r="C6692" s="2">
        <v>4145.5654965000003</v>
      </c>
      <c r="D6692" s="5">
        <f t="shared" si="313"/>
        <v>-2.0061614245091342E-2</v>
      </c>
      <c r="E6692" s="5">
        <f t="shared" si="314"/>
        <v>0.97993838575490866</v>
      </c>
      <c r="F6692" s="4">
        <f>MIN(C6692:$C$7833)/C6692-1</f>
        <v>-0.34198032083847951</v>
      </c>
    </row>
    <row r="6693" spans="1:6" x14ac:dyDescent="0.45">
      <c r="A6693">
        <f t="shared" si="312"/>
        <v>6690</v>
      </c>
      <c r="B6693" s="1">
        <v>43277</v>
      </c>
      <c r="C6693" s="2">
        <v>4157.2225082499999</v>
      </c>
      <c r="D6693" s="5">
        <f t="shared" si="313"/>
        <v>2.8119231887280272E-3</v>
      </c>
      <c r="E6693" s="5">
        <f t="shared" si="314"/>
        <v>1.002811923188728</v>
      </c>
      <c r="F6693" s="4">
        <f>MIN(C6693:$C$7833)/C6693-1</f>
        <v>-0.34382543331838511</v>
      </c>
    </row>
    <row r="6694" spans="1:6" x14ac:dyDescent="0.45">
      <c r="A6694">
        <f t="shared" si="312"/>
        <v>6691</v>
      </c>
      <c r="B6694" s="1">
        <v>43278</v>
      </c>
      <c r="C6694" s="2">
        <v>4197.1318674000004</v>
      </c>
      <c r="D6694" s="5">
        <f t="shared" si="313"/>
        <v>9.6000055495708558E-3</v>
      </c>
      <c r="E6694" s="5">
        <f t="shared" si="314"/>
        <v>1.0096000055495709</v>
      </c>
      <c r="F6694" s="4">
        <f>MIN(C6694:$C$7833)/C6694-1</f>
        <v>-0.35006481470408723</v>
      </c>
    </row>
    <row r="6695" spans="1:6" x14ac:dyDescent="0.45">
      <c r="A6695">
        <f t="shared" si="312"/>
        <v>6692</v>
      </c>
      <c r="B6695" s="1">
        <v>43279</v>
      </c>
      <c r="C6695" s="2">
        <v>4188.6014890200004</v>
      </c>
      <c r="D6695" s="5">
        <f t="shared" si="313"/>
        <v>-2.0324303952080625E-3</v>
      </c>
      <c r="E6695" s="5">
        <f t="shared" si="314"/>
        <v>0.99796756960479194</v>
      </c>
      <c r="F6695" s="4">
        <f>MIN(C6695:$C$7833)/C6695-1</f>
        <v>-0.34874117647600966</v>
      </c>
    </row>
    <row r="6696" spans="1:6" x14ac:dyDescent="0.45">
      <c r="A6696">
        <f t="shared" si="312"/>
        <v>6693</v>
      </c>
      <c r="B6696" s="1">
        <v>43280</v>
      </c>
      <c r="C6696" s="2">
        <v>4202.2488658900002</v>
      </c>
      <c r="D6696" s="5">
        <f t="shared" si="313"/>
        <v>3.2582180247453518E-3</v>
      </c>
      <c r="E6696" s="5">
        <f t="shared" si="314"/>
        <v>1.0032582180247454</v>
      </c>
      <c r="F6696" s="4">
        <f>MIN(C6696:$C$7833)/C6696-1</f>
        <v>-0.35085622841324471</v>
      </c>
    </row>
    <row r="6697" spans="1:6" x14ac:dyDescent="0.45">
      <c r="A6697">
        <f t="shared" si="312"/>
        <v>6694</v>
      </c>
      <c r="B6697" s="1">
        <v>43283</v>
      </c>
      <c r="C6697" s="2">
        <v>4155.3595766199996</v>
      </c>
      <c r="D6697" s="5">
        <f t="shared" si="313"/>
        <v>-1.1158141929814014E-2</v>
      </c>
      <c r="E6697" s="5">
        <f t="shared" si="314"/>
        <v>0.98884185807018599</v>
      </c>
      <c r="F6697" s="4">
        <f>MIN(C6697:$C$7833)/C6697-1</f>
        <v>-0.34353125700643594</v>
      </c>
    </row>
    <row r="6698" spans="1:6" x14ac:dyDescent="0.45">
      <c r="A6698">
        <f t="shared" si="312"/>
        <v>6695</v>
      </c>
      <c r="B6698" s="1">
        <v>43284</v>
      </c>
      <c r="C6698" s="2">
        <v>4177.8422277099999</v>
      </c>
      <c r="D6698" s="5">
        <f t="shared" si="313"/>
        <v>5.4105187951718481E-3</v>
      </c>
      <c r="E6698" s="5">
        <f t="shared" si="314"/>
        <v>1.0054105187951718</v>
      </c>
      <c r="F6698" s="4">
        <f>MIN(C6698:$C$7833)/C6698-1</f>
        <v>-0.34706397961676416</v>
      </c>
    </row>
    <row r="6699" spans="1:6" x14ac:dyDescent="0.45">
      <c r="A6699">
        <f t="shared" si="312"/>
        <v>6696</v>
      </c>
      <c r="B6699" s="1">
        <v>43285</v>
      </c>
      <c r="C6699" s="2">
        <v>4168.71109695</v>
      </c>
      <c r="D6699" s="5">
        <f t="shared" si="313"/>
        <v>-2.1856092840071284E-3</v>
      </c>
      <c r="E6699" s="5">
        <f t="shared" si="314"/>
        <v>0.99781439071599287</v>
      </c>
      <c r="F6699" s="4">
        <f>MIN(C6699:$C$7833)/C6699-1</f>
        <v>-0.34563379075469713</v>
      </c>
    </row>
    <row r="6700" spans="1:6" x14ac:dyDescent="0.45">
      <c r="A6700">
        <f t="shared" si="312"/>
        <v>6697</v>
      </c>
      <c r="B6700" s="1">
        <v>43286</v>
      </c>
      <c r="C6700" s="2">
        <v>4180.7264646699996</v>
      </c>
      <c r="D6700" s="5">
        <f t="shared" si="313"/>
        <v>2.8822740268066305E-3</v>
      </c>
      <c r="E6700" s="5">
        <f t="shared" si="314"/>
        <v>1.0028822740268066</v>
      </c>
      <c r="F6700" s="4">
        <f>MIN(C6700:$C$7833)/C6700-1</f>
        <v>-0.3475144329574501</v>
      </c>
    </row>
    <row r="6701" spans="1:6" x14ac:dyDescent="0.45">
      <c r="A6701">
        <f t="shared" si="312"/>
        <v>6698</v>
      </c>
      <c r="B6701" s="1">
        <v>43287</v>
      </c>
      <c r="C6701" s="2">
        <v>4187.1738575400004</v>
      </c>
      <c r="D6701" s="5">
        <f t="shared" si="313"/>
        <v>1.5421704635512068E-3</v>
      </c>
      <c r="E6701" s="5">
        <f t="shared" si="314"/>
        <v>1.0015421704635512</v>
      </c>
      <c r="F6701" s="4">
        <f>MIN(C6701:$C$7833)/C6701-1</f>
        <v>-0.34851912751656255</v>
      </c>
    </row>
    <row r="6702" spans="1:6" x14ac:dyDescent="0.45">
      <c r="A6702">
        <f t="shared" si="312"/>
        <v>6699</v>
      </c>
      <c r="B6702" s="1">
        <v>43290</v>
      </c>
      <c r="C6702" s="2">
        <v>4225.21244097</v>
      </c>
      <c r="D6702" s="5">
        <f t="shared" si="313"/>
        <v>9.0845483670332072E-3</v>
      </c>
      <c r="E6702" s="5">
        <f t="shared" si="314"/>
        <v>1.0090845483670332</v>
      </c>
      <c r="F6702" s="4">
        <f>MIN(C6702:$C$7833)/C6702-1</f>
        <v>-0.35438425497872661</v>
      </c>
    </row>
    <row r="6703" spans="1:6" x14ac:dyDescent="0.45">
      <c r="A6703">
        <f t="shared" si="312"/>
        <v>6700</v>
      </c>
      <c r="B6703" s="1">
        <v>43291</v>
      </c>
      <c r="C6703" s="2">
        <v>4228.4421146000004</v>
      </c>
      <c r="D6703" s="5">
        <f t="shared" si="313"/>
        <v>7.6438135954637332E-4</v>
      </c>
      <c r="E6703" s="5">
        <f t="shared" si="314"/>
        <v>1.0007643813595464</v>
      </c>
      <c r="F6703" s="4">
        <f>MIN(C6703:$C$7833)/C6703-1</f>
        <v>-0.35487737468813652</v>
      </c>
    </row>
    <row r="6704" spans="1:6" x14ac:dyDescent="0.45">
      <c r="A6704">
        <f t="shared" si="312"/>
        <v>6701</v>
      </c>
      <c r="B6704" s="1">
        <v>43292</v>
      </c>
      <c r="C6704" s="2">
        <v>4176.2201474599997</v>
      </c>
      <c r="D6704" s="5">
        <f t="shared" si="313"/>
        <v>-1.2350167206898299E-2</v>
      </c>
      <c r="E6704" s="5">
        <f t="shared" si="314"/>
        <v>0.9876498327931017</v>
      </c>
      <c r="F6704" s="4">
        <f>MIN(C6704:$C$7833)/C6704-1</f>
        <v>-0.3468103735840885</v>
      </c>
    </row>
    <row r="6705" spans="1:6" x14ac:dyDescent="0.45">
      <c r="A6705">
        <f t="shared" si="312"/>
        <v>6702</v>
      </c>
      <c r="B6705" s="1">
        <v>43293</v>
      </c>
      <c r="C6705" s="2">
        <v>4207.1221070700003</v>
      </c>
      <c r="D6705" s="5">
        <f t="shared" si="313"/>
        <v>7.3995044607011451E-3</v>
      </c>
      <c r="E6705" s="5">
        <f t="shared" si="314"/>
        <v>1.0073995044607011</v>
      </c>
      <c r="F6705" s="4">
        <f>MIN(C6705:$C$7833)/C6705-1</f>
        <v>-0.35160815195597261</v>
      </c>
    </row>
    <row r="6706" spans="1:6" x14ac:dyDescent="0.45">
      <c r="A6706">
        <f t="shared" si="312"/>
        <v>6703</v>
      </c>
      <c r="B6706" s="1">
        <v>43294</v>
      </c>
      <c r="C6706" s="2">
        <v>4213.2194000400004</v>
      </c>
      <c r="D6706" s="5">
        <f t="shared" si="313"/>
        <v>1.4492788216804442E-3</v>
      </c>
      <c r="E6706" s="5">
        <f t="shared" si="314"/>
        <v>1.0014492788216804</v>
      </c>
      <c r="F6706" s="4">
        <f>MIN(C6706:$C$7833)/C6706-1</f>
        <v>-0.35254649261225246</v>
      </c>
    </row>
    <row r="6707" spans="1:6" x14ac:dyDescent="0.45">
      <c r="A6707">
        <f t="shared" si="312"/>
        <v>6704</v>
      </c>
      <c r="B6707" s="1">
        <v>43297</v>
      </c>
      <c r="C6707" s="2">
        <v>4185.4644982099999</v>
      </c>
      <c r="D6707" s="5">
        <f t="shared" si="313"/>
        <v>-6.5875757217240816E-3</v>
      </c>
      <c r="E6707" s="5">
        <f t="shared" si="314"/>
        <v>0.99341242427827592</v>
      </c>
      <c r="F6707" s="4">
        <f>MIN(C6707:$C$7833)/C6707-1</f>
        <v>-0.34825306029554737</v>
      </c>
    </row>
    <row r="6708" spans="1:6" x14ac:dyDescent="0.45">
      <c r="A6708">
        <f t="shared" si="312"/>
        <v>6705</v>
      </c>
      <c r="B6708" s="1">
        <v>43298</v>
      </c>
      <c r="C6708" s="2">
        <v>4199.6878250899999</v>
      </c>
      <c r="D6708" s="5">
        <f t="shared" si="313"/>
        <v>3.3982672379810897E-3</v>
      </c>
      <c r="E6708" s="5">
        <f t="shared" si="314"/>
        <v>1.0033982672379811</v>
      </c>
      <c r="F6708" s="4">
        <f>MIN(C6708:$C$7833)/C6708-1</f>
        <v>-0.35046036954150483</v>
      </c>
    </row>
    <row r="6709" spans="1:6" x14ac:dyDescent="0.45">
      <c r="A6709">
        <f t="shared" si="312"/>
        <v>6706</v>
      </c>
      <c r="B6709" s="1">
        <v>43299</v>
      </c>
      <c r="C6709" s="2">
        <v>4225.5855551100003</v>
      </c>
      <c r="D6709" s="5">
        <f t="shared" si="313"/>
        <v>6.1665845411844611E-3</v>
      </c>
      <c r="E6709" s="5">
        <f t="shared" si="314"/>
        <v>1.0061665845411845</v>
      </c>
      <c r="F6709" s="4">
        <f>MIN(C6709:$C$7833)/C6709-1</f>
        <v>-0.35444126207521831</v>
      </c>
    </row>
    <row r="6710" spans="1:6" x14ac:dyDescent="0.45">
      <c r="A6710">
        <f t="shared" si="312"/>
        <v>6707</v>
      </c>
      <c r="B6710" s="1">
        <v>43300</v>
      </c>
      <c r="C6710" s="2">
        <v>4226.1258730600002</v>
      </c>
      <c r="D6710" s="5">
        <f t="shared" si="313"/>
        <v>1.2786818369980857E-4</v>
      </c>
      <c r="E6710" s="5">
        <f t="shared" si="314"/>
        <v>1.0001278681836998</v>
      </c>
      <c r="F6710" s="4">
        <f>MIN(C6710:$C$7833)/C6710-1</f>
        <v>-0.3545237979447966</v>
      </c>
    </row>
    <row r="6711" spans="1:6" x14ac:dyDescent="0.45">
      <c r="A6711">
        <f t="shared" si="312"/>
        <v>6708</v>
      </c>
      <c r="B6711" s="1">
        <v>43301</v>
      </c>
      <c r="C6711" s="2">
        <v>4224.4972239199997</v>
      </c>
      <c r="D6711" s="5">
        <f t="shared" si="313"/>
        <v>-3.8537639174041072E-4</v>
      </c>
      <c r="E6711" s="5">
        <f t="shared" si="314"/>
        <v>0.99961462360825959</v>
      </c>
      <c r="F6711" s="4">
        <f>MIN(C6711:$C$7833)/C6711-1</f>
        <v>-0.35427495075526227</v>
      </c>
    </row>
    <row r="6712" spans="1:6" x14ac:dyDescent="0.45">
      <c r="A6712">
        <f t="shared" si="312"/>
        <v>6709</v>
      </c>
      <c r="B6712" s="1">
        <v>43304</v>
      </c>
      <c r="C6712" s="2">
        <v>4208.7538330500001</v>
      </c>
      <c r="D6712" s="5">
        <f t="shared" si="313"/>
        <v>-3.7266898368063517E-3</v>
      </c>
      <c r="E6712" s="5">
        <f t="shared" si="314"/>
        <v>0.99627331016319365</v>
      </c>
      <c r="F6712" s="4">
        <f>MIN(C6712:$C$7833)/C6712-1</f>
        <v>-0.3518595322613175</v>
      </c>
    </row>
    <row r="6713" spans="1:6" x14ac:dyDescent="0.45">
      <c r="A6713">
        <f t="shared" si="312"/>
        <v>6710</v>
      </c>
      <c r="B6713" s="1">
        <v>43305</v>
      </c>
      <c r="C6713" s="2">
        <v>4235.7973129900001</v>
      </c>
      <c r="D6713" s="5">
        <f t="shared" si="313"/>
        <v>6.4255314073340397E-3</v>
      </c>
      <c r="E6713" s="5">
        <f t="shared" si="314"/>
        <v>1.006425531407334</v>
      </c>
      <c r="F6713" s="4">
        <f>MIN(C6713:$C$7833)/C6713-1</f>
        <v>-0.35599758997334263</v>
      </c>
    </row>
    <row r="6714" spans="1:6" x14ac:dyDescent="0.45">
      <c r="A6714">
        <f t="shared" si="312"/>
        <v>6711</v>
      </c>
      <c r="B6714" s="1">
        <v>43306</v>
      </c>
      <c r="C6714" s="2">
        <v>4209.3808492799999</v>
      </c>
      <c r="D6714" s="5">
        <f t="shared" si="313"/>
        <v>-6.2364796419763779E-3</v>
      </c>
      <c r="E6714" s="5">
        <f t="shared" si="314"/>
        <v>0.99376352035802362</v>
      </c>
      <c r="F6714" s="4">
        <f>MIN(C6714:$C$7833)/C6714-1</f>
        <v>-0.35195607724195554</v>
      </c>
    </row>
    <row r="6715" spans="1:6" x14ac:dyDescent="0.45">
      <c r="A6715">
        <f t="shared" si="312"/>
        <v>6712</v>
      </c>
      <c r="B6715" s="1">
        <v>43307</v>
      </c>
      <c r="C6715" s="2">
        <v>4212.1012747499999</v>
      </c>
      <c r="D6715" s="5">
        <f t="shared" si="313"/>
        <v>6.462768676456232E-4</v>
      </c>
      <c r="E6715" s="5">
        <f t="shared" si="314"/>
        <v>1.0006462768676456</v>
      </c>
      <c r="F6715" s="4">
        <f>MIN(C6715:$C$7833)/C6715-1</f>
        <v>-0.35237462254230667</v>
      </c>
    </row>
    <row r="6716" spans="1:6" x14ac:dyDescent="0.45">
      <c r="A6716">
        <f t="shared" si="312"/>
        <v>6713</v>
      </c>
      <c r="B6716" s="1">
        <v>43308</v>
      </c>
      <c r="C6716" s="2">
        <v>4232.6390288499997</v>
      </c>
      <c r="D6716" s="5">
        <f t="shared" si="313"/>
        <v>4.8758927576399991E-3</v>
      </c>
      <c r="E6716" s="5">
        <f t="shared" si="314"/>
        <v>1.00487589275764</v>
      </c>
      <c r="F6716" s="4">
        <f>MIN(C6716:$C$7833)/C6716-1</f>
        <v>-0.35551705227951946</v>
      </c>
    </row>
    <row r="6717" spans="1:6" x14ac:dyDescent="0.45">
      <c r="A6717">
        <f t="shared" si="312"/>
        <v>6714</v>
      </c>
      <c r="B6717" s="1">
        <v>43311</v>
      </c>
      <c r="C6717" s="2">
        <v>4232.1329487200001</v>
      </c>
      <c r="D6717" s="5">
        <f t="shared" si="313"/>
        <v>-1.1956609730956469E-4</v>
      </c>
      <c r="E6717" s="5">
        <f t="shared" si="314"/>
        <v>0.99988043390269044</v>
      </c>
      <c r="F6717" s="4">
        <f>MIN(C6717:$C$7833)/C6717-1</f>
        <v>-0.35543998475401473</v>
      </c>
    </row>
    <row r="6718" spans="1:6" x14ac:dyDescent="0.45">
      <c r="A6718">
        <f t="shared" si="312"/>
        <v>6715</v>
      </c>
      <c r="B6718" s="1">
        <v>43312</v>
      </c>
      <c r="C6718" s="2">
        <v>4253.3124394200004</v>
      </c>
      <c r="D6718" s="5">
        <f t="shared" si="313"/>
        <v>5.0044483376652238E-3</v>
      </c>
      <c r="E6718" s="5">
        <f t="shared" si="314"/>
        <v>1.0050044483376652</v>
      </c>
      <c r="F6718" s="4">
        <f>MIN(C6718:$C$7833)/C6718-1</f>
        <v>-0.35864958974845906</v>
      </c>
    </row>
    <row r="6719" spans="1:6" x14ac:dyDescent="0.45">
      <c r="A6719">
        <f t="shared" si="312"/>
        <v>6716</v>
      </c>
      <c r="B6719" s="1">
        <v>43313</v>
      </c>
      <c r="C6719" s="2">
        <v>4208.6313404800003</v>
      </c>
      <c r="D6719" s="5">
        <f t="shared" si="313"/>
        <v>-1.0505012170254013E-2</v>
      </c>
      <c r="E6719" s="5">
        <f t="shared" si="314"/>
        <v>0.98949498782974599</v>
      </c>
      <c r="F6719" s="4">
        <f>MIN(C6719:$C$7833)/C6719-1</f>
        <v>-0.35184066807835845</v>
      </c>
    </row>
    <row r="6720" spans="1:6" x14ac:dyDescent="0.45">
      <c r="A6720">
        <f t="shared" si="312"/>
        <v>6717</v>
      </c>
      <c r="B6720" s="1">
        <v>43314</v>
      </c>
      <c r="C6720" s="2">
        <v>4165.5501710600001</v>
      </c>
      <c r="D6720" s="5">
        <f t="shared" si="313"/>
        <v>-1.0236384690108458E-2</v>
      </c>
      <c r="E6720" s="5">
        <f t="shared" si="314"/>
        <v>0.98976361530989154</v>
      </c>
      <c r="F6720" s="4">
        <f>MIN(C6720:$C$7833)/C6720-1</f>
        <v>-0.34513724095757436</v>
      </c>
    </row>
    <row r="6721" spans="1:6" x14ac:dyDescent="0.45">
      <c r="A6721">
        <f t="shared" si="312"/>
        <v>6718</v>
      </c>
      <c r="B6721" s="1">
        <v>43315</v>
      </c>
      <c r="C6721" s="2">
        <v>4205.6989242099999</v>
      </c>
      <c r="D6721" s="5">
        <f t="shared" si="313"/>
        <v>9.6382834202626277E-3</v>
      </c>
      <c r="E6721" s="5">
        <f t="shared" si="314"/>
        <v>1.0096382834202626</v>
      </c>
      <c r="F6721" s="4">
        <f>MIN(C6721:$C$7833)/C6721-1</f>
        <v>-0.35138874010996812</v>
      </c>
    </row>
    <row r="6722" spans="1:6" x14ac:dyDescent="0.45">
      <c r="A6722">
        <f t="shared" si="312"/>
        <v>6719</v>
      </c>
      <c r="B6722" s="1">
        <v>43318</v>
      </c>
      <c r="C6722" s="2">
        <v>4208.2187630199996</v>
      </c>
      <c r="D6722" s="5">
        <f t="shared" si="313"/>
        <v>5.9914864459131856E-4</v>
      </c>
      <c r="E6722" s="5">
        <f t="shared" si="314"/>
        <v>1.0005991486445913</v>
      </c>
      <c r="F6722" s="4">
        <f>MIN(C6722:$C$7833)/C6722-1</f>
        <v>-0.35177712196873367</v>
      </c>
    </row>
    <row r="6723" spans="1:6" x14ac:dyDescent="0.45">
      <c r="A6723">
        <f t="shared" si="312"/>
        <v>6720</v>
      </c>
      <c r="B6723" s="1">
        <v>43319</v>
      </c>
      <c r="C6723" s="2">
        <v>4233.5205406599998</v>
      </c>
      <c r="D6723" s="5">
        <f t="shared" si="313"/>
        <v>6.0124672848145266E-3</v>
      </c>
      <c r="E6723" s="5">
        <f t="shared" si="314"/>
        <v>1.0060124672848145</v>
      </c>
      <c r="F6723" s="4">
        <f>MIN(C6723:$C$7833)/C6723-1</f>
        <v>-0.35565124776157819</v>
      </c>
    </row>
    <row r="6724" spans="1:6" x14ac:dyDescent="0.45">
      <c r="A6724">
        <f t="shared" si="312"/>
        <v>6721</v>
      </c>
      <c r="B6724" s="1">
        <v>43320</v>
      </c>
      <c r="C6724" s="2">
        <v>4262.9983044000001</v>
      </c>
      <c r="D6724" s="5">
        <f t="shared" si="313"/>
        <v>6.9629433604696533E-3</v>
      </c>
      <c r="E6724" s="5">
        <f t="shared" si="314"/>
        <v>1.0069629433604697</v>
      </c>
      <c r="F6724" s="4">
        <f>MIN(C6724:$C$7833)/C6724-1</f>
        <v>-0.3601067879538048</v>
      </c>
    </row>
    <row r="6725" spans="1:6" x14ac:dyDescent="0.45">
      <c r="A6725">
        <f t="shared" si="312"/>
        <v>6722</v>
      </c>
      <c r="B6725" s="1">
        <v>43321</v>
      </c>
      <c r="C6725" s="2">
        <v>4248.58245197</v>
      </c>
      <c r="D6725" s="5">
        <f t="shared" si="313"/>
        <v>-3.3816228392867798E-3</v>
      </c>
      <c r="E6725" s="5">
        <f t="shared" si="314"/>
        <v>0.99661837716071322</v>
      </c>
      <c r="F6725" s="4">
        <f>MIN(C6725:$C$7833)/C6725-1</f>
        <v>-0.35793556820695971</v>
      </c>
    </row>
    <row r="6726" spans="1:6" x14ac:dyDescent="0.45">
      <c r="A6726">
        <f t="shared" ref="A6726:A6789" si="315">A6725+1</f>
        <v>6723</v>
      </c>
      <c r="B6726" s="1">
        <v>43322</v>
      </c>
      <c r="C6726" s="2">
        <v>4210.6594216900003</v>
      </c>
      <c r="D6726" s="5">
        <f t="shared" ref="D6726:D6789" si="316">C6726/C6725-1</f>
        <v>-8.9260431470302715E-3</v>
      </c>
      <c r="E6726" s="5">
        <f t="shared" ref="E6726:E6789" si="317">D6726+1</f>
        <v>0.99107395685296973</v>
      </c>
      <c r="F6726" s="4">
        <f>MIN(C6726:$C$7833)/C6726-1</f>
        <v>-0.35215285665276197</v>
      </c>
    </row>
    <row r="6727" spans="1:6" x14ac:dyDescent="0.45">
      <c r="A6727">
        <f t="shared" si="315"/>
        <v>6724</v>
      </c>
      <c r="B6727" s="1">
        <v>43325</v>
      </c>
      <c r="C6727" s="2">
        <v>4196.1294898200003</v>
      </c>
      <c r="D6727" s="5">
        <f t="shared" si="316"/>
        <v>-3.4507497317767255E-3</v>
      </c>
      <c r="E6727" s="5">
        <f t="shared" si="317"/>
        <v>0.99654925026822327</v>
      </c>
      <c r="F6727" s="4">
        <f>MIN(C6727:$C$7833)/C6727-1</f>
        <v>-0.34990955723174888</v>
      </c>
    </row>
    <row r="6728" spans="1:6" x14ac:dyDescent="0.45">
      <c r="A6728">
        <f t="shared" si="315"/>
        <v>6725</v>
      </c>
      <c r="B6728" s="1">
        <v>43326</v>
      </c>
      <c r="C6728" s="2">
        <v>4179.9936650899999</v>
      </c>
      <c r="D6728" s="5">
        <f t="shared" si="316"/>
        <v>-3.8454067657222035E-3</v>
      </c>
      <c r="E6728" s="5">
        <f t="shared" si="317"/>
        <v>0.9961545932342778</v>
      </c>
      <c r="F6728" s="4">
        <f>MIN(C6728:$C$7833)/C6728-1</f>
        <v>-0.34740004494928678</v>
      </c>
    </row>
    <row r="6729" spans="1:6" x14ac:dyDescent="0.45">
      <c r="A6729">
        <f t="shared" si="315"/>
        <v>6726</v>
      </c>
      <c r="B6729" s="1">
        <v>43327</v>
      </c>
      <c r="C6729" s="2">
        <v>4122.2386900399997</v>
      </c>
      <c r="D6729" s="5">
        <f t="shared" si="316"/>
        <v>-1.3817000617094677E-2</v>
      </c>
      <c r="E6729" s="5">
        <f t="shared" si="317"/>
        <v>0.98618299938290532</v>
      </c>
      <c r="F6729" s="4">
        <f>MIN(C6729:$C$7833)/C6729-1</f>
        <v>-0.33825673788833166</v>
      </c>
    </row>
    <row r="6730" spans="1:6" x14ac:dyDescent="0.45">
      <c r="A6730">
        <f t="shared" si="315"/>
        <v>6727</v>
      </c>
      <c r="B6730" s="1">
        <v>43328</v>
      </c>
      <c r="C6730" s="2">
        <v>4153.0897470600003</v>
      </c>
      <c r="D6730" s="5">
        <f t="shared" si="316"/>
        <v>7.4840540152469881E-3</v>
      </c>
      <c r="E6730" s="5">
        <f t="shared" si="317"/>
        <v>1.007484054015247</v>
      </c>
      <c r="F6730" s="4">
        <f>MIN(C6730:$C$7833)/C6730-1</f>
        <v>-0.34317247059708433</v>
      </c>
    </row>
    <row r="6731" spans="1:6" x14ac:dyDescent="0.45">
      <c r="A6731">
        <f t="shared" si="315"/>
        <v>6728</v>
      </c>
      <c r="B6731" s="1">
        <v>43329</v>
      </c>
      <c r="C6731" s="2">
        <v>4153.8194143500004</v>
      </c>
      <c r="D6731" s="5">
        <f t="shared" si="316"/>
        <v>1.7569263715455641E-4</v>
      </c>
      <c r="E6731" s="5">
        <f t="shared" si="317"/>
        <v>1.0001756926371546</v>
      </c>
      <c r="F6731" s="4">
        <f>MIN(C6731:$C$7833)/C6731-1</f>
        <v>-0.34328785008655405</v>
      </c>
    </row>
    <row r="6732" spans="1:6" x14ac:dyDescent="0.45">
      <c r="A6732">
        <f t="shared" si="315"/>
        <v>6729</v>
      </c>
      <c r="B6732" s="1">
        <v>43332</v>
      </c>
      <c r="C6732" s="2">
        <v>4171.5706914399998</v>
      </c>
      <c r="D6732" s="5">
        <f t="shared" si="316"/>
        <v>4.2734831053741207E-3</v>
      </c>
      <c r="E6732" s="5">
        <f t="shared" si="317"/>
        <v>1.0042734831053741</v>
      </c>
      <c r="F6732" s="4">
        <f>MIN(C6732:$C$7833)/C6732-1</f>
        <v>-0.34608235609010896</v>
      </c>
    </row>
    <row r="6733" spans="1:6" x14ac:dyDescent="0.45">
      <c r="A6733">
        <f t="shared" si="315"/>
        <v>6730</v>
      </c>
      <c r="B6733" s="1">
        <v>43333</v>
      </c>
      <c r="C6733" s="2">
        <v>4164.2969684</v>
      </c>
      <c r="D6733" s="5">
        <f t="shared" si="316"/>
        <v>-1.7436413231413095E-3</v>
      </c>
      <c r="E6733" s="5">
        <f t="shared" si="317"/>
        <v>0.99825635867685869</v>
      </c>
      <c r="F6733" s="4">
        <f>MIN(C6733:$C$7833)/C6733-1</f>
        <v>-0.34494016669562944</v>
      </c>
    </row>
    <row r="6734" spans="1:6" x14ac:dyDescent="0.45">
      <c r="A6734">
        <f t="shared" si="315"/>
        <v>6731</v>
      </c>
      <c r="B6734" s="1">
        <v>43334</v>
      </c>
      <c r="C6734" s="2">
        <v>4167.8308939500002</v>
      </c>
      <c r="D6734" s="5">
        <f t="shared" si="316"/>
        <v>8.4862476831437661E-4</v>
      </c>
      <c r="E6734" s="5">
        <f t="shared" si="317"/>
        <v>1.0008486247683144</v>
      </c>
      <c r="F6734" s="4">
        <f>MIN(C6734:$C$7833)/C6734-1</f>
        <v>-0.34549559534439089</v>
      </c>
    </row>
    <row r="6735" spans="1:6" x14ac:dyDescent="0.45">
      <c r="A6735">
        <f t="shared" si="315"/>
        <v>6732</v>
      </c>
      <c r="B6735" s="1">
        <v>43335</v>
      </c>
      <c r="C6735" s="2">
        <v>4163.3834749600001</v>
      </c>
      <c r="D6735" s="5">
        <f t="shared" si="316"/>
        <v>-1.0670823992537937E-3</v>
      </c>
      <c r="E6735" s="5">
        <f t="shared" si="317"/>
        <v>0.99893291760074621</v>
      </c>
      <c r="F6735" s="4">
        <f>MIN(C6735:$C$7833)/C6735-1</f>
        <v>-0.34479643915668667</v>
      </c>
    </row>
    <row r="6736" spans="1:6" x14ac:dyDescent="0.45">
      <c r="A6736">
        <f t="shared" si="315"/>
        <v>6733</v>
      </c>
      <c r="B6736" s="1">
        <v>43336</v>
      </c>
      <c r="C6736" s="2">
        <v>4170.8687767900001</v>
      </c>
      <c r="D6736" s="5">
        <f t="shared" si="316"/>
        <v>1.7978891147114595E-3</v>
      </c>
      <c r="E6736" s="5">
        <f t="shared" si="317"/>
        <v>1.0017978891147115</v>
      </c>
      <c r="F6736" s="4">
        <f>MIN(C6736:$C$7833)/C6736-1</f>
        <v>-0.34597230842409077</v>
      </c>
    </row>
    <row r="6737" spans="1:6" x14ac:dyDescent="0.45">
      <c r="A6737">
        <f t="shared" si="315"/>
        <v>6734</v>
      </c>
      <c r="B6737" s="1">
        <v>43340</v>
      </c>
      <c r="C6737" s="2">
        <v>4194.2418341100001</v>
      </c>
      <c r="D6737" s="5">
        <f t="shared" si="316"/>
        <v>5.6038822055650694E-3</v>
      </c>
      <c r="E6737" s="5">
        <f t="shared" si="317"/>
        <v>1.0056038822055651</v>
      </c>
      <c r="F6737" s="4">
        <f>MIN(C6737:$C$7833)/C6737-1</f>
        <v>-0.34961697826638538</v>
      </c>
    </row>
    <row r="6738" spans="1:6" x14ac:dyDescent="0.45">
      <c r="A6738">
        <f t="shared" si="315"/>
        <v>6735</v>
      </c>
      <c r="B6738" s="1">
        <v>43341</v>
      </c>
      <c r="C6738" s="2">
        <v>4166.6028514199998</v>
      </c>
      <c r="D6738" s="5">
        <f t="shared" si="316"/>
        <v>-6.5897446506837376E-3</v>
      </c>
      <c r="E6738" s="5">
        <f t="shared" si="317"/>
        <v>0.99341025534931626</v>
      </c>
      <c r="F6738" s="4">
        <f>MIN(C6738:$C$7833)/C6738-1</f>
        <v>-0.34530269017112347</v>
      </c>
    </row>
    <row r="6739" spans="1:6" x14ac:dyDescent="0.45">
      <c r="A6739">
        <f t="shared" si="315"/>
        <v>6736</v>
      </c>
      <c r="B6739" s="1">
        <v>43342</v>
      </c>
      <c r="C6739" s="2">
        <v>4143.6534366799997</v>
      </c>
      <c r="D6739" s="5">
        <f t="shared" si="316"/>
        <v>-5.5079438953916648E-3</v>
      </c>
      <c r="E6739" s="5">
        <f t="shared" si="317"/>
        <v>0.99449205610460834</v>
      </c>
      <c r="F6739" s="4">
        <f>MIN(C6739:$C$7833)/C6739-1</f>
        <v>-0.34167668227204995</v>
      </c>
    </row>
    <row r="6740" spans="1:6" x14ac:dyDescent="0.45">
      <c r="A6740">
        <f t="shared" si="315"/>
        <v>6737</v>
      </c>
      <c r="B6740" s="1">
        <v>43343</v>
      </c>
      <c r="C6740" s="2">
        <v>4106.1443628300003</v>
      </c>
      <c r="D6740" s="5">
        <f t="shared" si="316"/>
        <v>-9.0521744695069017E-3</v>
      </c>
      <c r="E6740" s="5">
        <f t="shared" si="317"/>
        <v>0.9909478255304931</v>
      </c>
      <c r="F6740" s="4">
        <f>MIN(C6740:$C$7833)/C6740-1</f>
        <v>-0.33566298773043479</v>
      </c>
    </row>
    <row r="6741" spans="1:6" x14ac:dyDescent="0.45">
      <c r="A6741">
        <f t="shared" si="315"/>
        <v>6738</v>
      </c>
      <c r="B6741" s="1">
        <v>43346</v>
      </c>
      <c r="C6741" s="2">
        <v>4138.8354820200002</v>
      </c>
      <c r="D6741" s="5">
        <f t="shared" si="316"/>
        <v>7.9615123827425638E-3</v>
      </c>
      <c r="E6741" s="5">
        <f t="shared" si="317"/>
        <v>1.0079615123827426</v>
      </c>
      <c r="F6741" s="4">
        <f>MIN(C6741:$C$7833)/C6741-1</f>
        <v>-0.34091033823392314</v>
      </c>
    </row>
    <row r="6742" spans="1:6" x14ac:dyDescent="0.45">
      <c r="A6742">
        <f t="shared" si="315"/>
        <v>6739</v>
      </c>
      <c r="B6742" s="1">
        <v>43347</v>
      </c>
      <c r="C6742" s="2">
        <v>4113.2583689499997</v>
      </c>
      <c r="D6742" s="5">
        <f t="shared" si="316"/>
        <v>-6.1797849131991489E-3</v>
      </c>
      <c r="E6742" s="5">
        <f t="shared" si="317"/>
        <v>0.99382021508680085</v>
      </c>
      <c r="F6742" s="4">
        <f>MIN(C6742:$C$7833)/C6742-1</f>
        <v>-0.33681197890655545</v>
      </c>
    </row>
    <row r="6743" spans="1:6" x14ac:dyDescent="0.45">
      <c r="A6743">
        <f t="shared" si="315"/>
        <v>6740</v>
      </c>
      <c r="B6743" s="1">
        <v>43348</v>
      </c>
      <c r="C6743" s="2">
        <v>4074.6199630999999</v>
      </c>
      <c r="D6743" s="5">
        <f t="shared" si="316"/>
        <v>-9.3936248064726557E-3</v>
      </c>
      <c r="E6743" s="5">
        <f t="shared" si="317"/>
        <v>0.99060637519352734</v>
      </c>
      <c r="F6743" s="4">
        <f>MIN(C6743:$C$7833)/C6743-1</f>
        <v>-0.33052316469911425</v>
      </c>
    </row>
    <row r="6744" spans="1:6" x14ac:dyDescent="0.45">
      <c r="A6744">
        <f t="shared" si="315"/>
        <v>6741</v>
      </c>
      <c r="B6744" s="1">
        <v>43349</v>
      </c>
      <c r="C6744" s="2">
        <v>4042.3389412199999</v>
      </c>
      <c r="D6744" s="5">
        <f t="shared" si="316"/>
        <v>-7.9224620142096525E-3</v>
      </c>
      <c r="E6744" s="5">
        <f t="shared" si="317"/>
        <v>0.99207753798579035</v>
      </c>
      <c r="F6744" s="4">
        <f>MIN(C6744:$C$7833)/C6744-1</f>
        <v>-0.32517690435757585</v>
      </c>
    </row>
    <row r="6745" spans="1:6" x14ac:dyDescent="0.45">
      <c r="A6745">
        <f t="shared" si="315"/>
        <v>6742</v>
      </c>
      <c r="B6745" s="1">
        <v>43350</v>
      </c>
      <c r="C6745" s="2">
        <v>4021.9972288200001</v>
      </c>
      <c r="D6745" s="5">
        <f t="shared" si="316"/>
        <v>-5.0321639762994641E-3</v>
      </c>
      <c r="E6745" s="5">
        <f t="shared" si="317"/>
        <v>0.99496783602370054</v>
      </c>
      <c r="F6745" s="4">
        <f>MIN(C6745:$C$7833)/C6745-1</f>
        <v>-0.32176390913369224</v>
      </c>
    </row>
    <row r="6746" spans="1:6" x14ac:dyDescent="0.45">
      <c r="A6746">
        <f t="shared" si="315"/>
        <v>6743</v>
      </c>
      <c r="B6746" s="1">
        <v>43353</v>
      </c>
      <c r="C6746" s="2">
        <v>4023.1320091900002</v>
      </c>
      <c r="D6746" s="5">
        <f t="shared" si="316"/>
        <v>2.8214349872457412E-4</v>
      </c>
      <c r="E6746" s="5">
        <f t="shared" si="317"/>
        <v>1.0002821434987246</v>
      </c>
      <c r="F6746" s="4">
        <f>MIN(C6746:$C$7833)/C6746-1</f>
        <v>-0.32195521506160674</v>
      </c>
    </row>
    <row r="6747" spans="1:6" x14ac:dyDescent="0.45">
      <c r="A6747">
        <f t="shared" si="315"/>
        <v>6744</v>
      </c>
      <c r="B6747" s="1">
        <v>43354</v>
      </c>
      <c r="C6747" s="2">
        <v>4019.28178626</v>
      </c>
      <c r="D6747" s="5">
        <f t="shared" si="316"/>
        <v>-9.5702127626062783E-4</v>
      </c>
      <c r="E6747" s="5">
        <f t="shared" si="317"/>
        <v>0.99904297872373937</v>
      </c>
      <c r="F6747" s="4">
        <f>MIN(C6747:$C$7833)/C6747-1</f>
        <v>-0.32130569016701949</v>
      </c>
    </row>
    <row r="6748" spans="1:6" x14ac:dyDescent="0.45">
      <c r="A6748">
        <f t="shared" si="315"/>
        <v>6745</v>
      </c>
      <c r="B6748" s="1">
        <v>43355</v>
      </c>
      <c r="C6748" s="2">
        <v>4042.2164805500001</v>
      </c>
      <c r="D6748" s="5">
        <f t="shared" si="316"/>
        <v>5.7061672979492606E-3</v>
      </c>
      <c r="E6748" s="5">
        <f t="shared" si="317"/>
        <v>1.0057061672979493</v>
      </c>
      <c r="F6748" s="4">
        <f>MIN(C6748:$C$7833)/C6748-1</f>
        <v>-0.32515646030446255</v>
      </c>
    </row>
    <row r="6749" spans="1:6" x14ac:dyDescent="0.45">
      <c r="A6749">
        <f t="shared" si="315"/>
        <v>6746</v>
      </c>
      <c r="B6749" s="1">
        <v>43356</v>
      </c>
      <c r="C6749" s="2">
        <v>4023.7731008300002</v>
      </c>
      <c r="D6749" s="5">
        <f t="shared" si="316"/>
        <v>-4.5626897541841682E-3</v>
      </c>
      <c r="E6749" s="5">
        <f t="shared" si="317"/>
        <v>0.99543731024581583</v>
      </c>
      <c r="F6749" s="4">
        <f>MIN(C6749:$C$7833)/C6749-1</f>
        <v>-0.32206324521944041</v>
      </c>
    </row>
    <row r="6750" spans="1:6" x14ac:dyDescent="0.45">
      <c r="A6750">
        <f t="shared" si="315"/>
        <v>6747</v>
      </c>
      <c r="B6750" s="1">
        <v>43357</v>
      </c>
      <c r="C6750" s="2">
        <v>4038.11492395</v>
      </c>
      <c r="D6750" s="5">
        <f t="shared" si="316"/>
        <v>3.5642723286364308E-3</v>
      </c>
      <c r="E6750" s="5">
        <f t="shared" si="317"/>
        <v>1.0035642723286364</v>
      </c>
      <c r="F6750" s="4">
        <f>MIN(C6750:$C$7833)/C6750-1</f>
        <v>-0.32447101448968663</v>
      </c>
    </row>
    <row r="6751" spans="1:6" x14ac:dyDescent="0.45">
      <c r="A6751">
        <f t="shared" si="315"/>
        <v>6748</v>
      </c>
      <c r="B6751" s="1">
        <v>43360</v>
      </c>
      <c r="C6751" s="2">
        <v>4036.99029341</v>
      </c>
      <c r="D6751" s="5">
        <f t="shared" si="316"/>
        <v>-2.7850384676519901E-4</v>
      </c>
      <c r="E6751" s="5">
        <f t="shared" si="317"/>
        <v>0.9997214961532348</v>
      </c>
      <c r="F6751" s="4">
        <f>MIN(C6751:$C$7833)/C6751-1</f>
        <v>-0.32428282465702829</v>
      </c>
    </row>
    <row r="6752" spans="1:6" x14ac:dyDescent="0.45">
      <c r="A6752">
        <f t="shared" si="315"/>
        <v>6749</v>
      </c>
      <c r="B6752" s="1">
        <v>43361</v>
      </c>
      <c r="C6752" s="2">
        <v>4038.9878558199998</v>
      </c>
      <c r="D6752" s="5">
        <f t="shared" si="316"/>
        <v>4.9481476664947621E-4</v>
      </c>
      <c r="E6752" s="5">
        <f t="shared" si="317"/>
        <v>1.0004948147666495</v>
      </c>
      <c r="F6752" s="4">
        <f>MIN(C6752:$C$7833)/C6752-1</f>
        <v>-0.32461701413157984</v>
      </c>
    </row>
    <row r="6753" spans="1:6" x14ac:dyDescent="0.45">
      <c r="A6753">
        <f t="shared" si="315"/>
        <v>6750</v>
      </c>
      <c r="B6753" s="1">
        <v>43362</v>
      </c>
      <c r="C6753" s="2">
        <v>4054.6312567</v>
      </c>
      <c r="D6753" s="5">
        <f t="shared" si="316"/>
        <v>3.873099261107793E-3</v>
      </c>
      <c r="E6753" s="5">
        <f t="shared" si="317"/>
        <v>1.0038730992611078</v>
      </c>
      <c r="F6753" s="4">
        <f>MIN(C6753:$C$7833)/C6753-1</f>
        <v>-0.3272227472122422</v>
      </c>
    </row>
    <row r="6754" spans="1:6" x14ac:dyDescent="0.45">
      <c r="A6754">
        <f t="shared" si="315"/>
        <v>6751</v>
      </c>
      <c r="B6754" s="1">
        <v>43363</v>
      </c>
      <c r="C6754" s="2">
        <v>4072.1381198200002</v>
      </c>
      <c r="D6754" s="5">
        <f t="shared" si="316"/>
        <v>4.3177448235449667E-3</v>
      </c>
      <c r="E6754" s="5">
        <f t="shared" si="317"/>
        <v>1.004317744823545</v>
      </c>
      <c r="F6754" s="4">
        <f>MIN(C6754:$C$7833)/C6754-1</f>
        <v>-0.33011513910275248</v>
      </c>
    </row>
    <row r="6755" spans="1:6" x14ac:dyDescent="0.45">
      <c r="A6755">
        <f t="shared" si="315"/>
        <v>6752</v>
      </c>
      <c r="B6755" s="1">
        <v>43364</v>
      </c>
      <c r="C6755" s="2">
        <v>4128.5815583000003</v>
      </c>
      <c r="D6755" s="5">
        <f t="shared" si="316"/>
        <v>1.3860885072949136E-2</v>
      </c>
      <c r="E6755" s="5">
        <f t="shared" si="317"/>
        <v>1.0138608850729491</v>
      </c>
      <c r="F6755" s="4">
        <f>MIN(C6755:$C$7833)/C6755-1</f>
        <v>-0.33927339464422868</v>
      </c>
    </row>
    <row r="6756" spans="1:6" x14ac:dyDescent="0.45">
      <c r="A6756">
        <f t="shared" si="315"/>
        <v>6753</v>
      </c>
      <c r="B6756" s="1">
        <v>43367</v>
      </c>
      <c r="C6756" s="2">
        <v>4110.7131680599996</v>
      </c>
      <c r="D6756" s="5">
        <f t="shared" si="316"/>
        <v>-4.3279731761817208E-3</v>
      </c>
      <c r="E6756" s="5">
        <f t="shared" si="317"/>
        <v>0.99567202682381828</v>
      </c>
      <c r="F6756" s="4">
        <f>MIN(C6756:$C$7833)/C6756-1</f>
        <v>-0.33640135751982392</v>
      </c>
    </row>
    <row r="6757" spans="1:6" x14ac:dyDescent="0.45">
      <c r="A6757">
        <f t="shared" si="315"/>
        <v>6754</v>
      </c>
      <c r="B6757" s="1">
        <v>43368</v>
      </c>
      <c r="C6757" s="2">
        <v>4131.8452556399998</v>
      </c>
      <c r="D6757" s="5">
        <f t="shared" si="316"/>
        <v>5.1407351269836532E-3</v>
      </c>
      <c r="E6757" s="5">
        <f t="shared" si="317"/>
        <v>1.0051407351269837</v>
      </c>
      <c r="F6757" s="4">
        <f>MIN(C6757:$C$7833)/C6757-1</f>
        <v>-0.33979529503762385</v>
      </c>
    </row>
    <row r="6758" spans="1:6" x14ac:dyDescent="0.45">
      <c r="A6758">
        <f t="shared" si="315"/>
        <v>6755</v>
      </c>
      <c r="B6758" s="1">
        <v>43369</v>
      </c>
      <c r="C6758" s="2">
        <v>4132.8477595699997</v>
      </c>
      <c r="D6758" s="5">
        <f t="shared" si="316"/>
        <v>2.4262862425250553E-4</v>
      </c>
      <c r="E6758" s="5">
        <f t="shared" si="317"/>
        <v>1.0002426286242525</v>
      </c>
      <c r="F6758" s="4">
        <f>MIN(C6758:$C$7833)/C6758-1</f>
        <v>-0.33995544074098216</v>
      </c>
    </row>
    <row r="6759" spans="1:6" x14ac:dyDescent="0.45">
      <c r="A6759">
        <f t="shared" si="315"/>
        <v>6756</v>
      </c>
      <c r="B6759" s="1">
        <v>43370</v>
      </c>
      <c r="C6759" s="2">
        <v>4145.88901713</v>
      </c>
      <c r="D6759" s="5">
        <f t="shared" si="316"/>
        <v>3.1555136599943356E-3</v>
      </c>
      <c r="E6759" s="5">
        <f t="shared" si="317"/>
        <v>1.0031555136599943</v>
      </c>
      <c r="F6759" s="4">
        <f>MIN(C6759:$C$7833)/C6759-1</f>
        <v>-0.34203166879793401</v>
      </c>
    </row>
    <row r="6760" spans="1:6" x14ac:dyDescent="0.45">
      <c r="A6760">
        <f t="shared" si="315"/>
        <v>6757</v>
      </c>
      <c r="B6760" s="1">
        <v>43371</v>
      </c>
      <c r="C6760" s="2">
        <v>4127.9106020600002</v>
      </c>
      <c r="D6760" s="5">
        <f t="shared" si="316"/>
        <v>-4.3364438834991859E-3</v>
      </c>
      <c r="E6760" s="5">
        <f t="shared" si="317"/>
        <v>0.99566355611650081</v>
      </c>
      <c r="F6760" s="4">
        <f>MIN(C6760:$C$7833)/C6760-1</f>
        <v>-0.33916599923731838</v>
      </c>
    </row>
    <row r="6761" spans="1:6" x14ac:dyDescent="0.45">
      <c r="A6761">
        <f t="shared" si="315"/>
        <v>6758</v>
      </c>
      <c r="B6761" s="1">
        <v>43374</v>
      </c>
      <c r="C6761" s="2">
        <v>4124.59548997</v>
      </c>
      <c r="D6761" s="5">
        <f t="shared" si="316"/>
        <v>-8.030968714162201E-4</v>
      </c>
      <c r="E6761" s="5">
        <f t="shared" si="317"/>
        <v>0.99919690312858378</v>
      </c>
      <c r="F6761" s="4">
        <f>MIN(C6761:$C$7833)/C6761-1</f>
        <v>-0.33863485896168677</v>
      </c>
    </row>
    <row r="6762" spans="1:6" x14ac:dyDescent="0.45">
      <c r="A6762">
        <f t="shared" si="315"/>
        <v>6759</v>
      </c>
      <c r="B6762" s="1">
        <v>43375</v>
      </c>
      <c r="C6762" s="2">
        <v>4110.8050889300002</v>
      </c>
      <c r="D6762" s="5">
        <f t="shared" si="316"/>
        <v>-3.3434553942404133E-3</v>
      </c>
      <c r="E6762" s="5">
        <f t="shared" si="317"/>
        <v>0.99665654460575959</v>
      </c>
      <c r="F6762" s="4">
        <f>MIN(C6762:$C$7833)/C6762-1</f>
        <v>-0.3364161961130504</v>
      </c>
    </row>
    <row r="6763" spans="1:6" x14ac:dyDescent="0.45">
      <c r="A6763">
        <f t="shared" si="315"/>
        <v>6760</v>
      </c>
      <c r="B6763" s="1">
        <v>43376</v>
      </c>
      <c r="C6763" s="2">
        <v>4127.5496391999995</v>
      </c>
      <c r="D6763" s="5">
        <f t="shared" si="316"/>
        <v>4.0733019220713373E-3</v>
      </c>
      <c r="E6763" s="5">
        <f t="shared" si="317"/>
        <v>1.0040733019220713</v>
      </c>
      <c r="F6763" s="4">
        <f>MIN(C6763:$C$7833)/C6763-1</f>
        <v>-0.33910820792001095</v>
      </c>
    </row>
    <row r="6764" spans="1:6" x14ac:dyDescent="0.45">
      <c r="A6764">
        <f t="shared" si="315"/>
        <v>6761</v>
      </c>
      <c r="B6764" s="1">
        <v>43377</v>
      </c>
      <c r="C6764" s="2">
        <v>4078.46649475</v>
      </c>
      <c r="D6764" s="5">
        <f t="shared" si="316"/>
        <v>-1.1891593982019999E-2</v>
      </c>
      <c r="E6764" s="5">
        <f t="shared" si="317"/>
        <v>0.98810840601798</v>
      </c>
      <c r="F6764" s="4">
        <f>MIN(C6764:$C$7833)/C6764-1</f>
        <v>-0.33115456962526524</v>
      </c>
    </row>
    <row r="6765" spans="1:6" x14ac:dyDescent="0.45">
      <c r="A6765">
        <f t="shared" si="315"/>
        <v>6762</v>
      </c>
      <c r="B6765" s="1">
        <v>43378</v>
      </c>
      <c r="C6765" s="2">
        <v>4028.1899255799999</v>
      </c>
      <c r="D6765" s="5">
        <f t="shared" si="316"/>
        <v>-1.2327321858526585E-2</v>
      </c>
      <c r="E6765" s="5">
        <f t="shared" si="317"/>
        <v>0.98767267814147341</v>
      </c>
      <c r="F6765" s="4">
        <f>MIN(C6765:$C$7833)/C6765-1</f>
        <v>-0.32280658848099675</v>
      </c>
    </row>
    <row r="6766" spans="1:6" x14ac:dyDescent="0.45">
      <c r="A6766">
        <f t="shared" si="315"/>
        <v>6763</v>
      </c>
      <c r="B6766" s="1">
        <v>43381</v>
      </c>
      <c r="C6766" s="2">
        <v>3980.2577520300001</v>
      </c>
      <c r="D6766" s="5">
        <f t="shared" si="316"/>
        <v>-1.1899184108876915E-2</v>
      </c>
      <c r="E6766" s="5">
        <f t="shared" si="317"/>
        <v>0.98810081589112309</v>
      </c>
      <c r="F6766" s="4">
        <f>MIN(C6766:$C$7833)/C6766-1</f>
        <v>-0.31465150050678448</v>
      </c>
    </row>
    <row r="6767" spans="1:6" x14ac:dyDescent="0.45">
      <c r="A6767">
        <f t="shared" si="315"/>
        <v>6764</v>
      </c>
      <c r="B6767" s="1">
        <v>43382</v>
      </c>
      <c r="C6767" s="2">
        <v>3978.6440646299998</v>
      </c>
      <c r="D6767" s="5">
        <f t="shared" si="316"/>
        <v>-4.0542283955791181E-4</v>
      </c>
      <c r="E6767" s="5">
        <f t="shared" si="317"/>
        <v>0.99959457716044209</v>
      </c>
      <c r="F6767" s="4">
        <f>MIN(C6767:$C$7833)/C6767-1</f>
        <v>-0.31437353187720207</v>
      </c>
    </row>
    <row r="6768" spans="1:6" x14ac:dyDescent="0.45">
      <c r="A6768">
        <f t="shared" si="315"/>
        <v>6765</v>
      </c>
      <c r="B6768" s="1">
        <v>43383</v>
      </c>
      <c r="C6768" s="2">
        <v>3926.8565112299998</v>
      </c>
      <c r="D6768" s="5">
        <f t="shared" si="316"/>
        <v>-1.301638260642346E-2</v>
      </c>
      <c r="E6768" s="5">
        <f t="shared" si="317"/>
        <v>0.98698361739357654</v>
      </c>
      <c r="F6768" s="4">
        <f>MIN(C6768:$C$7833)/C6768-1</f>
        <v>-0.30533146038087411</v>
      </c>
    </row>
    <row r="6769" spans="1:6" x14ac:dyDescent="0.45">
      <c r="A6769">
        <f t="shared" si="315"/>
        <v>6766</v>
      </c>
      <c r="B6769" s="1">
        <v>43384</v>
      </c>
      <c r="C6769" s="2">
        <v>3848.5787088299999</v>
      </c>
      <c r="D6769" s="5">
        <f t="shared" si="316"/>
        <v>-1.9933960453136335E-2</v>
      </c>
      <c r="E6769" s="5">
        <f t="shared" si="317"/>
        <v>0.98006603954686367</v>
      </c>
      <c r="F6769" s="4">
        <f>MIN(C6769:$C$7833)/C6769-1</f>
        <v>-0.29120231536610741</v>
      </c>
    </row>
    <row r="6770" spans="1:6" x14ac:dyDescent="0.45">
      <c r="A6770">
        <f t="shared" si="315"/>
        <v>6767</v>
      </c>
      <c r="B6770" s="1">
        <v>43385</v>
      </c>
      <c r="C6770" s="2">
        <v>3850.1606682800002</v>
      </c>
      <c r="D6770" s="5">
        <f t="shared" si="316"/>
        <v>4.1105030445942603E-4</v>
      </c>
      <c r="E6770" s="5">
        <f t="shared" si="317"/>
        <v>1.0004110503044594</v>
      </c>
      <c r="F6770" s="4">
        <f>MIN(C6770:$C$7833)/C6770-1</f>
        <v>-0.29149354715925901</v>
      </c>
    </row>
    <row r="6771" spans="1:6" x14ac:dyDescent="0.45">
      <c r="A6771">
        <f t="shared" si="315"/>
        <v>6768</v>
      </c>
      <c r="B6771" s="1">
        <v>43388</v>
      </c>
      <c r="C6771" s="2">
        <v>3859.2668885100002</v>
      </c>
      <c r="D6771" s="5">
        <f t="shared" si="316"/>
        <v>2.3651533051654017E-3</v>
      </c>
      <c r="E6771" s="5">
        <f t="shared" si="317"/>
        <v>1.0023651533051654</v>
      </c>
      <c r="F6771" s="4">
        <f>MIN(C6771:$C$7833)/C6771-1</f>
        <v>-0.29316531953995451</v>
      </c>
    </row>
    <row r="6772" spans="1:6" x14ac:dyDescent="0.45">
      <c r="A6772">
        <f t="shared" si="315"/>
        <v>6769</v>
      </c>
      <c r="B6772" s="1">
        <v>43389</v>
      </c>
      <c r="C6772" s="2">
        <v>3885.0744070000001</v>
      </c>
      <c r="D6772" s="5">
        <f t="shared" si="316"/>
        <v>6.6871556789283026E-3</v>
      </c>
      <c r="E6772" s="5">
        <f t="shared" si="317"/>
        <v>1.0066871556789283</v>
      </c>
      <c r="F6772" s="4">
        <f>MIN(C6772:$C$7833)/C6772-1</f>
        <v>-0.29786063478346148</v>
      </c>
    </row>
    <row r="6773" spans="1:6" x14ac:dyDescent="0.45">
      <c r="A6773">
        <f t="shared" si="315"/>
        <v>6770</v>
      </c>
      <c r="B6773" s="1">
        <v>43390</v>
      </c>
      <c r="C6773" s="2">
        <v>3878.2110656599998</v>
      </c>
      <c r="D6773" s="5">
        <f t="shared" si="316"/>
        <v>-1.7665919930990315E-3</v>
      </c>
      <c r="E6773" s="5">
        <f t="shared" si="317"/>
        <v>0.99823340800690097</v>
      </c>
      <c r="F6773" s="4">
        <f>MIN(C6773:$C$7833)/C6773-1</f>
        <v>-0.29661804585517892</v>
      </c>
    </row>
    <row r="6774" spans="1:6" x14ac:dyDescent="0.45">
      <c r="A6774">
        <f t="shared" si="315"/>
        <v>6771</v>
      </c>
      <c r="B6774" s="1">
        <v>43391</v>
      </c>
      <c r="C6774" s="2">
        <v>3864.6224917599998</v>
      </c>
      <c r="D6774" s="5">
        <f t="shared" si="316"/>
        <v>-3.50382526116777E-3</v>
      </c>
      <c r="E6774" s="5">
        <f t="shared" si="317"/>
        <v>0.99649617473883223</v>
      </c>
      <c r="F6774" s="4">
        <f>MIN(C6774:$C$7833)/C6774-1</f>
        <v>-0.29414485275955249</v>
      </c>
    </row>
    <row r="6775" spans="1:6" x14ac:dyDescent="0.45">
      <c r="A6775">
        <f t="shared" si="315"/>
        <v>6772</v>
      </c>
      <c r="B6775" s="1">
        <v>43392</v>
      </c>
      <c r="C6775" s="2">
        <v>3868.4932210799998</v>
      </c>
      <c r="D6775" s="5">
        <f t="shared" si="316"/>
        <v>1.0015801875222774E-3</v>
      </c>
      <c r="E6775" s="5">
        <f t="shared" si="317"/>
        <v>1.0010015801875223</v>
      </c>
      <c r="F6775" s="4">
        <f>MIN(C6775:$C$7833)/C6775-1</f>
        <v>-0.29485111591110935</v>
      </c>
    </row>
    <row r="6776" spans="1:6" x14ac:dyDescent="0.45">
      <c r="A6776">
        <f t="shared" si="315"/>
        <v>6773</v>
      </c>
      <c r="B6776" s="1">
        <v>43395</v>
      </c>
      <c r="C6776" s="2">
        <v>3864.0411430499998</v>
      </c>
      <c r="D6776" s="5">
        <f t="shared" si="316"/>
        <v>-1.1508558437532956E-3</v>
      </c>
      <c r="E6776" s="5">
        <f t="shared" si="317"/>
        <v>0.9988491441562467</v>
      </c>
      <c r="F6776" s="4">
        <f>MIN(C6776:$C$7833)/C6776-1</f>
        <v>-0.29403865617310232</v>
      </c>
    </row>
    <row r="6777" spans="1:6" x14ac:dyDescent="0.45">
      <c r="A6777">
        <f t="shared" si="315"/>
        <v>6774</v>
      </c>
      <c r="B6777" s="1">
        <v>43396</v>
      </c>
      <c r="C6777" s="2">
        <v>3809.9689201299998</v>
      </c>
      <c r="D6777" s="5">
        <f t="shared" si="316"/>
        <v>-1.3993697509472991E-2</v>
      </c>
      <c r="E6777" s="5">
        <f t="shared" si="317"/>
        <v>0.98600630249052701</v>
      </c>
      <c r="F6777" s="4">
        <f>MIN(C6777:$C$7833)/C6777-1</f>
        <v>-0.28401944080506503</v>
      </c>
    </row>
    <row r="6778" spans="1:6" x14ac:dyDescent="0.45">
      <c r="A6778">
        <f t="shared" si="315"/>
        <v>6775</v>
      </c>
      <c r="B6778" s="1">
        <v>43397</v>
      </c>
      <c r="C6778" s="2">
        <v>3815.7868431100001</v>
      </c>
      <c r="D6778" s="5">
        <f t="shared" si="316"/>
        <v>1.527026362147188E-3</v>
      </c>
      <c r="E6778" s="5">
        <f t="shared" si="317"/>
        <v>1.0015270263621472</v>
      </c>
      <c r="F6778" s="4">
        <f>MIN(C6778:$C$7833)/C6778-1</f>
        <v>-0.2851110950089929</v>
      </c>
    </row>
    <row r="6779" spans="1:6" x14ac:dyDescent="0.45">
      <c r="A6779">
        <f t="shared" si="315"/>
        <v>6776</v>
      </c>
      <c r="B6779" s="1">
        <v>43398</v>
      </c>
      <c r="C6779" s="2">
        <v>3836.7248327900002</v>
      </c>
      <c r="D6779" s="5">
        <f t="shared" si="316"/>
        <v>5.4872010782800462E-3</v>
      </c>
      <c r="E6779" s="5">
        <f t="shared" si="317"/>
        <v>1.00548720107828</v>
      </c>
      <c r="F6779" s="4">
        <f>MIN(C6779:$C$7833)/C6779-1</f>
        <v>-0.28901242678736894</v>
      </c>
    </row>
    <row r="6780" spans="1:6" x14ac:dyDescent="0.45">
      <c r="A6780">
        <f t="shared" si="315"/>
        <v>6777</v>
      </c>
      <c r="B6780" s="1">
        <v>43399</v>
      </c>
      <c r="C6780" s="2">
        <v>3800.41187855</v>
      </c>
      <c r="D6780" s="5">
        <f t="shared" si="316"/>
        <v>-9.4645709094529629E-3</v>
      </c>
      <c r="E6780" s="5">
        <f t="shared" si="317"/>
        <v>0.99053542909054704</v>
      </c>
      <c r="F6780" s="4">
        <f>MIN(C6780:$C$7833)/C6780-1</f>
        <v>-0.28221893701932588</v>
      </c>
    </row>
    <row r="6781" spans="1:6" x14ac:dyDescent="0.45">
      <c r="A6781">
        <f t="shared" si="315"/>
        <v>6778</v>
      </c>
      <c r="B6781" s="1">
        <v>43402</v>
      </c>
      <c r="C6781" s="2">
        <v>3846.97471881</v>
      </c>
      <c r="D6781" s="5">
        <f t="shared" si="316"/>
        <v>1.2252051027102251E-2</v>
      </c>
      <c r="E6781" s="5">
        <f t="shared" si="317"/>
        <v>1.0122520510271023</v>
      </c>
      <c r="F6781" s="4">
        <f>MIN(C6781:$C$7833)/C6781-1</f>
        <v>-0.29090678329338726</v>
      </c>
    </row>
    <row r="6782" spans="1:6" x14ac:dyDescent="0.45">
      <c r="A6782">
        <f t="shared" si="315"/>
        <v>6779</v>
      </c>
      <c r="B6782" s="1">
        <v>43403</v>
      </c>
      <c r="C6782" s="2">
        <v>3854.6791392999999</v>
      </c>
      <c r="D6782" s="5">
        <f t="shared" si="316"/>
        <v>2.0027218926936818E-3</v>
      </c>
      <c r="E6782" s="5">
        <f t="shared" si="317"/>
        <v>1.0020027218926937</v>
      </c>
      <c r="F6782" s="4">
        <f>MIN(C6782:$C$7833)/C6782-1</f>
        <v>-0.29232406138857692</v>
      </c>
    </row>
    <row r="6783" spans="1:6" x14ac:dyDescent="0.45">
      <c r="A6783">
        <f t="shared" si="315"/>
        <v>6780</v>
      </c>
      <c r="B6783" s="1">
        <v>43404</v>
      </c>
      <c r="C6783" s="2">
        <v>3904.2335987000001</v>
      </c>
      <c r="D6783" s="5">
        <f t="shared" si="316"/>
        <v>1.2855663885165569E-2</v>
      </c>
      <c r="E6783" s="5">
        <f t="shared" si="317"/>
        <v>1.0128556638851656</v>
      </c>
      <c r="F6783" s="4">
        <f>MIN(C6783:$C$7833)/C6783-1</f>
        <v>-0.30130623360797326</v>
      </c>
    </row>
    <row r="6784" spans="1:6" x14ac:dyDescent="0.45">
      <c r="A6784">
        <f t="shared" si="315"/>
        <v>6781</v>
      </c>
      <c r="B6784" s="1">
        <v>43405</v>
      </c>
      <c r="C6784" s="2">
        <v>3907.1002515599998</v>
      </c>
      <c r="D6784" s="5">
        <f t="shared" si="316"/>
        <v>7.342421470257765E-4</v>
      </c>
      <c r="E6784" s="5">
        <f t="shared" si="317"/>
        <v>1.0007342421470258</v>
      </c>
      <c r="F6784" s="4">
        <f>MIN(C6784:$C$7833)/C6784-1</f>
        <v>-0.30181886762162369</v>
      </c>
    </row>
    <row r="6785" spans="1:6" x14ac:dyDescent="0.45">
      <c r="A6785">
        <f t="shared" si="315"/>
        <v>6782</v>
      </c>
      <c r="B6785" s="1">
        <v>43406</v>
      </c>
      <c r="C6785" s="2">
        <v>3904.30752274</v>
      </c>
      <c r="D6785" s="5">
        <f t="shared" si="316"/>
        <v>-7.1478299510863152E-4</v>
      </c>
      <c r="E6785" s="5">
        <f t="shared" si="317"/>
        <v>0.99928521700489137</v>
      </c>
      <c r="F6785" s="4">
        <f>MIN(C6785:$C$7833)/C6785-1</f>
        <v>-0.3013194626545157</v>
      </c>
    </row>
    <row r="6786" spans="1:6" x14ac:dyDescent="0.45">
      <c r="A6786">
        <f t="shared" si="315"/>
        <v>6783</v>
      </c>
      <c r="B6786" s="1">
        <v>43409</v>
      </c>
      <c r="C6786" s="2">
        <v>3900.2498709500001</v>
      </c>
      <c r="D6786" s="5">
        <f t="shared" si="316"/>
        <v>-1.0392756631917299E-3</v>
      </c>
      <c r="E6786" s="5">
        <f t="shared" si="317"/>
        <v>0.99896072433680827</v>
      </c>
      <c r="F6786" s="4">
        <f>MIN(C6786:$C$7833)/C6786-1</f>
        <v>-0.300592585550022</v>
      </c>
    </row>
    <row r="6787" spans="1:6" x14ac:dyDescent="0.45">
      <c r="A6787">
        <f t="shared" si="315"/>
        <v>6784</v>
      </c>
      <c r="B6787" s="1">
        <v>43410</v>
      </c>
      <c r="C6787" s="2">
        <v>3870.4208308799998</v>
      </c>
      <c r="D6787" s="5">
        <f t="shared" si="316"/>
        <v>-7.6479818106460762E-3</v>
      </c>
      <c r="E6787" s="5">
        <f t="shared" si="317"/>
        <v>0.99235201818935392</v>
      </c>
      <c r="F6787" s="4">
        <f>MIN(C6787:$C$7833)/C6787-1</f>
        <v>-0.29520230560308913</v>
      </c>
    </row>
    <row r="6788" spans="1:6" x14ac:dyDescent="0.45">
      <c r="A6788">
        <f t="shared" si="315"/>
        <v>6785</v>
      </c>
      <c r="B6788" s="1">
        <v>43411</v>
      </c>
      <c r="C6788" s="2">
        <v>3909.1207983600002</v>
      </c>
      <c r="D6788" s="5">
        <f t="shared" si="316"/>
        <v>9.9989042977535192E-3</v>
      </c>
      <c r="E6788" s="5">
        <f t="shared" si="317"/>
        <v>1.0099989042977535</v>
      </c>
      <c r="F6788" s="4">
        <f>MIN(C6788:$C$7833)/C6788-1</f>
        <v>-0.30217974356422428</v>
      </c>
    </row>
    <row r="6789" spans="1:6" x14ac:dyDescent="0.45">
      <c r="A6789">
        <f t="shared" si="315"/>
        <v>6786</v>
      </c>
      <c r="B6789" s="1">
        <v>43412</v>
      </c>
      <c r="C6789" s="2">
        <v>3923.31830326</v>
      </c>
      <c r="D6789" s="5">
        <f t="shared" si="316"/>
        <v>3.631892088358013E-3</v>
      </c>
      <c r="E6789" s="5">
        <f t="shared" si="317"/>
        <v>1.003631892088358</v>
      </c>
      <c r="F6789" s="4">
        <f>MIN(C6789:$C$7833)/C6789-1</f>
        <v>-0.304704980046269</v>
      </c>
    </row>
    <row r="6790" spans="1:6" x14ac:dyDescent="0.45">
      <c r="A6790">
        <f t="shared" ref="A6790:A6853" si="318">A6789+1</f>
        <v>6787</v>
      </c>
      <c r="B6790" s="1">
        <v>43413</v>
      </c>
      <c r="C6790" s="2">
        <v>3901.7249830699998</v>
      </c>
      <c r="D6790" s="5">
        <f t="shared" ref="D6790:D6853" si="319">C6790/C6789-1</f>
        <v>-5.5038410143927186E-3</v>
      </c>
      <c r="E6790" s="5">
        <f t="shared" ref="E6790:E6853" si="320">D6790+1</f>
        <v>0.99449615898560728</v>
      </c>
      <c r="F6790" s="4">
        <f>MIN(C6790:$C$7833)/C6790-1</f>
        <v>-0.30085700817292582</v>
      </c>
    </row>
    <row r="6791" spans="1:6" x14ac:dyDescent="0.45">
      <c r="A6791">
        <f t="shared" si="318"/>
        <v>6788</v>
      </c>
      <c r="B6791" s="1">
        <v>43416</v>
      </c>
      <c r="C6791" s="2">
        <v>3868.4089159300001</v>
      </c>
      <c r="D6791" s="5">
        <f t="shared" si="319"/>
        <v>-8.5388045760687037E-3</v>
      </c>
      <c r="E6791" s="5">
        <f t="shared" si="320"/>
        <v>0.9914611954239313</v>
      </c>
      <c r="F6791" s="4">
        <f>MIN(C6791:$C$7833)/C6791-1</f>
        <v>-0.29483574843478078</v>
      </c>
    </row>
    <row r="6792" spans="1:6" x14ac:dyDescent="0.45">
      <c r="A6792">
        <f t="shared" si="318"/>
        <v>6789</v>
      </c>
      <c r="B6792" s="1">
        <v>43417</v>
      </c>
      <c r="C6792" s="2">
        <v>3873.9736458299999</v>
      </c>
      <c r="D6792" s="5">
        <f t="shared" si="319"/>
        <v>1.4385061199411187E-3</v>
      </c>
      <c r="E6792" s="5">
        <f t="shared" si="320"/>
        <v>1.0014385061199411</v>
      </c>
      <c r="F6792" s="4">
        <f>MIN(C6792:$C$7833)/C6792-1</f>
        <v>-0.2958486744259835</v>
      </c>
    </row>
    <row r="6793" spans="1:6" x14ac:dyDescent="0.45">
      <c r="A6793">
        <f t="shared" si="318"/>
        <v>6790</v>
      </c>
      <c r="B6793" s="1">
        <v>43418</v>
      </c>
      <c r="C6793" s="2">
        <v>3862.3565244199999</v>
      </c>
      <c r="D6793" s="5">
        <f t="shared" si="319"/>
        <v>-2.9987610841144541E-3</v>
      </c>
      <c r="E6793" s="5">
        <f t="shared" si="320"/>
        <v>0.99700123891588555</v>
      </c>
      <c r="F6793" s="4">
        <f>MIN(C6793:$C$7833)/C6793-1</f>
        <v>-0.29373074165916468</v>
      </c>
    </row>
    <row r="6794" spans="1:6" x14ac:dyDescent="0.45">
      <c r="A6794">
        <f t="shared" si="318"/>
        <v>6791</v>
      </c>
      <c r="B6794" s="1">
        <v>43419</v>
      </c>
      <c r="C6794" s="2">
        <v>3857.1334397099999</v>
      </c>
      <c r="D6794" s="5">
        <f t="shared" si="319"/>
        <v>-1.3523051735324643E-3</v>
      </c>
      <c r="E6794" s="5">
        <f t="shared" si="320"/>
        <v>0.99864769482646754</v>
      </c>
      <c r="F6794" s="4">
        <f>MIN(C6794:$C$7833)/C6794-1</f>
        <v>-0.29277435676296037</v>
      </c>
    </row>
    <row r="6795" spans="1:6" x14ac:dyDescent="0.45">
      <c r="A6795">
        <f t="shared" si="318"/>
        <v>6792</v>
      </c>
      <c r="B6795" s="1">
        <v>43420</v>
      </c>
      <c r="C6795" s="2">
        <v>3843.0940709500001</v>
      </c>
      <c r="D6795" s="5">
        <f t="shared" si="319"/>
        <v>-3.639845232073502E-3</v>
      </c>
      <c r="E6795" s="5">
        <f t="shared" si="320"/>
        <v>0.9963601547679265</v>
      </c>
      <c r="F6795" s="4">
        <f>MIN(C6795:$C$7833)/C6795-1</f>
        <v>-0.29019076098866325</v>
      </c>
    </row>
    <row r="6796" spans="1:6" x14ac:dyDescent="0.45">
      <c r="A6796">
        <f t="shared" si="318"/>
        <v>6793</v>
      </c>
      <c r="B6796" s="1">
        <v>43423</v>
      </c>
      <c r="C6796" s="2">
        <v>3835.3688109999998</v>
      </c>
      <c r="D6796" s="5">
        <f t="shared" si="319"/>
        <v>-2.0101667581846616E-3</v>
      </c>
      <c r="E6796" s="5">
        <f t="shared" si="320"/>
        <v>0.99798983324181534</v>
      </c>
      <c r="F6796" s="4">
        <f>MIN(C6796:$C$7833)/C6796-1</f>
        <v>-0.28876105209846537</v>
      </c>
    </row>
    <row r="6797" spans="1:6" x14ac:dyDescent="0.45">
      <c r="A6797">
        <f t="shared" si="318"/>
        <v>6794</v>
      </c>
      <c r="B6797" s="1">
        <v>43424</v>
      </c>
      <c r="C6797" s="2">
        <v>3805.0390112</v>
      </c>
      <c r="D6797" s="5">
        <f t="shared" si="319"/>
        <v>-7.9079226261142832E-3</v>
      </c>
      <c r="E6797" s="5">
        <f t="shared" si="320"/>
        <v>0.99209207737388572</v>
      </c>
      <c r="F6797" s="4">
        <f>MIN(C6797:$C$7833)/C6797-1</f>
        <v>-0.28309179750309321</v>
      </c>
    </row>
    <row r="6798" spans="1:6" x14ac:dyDescent="0.45">
      <c r="A6798">
        <f t="shared" si="318"/>
        <v>6795</v>
      </c>
      <c r="B6798" s="1">
        <v>43425</v>
      </c>
      <c r="C6798" s="2">
        <v>3857.8856384199999</v>
      </c>
      <c r="D6798" s="5">
        <f t="shared" si="319"/>
        <v>1.3888590120744615E-2</v>
      </c>
      <c r="E6798" s="5">
        <f t="shared" si="320"/>
        <v>1.0138885901207446</v>
      </c>
      <c r="F6798" s="4">
        <f>MIN(C6798:$C$7833)/C6798-1</f>
        <v>-0.29291224944988303</v>
      </c>
    </row>
    <row r="6799" spans="1:6" x14ac:dyDescent="0.45">
      <c r="A6799">
        <f t="shared" si="318"/>
        <v>6796</v>
      </c>
      <c r="B6799" s="1">
        <v>43426</v>
      </c>
      <c r="C6799" s="2">
        <v>3815.7683051099998</v>
      </c>
      <c r="D6799" s="5">
        <f t="shared" si="319"/>
        <v>-1.0917206277594405E-2</v>
      </c>
      <c r="E6799" s="5">
        <f t="shared" si="320"/>
        <v>0.9890827937224056</v>
      </c>
      <c r="F6799" s="4">
        <f>MIN(C6799:$C$7833)/C6799-1</f>
        <v>-0.28510762189179573</v>
      </c>
    </row>
    <row r="6800" spans="1:6" x14ac:dyDescent="0.45">
      <c r="A6800">
        <f t="shared" si="318"/>
        <v>6797</v>
      </c>
      <c r="B6800" s="1">
        <v>43427</v>
      </c>
      <c r="C6800" s="2">
        <v>3812.3178935300002</v>
      </c>
      <c r="D6800" s="5">
        <f t="shared" si="319"/>
        <v>-9.0425080982481365E-4</v>
      </c>
      <c r="E6800" s="5">
        <f t="shared" si="320"/>
        <v>0.99909574919017519</v>
      </c>
      <c r="F6800" s="4">
        <f>MIN(C6800:$C$7833)/C6800-1</f>
        <v>-0.28446059480518671</v>
      </c>
    </row>
    <row r="6801" spans="1:6" x14ac:dyDescent="0.45">
      <c r="A6801">
        <f t="shared" si="318"/>
        <v>6798</v>
      </c>
      <c r="B6801" s="1">
        <v>43430</v>
      </c>
      <c r="C6801" s="2">
        <v>3855.7183583400001</v>
      </c>
      <c r="D6801" s="5">
        <f t="shared" si="319"/>
        <v>1.1384272251707017E-2</v>
      </c>
      <c r="E6801" s="5">
        <f t="shared" si="320"/>
        <v>1.011384272251707</v>
      </c>
      <c r="F6801" s="4">
        <f>MIN(C6801:$C$7833)/C6801-1</f>
        <v>-0.29251479894801624</v>
      </c>
    </row>
    <row r="6802" spans="1:6" x14ac:dyDescent="0.45">
      <c r="A6802">
        <f t="shared" si="318"/>
        <v>6799</v>
      </c>
      <c r="B6802" s="1">
        <v>43431</v>
      </c>
      <c r="C6802" s="2">
        <v>3845.1712877800001</v>
      </c>
      <c r="D6802" s="5">
        <f t="shared" si="319"/>
        <v>-2.7354359369082815E-3</v>
      </c>
      <c r="E6802" s="5">
        <f t="shared" si="320"/>
        <v>0.99726456406309172</v>
      </c>
      <c r="F6802" s="4">
        <f>MIN(C6802:$C$7833)/C6802-1</f>
        <v>-0.2905742101478852</v>
      </c>
    </row>
    <row r="6803" spans="1:6" x14ac:dyDescent="0.45">
      <c r="A6803">
        <f t="shared" si="318"/>
        <v>6800</v>
      </c>
      <c r="B6803" s="1">
        <v>43432</v>
      </c>
      <c r="C6803" s="2">
        <v>3839.1775397500001</v>
      </c>
      <c r="D6803" s="5">
        <f t="shared" si="319"/>
        <v>-1.5587726999439777E-3</v>
      </c>
      <c r="E6803" s="5">
        <f t="shared" si="320"/>
        <v>0.99844122730005602</v>
      </c>
      <c r="F6803" s="4">
        <f>MIN(C6803:$C$7833)/C6803-1</f>
        <v>-0.28946665015975448</v>
      </c>
    </row>
    <row r="6804" spans="1:6" x14ac:dyDescent="0.45">
      <c r="A6804">
        <f t="shared" si="318"/>
        <v>6801</v>
      </c>
      <c r="B6804" s="1">
        <v>43433</v>
      </c>
      <c r="C6804" s="2">
        <v>3853.3598624699998</v>
      </c>
      <c r="D6804" s="5">
        <f t="shared" si="319"/>
        <v>3.6941044203242512E-3</v>
      </c>
      <c r="E6804" s="5">
        <f t="shared" si="320"/>
        <v>1.0036941044203243</v>
      </c>
      <c r="F6804" s="4">
        <f>MIN(C6804:$C$7833)/C6804-1</f>
        <v>-0.29208177400762103</v>
      </c>
    </row>
    <row r="6805" spans="1:6" x14ac:dyDescent="0.45">
      <c r="A6805">
        <f t="shared" si="318"/>
        <v>6802</v>
      </c>
      <c r="B6805" s="1">
        <v>43434</v>
      </c>
      <c r="C6805" s="2">
        <v>3823.3446132099998</v>
      </c>
      <c r="D6805" s="5">
        <f t="shared" si="319"/>
        <v>-7.7893709207735862E-3</v>
      </c>
      <c r="E6805" s="5">
        <f t="shared" si="320"/>
        <v>0.99221062907922641</v>
      </c>
      <c r="F6805" s="4">
        <f>MIN(C6805:$C$7833)/C6805-1</f>
        <v>-0.2865242467223631</v>
      </c>
    </row>
    <row r="6806" spans="1:6" x14ac:dyDescent="0.45">
      <c r="A6806">
        <f t="shared" si="318"/>
        <v>6803</v>
      </c>
      <c r="B6806" s="1">
        <v>43437</v>
      </c>
      <c r="C6806" s="2">
        <v>3863.0898574299999</v>
      </c>
      <c r="D6806" s="5">
        <f t="shared" si="319"/>
        <v>1.0395412457113284E-2</v>
      </c>
      <c r="E6806" s="5">
        <f t="shared" si="320"/>
        <v>1.0103954124571133</v>
      </c>
      <c r="F6806" s="4">
        <f>MIN(C6806:$C$7833)/C6806-1</f>
        <v>-0.29386481323922209</v>
      </c>
    </row>
    <row r="6807" spans="1:6" x14ac:dyDescent="0.45">
      <c r="A6807">
        <f t="shared" si="318"/>
        <v>6804</v>
      </c>
      <c r="B6807" s="1">
        <v>43438</v>
      </c>
      <c r="C6807" s="2">
        <v>3837.0662673699999</v>
      </c>
      <c r="D6807" s="5">
        <f t="shared" si="319"/>
        <v>-6.7364702920249542E-3</v>
      </c>
      <c r="E6807" s="5">
        <f t="shared" si="320"/>
        <v>0.99326352970797505</v>
      </c>
      <c r="F6807" s="4">
        <f>MIN(C6807:$C$7833)/C6807-1</f>
        <v>-0.28907569276364597</v>
      </c>
    </row>
    <row r="6808" spans="1:6" x14ac:dyDescent="0.45">
      <c r="A6808">
        <f t="shared" si="318"/>
        <v>6805</v>
      </c>
      <c r="B6808" s="1">
        <v>43439</v>
      </c>
      <c r="C6808" s="2">
        <v>3789.8664375799999</v>
      </c>
      <c r="D6808" s="5">
        <f t="shared" si="319"/>
        <v>-1.2301020232927007E-2</v>
      </c>
      <c r="E6808" s="5">
        <f t="shared" si="320"/>
        <v>0.98769897976707299</v>
      </c>
      <c r="F6808" s="4">
        <f>MIN(C6808:$C$7833)/C6808-1</f>
        <v>-0.28022168514944723</v>
      </c>
    </row>
    <row r="6809" spans="1:6" x14ac:dyDescent="0.45">
      <c r="A6809">
        <f t="shared" si="318"/>
        <v>6806</v>
      </c>
      <c r="B6809" s="1">
        <v>43440</v>
      </c>
      <c r="C6809" s="2">
        <v>3674.02713791</v>
      </c>
      <c r="D6809" s="5">
        <f t="shared" si="319"/>
        <v>-3.0565536168068341E-2</v>
      </c>
      <c r="E6809" s="5">
        <f t="shared" si="320"/>
        <v>0.96943446383193166</v>
      </c>
      <c r="F6809" s="4">
        <f>MIN(C6809:$C$7833)/C6809-1</f>
        <v>-0.25752761872581942</v>
      </c>
    </row>
    <row r="6810" spans="1:6" x14ac:dyDescent="0.45">
      <c r="A6810">
        <f t="shared" si="318"/>
        <v>6807</v>
      </c>
      <c r="B6810" s="1">
        <v>43441</v>
      </c>
      <c r="C6810" s="2">
        <v>3710.6612167200001</v>
      </c>
      <c r="D6810" s="5">
        <f t="shared" si="319"/>
        <v>9.9710964113455258E-3</v>
      </c>
      <c r="E6810" s="5">
        <f t="shared" si="320"/>
        <v>1.0099710964113455</v>
      </c>
      <c r="F6810" s="4">
        <f>MIN(C6810:$C$7833)/C6810-1</f>
        <v>-0.26485779255232944</v>
      </c>
    </row>
    <row r="6811" spans="1:6" x14ac:dyDescent="0.45">
      <c r="A6811">
        <f t="shared" si="318"/>
        <v>6808</v>
      </c>
      <c r="B6811" s="1">
        <v>43444</v>
      </c>
      <c r="C6811" s="2">
        <v>3672.20796849</v>
      </c>
      <c r="D6811" s="5">
        <f t="shared" si="319"/>
        <v>-1.0362910000172532E-2</v>
      </c>
      <c r="E6811" s="5">
        <f t="shared" si="320"/>
        <v>0.98963708999982747</v>
      </c>
      <c r="F6811" s="4">
        <f>MIN(C6811:$C$7833)/C6811-1</f>
        <v>-0.25715980648239578</v>
      </c>
    </row>
    <row r="6812" spans="1:6" x14ac:dyDescent="0.45">
      <c r="A6812">
        <f t="shared" si="318"/>
        <v>6809</v>
      </c>
      <c r="B6812" s="1">
        <v>43445</v>
      </c>
      <c r="C6812" s="2">
        <v>3715.7915361999999</v>
      </c>
      <c r="D6812" s="5">
        <f t="shared" si="319"/>
        <v>1.1868491132304149E-2</v>
      </c>
      <c r="E6812" s="5">
        <f t="shared" si="320"/>
        <v>1.0118684911323041</v>
      </c>
      <c r="F6812" s="4">
        <f>MIN(C6812:$C$7833)/C6812-1</f>
        <v>-0.2658727887787582</v>
      </c>
    </row>
    <row r="6813" spans="1:6" x14ac:dyDescent="0.45">
      <c r="A6813">
        <f t="shared" si="318"/>
        <v>6810</v>
      </c>
      <c r="B6813" s="1">
        <v>43446</v>
      </c>
      <c r="C6813" s="2">
        <v>3759.53351535</v>
      </c>
      <c r="D6813" s="5">
        <f t="shared" si="319"/>
        <v>1.1771914200206623E-2</v>
      </c>
      <c r="E6813" s="5">
        <f t="shared" si="320"/>
        <v>1.0117719142002066</v>
      </c>
      <c r="F6813" s="4">
        <f>MIN(C6813:$C$7833)/C6813-1</f>
        <v>-0.27441432113525266</v>
      </c>
    </row>
    <row r="6814" spans="1:6" x14ac:dyDescent="0.45">
      <c r="A6814">
        <f t="shared" si="318"/>
        <v>6811</v>
      </c>
      <c r="B6814" s="1">
        <v>43447</v>
      </c>
      <c r="C6814" s="2">
        <v>3752.6553331</v>
      </c>
      <c r="D6814" s="5">
        <f t="shared" si="319"/>
        <v>-1.8295307707503206E-3</v>
      </c>
      <c r="E6814" s="5">
        <f t="shared" si="320"/>
        <v>0.99817046922924968</v>
      </c>
      <c r="F6814" s="4">
        <f>MIN(C6814:$C$7833)/C6814-1</f>
        <v>-0.27308440668955292</v>
      </c>
    </row>
    <row r="6815" spans="1:6" x14ac:dyDescent="0.45">
      <c r="A6815">
        <f t="shared" si="318"/>
        <v>6812</v>
      </c>
      <c r="B6815" s="1">
        <v>43448</v>
      </c>
      <c r="C6815" s="2">
        <v>3732.9572183400001</v>
      </c>
      <c r="D6815" s="5">
        <f t="shared" si="319"/>
        <v>-5.2491137638606133E-3</v>
      </c>
      <c r="E6815" s="5">
        <f t="shared" si="320"/>
        <v>0.99475088623613939</v>
      </c>
      <c r="F6815" s="4">
        <f>MIN(C6815:$C$7833)/C6815-1</f>
        <v>-0.26924860950775986</v>
      </c>
    </row>
    <row r="6816" spans="1:6" x14ac:dyDescent="0.45">
      <c r="A6816">
        <f t="shared" si="318"/>
        <v>6813</v>
      </c>
      <c r="B6816" s="1">
        <v>43451</v>
      </c>
      <c r="C6816" s="2">
        <v>3692.5670294299998</v>
      </c>
      <c r="D6816" s="5">
        <f t="shared" si="319"/>
        <v>-1.0819890651723396E-2</v>
      </c>
      <c r="E6816" s="5">
        <f t="shared" si="320"/>
        <v>0.9891801093482766</v>
      </c>
      <c r="F6816" s="4">
        <f>MIN(C6816:$C$7833)/C6816-1</f>
        <v>-0.2612554745225345</v>
      </c>
    </row>
    <row r="6817" spans="1:6" x14ac:dyDescent="0.45">
      <c r="A6817">
        <f t="shared" si="318"/>
        <v>6814</v>
      </c>
      <c r="B6817" s="1">
        <v>43452</v>
      </c>
      <c r="C6817" s="2">
        <v>3662.99011754</v>
      </c>
      <c r="D6817" s="5">
        <f t="shared" si="319"/>
        <v>-8.0098510478672225E-3</v>
      </c>
      <c r="E6817" s="5">
        <f t="shared" si="320"/>
        <v>0.99199014895213278</v>
      </c>
      <c r="F6817" s="4">
        <f>MIN(C6817:$C$7833)/C6817-1</f>
        <v>-0.25529046204962591</v>
      </c>
    </row>
    <row r="6818" spans="1:6" x14ac:dyDescent="0.45">
      <c r="A6818">
        <f t="shared" si="318"/>
        <v>6815</v>
      </c>
      <c r="B6818" s="1">
        <v>43453</v>
      </c>
      <c r="C6818" s="2">
        <v>3694.98358985</v>
      </c>
      <c r="D6818" s="5">
        <f t="shared" si="319"/>
        <v>8.7342502391150045E-3</v>
      </c>
      <c r="E6818" s="5">
        <f t="shared" si="320"/>
        <v>1.008734250239115</v>
      </c>
      <c r="F6818" s="4">
        <f>MIN(C6818:$C$7833)/C6818-1</f>
        <v>-0.26173862166983564</v>
      </c>
    </row>
    <row r="6819" spans="1:6" x14ac:dyDescent="0.45">
      <c r="A6819">
        <f t="shared" si="318"/>
        <v>6816</v>
      </c>
      <c r="B6819" s="1">
        <v>43454</v>
      </c>
      <c r="C6819" s="2">
        <v>3665.1523527700001</v>
      </c>
      <c r="D6819" s="5">
        <f t="shared" si="319"/>
        <v>-8.0734423725035143E-3</v>
      </c>
      <c r="E6819" s="5">
        <f t="shared" si="320"/>
        <v>0.99192655762749649</v>
      </c>
      <c r="F6819" s="4">
        <f>MIN(C6819:$C$7833)/C6819-1</f>
        <v>-0.25572979909324334</v>
      </c>
    </row>
    <row r="6820" spans="1:6" x14ac:dyDescent="0.45">
      <c r="A6820">
        <f t="shared" si="318"/>
        <v>6817</v>
      </c>
      <c r="B6820" s="1">
        <v>43455</v>
      </c>
      <c r="C6820" s="2">
        <v>3668.6559345999999</v>
      </c>
      <c r="D6820" s="5">
        <f t="shared" si="319"/>
        <v>9.5591710597031643E-4</v>
      </c>
      <c r="E6820" s="5">
        <f t="shared" si="320"/>
        <v>1.0009559171059703</v>
      </c>
      <c r="F6820" s="4">
        <f>MIN(C6820:$C$7833)/C6820-1</f>
        <v>-0.25644058026187633</v>
      </c>
    </row>
    <row r="6821" spans="1:6" x14ac:dyDescent="0.45">
      <c r="A6821">
        <f t="shared" si="318"/>
        <v>6818</v>
      </c>
      <c r="B6821" s="1">
        <v>43458</v>
      </c>
      <c r="C6821" s="2">
        <v>3648.15809003</v>
      </c>
      <c r="D6821" s="5">
        <f t="shared" si="319"/>
        <v>-5.5872899872347892E-3</v>
      </c>
      <c r="E6821" s="5">
        <f t="shared" si="320"/>
        <v>0.99441271001276521</v>
      </c>
      <c r="F6821" s="4">
        <f>MIN(C6821:$C$7833)/C6821-1</f>
        <v>-0.2522627554422765</v>
      </c>
    </row>
    <row r="6822" spans="1:6" x14ac:dyDescent="0.45">
      <c r="A6822">
        <f t="shared" si="318"/>
        <v>6819</v>
      </c>
      <c r="B6822" s="1">
        <v>43461</v>
      </c>
      <c r="C6822" s="2">
        <v>3596.0699136100002</v>
      </c>
      <c r="D6822" s="5">
        <f t="shared" si="319"/>
        <v>-1.4277938382755595E-2</v>
      </c>
      <c r="E6822" s="5">
        <f t="shared" si="320"/>
        <v>0.9857220616172444</v>
      </c>
      <c r="F6822" s="4">
        <f>MIN(C6822:$C$7833)/C6822-1</f>
        <v>-0.24143196781967757</v>
      </c>
    </row>
    <row r="6823" spans="1:6" x14ac:dyDescent="0.45">
      <c r="A6823">
        <f t="shared" si="318"/>
        <v>6820</v>
      </c>
      <c r="B6823" s="1">
        <v>43462</v>
      </c>
      <c r="C6823" s="2">
        <v>3675.2672271900001</v>
      </c>
      <c r="D6823" s="5">
        <f t="shared" si="319"/>
        <v>2.202329639928946E-2</v>
      </c>
      <c r="E6823" s="5">
        <f t="shared" si="320"/>
        <v>1.0220232963992895</v>
      </c>
      <c r="F6823" s="4">
        <f>MIN(C6823:$C$7833)/C6823-1</f>
        <v>-0.25777813984001285</v>
      </c>
    </row>
    <row r="6824" spans="1:6" x14ac:dyDescent="0.45">
      <c r="A6824">
        <f t="shared" si="318"/>
        <v>6821</v>
      </c>
      <c r="B6824" s="1">
        <v>43465</v>
      </c>
      <c r="C6824" s="2">
        <v>3675.06056248</v>
      </c>
      <c r="D6824" s="5">
        <f t="shared" si="319"/>
        <v>-5.6231206392642896E-5</v>
      </c>
      <c r="E6824" s="5">
        <f t="shared" si="320"/>
        <v>0.99994376879360736</v>
      </c>
      <c r="F6824" s="4">
        <f>MIN(C6824:$C$7833)/C6824-1</f>
        <v>-0.25773640146240584</v>
      </c>
    </row>
    <row r="6825" spans="1:6" x14ac:dyDescent="0.45">
      <c r="A6825">
        <f t="shared" si="318"/>
        <v>6822</v>
      </c>
      <c r="B6825" s="1">
        <v>43467</v>
      </c>
      <c r="C6825" s="2">
        <v>3681.3655028100002</v>
      </c>
      <c r="D6825" s="5">
        <f t="shared" si="319"/>
        <v>1.7156017493615838E-3</v>
      </c>
      <c r="E6825" s="5">
        <f t="shared" si="320"/>
        <v>1.0017156017493616</v>
      </c>
      <c r="F6825" s="4">
        <f>MIN(C6825:$C$7833)/C6825-1</f>
        <v>-0.25900764923564068</v>
      </c>
    </row>
    <row r="6826" spans="1:6" x14ac:dyDescent="0.45">
      <c r="A6826">
        <f t="shared" si="318"/>
        <v>6823</v>
      </c>
      <c r="B6826" s="1">
        <v>43468</v>
      </c>
      <c r="C6826" s="2">
        <v>3657.52447037</v>
      </c>
      <c r="D6826" s="5">
        <f t="shared" si="319"/>
        <v>-6.4761383844669229E-3</v>
      </c>
      <c r="E6826" s="5">
        <f t="shared" si="320"/>
        <v>0.99352386161553308</v>
      </c>
      <c r="F6826" s="4">
        <f>MIN(C6826:$C$7833)/C6826-1</f>
        <v>-0.25417760016406798</v>
      </c>
    </row>
    <row r="6827" spans="1:6" x14ac:dyDescent="0.45">
      <c r="A6827">
        <f t="shared" si="318"/>
        <v>6824</v>
      </c>
      <c r="B6827" s="1">
        <v>43469</v>
      </c>
      <c r="C6827" s="2">
        <v>3733.5482702600002</v>
      </c>
      <c r="D6827" s="5">
        <f t="shared" si="319"/>
        <v>2.0785588860956938E-2</v>
      </c>
      <c r="E6827" s="5">
        <f t="shared" si="320"/>
        <v>1.0207855888609569</v>
      </c>
      <c r="F6827" s="4">
        <f>MIN(C6827:$C$7833)/C6827-1</f>
        <v>-0.26936429356515745</v>
      </c>
    </row>
    <row r="6828" spans="1:6" x14ac:dyDescent="0.45">
      <c r="A6828">
        <f t="shared" si="318"/>
        <v>6825</v>
      </c>
      <c r="B6828" s="1">
        <v>43472</v>
      </c>
      <c r="C6828" s="2">
        <v>3728.73045232</v>
      </c>
      <c r="D6828" s="5">
        <f t="shared" si="319"/>
        <v>-1.2904126560722151E-3</v>
      </c>
      <c r="E6828" s="5">
        <f t="shared" si="320"/>
        <v>0.99870958734392778</v>
      </c>
      <c r="F6828" s="4">
        <f>MIN(C6828:$C$7833)/C6828-1</f>
        <v>-0.26842025380173706</v>
      </c>
    </row>
    <row r="6829" spans="1:6" x14ac:dyDescent="0.45">
      <c r="A6829">
        <f t="shared" si="318"/>
        <v>6826</v>
      </c>
      <c r="B6829" s="1">
        <v>43473</v>
      </c>
      <c r="C6829" s="2">
        <v>3758.8859179299998</v>
      </c>
      <c r="D6829" s="5">
        <f t="shared" si="319"/>
        <v>8.0873278440487528E-3</v>
      </c>
      <c r="E6829" s="5">
        <f t="shared" si="320"/>
        <v>1.0080873278440488</v>
      </c>
      <c r="F6829" s="4">
        <f>MIN(C6829:$C$7833)/C6829-1</f>
        <v>-0.27428931403903289</v>
      </c>
    </row>
    <row r="6830" spans="1:6" x14ac:dyDescent="0.45">
      <c r="A6830">
        <f t="shared" si="318"/>
        <v>6827</v>
      </c>
      <c r="B6830" s="1">
        <v>43474</v>
      </c>
      <c r="C6830" s="2">
        <v>3787.4295029899999</v>
      </c>
      <c r="D6830" s="5">
        <f t="shared" si="319"/>
        <v>7.5936289856115557E-3</v>
      </c>
      <c r="E6830" s="5">
        <f t="shared" si="320"/>
        <v>1.0075936289856116</v>
      </c>
      <c r="F6830" s="4">
        <f>MIN(C6830:$C$7833)/C6830-1</f>
        <v>-0.27975856031208557</v>
      </c>
    </row>
    <row r="6831" spans="1:6" x14ac:dyDescent="0.45">
      <c r="A6831">
        <f t="shared" si="318"/>
        <v>6828</v>
      </c>
      <c r="B6831" s="1">
        <v>43475</v>
      </c>
      <c r="C6831" s="2">
        <v>3804.39704385</v>
      </c>
      <c r="D6831" s="5">
        <f t="shared" si="319"/>
        <v>4.479962160775619E-3</v>
      </c>
      <c r="E6831" s="5">
        <f t="shared" si="320"/>
        <v>1.0044799621607756</v>
      </c>
      <c r="F6831" s="4">
        <f>MIN(C6831:$C$7833)/C6831-1</f>
        <v>-0.28297082388923389</v>
      </c>
    </row>
    <row r="6832" spans="1:6" x14ac:dyDescent="0.45">
      <c r="A6832">
        <f t="shared" si="318"/>
        <v>6829</v>
      </c>
      <c r="B6832" s="1">
        <v>43476</v>
      </c>
      <c r="C6832" s="2">
        <v>3797.128303</v>
      </c>
      <c r="D6832" s="5">
        <f t="shared" si="319"/>
        <v>-1.9106157339046081E-3</v>
      </c>
      <c r="E6832" s="5">
        <f t="shared" si="320"/>
        <v>0.99808938426609539</v>
      </c>
      <c r="F6832" s="4">
        <f>MIN(C6832:$C$7833)/C6832-1</f>
        <v>-0.28159823417217833</v>
      </c>
    </row>
    <row r="6833" spans="1:6" x14ac:dyDescent="0.45">
      <c r="A6833">
        <f t="shared" si="318"/>
        <v>6830</v>
      </c>
      <c r="B6833" s="1">
        <v>43479</v>
      </c>
      <c r="C6833" s="2">
        <v>3764.0246400199999</v>
      </c>
      <c r="D6833" s="5">
        <f t="shared" si="319"/>
        <v>-8.7180785947753581E-3</v>
      </c>
      <c r="E6833" s="5">
        <f t="shared" si="320"/>
        <v>0.99128192140522464</v>
      </c>
      <c r="F6833" s="4">
        <f>MIN(C6833:$C$7833)/C6833-1</f>
        <v>-0.27528006885324074</v>
      </c>
    </row>
    <row r="6834" spans="1:6" x14ac:dyDescent="0.45">
      <c r="A6834">
        <f t="shared" si="318"/>
        <v>6831</v>
      </c>
      <c r="B6834" s="1">
        <v>43480</v>
      </c>
      <c r="C6834" s="2">
        <v>3782.1118670800001</v>
      </c>
      <c r="D6834" s="5">
        <f t="shared" si="319"/>
        <v>4.8052892288994453E-3</v>
      </c>
      <c r="E6834" s="5">
        <f t="shared" si="320"/>
        <v>1.0048052892288994</v>
      </c>
      <c r="F6834" s="4">
        <f>MIN(C6834:$C$7833)/C6834-1</f>
        <v>-0.27874590339495653</v>
      </c>
    </row>
    <row r="6835" spans="1:6" x14ac:dyDescent="0.45">
      <c r="A6835">
        <f t="shared" si="318"/>
        <v>6832</v>
      </c>
      <c r="B6835" s="1">
        <v>43481</v>
      </c>
      <c r="C6835" s="2">
        <v>3769.0684906000001</v>
      </c>
      <c r="D6835" s="5">
        <f t="shared" si="319"/>
        <v>-3.448701925908404E-3</v>
      </c>
      <c r="E6835" s="5">
        <f t="shared" si="320"/>
        <v>0.9965512980740916</v>
      </c>
      <c r="F6835" s="4">
        <f>MIN(C6835:$C$7833)/C6835-1</f>
        <v>-0.27624990504862124</v>
      </c>
    </row>
    <row r="6836" spans="1:6" x14ac:dyDescent="0.45">
      <c r="A6836">
        <f t="shared" si="318"/>
        <v>6833</v>
      </c>
      <c r="B6836" s="1">
        <v>43482</v>
      </c>
      <c r="C6836" s="2">
        <v>3757.85952825</v>
      </c>
      <c r="D6836" s="5">
        <f t="shared" si="319"/>
        <v>-2.9739343760812886E-3</v>
      </c>
      <c r="E6836" s="5">
        <f t="shared" si="320"/>
        <v>0.99702606562391871</v>
      </c>
      <c r="F6836" s="4">
        <f>MIN(C6836:$C$7833)/C6836-1</f>
        <v>-0.27409109961586553</v>
      </c>
    </row>
    <row r="6837" spans="1:6" x14ac:dyDescent="0.45">
      <c r="A6837">
        <f t="shared" si="318"/>
        <v>6834</v>
      </c>
      <c r="B6837" s="1">
        <v>43483</v>
      </c>
      <c r="C6837" s="2">
        <v>3826.1177497899998</v>
      </c>
      <c r="D6837" s="5">
        <f t="shared" si="319"/>
        <v>1.8164122694545481E-2</v>
      </c>
      <c r="E6837" s="5">
        <f t="shared" si="320"/>
        <v>1.0181641226945455</v>
      </c>
      <c r="F6837" s="4">
        <f>MIN(C6837:$C$7833)/C6837-1</f>
        <v>-0.28704136768929256</v>
      </c>
    </row>
    <row r="6838" spans="1:6" x14ac:dyDescent="0.45">
      <c r="A6838">
        <f t="shared" si="318"/>
        <v>6835</v>
      </c>
      <c r="B6838" s="1">
        <v>43486</v>
      </c>
      <c r="C6838" s="2">
        <v>3827.67267528</v>
      </c>
      <c r="D6838" s="5">
        <f t="shared" si="319"/>
        <v>4.0639770955452903E-4</v>
      </c>
      <c r="E6838" s="5">
        <f t="shared" si="320"/>
        <v>1.0004063977095545</v>
      </c>
      <c r="F6838" s="4">
        <f>MIN(C6838:$C$7833)/C6838-1</f>
        <v>-0.28733099474070034</v>
      </c>
    </row>
    <row r="6839" spans="1:6" x14ac:dyDescent="0.45">
      <c r="A6839">
        <f t="shared" si="318"/>
        <v>6836</v>
      </c>
      <c r="B6839" s="1">
        <v>43487</v>
      </c>
      <c r="C6839" s="2">
        <v>3794.2022400300002</v>
      </c>
      <c r="D6839" s="5">
        <f t="shared" si="319"/>
        <v>-8.7443305866146126E-3</v>
      </c>
      <c r="E6839" s="5">
        <f t="shared" si="320"/>
        <v>0.99125566941338539</v>
      </c>
      <c r="F6839" s="4">
        <f>MIN(C6839:$C$7833)/C6839-1</f>
        <v>-0.28104420761492388</v>
      </c>
    </row>
    <row r="6840" spans="1:6" x14ac:dyDescent="0.45">
      <c r="A6840">
        <f t="shared" si="318"/>
        <v>6837</v>
      </c>
      <c r="B6840" s="1">
        <v>43488</v>
      </c>
      <c r="C6840" s="2">
        <v>3764.8681040299998</v>
      </c>
      <c r="D6840" s="5">
        <f t="shared" si="319"/>
        <v>-7.7313053296200751E-3</v>
      </c>
      <c r="E6840" s="5">
        <f t="shared" si="320"/>
        <v>0.99226869467037992</v>
      </c>
      <c r="F6840" s="4">
        <f>MIN(C6840:$C$7833)/C6840-1</f>
        <v>-0.27544243182648742</v>
      </c>
    </row>
    <row r="6841" spans="1:6" x14ac:dyDescent="0.45">
      <c r="A6841">
        <f t="shared" si="318"/>
        <v>6838</v>
      </c>
      <c r="B6841" s="1">
        <v>43489</v>
      </c>
      <c r="C6841" s="2">
        <v>3755.0498866600001</v>
      </c>
      <c r="D6841" s="5">
        <f t="shared" si="319"/>
        <v>-2.6078516162332255E-3</v>
      </c>
      <c r="E6841" s="5">
        <f t="shared" si="320"/>
        <v>0.99739214838376677</v>
      </c>
      <c r="F6841" s="4">
        <f>MIN(C6841:$C$7833)/C6841-1</f>
        <v>-0.27354795268076992</v>
      </c>
    </row>
    <row r="6842" spans="1:6" x14ac:dyDescent="0.45">
      <c r="A6842">
        <f t="shared" si="318"/>
        <v>6839</v>
      </c>
      <c r="B6842" s="1">
        <v>43490</v>
      </c>
      <c r="C6842" s="2">
        <v>3751.8827872699999</v>
      </c>
      <c r="D6842" s="5">
        <f t="shared" si="319"/>
        <v>-8.4342405176862645E-4</v>
      </c>
      <c r="E6842" s="5">
        <f t="shared" si="320"/>
        <v>0.99915657594823137</v>
      </c>
      <c r="F6842" s="4">
        <f>MIN(C6842:$C$7833)/C6842-1</f>
        <v>-0.27293472834344912</v>
      </c>
    </row>
    <row r="6843" spans="1:6" x14ac:dyDescent="0.45">
      <c r="A6843">
        <f t="shared" si="318"/>
        <v>6840</v>
      </c>
      <c r="B6843" s="1">
        <v>43493</v>
      </c>
      <c r="C6843" s="2">
        <v>3720.07347402</v>
      </c>
      <c r="D6843" s="5">
        <f t="shared" si="319"/>
        <v>-8.4782268139952377E-3</v>
      </c>
      <c r="E6843" s="5">
        <f t="shared" si="320"/>
        <v>0.99152177318600476</v>
      </c>
      <c r="F6843" s="4">
        <f>MIN(C6843:$C$7833)/C6843-1</f>
        <v>-0.2667177954949892</v>
      </c>
    </row>
    <row r="6844" spans="1:6" x14ac:dyDescent="0.45">
      <c r="A6844">
        <f t="shared" si="318"/>
        <v>6841</v>
      </c>
      <c r="B6844" s="1">
        <v>43494</v>
      </c>
      <c r="C6844" s="2">
        <v>3764.7139697600001</v>
      </c>
      <c r="D6844" s="5">
        <f t="shared" si="319"/>
        <v>1.1999896252522291E-2</v>
      </c>
      <c r="E6844" s="5">
        <f t="shared" si="320"/>
        <v>1.0119998962525223</v>
      </c>
      <c r="F6844" s="4">
        <f>MIN(C6844:$C$7833)/C6844-1</f>
        <v>-0.27541276711550533</v>
      </c>
    </row>
    <row r="6845" spans="1:6" x14ac:dyDescent="0.45">
      <c r="A6845">
        <f t="shared" si="318"/>
        <v>6842</v>
      </c>
      <c r="B6845" s="1">
        <v>43495</v>
      </c>
      <c r="C6845" s="2">
        <v>3816.6684874699999</v>
      </c>
      <c r="D6845" s="5">
        <f t="shared" si="319"/>
        <v>1.3800389120481205E-2</v>
      </c>
      <c r="E6845" s="5">
        <f t="shared" si="320"/>
        <v>1.0138003891204812</v>
      </c>
      <c r="F6845" s="4">
        <f>MIN(C6845:$C$7833)/C6845-1</f>
        <v>-0.2852762332108516</v>
      </c>
    </row>
    <row r="6846" spans="1:6" x14ac:dyDescent="0.45">
      <c r="A6846">
        <f t="shared" si="318"/>
        <v>6843</v>
      </c>
      <c r="B6846" s="1">
        <v>43496</v>
      </c>
      <c r="C6846" s="2">
        <v>3825.62207928</v>
      </c>
      <c r="D6846" s="5">
        <f t="shared" si="319"/>
        <v>2.3459181323697287E-3</v>
      </c>
      <c r="E6846" s="5">
        <f t="shared" si="320"/>
        <v>1.0023459181323697</v>
      </c>
      <c r="F6846" s="4">
        <f>MIN(C6846:$C$7833)/C6846-1</f>
        <v>-0.28694899249865358</v>
      </c>
    </row>
    <row r="6847" spans="1:6" x14ac:dyDescent="0.45">
      <c r="A6847">
        <f t="shared" si="318"/>
        <v>6844</v>
      </c>
      <c r="B6847" s="1">
        <v>43497</v>
      </c>
      <c r="C6847" s="2">
        <v>3851.90115848</v>
      </c>
      <c r="D6847" s="5">
        <f t="shared" si="319"/>
        <v>6.8692303252666509E-3</v>
      </c>
      <c r="E6847" s="5">
        <f t="shared" si="320"/>
        <v>1.0068692303252667</v>
      </c>
      <c r="F6847" s="4">
        <f>MIN(C6847:$C$7833)/C6847-1</f>
        <v>-0.29181368739315139</v>
      </c>
    </row>
    <row r="6848" spans="1:6" x14ac:dyDescent="0.45">
      <c r="A6848">
        <f t="shared" si="318"/>
        <v>6845</v>
      </c>
      <c r="B6848" s="1">
        <v>43500</v>
      </c>
      <c r="C6848" s="2">
        <v>3859.4569662399999</v>
      </c>
      <c r="D6848" s="5">
        <f t="shared" si="319"/>
        <v>1.9615788279940816E-3</v>
      </c>
      <c r="E6848" s="5">
        <f t="shared" si="320"/>
        <v>1.0019615788279941</v>
      </c>
      <c r="F6848" s="4">
        <f>MIN(C6848:$C$7833)/C6848-1</f>
        <v>-0.29320013105170928</v>
      </c>
    </row>
    <row r="6849" spans="1:6" x14ac:dyDescent="0.45">
      <c r="A6849">
        <f t="shared" si="318"/>
        <v>6846</v>
      </c>
      <c r="B6849" s="1">
        <v>43501</v>
      </c>
      <c r="C6849" s="2">
        <v>3928.1446698999998</v>
      </c>
      <c r="D6849" s="5">
        <f t="shared" si="319"/>
        <v>1.7797245638657255E-2</v>
      </c>
      <c r="E6849" s="5">
        <f t="shared" si="320"/>
        <v>1.0177972456386573</v>
      </c>
      <c r="F6849" s="4">
        <f>MIN(C6849:$C$7833)/C6849-1</f>
        <v>-0.30555926342207662</v>
      </c>
    </row>
    <row r="6850" spans="1:6" x14ac:dyDescent="0.45">
      <c r="A6850">
        <f t="shared" si="318"/>
        <v>6847</v>
      </c>
      <c r="B6850" s="1">
        <v>43502</v>
      </c>
      <c r="C6850" s="2">
        <v>3928.36661013</v>
      </c>
      <c r="D6850" s="5">
        <f t="shared" si="319"/>
        <v>5.6500014294469381E-5</v>
      </c>
      <c r="E6850" s="5">
        <f t="shared" si="320"/>
        <v>1.0000565000142945</v>
      </c>
      <c r="F6850" s="4">
        <f>MIN(C6850:$C$7833)/C6850-1</f>
        <v>-0.30559849711691556</v>
      </c>
    </row>
    <row r="6851" spans="1:6" x14ac:dyDescent="0.45">
      <c r="A6851">
        <f t="shared" si="318"/>
        <v>6848</v>
      </c>
      <c r="B6851" s="1">
        <v>43503</v>
      </c>
      <c r="C6851" s="2">
        <v>3884.2634351500001</v>
      </c>
      <c r="D6851" s="5">
        <f t="shared" si="319"/>
        <v>-1.1226848040677306E-2</v>
      </c>
      <c r="E6851" s="5">
        <f t="shared" si="320"/>
        <v>0.98877315195932269</v>
      </c>
      <c r="F6851" s="4">
        <f>MIN(C6851:$C$7833)/C6851-1</f>
        <v>-0.29771403935566054</v>
      </c>
    </row>
    <row r="6852" spans="1:6" x14ac:dyDescent="0.45">
      <c r="A6852">
        <f t="shared" si="318"/>
        <v>6849</v>
      </c>
      <c r="B6852" s="1">
        <v>43504</v>
      </c>
      <c r="C6852" s="2">
        <v>3869.43765717</v>
      </c>
      <c r="D6852" s="5">
        <f t="shared" si="319"/>
        <v>-3.8168827185707244E-3</v>
      </c>
      <c r="E6852" s="5">
        <f t="shared" si="320"/>
        <v>0.99618311728142928</v>
      </c>
      <c r="F6852" s="4">
        <f>MIN(C6852:$C$7833)/C6852-1</f>
        <v>-0.29502322568879835</v>
      </c>
    </row>
    <row r="6853" spans="1:6" x14ac:dyDescent="0.45">
      <c r="A6853">
        <f t="shared" si="318"/>
        <v>6850</v>
      </c>
      <c r="B6853" s="1">
        <v>43507</v>
      </c>
      <c r="C6853" s="2">
        <v>3901.11632642</v>
      </c>
      <c r="D6853" s="5">
        <f t="shared" si="319"/>
        <v>8.18689227136149E-3</v>
      </c>
      <c r="E6853" s="5">
        <f t="shared" si="320"/>
        <v>1.0081868922713615</v>
      </c>
      <c r="F6853" s="4">
        <f>MIN(C6853:$C$7833)/C6853-1</f>
        <v>-0.30074792708031794</v>
      </c>
    </row>
    <row r="6854" spans="1:6" x14ac:dyDescent="0.45">
      <c r="A6854">
        <f t="shared" ref="A6854:A6917" si="321">A6853+1</f>
        <v>6851</v>
      </c>
      <c r="B6854" s="1">
        <v>43508</v>
      </c>
      <c r="C6854" s="2">
        <v>3903.0141296800002</v>
      </c>
      <c r="D6854" s="5">
        <f t="shared" ref="D6854:D6917" si="322">C6854/C6853-1</f>
        <v>4.8647697253922928E-4</v>
      </c>
      <c r="E6854" s="5">
        <f t="shared" ref="E6854:E6917" si="323">D6854+1</f>
        <v>1.0004864769725392</v>
      </c>
      <c r="F6854" s="4">
        <f>MIN(C6854:$C$7833)/C6854-1</f>
        <v>-0.30108793170737214</v>
      </c>
    </row>
    <row r="6855" spans="1:6" x14ac:dyDescent="0.45">
      <c r="A6855">
        <f t="shared" si="321"/>
        <v>6852</v>
      </c>
      <c r="B6855" s="1">
        <v>43509</v>
      </c>
      <c r="C6855" s="2">
        <v>3933.3631789900001</v>
      </c>
      <c r="D6855" s="5">
        <f t="shared" si="322"/>
        <v>7.7757979606618566E-3</v>
      </c>
      <c r="E6855" s="5">
        <f t="shared" si="323"/>
        <v>1.0077757979606619</v>
      </c>
      <c r="F6855" s="4">
        <f>MIN(C6855:$C$7833)/C6855-1</f>
        <v>-0.30648059845558062</v>
      </c>
    </row>
    <row r="6856" spans="1:6" x14ac:dyDescent="0.45">
      <c r="A6856">
        <f t="shared" si="321"/>
        <v>6853</v>
      </c>
      <c r="B6856" s="1">
        <v>43510</v>
      </c>
      <c r="C6856" s="2">
        <v>3934.2931156700001</v>
      </c>
      <c r="D6856" s="5">
        <f t="shared" si="322"/>
        <v>2.364227857136747E-4</v>
      </c>
      <c r="E6856" s="5">
        <f t="shared" si="323"/>
        <v>1.0002364227857137</v>
      </c>
      <c r="F6856" s="4">
        <f>MIN(C6856:$C$7833)/C6856-1</f>
        <v>-0.3066445234888272</v>
      </c>
    </row>
    <row r="6857" spans="1:6" x14ac:dyDescent="0.45">
      <c r="A6857">
        <f t="shared" si="321"/>
        <v>6854</v>
      </c>
      <c r="B6857" s="1">
        <v>43511</v>
      </c>
      <c r="C6857" s="2">
        <v>3954.5611448899999</v>
      </c>
      <c r="D6857" s="5">
        <f t="shared" si="322"/>
        <v>5.1516317224240549E-3</v>
      </c>
      <c r="E6857" s="5">
        <f t="shared" si="323"/>
        <v>1.0051516317224241</v>
      </c>
      <c r="F6857" s="4">
        <f>MIN(C6857:$C$7833)/C6857-1</f>
        <v>-0.31019812869124874</v>
      </c>
    </row>
    <row r="6858" spans="1:6" x14ac:dyDescent="0.45">
      <c r="A6858">
        <f t="shared" si="321"/>
        <v>6855</v>
      </c>
      <c r="B6858" s="1">
        <v>43514</v>
      </c>
      <c r="C6858" s="2">
        <v>3951.77738576</v>
      </c>
      <c r="D6858" s="5">
        <f t="shared" si="322"/>
        <v>-7.0393629735554519E-4</v>
      </c>
      <c r="E6858" s="5">
        <f t="shared" si="323"/>
        <v>0.99929606370264445</v>
      </c>
      <c r="F6858" s="4">
        <f>MIN(C6858:$C$7833)/C6858-1</f>
        <v>-0.30971221006028882</v>
      </c>
    </row>
    <row r="6859" spans="1:6" x14ac:dyDescent="0.45">
      <c r="A6859">
        <f t="shared" si="321"/>
        <v>6856</v>
      </c>
      <c r="B6859" s="1">
        <v>43515</v>
      </c>
      <c r="C6859" s="2">
        <v>3931.76844076</v>
      </c>
      <c r="D6859" s="5">
        <f t="shared" si="322"/>
        <v>-5.0632773678247478E-3</v>
      </c>
      <c r="E6859" s="5">
        <f t="shared" si="323"/>
        <v>0.99493672263217525</v>
      </c>
      <c r="F6859" s="4">
        <f>MIN(C6859:$C$7833)/C6859-1</f>
        <v>-0.30619930470200551</v>
      </c>
    </row>
    <row r="6860" spans="1:6" x14ac:dyDescent="0.45">
      <c r="A6860">
        <f t="shared" si="321"/>
        <v>6857</v>
      </c>
      <c r="B6860" s="1">
        <v>43516</v>
      </c>
      <c r="C6860" s="2">
        <v>3957.9322088399999</v>
      </c>
      <c r="D6860" s="5">
        <f t="shared" si="322"/>
        <v>6.6544529450831558E-3</v>
      </c>
      <c r="E6860" s="5">
        <f t="shared" si="323"/>
        <v>1.0066544529450832</v>
      </c>
      <c r="F6860" s="4">
        <f>MIN(C6860:$C$7833)/C6860-1</f>
        <v>-0.31078564916868845</v>
      </c>
    </row>
    <row r="6861" spans="1:6" x14ac:dyDescent="0.45">
      <c r="A6861">
        <f t="shared" si="321"/>
        <v>6858</v>
      </c>
      <c r="B6861" s="1">
        <v>43517</v>
      </c>
      <c r="C6861" s="2">
        <v>3931.7397976699999</v>
      </c>
      <c r="D6861" s="5">
        <f t="shared" si="322"/>
        <v>-6.6177008063704745E-3</v>
      </c>
      <c r="E6861" s="5">
        <f t="shared" si="323"/>
        <v>0.99338229919362953</v>
      </c>
      <c r="F6861" s="4">
        <f>MIN(C6861:$C$7833)/C6861-1</f>
        <v>-0.30619425029943048</v>
      </c>
    </row>
    <row r="6862" spans="1:6" x14ac:dyDescent="0.45">
      <c r="A6862">
        <f t="shared" si="321"/>
        <v>6859</v>
      </c>
      <c r="B6862" s="1">
        <v>43518</v>
      </c>
      <c r="C6862" s="2">
        <v>3938.0950440500001</v>
      </c>
      <c r="D6862" s="5">
        <f t="shared" si="322"/>
        <v>1.6163954653780621E-3</v>
      </c>
      <c r="E6862" s="5">
        <f t="shared" si="323"/>
        <v>1.0016163954653781</v>
      </c>
      <c r="F6862" s="4">
        <f>MIN(C6862:$C$7833)/C6862-1</f>
        <v>-0.30731390496237976</v>
      </c>
    </row>
    <row r="6863" spans="1:6" x14ac:dyDescent="0.45">
      <c r="A6863">
        <f t="shared" si="321"/>
        <v>6860</v>
      </c>
      <c r="B6863" s="1">
        <v>43521</v>
      </c>
      <c r="C6863" s="2">
        <v>3939.7648807199998</v>
      </c>
      <c r="D6863" s="5">
        <f t="shared" si="322"/>
        <v>4.2402142439978974E-4</v>
      </c>
      <c r="E6863" s="5">
        <f t="shared" si="323"/>
        <v>1.0004240214243998</v>
      </c>
      <c r="F6863" s="4">
        <f>MIN(C6863:$C$7833)/C6863-1</f>
        <v>-0.30760749421892475</v>
      </c>
    </row>
    <row r="6864" spans="1:6" x14ac:dyDescent="0.45">
      <c r="A6864">
        <f t="shared" si="321"/>
        <v>6861</v>
      </c>
      <c r="B6864" s="1">
        <v>43522</v>
      </c>
      <c r="C6864" s="2">
        <v>3925.9029549400002</v>
      </c>
      <c r="D6864" s="5">
        <f t="shared" si="322"/>
        <v>-3.5184652383282167E-3</v>
      </c>
      <c r="E6864" s="5">
        <f t="shared" si="323"/>
        <v>0.99648153476167178</v>
      </c>
      <c r="F6864" s="4">
        <f>MIN(C6864:$C$7833)/C6864-1</f>
        <v>-0.30516273345027456</v>
      </c>
    </row>
    <row r="6865" spans="1:6" x14ac:dyDescent="0.45">
      <c r="A6865">
        <f t="shared" si="321"/>
        <v>6862</v>
      </c>
      <c r="B6865" s="1">
        <v>43523</v>
      </c>
      <c r="C6865" s="2">
        <v>3902.7449248100002</v>
      </c>
      <c r="D6865" s="5">
        <f t="shared" si="322"/>
        <v>-5.8987780380205246E-3</v>
      </c>
      <c r="E6865" s="5">
        <f t="shared" si="323"/>
        <v>0.99410122196197948</v>
      </c>
      <c r="F6865" s="4">
        <f>MIN(C6865:$C$7833)/C6865-1</f>
        <v>-0.30103972191244288</v>
      </c>
    </row>
    <row r="6866" spans="1:6" x14ac:dyDescent="0.45">
      <c r="A6866">
        <f t="shared" si="321"/>
        <v>6863</v>
      </c>
      <c r="B6866" s="1">
        <v>43524</v>
      </c>
      <c r="C6866" s="2">
        <v>3888.81038902</v>
      </c>
      <c r="D6866" s="5">
        <f t="shared" si="322"/>
        <v>-3.5704449197838661E-3</v>
      </c>
      <c r="E6866" s="5">
        <f t="shared" si="323"/>
        <v>0.99642955508021613</v>
      </c>
      <c r="F6866" s="4">
        <f>MIN(C6866:$C$7833)/C6866-1</f>
        <v>-0.29853518041093408</v>
      </c>
    </row>
    <row r="6867" spans="1:6" x14ac:dyDescent="0.45">
      <c r="A6867">
        <f t="shared" si="321"/>
        <v>6864</v>
      </c>
      <c r="B6867" s="1">
        <v>43525</v>
      </c>
      <c r="C6867" s="2">
        <v>3911.0704723700001</v>
      </c>
      <c r="D6867" s="5">
        <f t="shared" si="322"/>
        <v>5.72413697845775E-3</v>
      </c>
      <c r="E6867" s="5">
        <f t="shared" si="323"/>
        <v>1.0057241369784578</v>
      </c>
      <c r="F6867" s="4">
        <f>MIN(C6867:$C$7833)/C6867-1</f>
        <v>-0.30252760792188171</v>
      </c>
    </row>
    <row r="6868" spans="1:6" x14ac:dyDescent="0.45">
      <c r="A6868">
        <f t="shared" si="321"/>
        <v>6865</v>
      </c>
      <c r="B6868" s="1">
        <v>43528</v>
      </c>
      <c r="C6868" s="2">
        <v>3923.7323164700001</v>
      </c>
      <c r="D6868" s="5">
        <f t="shared" si="322"/>
        <v>3.237436959893758E-3</v>
      </c>
      <c r="E6868" s="5">
        <f t="shared" si="323"/>
        <v>1.0032374369598938</v>
      </c>
      <c r="F6868" s="4">
        <f>MIN(C6868:$C$7833)/C6868-1</f>
        <v>-0.30477834420566896</v>
      </c>
    </row>
    <row r="6869" spans="1:6" x14ac:dyDescent="0.45">
      <c r="A6869">
        <f t="shared" si="321"/>
        <v>6866</v>
      </c>
      <c r="B6869" s="1">
        <v>43529</v>
      </c>
      <c r="C6869" s="2">
        <v>3946.8699284499999</v>
      </c>
      <c r="D6869" s="5">
        <f t="shared" si="322"/>
        <v>5.8968375296344355E-3</v>
      </c>
      <c r="E6869" s="5">
        <f t="shared" si="323"/>
        <v>1.0058968375296344</v>
      </c>
      <c r="F6869" s="4">
        <f>MIN(C6869:$C$7833)/C6869-1</f>
        <v>-0.30885392034662862</v>
      </c>
    </row>
    <row r="6870" spans="1:6" x14ac:dyDescent="0.45">
      <c r="A6870">
        <f t="shared" si="321"/>
        <v>6867</v>
      </c>
      <c r="B6870" s="1">
        <v>43530</v>
      </c>
      <c r="C6870" s="2">
        <v>3949.6541346099998</v>
      </c>
      <c r="D6870" s="5">
        <f t="shared" si="322"/>
        <v>7.0542131118411788E-4</v>
      </c>
      <c r="E6870" s="5">
        <f t="shared" si="323"/>
        <v>1.0007054213111841</v>
      </c>
      <c r="F6870" s="4">
        <f>MIN(C6870:$C$7833)/C6870-1</f>
        <v>-0.30934112583522277</v>
      </c>
    </row>
    <row r="6871" spans="1:6" x14ac:dyDescent="0.45">
      <c r="A6871">
        <f t="shared" si="321"/>
        <v>6868</v>
      </c>
      <c r="B6871" s="1">
        <v>43531</v>
      </c>
      <c r="C6871" s="2">
        <v>3926.0313086400001</v>
      </c>
      <c r="D6871" s="5">
        <f t="shared" si="322"/>
        <v>-5.9809859711507096E-3</v>
      </c>
      <c r="E6871" s="5">
        <f t="shared" si="323"/>
        <v>0.99401901402884929</v>
      </c>
      <c r="F6871" s="4">
        <f>MIN(C6871:$C$7833)/C6871-1</f>
        <v>-0.30518544975767203</v>
      </c>
    </row>
    <row r="6872" spans="1:6" x14ac:dyDescent="0.45">
      <c r="A6872">
        <f t="shared" si="321"/>
        <v>6869</v>
      </c>
      <c r="B6872" s="1">
        <v>43532</v>
      </c>
      <c r="C6872" s="2">
        <v>3897.4941508000002</v>
      </c>
      <c r="D6872" s="5">
        <f t="shared" si="322"/>
        <v>-7.2687035829791524E-3</v>
      </c>
      <c r="E6872" s="5">
        <f t="shared" si="323"/>
        <v>0.99273129641702085</v>
      </c>
      <c r="F6872" s="4">
        <f>MIN(C6872:$C$7833)/C6872-1</f>
        <v>-0.30009807009201583</v>
      </c>
    </row>
    <row r="6873" spans="1:6" x14ac:dyDescent="0.45">
      <c r="A6873">
        <f t="shared" si="321"/>
        <v>6870</v>
      </c>
      <c r="B6873" s="1">
        <v>43535</v>
      </c>
      <c r="C6873" s="2">
        <v>3910.7965855399998</v>
      </c>
      <c r="D6873" s="5">
        <f t="shared" si="322"/>
        <v>3.4130736892239444E-3</v>
      </c>
      <c r="E6873" s="5">
        <f t="shared" si="323"/>
        <v>1.0034130736892239</v>
      </c>
      <c r="F6873" s="4">
        <f>MIN(C6873:$C$7833)/C6873-1</f>
        <v>-0.30247876147888719</v>
      </c>
    </row>
    <row r="6874" spans="1:6" x14ac:dyDescent="0.45">
      <c r="A6874">
        <f t="shared" si="321"/>
        <v>6871</v>
      </c>
      <c r="B6874" s="1">
        <v>43536</v>
      </c>
      <c r="C6874" s="2">
        <v>3921.6030624700002</v>
      </c>
      <c r="D6874" s="5">
        <f t="shared" si="322"/>
        <v>2.7632418852867602E-3</v>
      </c>
      <c r="E6874" s="5">
        <f t="shared" si="323"/>
        <v>1.0027632418852868</v>
      </c>
      <c r="F6874" s="4">
        <f>MIN(C6874:$C$7833)/C6874-1</f>
        <v>-0.30440087012991324</v>
      </c>
    </row>
    <row r="6875" spans="1:6" x14ac:dyDescent="0.45">
      <c r="A6875">
        <f t="shared" si="321"/>
        <v>6872</v>
      </c>
      <c r="B6875" s="1">
        <v>43537</v>
      </c>
      <c r="C6875" s="2">
        <v>3926.8956263099999</v>
      </c>
      <c r="D6875" s="5">
        <f t="shared" si="322"/>
        <v>1.3495919285277935E-3</v>
      </c>
      <c r="E6875" s="5">
        <f t="shared" si="323"/>
        <v>1.0013495919285278</v>
      </c>
      <c r="F6875" s="4">
        <f>MIN(C6875:$C$7833)/C6875-1</f>
        <v>-0.3053383798455318</v>
      </c>
    </row>
    <row r="6876" spans="1:6" x14ac:dyDescent="0.45">
      <c r="A6876">
        <f t="shared" si="321"/>
        <v>6873</v>
      </c>
      <c r="B6876" s="1">
        <v>43538</v>
      </c>
      <c r="C6876" s="2">
        <v>3941.7761123999999</v>
      </c>
      <c r="D6876" s="5">
        <f t="shared" si="322"/>
        <v>3.7893765218259823E-3</v>
      </c>
      <c r="E6876" s="5">
        <f t="shared" si="323"/>
        <v>1.003789376521826</v>
      </c>
      <c r="F6876" s="4">
        <f>MIN(C6876:$C$7833)/C6876-1</f>
        <v>-0.30796077702923985</v>
      </c>
    </row>
    <row r="6877" spans="1:6" x14ac:dyDescent="0.45">
      <c r="A6877">
        <f t="shared" si="321"/>
        <v>6874</v>
      </c>
      <c r="B6877" s="1">
        <v>43539</v>
      </c>
      <c r="C6877" s="2">
        <v>3968.3103087200002</v>
      </c>
      <c r="D6877" s="5">
        <f t="shared" si="322"/>
        <v>6.7315330864503586E-3</v>
      </c>
      <c r="E6877" s="5">
        <f t="shared" si="323"/>
        <v>1.0067315330864504</v>
      </c>
      <c r="F6877" s="4">
        <f>MIN(C6877:$C$7833)/C6877-1</f>
        <v>-0.31258811289133115</v>
      </c>
    </row>
    <row r="6878" spans="1:6" x14ac:dyDescent="0.45">
      <c r="A6878">
        <f t="shared" si="321"/>
        <v>6875</v>
      </c>
      <c r="B6878" s="1">
        <v>43542</v>
      </c>
      <c r="C6878" s="2">
        <v>4000.0296731899998</v>
      </c>
      <c r="D6878" s="5">
        <f t="shared" si="322"/>
        <v>7.9931663610830483E-3</v>
      </c>
      <c r="E6878" s="5">
        <f t="shared" si="323"/>
        <v>1.007993166361083</v>
      </c>
      <c r="F6878" s="4">
        <f>MIN(C6878:$C$7833)/C6878-1</f>
        <v>-0.31803913950104656</v>
      </c>
    </row>
    <row r="6879" spans="1:6" x14ac:dyDescent="0.45">
      <c r="A6879">
        <f t="shared" si="321"/>
        <v>6876</v>
      </c>
      <c r="B6879" s="1">
        <v>43543</v>
      </c>
      <c r="C6879" s="2">
        <v>4013.5976530100002</v>
      </c>
      <c r="D6879" s="5">
        <f t="shared" si="322"/>
        <v>3.3919697923590064E-3</v>
      </c>
      <c r="E6879" s="5">
        <f t="shared" si="323"/>
        <v>1.003391969792359</v>
      </c>
      <c r="F6879" s="4">
        <f>MIN(C6879:$C$7833)/C6879-1</f>
        <v>-0.32034451039101131</v>
      </c>
    </row>
    <row r="6880" spans="1:6" x14ac:dyDescent="0.45">
      <c r="A6880">
        <f t="shared" si="321"/>
        <v>6877</v>
      </c>
      <c r="B6880" s="1">
        <v>43544</v>
      </c>
      <c r="C6880" s="2">
        <v>3993.5036874799998</v>
      </c>
      <c r="D6880" s="5">
        <f t="shared" si="322"/>
        <v>-5.0064723141670653E-3</v>
      </c>
      <c r="E6880" s="5">
        <f t="shared" si="323"/>
        <v>0.99499352768583293</v>
      </c>
      <c r="F6880" s="4">
        <f>MIN(C6880:$C$7833)/C6880-1</f>
        <v>-0.31692471287754098</v>
      </c>
    </row>
    <row r="6881" spans="1:6" x14ac:dyDescent="0.45">
      <c r="A6881">
        <f t="shared" si="321"/>
        <v>6878</v>
      </c>
      <c r="B6881" s="1">
        <v>43545</v>
      </c>
      <c r="C6881" s="2">
        <v>4020.5084482299999</v>
      </c>
      <c r="D6881" s="5">
        <f t="shared" si="322"/>
        <v>6.7621724839423969E-3</v>
      </c>
      <c r="E6881" s="5">
        <f t="shared" si="323"/>
        <v>1.0067621724839424</v>
      </c>
      <c r="F6881" s="4">
        <f>MIN(C6881:$C$7833)/C6881-1</f>
        <v>-0.3215127606183934</v>
      </c>
    </row>
    <row r="6882" spans="1:6" x14ac:dyDescent="0.45">
      <c r="A6882">
        <f t="shared" si="321"/>
        <v>6879</v>
      </c>
      <c r="B6882" s="1">
        <v>43546</v>
      </c>
      <c r="C6882" s="2">
        <v>3942.59113497</v>
      </c>
      <c r="D6882" s="5">
        <f t="shared" si="322"/>
        <v>-1.9379965062454318E-2</v>
      </c>
      <c r="E6882" s="5">
        <f t="shared" si="323"/>
        <v>0.98062003493754568</v>
      </c>
      <c r="F6882" s="4">
        <f>MIN(C6882:$C$7833)/C6882-1</f>
        <v>-0.30810383715562317</v>
      </c>
    </row>
    <row r="6883" spans="1:6" x14ac:dyDescent="0.45">
      <c r="A6883">
        <f t="shared" si="321"/>
        <v>6880</v>
      </c>
      <c r="B6883" s="1">
        <v>43549</v>
      </c>
      <c r="C6883" s="2">
        <v>3921.9062171099999</v>
      </c>
      <c r="D6883" s="5">
        <f t="shared" si="322"/>
        <v>-5.2465287806612304E-3</v>
      </c>
      <c r="E6883" s="5">
        <f t="shared" si="323"/>
        <v>0.99475347121933877</v>
      </c>
      <c r="F6883" s="4">
        <f>MIN(C6883:$C$7833)/C6883-1</f>
        <v>-0.30445463839772136</v>
      </c>
    </row>
    <row r="6884" spans="1:6" x14ac:dyDescent="0.45">
      <c r="A6884">
        <f t="shared" si="321"/>
        <v>6881</v>
      </c>
      <c r="B6884" s="1">
        <v>43550</v>
      </c>
      <c r="C6884" s="2">
        <v>3932.7398389499999</v>
      </c>
      <c r="D6884" s="5">
        <f t="shared" si="322"/>
        <v>2.762335772522162E-3</v>
      </c>
      <c r="E6884" s="5">
        <f t="shared" si="323"/>
        <v>1.0027623357725222</v>
      </c>
      <c r="F6884" s="4">
        <f>MIN(C6884:$C$7833)/C6884-1</f>
        <v>-0.30637067549367547</v>
      </c>
    </row>
    <row r="6885" spans="1:6" x14ac:dyDescent="0.45">
      <c r="A6885">
        <f t="shared" si="321"/>
        <v>6882</v>
      </c>
      <c r="B6885" s="1">
        <v>43551</v>
      </c>
      <c r="C6885" s="2">
        <v>3932.5610303899998</v>
      </c>
      <c r="D6885" s="5">
        <f t="shared" si="322"/>
        <v>-4.5466663782134376E-5</v>
      </c>
      <c r="E6885" s="5">
        <f t="shared" si="323"/>
        <v>0.99995453333621787</v>
      </c>
      <c r="F6885" s="4">
        <f>MIN(C6885:$C$7833)/C6885-1</f>
        <v>-0.30633913704844085</v>
      </c>
    </row>
    <row r="6886" spans="1:6" x14ac:dyDescent="0.45">
      <c r="A6886">
        <f t="shared" si="321"/>
        <v>6883</v>
      </c>
      <c r="B6886" s="1">
        <v>43552</v>
      </c>
      <c r="C6886" s="2">
        <v>3951.36411959</v>
      </c>
      <c r="D6886" s="5">
        <f t="shared" si="322"/>
        <v>4.7813852231901599E-3</v>
      </c>
      <c r="E6886" s="5">
        <f t="shared" si="323"/>
        <v>1.0047813852231902</v>
      </c>
      <c r="F6886" s="4">
        <f>MIN(C6886:$C$7833)/C6886-1</f>
        <v>-0.30964001408378239</v>
      </c>
    </row>
    <row r="6887" spans="1:6" x14ac:dyDescent="0.45">
      <c r="A6887">
        <f t="shared" si="321"/>
        <v>6884</v>
      </c>
      <c r="B6887" s="1">
        <v>43553</v>
      </c>
      <c r="C6887" s="2">
        <v>3978.2848702000001</v>
      </c>
      <c r="D6887" s="5">
        <f t="shared" si="322"/>
        <v>6.8130270446433716E-3</v>
      </c>
      <c r="E6887" s="5">
        <f t="shared" si="323"/>
        <v>1.0068130270446434</v>
      </c>
      <c r="F6887" s="4">
        <f>MIN(C6887:$C$7833)/C6887-1</f>
        <v>-0.31431162750975594</v>
      </c>
    </row>
    <row r="6888" spans="1:6" x14ac:dyDescent="0.45">
      <c r="A6888">
        <f t="shared" si="321"/>
        <v>6885</v>
      </c>
      <c r="B6888" s="1">
        <v>43556</v>
      </c>
      <c r="C6888" s="2">
        <v>3999.8348842099999</v>
      </c>
      <c r="D6888" s="5">
        <f t="shared" si="322"/>
        <v>5.416910732417346E-3</v>
      </c>
      <c r="E6888" s="5">
        <f t="shared" si="323"/>
        <v>1.0054169107324173</v>
      </c>
      <c r="F6888" s="4">
        <f>MIN(C6888:$C$7833)/C6888-1</f>
        <v>-0.31800592851502785</v>
      </c>
    </row>
    <row r="6889" spans="1:6" x14ac:dyDescent="0.45">
      <c r="A6889">
        <f t="shared" si="321"/>
        <v>6886</v>
      </c>
      <c r="B6889" s="1">
        <v>43557</v>
      </c>
      <c r="C6889" s="2">
        <v>4035.5221292199999</v>
      </c>
      <c r="D6889" s="5">
        <f t="shared" si="322"/>
        <v>8.9221795506813084E-3</v>
      </c>
      <c r="E6889" s="5">
        <f t="shared" si="323"/>
        <v>1.0089221795506813</v>
      </c>
      <c r="F6889" s="4">
        <f>MIN(C6889:$C$7833)/C6889-1</f>
        <v>-0.3240369918434195</v>
      </c>
    </row>
    <row r="6890" spans="1:6" x14ac:dyDescent="0.45">
      <c r="A6890">
        <f t="shared" si="321"/>
        <v>6887</v>
      </c>
      <c r="B6890" s="1">
        <v>43558</v>
      </c>
      <c r="C6890" s="2">
        <v>4056.3105975200001</v>
      </c>
      <c r="D6890" s="5">
        <f t="shared" si="322"/>
        <v>5.1513701658274513E-3</v>
      </c>
      <c r="E6890" s="5">
        <f t="shared" si="323"/>
        <v>1.0051513701658275</v>
      </c>
      <c r="F6890" s="4">
        <f>MIN(C6890:$C$7833)/C6890-1</f>
        <v>-0.327501281677543</v>
      </c>
    </row>
    <row r="6891" spans="1:6" x14ac:dyDescent="0.45">
      <c r="A6891">
        <f t="shared" si="321"/>
        <v>6888</v>
      </c>
      <c r="B6891" s="1">
        <v>43559</v>
      </c>
      <c r="C6891" s="2">
        <v>4046.6202666999998</v>
      </c>
      <c r="D6891" s="5">
        <f t="shared" si="322"/>
        <v>-2.3889518780748631E-3</v>
      </c>
      <c r="E6891" s="5">
        <f t="shared" si="323"/>
        <v>0.99761104812192514</v>
      </c>
      <c r="F6891" s="4">
        <f>MIN(C6891:$C$7833)/C6891-1</f>
        <v>-0.32589086739918893</v>
      </c>
    </row>
    <row r="6892" spans="1:6" x14ac:dyDescent="0.45">
      <c r="A6892">
        <f t="shared" si="321"/>
        <v>6889</v>
      </c>
      <c r="B6892" s="1">
        <v>43560</v>
      </c>
      <c r="C6892" s="2">
        <v>4067.4388997900001</v>
      </c>
      <c r="D6892" s="5">
        <f t="shared" si="322"/>
        <v>5.1446964918646643E-3</v>
      </c>
      <c r="E6892" s="5">
        <f t="shared" si="323"/>
        <v>1.0051446964918647</v>
      </c>
      <c r="F6892" s="4">
        <f>MIN(C6892:$C$7833)/C6892-1</f>
        <v>-0.32934120335751371</v>
      </c>
    </row>
    <row r="6893" spans="1:6" x14ac:dyDescent="0.45">
      <c r="A6893">
        <f t="shared" si="321"/>
        <v>6890</v>
      </c>
      <c r="B6893" s="1">
        <v>43563</v>
      </c>
      <c r="C6893" s="2">
        <v>4069.2820083000001</v>
      </c>
      <c r="D6893" s="5">
        <f t="shared" si="322"/>
        <v>4.5313735630925223E-4</v>
      </c>
      <c r="E6893" s="5">
        <f t="shared" si="323"/>
        <v>1.0004531373563093</v>
      </c>
      <c r="F6893" s="4">
        <f>MIN(C6893:$C$7833)/C6893-1</f>
        <v>-0.32964496626528883</v>
      </c>
    </row>
    <row r="6894" spans="1:6" x14ac:dyDescent="0.45">
      <c r="A6894">
        <f t="shared" si="321"/>
        <v>6891</v>
      </c>
      <c r="B6894" s="1">
        <v>43564</v>
      </c>
      <c r="C6894" s="2">
        <v>4054.7874661999999</v>
      </c>
      <c r="D6894" s="5">
        <f t="shared" si="322"/>
        <v>-3.5619409199058039E-3</v>
      </c>
      <c r="E6894" s="5">
        <f t="shared" si="323"/>
        <v>0.9964380590800942</v>
      </c>
      <c r="F6894" s="4">
        <f>MIN(C6894:$C$7833)/C6894-1</f>
        <v>-0.32724866575893441</v>
      </c>
    </row>
    <row r="6895" spans="1:6" x14ac:dyDescent="0.45">
      <c r="A6895">
        <f t="shared" si="321"/>
        <v>6892</v>
      </c>
      <c r="B6895" s="1">
        <v>43565</v>
      </c>
      <c r="C6895" s="2">
        <v>4054.57682067</v>
      </c>
      <c r="D6895" s="5">
        <f t="shared" si="322"/>
        <v>-5.1949832575948207E-5</v>
      </c>
      <c r="E6895" s="5">
        <f t="shared" si="323"/>
        <v>0.99994805016742405</v>
      </c>
      <c r="F6895" s="4">
        <f>MIN(C6895:$C$7833)/C6895-1</f>
        <v>-0.32721371462404969</v>
      </c>
    </row>
    <row r="6896" spans="1:6" x14ac:dyDescent="0.45">
      <c r="A6896">
        <f t="shared" si="321"/>
        <v>6893</v>
      </c>
      <c r="B6896" s="1">
        <v>43566</v>
      </c>
      <c r="C6896" s="2">
        <v>4057.7587582800002</v>
      </c>
      <c r="D6896" s="5">
        <f t="shared" si="322"/>
        <v>7.8477674754595661E-4</v>
      </c>
      <c r="E6896" s="5">
        <f t="shared" si="323"/>
        <v>1.000784776747546</v>
      </c>
      <c r="F6896" s="4">
        <f>MIN(C6896:$C$7833)/C6896-1</f>
        <v>-0.32774128762985288</v>
      </c>
    </row>
    <row r="6897" spans="1:6" x14ac:dyDescent="0.45">
      <c r="A6897">
        <f t="shared" si="321"/>
        <v>6894</v>
      </c>
      <c r="B6897" s="1">
        <v>43567</v>
      </c>
      <c r="C6897" s="2">
        <v>4069.8972540599998</v>
      </c>
      <c r="D6897" s="5">
        <f t="shared" si="322"/>
        <v>2.9914286440095861E-3</v>
      </c>
      <c r="E6897" s="5">
        <f t="shared" si="323"/>
        <v>1.0029914286440096</v>
      </c>
      <c r="F6897" s="4">
        <f>MIN(C6897:$C$7833)/C6897-1</f>
        <v>-0.32974630373561153</v>
      </c>
    </row>
    <row r="6898" spans="1:6" x14ac:dyDescent="0.45">
      <c r="A6898">
        <f t="shared" si="321"/>
        <v>6895</v>
      </c>
      <c r="B6898" s="1">
        <v>43570</v>
      </c>
      <c r="C6898" s="2">
        <v>4073.1178608199998</v>
      </c>
      <c r="D6898" s="5">
        <f t="shared" si="322"/>
        <v>7.9132384897118158E-4</v>
      </c>
      <c r="E6898" s="5">
        <f t="shared" si="323"/>
        <v>1.0007913238489712</v>
      </c>
      <c r="F6898" s="4">
        <f>MIN(C6898:$C$7833)/C6898-1</f>
        <v>-0.33027627209372568</v>
      </c>
    </row>
    <row r="6899" spans="1:6" x14ac:dyDescent="0.45">
      <c r="A6899">
        <f t="shared" si="321"/>
        <v>6896</v>
      </c>
      <c r="B6899" s="1">
        <v>43571</v>
      </c>
      <c r="C6899" s="2">
        <v>4092.0436732799999</v>
      </c>
      <c r="D6899" s="5">
        <f t="shared" si="322"/>
        <v>4.6465172643419539E-3</v>
      </c>
      <c r="E6899" s="5">
        <f t="shared" si="323"/>
        <v>1.004646517264342</v>
      </c>
      <c r="F6899" s="4">
        <f>MIN(C6899:$C$7833)/C6899-1</f>
        <v>-0.3333737624155253</v>
      </c>
    </row>
    <row r="6900" spans="1:6" x14ac:dyDescent="0.45">
      <c r="A6900">
        <f t="shared" si="321"/>
        <v>6897</v>
      </c>
      <c r="B6900" s="1">
        <v>43572</v>
      </c>
      <c r="C6900" s="2">
        <v>4090.5462460499998</v>
      </c>
      <c r="D6900" s="5">
        <f t="shared" si="322"/>
        <v>-3.6593627770342696E-4</v>
      </c>
      <c r="E6900" s="5">
        <f t="shared" si="323"/>
        <v>0.99963406372229657</v>
      </c>
      <c r="F6900" s="4">
        <f>MIN(C6900:$C$7833)/C6900-1</f>
        <v>-0.33312973039135363</v>
      </c>
    </row>
    <row r="6901" spans="1:6" x14ac:dyDescent="0.45">
      <c r="A6901">
        <f t="shared" si="321"/>
        <v>6898</v>
      </c>
      <c r="B6901" s="1">
        <v>43573</v>
      </c>
      <c r="C6901" s="2">
        <v>4084.74400251</v>
      </c>
      <c r="D6901" s="5">
        <f t="shared" si="322"/>
        <v>-1.4184520088491581E-3</v>
      </c>
      <c r="E6901" s="5">
        <f t="shared" si="323"/>
        <v>0.99858154799115084</v>
      </c>
      <c r="F6901" s="4">
        <f>MIN(C6901:$C$7833)/C6901-1</f>
        <v>-0.33218246326482692</v>
      </c>
    </row>
    <row r="6902" spans="1:6" x14ac:dyDescent="0.45">
      <c r="A6902">
        <f t="shared" si="321"/>
        <v>6899</v>
      </c>
      <c r="B6902" s="1">
        <v>43578</v>
      </c>
      <c r="C6902" s="2">
        <v>4115.5870909100004</v>
      </c>
      <c r="D6902" s="5">
        <f t="shared" si="322"/>
        <v>7.5508008289009165E-3</v>
      </c>
      <c r="E6902" s="5">
        <f t="shared" si="323"/>
        <v>1.0075508008289009</v>
      </c>
      <c r="F6902" s="4">
        <f>MIN(C6902:$C$7833)/C6902-1</f>
        <v>-0.33718723047436716</v>
      </c>
    </row>
    <row r="6903" spans="1:6" x14ac:dyDescent="0.45">
      <c r="A6903">
        <f t="shared" si="321"/>
        <v>6900</v>
      </c>
      <c r="B6903" s="1">
        <v>43579</v>
      </c>
      <c r="C6903" s="2">
        <v>4096.2388184399997</v>
      </c>
      <c r="D6903" s="5">
        <f t="shared" si="322"/>
        <v>-4.7012180869006048E-3</v>
      </c>
      <c r="E6903" s="5">
        <f t="shared" si="323"/>
        <v>0.9952987819130994</v>
      </c>
      <c r="F6903" s="4">
        <f>MIN(C6903:$C$7833)/C6903-1</f>
        <v>-0.33405648477574068</v>
      </c>
    </row>
    <row r="6904" spans="1:6" x14ac:dyDescent="0.45">
      <c r="A6904">
        <f t="shared" si="321"/>
        <v>6901</v>
      </c>
      <c r="B6904" s="1">
        <v>43580</v>
      </c>
      <c r="C6904" s="2">
        <v>4075.6349889899998</v>
      </c>
      <c r="D6904" s="5">
        <f t="shared" si="322"/>
        <v>-5.0299385273260278E-3</v>
      </c>
      <c r="E6904" s="5">
        <f t="shared" si="323"/>
        <v>0.99497006147267397</v>
      </c>
      <c r="F6904" s="4">
        <f>MIN(C6904:$C$7833)/C6904-1</f>
        <v>-0.33068989609739241</v>
      </c>
    </row>
    <row r="6905" spans="1:6" x14ac:dyDescent="0.45">
      <c r="A6905">
        <f t="shared" si="321"/>
        <v>6902</v>
      </c>
      <c r="B6905" s="1">
        <v>43581</v>
      </c>
      <c r="C6905" s="2">
        <v>4072.72612222</v>
      </c>
      <c r="D6905" s="5">
        <f t="shared" si="322"/>
        <v>-7.1372112023226908E-4</v>
      </c>
      <c r="E6905" s="5">
        <f t="shared" si="323"/>
        <v>0.99928627887976773</v>
      </c>
      <c r="F6905" s="4">
        <f>MIN(C6905:$C$7833)/C6905-1</f>
        <v>-0.33021185415161913</v>
      </c>
    </row>
    <row r="6906" spans="1:6" x14ac:dyDescent="0.45">
      <c r="A6906">
        <f t="shared" si="321"/>
        <v>6903</v>
      </c>
      <c r="B6906" s="1">
        <v>43584</v>
      </c>
      <c r="C6906" s="2">
        <v>4080.3227108199999</v>
      </c>
      <c r="D6906" s="5">
        <f t="shared" si="322"/>
        <v>1.865234334947008E-3</v>
      </c>
      <c r="E6906" s="5">
        <f t="shared" si="323"/>
        <v>1.001865234334947</v>
      </c>
      <c r="F6906" s="4">
        <f>MIN(C6906:$C$7833)/C6906-1</f>
        <v>-0.33145884007743198</v>
      </c>
    </row>
    <row r="6907" spans="1:6" x14ac:dyDescent="0.45">
      <c r="A6907">
        <f t="shared" si="321"/>
        <v>6904</v>
      </c>
      <c r="B6907" s="1">
        <v>43585</v>
      </c>
      <c r="C6907" s="2">
        <v>4067.9810820100001</v>
      </c>
      <c r="D6907" s="5">
        <f t="shared" si="322"/>
        <v>-3.0246697834150904E-3</v>
      </c>
      <c r="E6907" s="5">
        <f t="shared" si="323"/>
        <v>0.99697533021658491</v>
      </c>
      <c r="F6907" s="4">
        <f>MIN(C6907:$C$7833)/C6907-1</f>
        <v>-0.32943058904242617</v>
      </c>
    </row>
    <row r="6908" spans="1:6" x14ac:dyDescent="0.45">
      <c r="A6908">
        <f t="shared" si="321"/>
        <v>6905</v>
      </c>
      <c r="B6908" s="1">
        <v>43586</v>
      </c>
      <c r="C6908" s="2">
        <v>4052.5970537399999</v>
      </c>
      <c r="D6908" s="5">
        <f t="shared" si="322"/>
        <v>-3.7817354505490508E-3</v>
      </c>
      <c r="E6908" s="5">
        <f t="shared" si="323"/>
        <v>0.99621826454945095</v>
      </c>
      <c r="F6908" s="4">
        <f>MIN(C6908:$C$7833)/C6908-1</f>
        <v>-0.32688504635995086</v>
      </c>
    </row>
    <row r="6909" spans="1:6" x14ac:dyDescent="0.45">
      <c r="A6909">
        <f t="shared" si="321"/>
        <v>6906</v>
      </c>
      <c r="B6909" s="1">
        <v>43587</v>
      </c>
      <c r="C6909" s="2">
        <v>4033.03026877</v>
      </c>
      <c r="D6909" s="5">
        <f t="shared" si="322"/>
        <v>-4.8282088523807776E-3</v>
      </c>
      <c r="E6909" s="5">
        <f t="shared" si="323"/>
        <v>0.99517179114761922</v>
      </c>
      <c r="F6909" s="4">
        <f>MIN(C6909:$C$7833)/C6909-1</f>
        <v>-0.32361933926621678</v>
      </c>
    </row>
    <row r="6910" spans="1:6" x14ac:dyDescent="0.45">
      <c r="A6910">
        <f t="shared" si="321"/>
        <v>6907</v>
      </c>
      <c r="B6910" s="1">
        <v>43588</v>
      </c>
      <c r="C6910" s="2">
        <v>4046.8634580799999</v>
      </c>
      <c r="D6910" s="5">
        <f t="shared" si="322"/>
        <v>3.4299740860161965E-3</v>
      </c>
      <c r="E6910" s="5">
        <f t="shared" si="323"/>
        <v>1.0034299740860162</v>
      </c>
      <c r="F6910" s="4">
        <f>MIN(C6910:$C$7833)/C6910-1</f>
        <v>-0.32593137717470422</v>
      </c>
    </row>
    <row r="6911" spans="1:6" x14ac:dyDescent="0.45">
      <c r="A6911">
        <f t="shared" si="321"/>
        <v>6908</v>
      </c>
      <c r="B6911" s="1">
        <v>43592</v>
      </c>
      <c r="C6911" s="2">
        <v>3985.2071309500002</v>
      </c>
      <c r="D6911" s="5">
        <f t="shared" si="322"/>
        <v>-1.5235583747431947E-2</v>
      </c>
      <c r="E6911" s="5">
        <f t="shared" si="323"/>
        <v>0.98476441625256805</v>
      </c>
      <c r="F6911" s="4">
        <f>MIN(C6911:$C$7833)/C6911-1</f>
        <v>-0.31550266063592858</v>
      </c>
    </row>
    <row r="6912" spans="1:6" x14ac:dyDescent="0.45">
      <c r="A6912">
        <f t="shared" si="321"/>
        <v>6909</v>
      </c>
      <c r="B6912" s="1">
        <v>43593</v>
      </c>
      <c r="C6912" s="2">
        <v>3991.93470359</v>
      </c>
      <c r="D6912" s="5">
        <f t="shared" si="322"/>
        <v>1.6881362546383727E-3</v>
      </c>
      <c r="E6912" s="5">
        <f t="shared" si="323"/>
        <v>1.0016881362546384</v>
      </c>
      <c r="F6912" s="4">
        <f>MIN(C6912:$C$7833)/C6912-1</f>
        <v>-0.31665623801491649</v>
      </c>
    </row>
    <row r="6913" spans="1:6" x14ac:dyDescent="0.45">
      <c r="A6913">
        <f t="shared" si="321"/>
        <v>6910</v>
      </c>
      <c r="B6913" s="1">
        <v>43594</v>
      </c>
      <c r="C6913" s="2">
        <v>3955.0852417000001</v>
      </c>
      <c r="D6913" s="5">
        <f t="shared" si="322"/>
        <v>-9.2309781161652449E-3</v>
      </c>
      <c r="E6913" s="5">
        <f t="shared" si="323"/>
        <v>0.99076902188383476</v>
      </c>
      <c r="F6913" s="4">
        <f>MIN(C6913:$C$7833)/C6913-1</f>
        <v>-0.31028953581352092</v>
      </c>
    </row>
    <row r="6914" spans="1:6" x14ac:dyDescent="0.45">
      <c r="A6914">
        <f t="shared" si="321"/>
        <v>6911</v>
      </c>
      <c r="B6914" s="1">
        <v>43595</v>
      </c>
      <c r="C6914" s="2">
        <v>3955.8128658199998</v>
      </c>
      <c r="D6914" s="5">
        <f t="shared" si="322"/>
        <v>1.8397179214457715E-4</v>
      </c>
      <c r="E6914" s="5">
        <f t="shared" si="323"/>
        <v>1.0001839717921446</v>
      </c>
      <c r="F6914" s="4">
        <f>MIN(C6914:$C$7833)/C6914-1</f>
        <v>-0.31041639974429347</v>
      </c>
    </row>
    <row r="6915" spans="1:6" x14ac:dyDescent="0.45">
      <c r="A6915">
        <f t="shared" si="321"/>
        <v>6912</v>
      </c>
      <c r="B6915" s="1">
        <v>43598</v>
      </c>
      <c r="C6915" s="2">
        <v>3929.5244434199999</v>
      </c>
      <c r="D6915" s="5">
        <f t="shared" si="322"/>
        <v>-6.6455171899418852E-3</v>
      </c>
      <c r="E6915" s="5">
        <f t="shared" si="323"/>
        <v>0.99335448281005811</v>
      </c>
      <c r="F6915" s="4">
        <f>MIN(C6915:$C$7833)/C6915-1</f>
        <v>-0.30580310232760721</v>
      </c>
    </row>
    <row r="6916" spans="1:6" x14ac:dyDescent="0.45">
      <c r="A6916">
        <f t="shared" si="321"/>
        <v>6913</v>
      </c>
      <c r="B6916" s="1">
        <v>43599</v>
      </c>
      <c r="C6916" s="2">
        <v>3972.4653335399998</v>
      </c>
      <c r="D6916" s="5">
        <f t="shared" si="322"/>
        <v>1.0927757477601219E-2</v>
      </c>
      <c r="E6916" s="5">
        <f t="shared" si="323"/>
        <v>1.0109277574776012</v>
      </c>
      <c r="F6916" s="4">
        <f>MIN(C6916:$C$7833)/C6916-1</f>
        <v>-0.31330711562960145</v>
      </c>
    </row>
    <row r="6917" spans="1:6" x14ac:dyDescent="0.45">
      <c r="A6917">
        <f t="shared" si="321"/>
        <v>6914</v>
      </c>
      <c r="B6917" s="1">
        <v>43600</v>
      </c>
      <c r="C6917" s="2">
        <v>3997.6657326700001</v>
      </c>
      <c r="D6917" s="5">
        <f t="shared" si="322"/>
        <v>6.3437681676490332E-3</v>
      </c>
      <c r="E6917" s="5">
        <f t="shared" si="323"/>
        <v>1.006343768167649</v>
      </c>
      <c r="F6917" s="4">
        <f>MIN(C6917:$C$7833)/C6917-1</f>
        <v>-0.31763587544172001</v>
      </c>
    </row>
    <row r="6918" spans="1:6" x14ac:dyDescent="0.45">
      <c r="A6918">
        <f t="shared" ref="A6918:A6981" si="324">A6917+1</f>
        <v>6915</v>
      </c>
      <c r="B6918" s="1">
        <v>43601</v>
      </c>
      <c r="C6918" s="2">
        <v>4028.3331317500001</v>
      </c>
      <c r="D6918" s="5">
        <f t="shared" ref="D6918:D6981" si="325">C6918/C6917-1</f>
        <v>7.6713265017076537E-3</v>
      </c>
      <c r="E6918" s="5">
        <f t="shared" ref="E6918:E6981" si="326">D6918+1</f>
        <v>1.0076713265017077</v>
      </c>
      <c r="F6918" s="4">
        <f>MIN(C6918:$C$7833)/C6918-1</f>
        <v>-0.32283066252642478</v>
      </c>
    </row>
    <row r="6919" spans="1:6" x14ac:dyDescent="0.45">
      <c r="A6919">
        <f t="shared" si="324"/>
        <v>6916</v>
      </c>
      <c r="B6919" s="1">
        <v>43602</v>
      </c>
      <c r="C6919" s="2">
        <v>4025.2724004900001</v>
      </c>
      <c r="D6919" s="5">
        <f t="shared" si="325"/>
        <v>-7.598009300363584E-4</v>
      </c>
      <c r="E6919" s="5">
        <f t="shared" si="326"/>
        <v>0.99924019906996364</v>
      </c>
      <c r="F6919" s="4">
        <f>MIN(C6919:$C$7833)/C6919-1</f>
        <v>-0.32231575740863294</v>
      </c>
    </row>
    <row r="6920" spans="1:6" x14ac:dyDescent="0.45">
      <c r="A6920">
        <f t="shared" si="324"/>
        <v>6917</v>
      </c>
      <c r="B6920" s="1">
        <v>43605</v>
      </c>
      <c r="C6920" s="2">
        <v>4002.8830459800001</v>
      </c>
      <c r="D6920" s="5">
        <f t="shared" si="325"/>
        <v>-5.5621961155409849E-3</v>
      </c>
      <c r="E6920" s="5">
        <f t="shared" si="326"/>
        <v>0.99443780388445902</v>
      </c>
      <c r="F6920" s="4">
        <f>MIN(C6920:$C$7833)/C6920-1</f>
        <v>-0.31852526126399616</v>
      </c>
    </row>
    <row r="6921" spans="1:6" x14ac:dyDescent="0.45">
      <c r="A6921">
        <f t="shared" si="324"/>
        <v>6918</v>
      </c>
      <c r="B6921" s="1">
        <v>43606</v>
      </c>
      <c r="C6921" s="2">
        <v>4014.4372104099998</v>
      </c>
      <c r="D6921" s="5">
        <f t="shared" si="325"/>
        <v>2.88646065780096E-3</v>
      </c>
      <c r="E6921" s="5">
        <f t="shared" si="326"/>
        <v>1.002886460657801</v>
      </c>
      <c r="F6921" s="4">
        <f>MIN(C6921:$C$7833)/C6921-1</f>
        <v>-0.32048664981575348</v>
      </c>
    </row>
    <row r="6922" spans="1:6" x14ac:dyDescent="0.45">
      <c r="A6922">
        <f t="shared" si="324"/>
        <v>6919</v>
      </c>
      <c r="B6922" s="1">
        <v>43607</v>
      </c>
      <c r="C6922" s="2">
        <v>4012.87044427</v>
      </c>
      <c r="D6922" s="5">
        <f t="shared" si="325"/>
        <v>-3.9028288596387739E-4</v>
      </c>
      <c r="E6922" s="5">
        <f t="shared" si="326"/>
        <v>0.99960971711403612</v>
      </c>
      <c r="F6922" s="4">
        <f>MIN(C6922:$C$7833)/C6922-1</f>
        <v>-0.32022134384001066</v>
      </c>
    </row>
    <row r="6923" spans="1:6" x14ac:dyDescent="0.45">
      <c r="A6923">
        <f t="shared" si="324"/>
        <v>6920</v>
      </c>
      <c r="B6923" s="1">
        <v>43608</v>
      </c>
      <c r="C6923" s="2">
        <v>3957.0106924000002</v>
      </c>
      <c r="D6923" s="5">
        <f t="shared" si="325"/>
        <v>-1.3920148344126693E-2</v>
      </c>
      <c r="E6923" s="5">
        <f t="shared" si="326"/>
        <v>0.98607985165587331</v>
      </c>
      <c r="F6923" s="4">
        <f>MIN(C6923:$C$7833)/C6923-1</f>
        <v>-0.31062514357384763</v>
      </c>
    </row>
    <row r="6924" spans="1:6" x14ac:dyDescent="0.45">
      <c r="A6924">
        <f t="shared" si="324"/>
        <v>6921</v>
      </c>
      <c r="B6924" s="1">
        <v>43609</v>
      </c>
      <c r="C6924" s="2">
        <v>3981.6072341499998</v>
      </c>
      <c r="D6924" s="5">
        <f t="shared" si="325"/>
        <v>6.2159401785901736E-3</v>
      </c>
      <c r="E6924" s="5">
        <f t="shared" si="326"/>
        <v>1.0062159401785902</v>
      </c>
      <c r="F6924" s="4">
        <f>MIN(C6924:$C$7833)/C6924-1</f>
        <v>-0.31488378498178293</v>
      </c>
    </row>
    <row r="6925" spans="1:6" x14ac:dyDescent="0.45">
      <c r="A6925">
        <f t="shared" si="324"/>
        <v>6922</v>
      </c>
      <c r="B6925" s="1">
        <v>43613</v>
      </c>
      <c r="C6925" s="2">
        <v>3980.3834358399999</v>
      </c>
      <c r="D6925" s="5">
        <f t="shared" si="325"/>
        <v>-3.0736289092092584E-4</v>
      </c>
      <c r="E6925" s="5">
        <f t="shared" si="326"/>
        <v>0.99969263710907907</v>
      </c>
      <c r="F6925" s="4">
        <f>MIN(C6925:$C$7833)/C6925-1</f>
        <v>-0.3146731409371557</v>
      </c>
    </row>
    <row r="6926" spans="1:6" x14ac:dyDescent="0.45">
      <c r="A6926">
        <f t="shared" si="324"/>
        <v>6923</v>
      </c>
      <c r="B6926" s="1">
        <v>43614</v>
      </c>
      <c r="C6926" s="2">
        <v>3934.16548728</v>
      </c>
      <c r="D6926" s="5">
        <f t="shared" si="325"/>
        <v>-1.1611431236459802E-2</v>
      </c>
      <c r="E6926" s="5">
        <f t="shared" si="326"/>
        <v>0.9883885687635402</v>
      </c>
      <c r="F6926" s="4">
        <f>MIN(C6926:$C$7833)/C6926-1</f>
        <v>-0.30662203032135593</v>
      </c>
    </row>
    <row r="6927" spans="1:6" x14ac:dyDescent="0.45">
      <c r="A6927">
        <f t="shared" si="324"/>
        <v>6924</v>
      </c>
      <c r="B6927" s="1">
        <v>43615</v>
      </c>
      <c r="C6927" s="2">
        <v>3954.1818971799999</v>
      </c>
      <c r="D6927" s="5">
        <f t="shared" si="325"/>
        <v>5.0878413642529985E-3</v>
      </c>
      <c r="E6927" s="5">
        <f t="shared" si="326"/>
        <v>1.005087841364253</v>
      </c>
      <c r="F6927" s="4">
        <f>MIN(C6927:$C$7833)/C6927-1</f>
        <v>-0.31013196942320032</v>
      </c>
    </row>
    <row r="6928" spans="1:6" x14ac:dyDescent="0.45">
      <c r="A6928">
        <f t="shared" si="324"/>
        <v>6925</v>
      </c>
      <c r="B6928" s="1">
        <v>43616</v>
      </c>
      <c r="C6928" s="2">
        <v>3923.8679342</v>
      </c>
      <c r="D6928" s="5">
        <f t="shared" si="325"/>
        <v>-7.6663046284286551E-3</v>
      </c>
      <c r="E6928" s="5">
        <f t="shared" si="326"/>
        <v>0.99233369537157134</v>
      </c>
      <c r="F6928" s="4">
        <f>MIN(C6928:$C$7833)/C6928-1</f>
        <v>-0.30480237263485832</v>
      </c>
    </row>
    <row r="6929" spans="1:6" x14ac:dyDescent="0.45">
      <c r="A6929">
        <f t="shared" si="324"/>
        <v>6926</v>
      </c>
      <c r="B6929" s="1">
        <v>43619</v>
      </c>
      <c r="C6929" s="2">
        <v>3931.0983004899999</v>
      </c>
      <c r="D6929" s="5">
        <f t="shared" si="325"/>
        <v>1.8426630078400841E-3</v>
      </c>
      <c r="E6929" s="5">
        <f t="shared" si="326"/>
        <v>1.0018426630078401</v>
      </c>
      <c r="F6929" s="4">
        <f>MIN(C6929:$C$7833)/C6929-1</f>
        <v>-0.3060810314486464</v>
      </c>
    </row>
    <row r="6930" spans="1:6" x14ac:dyDescent="0.45">
      <c r="A6930">
        <f t="shared" si="324"/>
        <v>6927</v>
      </c>
      <c r="B6930" s="1">
        <v>43620</v>
      </c>
      <c r="C6930" s="2">
        <v>3948.13394668</v>
      </c>
      <c r="D6930" s="5">
        <f t="shared" si="325"/>
        <v>4.333558941499005E-3</v>
      </c>
      <c r="E6930" s="5">
        <f t="shared" si="326"/>
        <v>1.004333558941499</v>
      </c>
      <c r="F6930" s="4">
        <f>MIN(C6930:$C$7833)/C6930-1</f>
        <v>-0.30907519481605483</v>
      </c>
    </row>
    <row r="6931" spans="1:6" x14ac:dyDescent="0.45">
      <c r="A6931">
        <f t="shared" si="324"/>
        <v>6928</v>
      </c>
      <c r="B6931" s="1">
        <v>43621</v>
      </c>
      <c r="C6931" s="2">
        <v>3952.9228163500002</v>
      </c>
      <c r="D6931" s="5">
        <f t="shared" si="325"/>
        <v>1.2129450861277924E-3</v>
      </c>
      <c r="E6931" s="5">
        <f t="shared" si="326"/>
        <v>1.0012129450861278</v>
      </c>
      <c r="F6931" s="4">
        <f>MIN(C6931:$C$7833)/C6931-1</f>
        <v>-0.30991223338157159</v>
      </c>
    </row>
    <row r="6932" spans="1:6" x14ac:dyDescent="0.45">
      <c r="A6932">
        <f t="shared" si="324"/>
        <v>6929</v>
      </c>
      <c r="B6932" s="1">
        <v>43622</v>
      </c>
      <c r="C6932" s="2">
        <v>3970.3655372799999</v>
      </c>
      <c r="D6932" s="5">
        <f t="shared" si="325"/>
        <v>4.4126135875595107E-3</v>
      </c>
      <c r="E6932" s="5">
        <f t="shared" si="326"/>
        <v>1.0044126135875595</v>
      </c>
      <c r="F6932" s="4">
        <f>MIN(C6932:$C$7833)/C6932-1</f>
        <v>-0.31294394625972088</v>
      </c>
    </row>
    <row r="6933" spans="1:6" x14ac:dyDescent="0.45">
      <c r="A6933">
        <f t="shared" si="324"/>
        <v>6930</v>
      </c>
      <c r="B6933" s="1">
        <v>43623</v>
      </c>
      <c r="C6933" s="2">
        <v>4008.15251739</v>
      </c>
      <c r="D6933" s="5">
        <f t="shared" si="325"/>
        <v>9.5172547099748872E-3</v>
      </c>
      <c r="E6933" s="5">
        <f t="shared" si="326"/>
        <v>1.0095172547099749</v>
      </c>
      <c r="F6933" s="4">
        <f>MIN(C6933:$C$7833)/C6933-1</f>
        <v>-0.31942118816219334</v>
      </c>
    </row>
    <row r="6934" spans="1:6" x14ac:dyDescent="0.45">
      <c r="A6934">
        <f t="shared" si="324"/>
        <v>6931</v>
      </c>
      <c r="B6934" s="1">
        <v>43626</v>
      </c>
      <c r="C6934" s="2">
        <v>4030.5602876200001</v>
      </c>
      <c r="D6934" s="5">
        <f t="shared" si="325"/>
        <v>5.5905482969473841E-3</v>
      </c>
      <c r="E6934" s="5">
        <f t="shared" si="326"/>
        <v>1.0055905482969474</v>
      </c>
      <c r="F6934" s="4">
        <f>MIN(C6934:$C$7833)/C6934-1</f>
        <v>-0.3232048441680121</v>
      </c>
    </row>
    <row r="6935" spans="1:6" x14ac:dyDescent="0.45">
      <c r="A6935">
        <f t="shared" si="324"/>
        <v>6932</v>
      </c>
      <c r="B6935" s="1">
        <v>43627</v>
      </c>
      <c r="C6935" s="2">
        <v>4041.3713464000002</v>
      </c>
      <c r="D6935" s="5">
        <f t="shared" si="325"/>
        <v>2.6822719444754561E-3</v>
      </c>
      <c r="E6935" s="5">
        <f t="shared" si="326"/>
        <v>1.0026822719444755</v>
      </c>
      <c r="F6935" s="4">
        <f>MIN(C6935:$C$7833)/C6935-1</f>
        <v>-0.32501533659361825</v>
      </c>
    </row>
    <row r="6936" spans="1:6" x14ac:dyDescent="0.45">
      <c r="A6936">
        <f t="shared" si="324"/>
        <v>6933</v>
      </c>
      <c r="B6936" s="1">
        <v>43628</v>
      </c>
      <c r="C6936" s="2">
        <v>4024.7958983600001</v>
      </c>
      <c r="D6936" s="5">
        <f t="shared" si="325"/>
        <v>-4.1014414710406344E-3</v>
      </c>
      <c r="E6936" s="5">
        <f t="shared" si="326"/>
        <v>0.99589855852895937</v>
      </c>
      <c r="F6936" s="4">
        <f>MIN(C6936:$C$7833)/C6936-1</f>
        <v>-0.32223552526936006</v>
      </c>
    </row>
    <row r="6937" spans="1:6" x14ac:dyDescent="0.45">
      <c r="A6937">
        <f t="shared" si="324"/>
        <v>6934</v>
      </c>
      <c r="B6937" s="1">
        <v>43629</v>
      </c>
      <c r="C6937" s="2">
        <v>4022.8395087399999</v>
      </c>
      <c r="D6937" s="5">
        <f t="shared" si="325"/>
        <v>-4.8608418151030452E-4</v>
      </c>
      <c r="E6937" s="5">
        <f t="shared" si="326"/>
        <v>0.9995139158184897</v>
      </c>
      <c r="F6937" s="4">
        <f>MIN(C6937:$C$7833)/C6937-1</f>
        <v>-0.32190591446080374</v>
      </c>
    </row>
    <row r="6938" spans="1:6" x14ac:dyDescent="0.45">
      <c r="A6938">
        <f t="shared" si="324"/>
        <v>6935</v>
      </c>
      <c r="B6938" s="1">
        <v>43630</v>
      </c>
      <c r="C6938" s="2">
        <v>4010.7990984200001</v>
      </c>
      <c r="D6938" s="5">
        <f t="shared" si="325"/>
        <v>-2.9930128442462456E-3</v>
      </c>
      <c r="E6938" s="5">
        <f t="shared" si="326"/>
        <v>0.99700698715575375</v>
      </c>
      <c r="F6938" s="4">
        <f>MIN(C6938:$C$7833)/C6938-1</f>
        <v>-0.31987027746550434</v>
      </c>
    </row>
    <row r="6939" spans="1:6" x14ac:dyDescent="0.45">
      <c r="A6939">
        <f t="shared" si="324"/>
        <v>6936</v>
      </c>
      <c r="B6939" s="1">
        <v>43633</v>
      </c>
      <c r="C6939" s="2">
        <v>4016.9550355199999</v>
      </c>
      <c r="D6939" s="5">
        <f t="shared" si="325"/>
        <v>1.5348405514563623E-3</v>
      </c>
      <c r="E6939" s="5">
        <f t="shared" si="326"/>
        <v>1.0015348405514564</v>
      </c>
      <c r="F6939" s="4">
        <f>MIN(C6939:$C$7833)/C6939-1</f>
        <v>-0.32091256839351845</v>
      </c>
    </row>
    <row r="6940" spans="1:6" x14ac:dyDescent="0.45">
      <c r="A6940">
        <f t="shared" si="324"/>
        <v>6937</v>
      </c>
      <c r="B6940" s="1">
        <v>43634</v>
      </c>
      <c r="C6940" s="2">
        <v>4060.6285821400002</v>
      </c>
      <c r="D6940" s="5">
        <f t="shared" si="325"/>
        <v>1.0872301590089117E-2</v>
      </c>
      <c r="E6940" s="5">
        <f t="shared" si="326"/>
        <v>1.0108723015900891</v>
      </c>
      <c r="F6940" s="4">
        <f>MIN(C6940:$C$7833)/C6940-1</f>
        <v>-0.32821640227129989</v>
      </c>
    </row>
    <row r="6941" spans="1:6" x14ac:dyDescent="0.45">
      <c r="A6941">
        <f t="shared" si="324"/>
        <v>6938</v>
      </c>
      <c r="B6941" s="1">
        <v>43635</v>
      </c>
      <c r="C6941" s="2">
        <v>4040.92938749</v>
      </c>
      <c r="D6941" s="5">
        <f t="shared" si="325"/>
        <v>-4.8512672980345339E-3</v>
      </c>
      <c r="E6941" s="5">
        <f t="shared" si="326"/>
        <v>0.99514873270196547</v>
      </c>
      <c r="F6941" s="4">
        <f>MIN(C6941:$C$7833)/C6941-1</f>
        <v>-0.32494151310958774</v>
      </c>
    </row>
    <row r="6942" spans="1:6" x14ac:dyDescent="0.45">
      <c r="A6942">
        <f t="shared" si="324"/>
        <v>6939</v>
      </c>
      <c r="B6942" s="1">
        <v>43636</v>
      </c>
      <c r="C6942" s="2">
        <v>4054.8281909500001</v>
      </c>
      <c r="D6942" s="5">
        <f t="shared" si="325"/>
        <v>3.4395066399894869E-3</v>
      </c>
      <c r="E6942" s="5">
        <f t="shared" si="326"/>
        <v>1.0034395066399895</v>
      </c>
      <c r="F6942" s="4">
        <f>MIN(C6942:$C$7833)/C6942-1</f>
        <v>-0.32725542255074136</v>
      </c>
    </row>
    <row r="6943" spans="1:6" x14ac:dyDescent="0.45">
      <c r="A6943">
        <f t="shared" si="324"/>
        <v>6940</v>
      </c>
      <c r="B6943" s="1">
        <v>43637</v>
      </c>
      <c r="C6943" s="2">
        <v>4045.1220522499998</v>
      </c>
      <c r="D6943" s="5">
        <f t="shared" si="325"/>
        <v>-2.3937237887572405E-3</v>
      </c>
      <c r="E6943" s="5">
        <f t="shared" si="326"/>
        <v>0.99760627621124276</v>
      </c>
      <c r="F6943" s="4">
        <f>MIN(C6943:$C$7833)/C6943-1</f>
        <v>-0.32564119383426449</v>
      </c>
    </row>
    <row r="6944" spans="1:6" x14ac:dyDescent="0.45">
      <c r="A6944">
        <f t="shared" si="324"/>
        <v>6941</v>
      </c>
      <c r="B6944" s="1">
        <v>43640</v>
      </c>
      <c r="C6944" s="2">
        <v>4047.9546407299999</v>
      </c>
      <c r="D6944" s="5">
        <f t="shared" si="325"/>
        <v>7.0024796369860809E-4</v>
      </c>
      <c r="E6944" s="5">
        <f t="shared" si="326"/>
        <v>1.0007002479636986</v>
      </c>
      <c r="F6944" s="4">
        <f>MIN(C6944:$C$7833)/C6944-1</f>
        <v>-0.32611308177651355</v>
      </c>
    </row>
    <row r="6945" spans="1:6" x14ac:dyDescent="0.45">
      <c r="A6945">
        <f t="shared" si="324"/>
        <v>6942</v>
      </c>
      <c r="B6945" s="1">
        <v>43641</v>
      </c>
      <c r="C6945" s="2">
        <v>4049.8298028999998</v>
      </c>
      <c r="D6945" s="5">
        <f t="shared" si="325"/>
        <v>4.6323695209737892E-4</v>
      </c>
      <c r="E6945" s="5">
        <f t="shared" si="326"/>
        <v>1.0004632369520974</v>
      </c>
      <c r="F6945" s="4">
        <f>MIN(C6945:$C$7833)/C6945-1</f>
        <v>-0.32642510655716128</v>
      </c>
    </row>
    <row r="6946" spans="1:6" x14ac:dyDescent="0.45">
      <c r="A6946">
        <f t="shared" si="324"/>
        <v>6943</v>
      </c>
      <c r="B6946" s="1">
        <v>43642</v>
      </c>
      <c r="C6946" s="2">
        <v>4046.04517618</v>
      </c>
      <c r="D6946" s="5">
        <f t="shared" si="325"/>
        <v>-9.3451500536878562E-4</v>
      </c>
      <c r="E6946" s="5">
        <f t="shared" si="326"/>
        <v>0.99906548499463121</v>
      </c>
      <c r="F6946" s="4">
        <f>MIN(C6946:$C$7833)/C6946-1</f>
        <v>-0.32579505191648339</v>
      </c>
    </row>
    <row r="6947" spans="1:6" x14ac:dyDescent="0.45">
      <c r="A6947">
        <f t="shared" si="324"/>
        <v>6944</v>
      </c>
      <c r="B6947" s="1">
        <v>43643</v>
      </c>
      <c r="C6947" s="2">
        <v>4041.7229195999998</v>
      </c>
      <c r="D6947" s="5">
        <f t="shared" si="325"/>
        <v>-1.0682670093370428E-3</v>
      </c>
      <c r="E6947" s="5">
        <f t="shared" si="326"/>
        <v>0.99893173299066296</v>
      </c>
      <c r="F6947" s="4">
        <f>MIN(C6947:$C$7833)/C6947-1</f>
        <v>-0.32507405079119811</v>
      </c>
    </row>
    <row r="6948" spans="1:6" x14ac:dyDescent="0.45">
      <c r="A6948">
        <f t="shared" si="324"/>
        <v>6945</v>
      </c>
      <c r="B6948" s="1">
        <v>43644</v>
      </c>
      <c r="C6948" s="2">
        <v>4056.8809555799999</v>
      </c>
      <c r="D6948" s="5">
        <f t="shared" si="325"/>
        <v>3.7503896930917158E-3</v>
      </c>
      <c r="E6948" s="5">
        <f t="shared" si="326"/>
        <v>1.0037503896930917</v>
      </c>
      <c r="F6948" s="4">
        <f>MIN(C6948:$C$7833)/C6948-1</f>
        <v>-0.32759582846571211</v>
      </c>
    </row>
    <row r="6949" spans="1:6" x14ac:dyDescent="0.45">
      <c r="A6949">
        <f t="shared" si="324"/>
        <v>6946</v>
      </c>
      <c r="B6949" s="1">
        <v>43647</v>
      </c>
      <c r="C6949" s="2">
        <v>4095.18331094</v>
      </c>
      <c r="D6949" s="5">
        <f t="shared" si="325"/>
        <v>9.4413308596885681E-3</v>
      </c>
      <c r="E6949" s="5">
        <f t="shared" si="326"/>
        <v>1.0094413308596886</v>
      </c>
      <c r="F6949" s="4">
        <f>MIN(C6949:$C$7833)/C6949-1</f>
        <v>-0.33388484206245417</v>
      </c>
    </row>
    <row r="6950" spans="1:6" x14ac:dyDescent="0.45">
      <c r="A6950">
        <f t="shared" si="324"/>
        <v>6947</v>
      </c>
      <c r="B6950" s="1">
        <v>43648</v>
      </c>
      <c r="C6950" s="2">
        <v>4123.1020957399996</v>
      </c>
      <c r="D6950" s="5">
        <f t="shared" si="325"/>
        <v>6.8174688848279263E-3</v>
      </c>
      <c r="E6950" s="5">
        <f t="shared" si="326"/>
        <v>1.0068174688848279</v>
      </c>
      <c r="F6950" s="4">
        <f>MIN(C6950:$C$7833)/C6950-1</f>
        <v>-0.33839531144076296</v>
      </c>
    </row>
    <row r="6951" spans="1:6" x14ac:dyDescent="0.45">
      <c r="A6951">
        <f t="shared" si="324"/>
        <v>6948</v>
      </c>
      <c r="B6951" s="1">
        <v>43649</v>
      </c>
      <c r="C6951" s="2">
        <v>4150.0712790099997</v>
      </c>
      <c r="D6951" s="5">
        <f t="shared" si="325"/>
        <v>6.5409933209912285E-3</v>
      </c>
      <c r="E6951" s="5">
        <f t="shared" si="326"/>
        <v>1.0065409933209912</v>
      </c>
      <c r="F6951" s="4">
        <f>MIN(C6951:$C$7833)/C6951-1</f>
        <v>-0.34269474075136075</v>
      </c>
    </row>
    <row r="6952" spans="1:6" x14ac:dyDescent="0.45">
      <c r="A6952">
        <f t="shared" si="324"/>
        <v>6949</v>
      </c>
      <c r="B6952" s="1">
        <v>43650</v>
      </c>
      <c r="C6952" s="2">
        <v>4147.9739039599999</v>
      </c>
      <c r="D6952" s="5">
        <f t="shared" si="325"/>
        <v>-5.0538289802581904E-4</v>
      </c>
      <c r="E6952" s="5">
        <f t="shared" si="326"/>
        <v>0.99949461710197418</v>
      </c>
      <c r="F6952" s="4">
        <f>MIN(C6952:$C$7833)/C6952-1</f>
        <v>-0.3423623819460978</v>
      </c>
    </row>
    <row r="6953" spans="1:6" x14ac:dyDescent="0.45">
      <c r="A6953">
        <f t="shared" si="324"/>
        <v>6950</v>
      </c>
      <c r="B6953" s="1">
        <v>43651</v>
      </c>
      <c r="C6953" s="2">
        <v>4120.50548944</v>
      </c>
      <c r="D6953" s="5">
        <f t="shared" si="325"/>
        <v>-6.6221280933750348E-3</v>
      </c>
      <c r="E6953" s="5">
        <f t="shared" si="326"/>
        <v>0.99337787190662497</v>
      </c>
      <c r="F6953" s="4">
        <f>MIN(C6953:$C$7833)/C6953-1</f>
        <v>-0.33797839004438945</v>
      </c>
    </row>
    <row r="6954" spans="1:6" x14ac:dyDescent="0.45">
      <c r="A6954">
        <f t="shared" si="324"/>
        <v>6951</v>
      </c>
      <c r="B6954" s="1">
        <v>43654</v>
      </c>
      <c r="C6954" s="2">
        <v>4115.7879552799996</v>
      </c>
      <c r="D6954" s="5">
        <f t="shared" si="325"/>
        <v>-1.144892094450678E-3</v>
      </c>
      <c r="E6954" s="5">
        <f t="shared" si="326"/>
        <v>0.99885510790554932</v>
      </c>
      <c r="F6954" s="4">
        <f>MIN(C6954:$C$7833)/C6954-1</f>
        <v>-0.33721957797886082</v>
      </c>
    </row>
    <row r="6955" spans="1:6" x14ac:dyDescent="0.45">
      <c r="A6955">
        <f t="shared" si="324"/>
        <v>6952</v>
      </c>
      <c r="B6955" s="1">
        <v>43655</v>
      </c>
      <c r="C6955" s="2">
        <v>4105.8461058499997</v>
      </c>
      <c r="D6955" s="5">
        <f t="shared" si="325"/>
        <v>-2.415539755211582E-3</v>
      </c>
      <c r="E6955" s="5">
        <f t="shared" si="326"/>
        <v>0.99758446024478842</v>
      </c>
      <c r="F6955" s="4">
        <f>MIN(C6955:$C$7833)/C6955-1</f>
        <v>-0.33561472894384758</v>
      </c>
    </row>
    <row r="6956" spans="1:6" x14ac:dyDescent="0.45">
      <c r="A6956">
        <f t="shared" si="324"/>
        <v>6953</v>
      </c>
      <c r="B6956" s="1">
        <v>43656</v>
      </c>
      <c r="C6956" s="2">
        <v>4101.8773181699999</v>
      </c>
      <c r="D6956" s="5">
        <f t="shared" si="325"/>
        <v>-9.6661871333780791E-4</v>
      </c>
      <c r="E6956" s="5">
        <f t="shared" si="326"/>
        <v>0.99903338128666219</v>
      </c>
      <c r="F6956" s="4">
        <f>MIN(C6956:$C$7833)/C6956-1</f>
        <v>-0.33497190033781865</v>
      </c>
    </row>
    <row r="6957" spans="1:6" x14ac:dyDescent="0.45">
      <c r="A6957">
        <f t="shared" si="324"/>
        <v>6954</v>
      </c>
      <c r="B6957" s="1">
        <v>43657</v>
      </c>
      <c r="C6957" s="2">
        <v>4093.4963829600001</v>
      </c>
      <c r="D6957" s="5">
        <f t="shared" si="325"/>
        <v>-2.0431949958314988E-3</v>
      </c>
      <c r="E6957" s="5">
        <f t="shared" si="326"/>
        <v>0.9979568050041685</v>
      </c>
      <c r="F6957" s="4">
        <f>MIN(C6957:$C$7833)/C6957-1</f>
        <v>-0.3336103363116969</v>
      </c>
    </row>
    <row r="6958" spans="1:6" x14ac:dyDescent="0.45">
      <c r="A6958">
        <f t="shared" si="324"/>
        <v>6955</v>
      </c>
      <c r="B6958" s="1">
        <v>43658</v>
      </c>
      <c r="C6958" s="2">
        <v>4094.9402205299998</v>
      </c>
      <c r="D6958" s="5">
        <f t="shared" si="325"/>
        <v>3.5271499835931586E-4</v>
      </c>
      <c r="E6958" s="5">
        <f t="shared" si="326"/>
        <v>1.0003527149983593</v>
      </c>
      <c r="F6958" s="4">
        <f>MIN(C6958:$C$7833)/C6958-1</f>
        <v>-0.33384529906594385</v>
      </c>
    </row>
    <row r="6959" spans="1:6" x14ac:dyDescent="0.45">
      <c r="A6959">
        <f t="shared" si="324"/>
        <v>6956</v>
      </c>
      <c r="B6959" s="1">
        <v>43661</v>
      </c>
      <c r="C6959" s="2">
        <v>4107.5027503299998</v>
      </c>
      <c r="D6959" s="5">
        <f t="shared" si="325"/>
        <v>3.0678176294289816E-3</v>
      </c>
      <c r="E6959" s="5">
        <f t="shared" si="326"/>
        <v>1.003067817629429</v>
      </c>
      <c r="F6959" s="4">
        <f>MIN(C6959:$C$7833)/C6959-1</f>
        <v>-0.33588268985800651</v>
      </c>
    </row>
    <row r="6960" spans="1:6" x14ac:dyDescent="0.45">
      <c r="A6960">
        <f t="shared" si="324"/>
        <v>6957</v>
      </c>
      <c r="B6960" s="1">
        <v>43662</v>
      </c>
      <c r="C6960" s="2">
        <v>4130.3574198899996</v>
      </c>
      <c r="D6960" s="5">
        <f t="shared" si="325"/>
        <v>5.5641276340383516E-3</v>
      </c>
      <c r="E6960" s="5">
        <f t="shared" si="326"/>
        <v>1.0055641276340384</v>
      </c>
      <c r="F6960" s="4">
        <f>MIN(C6960:$C$7833)/C6960-1</f>
        <v>-0.33955747635451639</v>
      </c>
    </row>
    <row r="6961" spans="1:6" x14ac:dyDescent="0.45">
      <c r="A6961">
        <f t="shared" si="324"/>
        <v>6958</v>
      </c>
      <c r="B6961" s="1">
        <v>43663</v>
      </c>
      <c r="C6961" s="2">
        <v>4110.4401901600004</v>
      </c>
      <c r="D6961" s="5">
        <f t="shared" si="325"/>
        <v>-4.8221564637691561E-3</v>
      </c>
      <c r="E6961" s="5">
        <f t="shared" si="326"/>
        <v>0.99517784353623084</v>
      </c>
      <c r="F6961" s="4">
        <f>MIN(C6961:$C$7833)/C6961-1</f>
        <v>-0.3363572873581171</v>
      </c>
    </row>
    <row r="6962" spans="1:6" x14ac:dyDescent="0.45">
      <c r="A6962">
        <f t="shared" si="324"/>
        <v>6959</v>
      </c>
      <c r="B6962" s="1">
        <v>43664</v>
      </c>
      <c r="C6962" s="2">
        <v>4088.57183614</v>
      </c>
      <c r="D6962" s="5">
        <f t="shared" si="325"/>
        <v>-5.3201975964402015E-3</v>
      </c>
      <c r="E6962" s="5">
        <f t="shared" si="326"/>
        <v>0.9946798024035598</v>
      </c>
      <c r="F6962" s="4">
        <f>MIN(C6962:$C$7833)/C6962-1</f>
        <v>-0.33280769244711084</v>
      </c>
    </row>
    <row r="6963" spans="1:6" x14ac:dyDescent="0.45">
      <c r="A6963">
        <f t="shared" si="324"/>
        <v>6960</v>
      </c>
      <c r="B6963" s="1">
        <v>43665</v>
      </c>
      <c r="C6963" s="2">
        <v>4098.3183883900001</v>
      </c>
      <c r="D6963" s="5">
        <f t="shared" si="325"/>
        <v>2.383852513938356E-3</v>
      </c>
      <c r="E6963" s="5">
        <f t="shared" si="326"/>
        <v>1.0023838525139384</v>
      </c>
      <c r="F6963" s="4">
        <f>MIN(C6963:$C$7833)/C6963-1</f>
        <v>-0.33439439803464743</v>
      </c>
    </row>
    <row r="6964" spans="1:6" x14ac:dyDescent="0.45">
      <c r="A6964">
        <f t="shared" si="324"/>
        <v>6961</v>
      </c>
      <c r="B6964" s="1">
        <v>43668</v>
      </c>
      <c r="C6964" s="2">
        <v>4102.0239766799996</v>
      </c>
      <c r="D6964" s="5">
        <f t="shared" si="325"/>
        <v>9.0417286770527738E-4</v>
      </c>
      <c r="E6964" s="5">
        <f t="shared" si="326"/>
        <v>1.0009041728677053</v>
      </c>
      <c r="F6964" s="4">
        <f>MIN(C6964:$C$7833)/C6964-1</f>
        <v>-0.33499567690050058</v>
      </c>
    </row>
    <row r="6965" spans="1:6" x14ac:dyDescent="0.45">
      <c r="A6965">
        <f t="shared" si="324"/>
        <v>6962</v>
      </c>
      <c r="B6965" s="1">
        <v>43670</v>
      </c>
      <c r="C6965" s="2">
        <v>4100.3578852999999</v>
      </c>
      <c r="D6965" s="5">
        <f t="shared" si="325"/>
        <v>-4.0616324757514199E-4</v>
      </c>
      <c r="E6965" s="5">
        <f t="shared" si="326"/>
        <v>0.99959383675242486</v>
      </c>
      <c r="F6965" s="4">
        <f>MIN(C6965:$C$7833)/C6965-1</f>
        <v>-0.33472546683558146</v>
      </c>
    </row>
    <row r="6966" spans="1:6" x14ac:dyDescent="0.45">
      <c r="A6966">
        <f t="shared" si="324"/>
        <v>6963</v>
      </c>
      <c r="B6966" s="1">
        <v>43671</v>
      </c>
      <c r="C6966" s="2">
        <v>4096.0345619700001</v>
      </c>
      <c r="D6966" s="5">
        <f t="shared" si="325"/>
        <v>-1.0543770692551524E-3</v>
      </c>
      <c r="E6966" s="5">
        <f t="shared" si="326"/>
        <v>0.99894562293074485</v>
      </c>
      <c r="F6966" s="4">
        <f>MIN(C6966:$C$7833)/C6966-1</f>
        <v>-0.3340232762494012</v>
      </c>
    </row>
    <row r="6967" spans="1:6" x14ac:dyDescent="0.45">
      <c r="A6967">
        <f t="shared" si="324"/>
        <v>6964</v>
      </c>
      <c r="B6967" s="1">
        <v>43672</v>
      </c>
      <c r="C6967" s="2">
        <v>4124.07579197</v>
      </c>
      <c r="D6967" s="5">
        <f t="shared" si="325"/>
        <v>6.8459456520095774E-3</v>
      </c>
      <c r="E6967" s="5">
        <f t="shared" si="326"/>
        <v>1.0068459456520096</v>
      </c>
      <c r="F6967" s="4">
        <f>MIN(C6967:$C$7833)/C6967-1</f>
        <v>-0.3385515166182369</v>
      </c>
    </row>
    <row r="6968" spans="1:6" x14ac:dyDescent="0.45">
      <c r="A6968">
        <f t="shared" si="324"/>
        <v>6965</v>
      </c>
      <c r="B6968" s="1">
        <v>43675</v>
      </c>
      <c r="C6968" s="2">
        <v>4186.1678063099998</v>
      </c>
      <c r="D6968" s="5">
        <f t="shared" si="325"/>
        <v>1.5055982836420956E-2</v>
      </c>
      <c r="E6968" s="5">
        <f t="shared" si="326"/>
        <v>1.015055982836421</v>
      </c>
      <c r="F6968" s="4">
        <f>MIN(C6968:$C$7833)/C6968-1</f>
        <v>-0.34836255874927713</v>
      </c>
    </row>
    <row r="6969" spans="1:6" x14ac:dyDescent="0.45">
      <c r="A6969">
        <f t="shared" si="324"/>
        <v>6966</v>
      </c>
      <c r="B6969" s="1">
        <v>43676</v>
      </c>
      <c r="C6969" s="2">
        <v>4164.6856229200002</v>
      </c>
      <c r="D6969" s="5">
        <f t="shared" si="325"/>
        <v>-5.1317062248719125E-3</v>
      </c>
      <c r="E6969" s="5">
        <f t="shared" si="326"/>
        <v>0.99486829377512809</v>
      </c>
      <c r="F6969" s="4">
        <f>MIN(C6969:$C$7833)/C6969-1</f>
        <v>-0.345001297832079</v>
      </c>
    </row>
    <row r="6970" spans="1:6" x14ac:dyDescent="0.45">
      <c r="A6970">
        <f t="shared" si="324"/>
        <v>6967</v>
      </c>
      <c r="B6970" s="1">
        <v>43677</v>
      </c>
      <c r="C6970" s="2">
        <v>4134.02745779</v>
      </c>
      <c r="D6970" s="5">
        <f t="shared" si="325"/>
        <v>-7.3614596408611011E-3</v>
      </c>
      <c r="E6970" s="5">
        <f t="shared" si="326"/>
        <v>0.9926385403591389</v>
      </c>
      <c r="F6970" s="4">
        <f>MIN(C6970:$C$7833)/C6970-1</f>
        <v>-0.34014379299544328</v>
      </c>
    </row>
    <row r="6971" spans="1:6" x14ac:dyDescent="0.45">
      <c r="A6971">
        <f t="shared" si="324"/>
        <v>6968</v>
      </c>
      <c r="B6971" s="1">
        <v>43678</v>
      </c>
      <c r="C6971" s="2">
        <v>4132.2330668100003</v>
      </c>
      <c r="D6971" s="5">
        <f t="shared" si="325"/>
        <v>-4.3405395787066148E-4</v>
      </c>
      <c r="E6971" s="5">
        <f t="shared" si="326"/>
        <v>0.99956594604212934</v>
      </c>
      <c r="F6971" s="4">
        <f>MIN(C6971:$C$7833)/C6971-1</f>
        <v>-0.33985725542440059</v>
      </c>
    </row>
    <row r="6972" spans="1:6" x14ac:dyDescent="0.45">
      <c r="A6972">
        <f t="shared" si="324"/>
        <v>6969</v>
      </c>
      <c r="B6972" s="1">
        <v>43679</v>
      </c>
      <c r="C6972" s="2">
        <v>4039.5265907100002</v>
      </c>
      <c r="D6972" s="5">
        <f t="shared" si="325"/>
        <v>-2.2434958193577326E-2</v>
      </c>
      <c r="E6972" s="5">
        <f t="shared" si="326"/>
        <v>0.97756504180642267</v>
      </c>
      <c r="F6972" s="4">
        <f>MIN(C6972:$C$7833)/C6972-1</f>
        <v>-0.3247070871563339</v>
      </c>
    </row>
    <row r="6973" spans="1:6" x14ac:dyDescent="0.45">
      <c r="A6973">
        <f t="shared" si="324"/>
        <v>6970</v>
      </c>
      <c r="B6973" s="1">
        <v>43682</v>
      </c>
      <c r="C6973" s="2">
        <v>3944.1502196500001</v>
      </c>
      <c r="D6973" s="5">
        <f t="shared" si="325"/>
        <v>-2.3610779361953993E-2</v>
      </c>
      <c r="E6973" s="5">
        <f t="shared" si="326"/>
        <v>0.97638922063804601</v>
      </c>
      <c r="F6973" s="4">
        <f>MIN(C6973:$C$7833)/C6973-1</f>
        <v>-0.30837733705992876</v>
      </c>
    </row>
    <row r="6974" spans="1:6" x14ac:dyDescent="0.45">
      <c r="A6974">
        <f t="shared" si="324"/>
        <v>6971</v>
      </c>
      <c r="B6974" s="1">
        <v>43683</v>
      </c>
      <c r="C6974" s="2">
        <v>3920.6994113199999</v>
      </c>
      <c r="D6974" s="5">
        <f t="shared" si="325"/>
        <v>-5.9457188555260831E-3</v>
      </c>
      <c r="E6974" s="5">
        <f t="shared" si="326"/>
        <v>0.99405428114447392</v>
      </c>
      <c r="F6974" s="4">
        <f>MIN(C6974:$C$7833)/C6974-1</f>
        <v>-0.30424054696108482</v>
      </c>
    </row>
    <row r="6975" spans="1:6" x14ac:dyDescent="0.45">
      <c r="A6975">
        <f t="shared" si="324"/>
        <v>6972</v>
      </c>
      <c r="B6975" s="1">
        <v>43684</v>
      </c>
      <c r="C6975" s="2">
        <v>3935.7570333799999</v>
      </c>
      <c r="D6975" s="5">
        <f t="shared" si="325"/>
        <v>3.840544882508734E-3</v>
      </c>
      <c r="E6975" s="5">
        <f t="shared" si="326"/>
        <v>1.0038405448825087</v>
      </c>
      <c r="F6975" s="4">
        <f>MIN(C6975:$C$7833)/C6975-1</f>
        <v>-0.30690241932761531</v>
      </c>
    </row>
    <row r="6976" spans="1:6" x14ac:dyDescent="0.45">
      <c r="A6976">
        <f t="shared" si="324"/>
        <v>6973</v>
      </c>
      <c r="B6976" s="1">
        <v>43685</v>
      </c>
      <c r="C6976" s="2">
        <v>3981.3314421</v>
      </c>
      <c r="D6976" s="5">
        <f t="shared" si="325"/>
        <v>1.1579578803639023E-2</v>
      </c>
      <c r="E6976" s="5">
        <f t="shared" si="326"/>
        <v>1.011579578803639</v>
      </c>
      <c r="F6976" s="4">
        <f>MIN(C6976:$C$7833)/C6976-1</f>
        <v>-0.31483632608312662</v>
      </c>
    </row>
    <row r="6977" spans="1:6" x14ac:dyDescent="0.45">
      <c r="A6977">
        <f t="shared" si="324"/>
        <v>6974</v>
      </c>
      <c r="B6977" s="1">
        <v>43686</v>
      </c>
      <c r="C6977" s="2">
        <v>3965.54060007</v>
      </c>
      <c r="D6977" s="5">
        <f t="shared" si="325"/>
        <v>-3.9662214160374187E-3</v>
      </c>
      <c r="E6977" s="5">
        <f t="shared" si="326"/>
        <v>0.99603377858396258</v>
      </c>
      <c r="F6977" s="4">
        <f>MIN(C6977:$C$7833)/C6977-1</f>
        <v>-0.31210799407731515</v>
      </c>
    </row>
    <row r="6978" spans="1:6" x14ac:dyDescent="0.45">
      <c r="A6978">
        <f t="shared" si="324"/>
        <v>6975</v>
      </c>
      <c r="B6978" s="1">
        <v>43689</v>
      </c>
      <c r="C6978" s="2">
        <v>3947.5296732900001</v>
      </c>
      <c r="D6978" s="5">
        <f t="shared" si="325"/>
        <v>-4.5418591300470101E-3</v>
      </c>
      <c r="E6978" s="5">
        <f t="shared" si="326"/>
        <v>0.99545814086995299</v>
      </c>
      <c r="F6978" s="4">
        <f>MIN(C6978:$C$7833)/C6978-1</f>
        <v>-0.30896943057643711</v>
      </c>
    </row>
    <row r="6979" spans="1:6" x14ac:dyDescent="0.45">
      <c r="A6979">
        <f t="shared" si="324"/>
        <v>6976</v>
      </c>
      <c r="B6979" s="1">
        <v>43690</v>
      </c>
      <c r="C6979" s="2">
        <v>3961.1590321600002</v>
      </c>
      <c r="D6979" s="5">
        <f t="shared" si="325"/>
        <v>3.4526298718460247E-3</v>
      </c>
      <c r="E6979" s="5">
        <f t="shared" si="326"/>
        <v>1.003452629871846</v>
      </c>
      <c r="F6979" s="4">
        <f>MIN(C6979:$C$7833)/C6979-1</f>
        <v>-0.31134709417043793</v>
      </c>
    </row>
    <row r="6980" spans="1:6" x14ac:dyDescent="0.45">
      <c r="A6980">
        <f t="shared" si="324"/>
        <v>6977</v>
      </c>
      <c r="B6980" s="1">
        <v>43691</v>
      </c>
      <c r="C6980" s="2">
        <v>3905.5908788400002</v>
      </c>
      <c r="D6980" s="5">
        <f t="shared" si="325"/>
        <v>-1.4028256090919622E-2</v>
      </c>
      <c r="E6980" s="5">
        <f t="shared" si="326"/>
        <v>0.98597174390908038</v>
      </c>
      <c r="F6980" s="4">
        <f>MIN(C6980:$C$7833)/C6980-1</f>
        <v>-0.30154904531111493</v>
      </c>
    </row>
    <row r="6981" spans="1:6" x14ac:dyDescent="0.45">
      <c r="A6981">
        <f t="shared" si="324"/>
        <v>6978</v>
      </c>
      <c r="B6981" s="1">
        <v>43692</v>
      </c>
      <c r="C6981" s="2">
        <v>3865.5460406900002</v>
      </c>
      <c r="D6981" s="5">
        <f t="shared" si="325"/>
        <v>-1.0253208641734068E-2</v>
      </c>
      <c r="E6981" s="5">
        <f t="shared" si="326"/>
        <v>0.98974679135826593</v>
      </c>
      <c r="F6981" s="4">
        <f>MIN(C6981:$C$7833)/C6981-1</f>
        <v>-0.29431349433285348</v>
      </c>
    </row>
    <row r="6982" spans="1:6" x14ac:dyDescent="0.45">
      <c r="A6982">
        <f t="shared" ref="A6982:A7045" si="327">A6981+1</f>
        <v>6979</v>
      </c>
      <c r="B6982" s="1">
        <v>43693</v>
      </c>
      <c r="C6982" s="2">
        <v>3893.65638756</v>
      </c>
      <c r="D6982" s="5">
        <f t="shared" ref="D6982:D7045" si="328">C6982/C6981-1</f>
        <v>7.2720248508493235E-3</v>
      </c>
      <c r="E6982" s="5">
        <f t="shared" ref="E6982:E7045" si="329">D6982+1</f>
        <v>1.0072720248508493</v>
      </c>
      <c r="F6982" s="4">
        <f>MIN(C6982:$C$7833)/C6982-1</f>
        <v>-0.29940821520220384</v>
      </c>
    </row>
    <row r="6983" spans="1:6" x14ac:dyDescent="0.45">
      <c r="A6983">
        <f t="shared" si="327"/>
        <v>6980</v>
      </c>
      <c r="B6983" s="1">
        <v>43696</v>
      </c>
      <c r="C6983" s="2">
        <v>3936.2872523599999</v>
      </c>
      <c r="D6983" s="5">
        <f t="shared" si="328"/>
        <v>1.0948799934221931E-2</v>
      </c>
      <c r="E6983" s="5">
        <f t="shared" si="329"/>
        <v>1.0109487999342219</v>
      </c>
      <c r="F6983" s="4">
        <f>MIN(C6983:$C$7833)/C6983-1</f>
        <v>-0.30699577976314862</v>
      </c>
    </row>
    <row r="6984" spans="1:6" x14ac:dyDescent="0.45">
      <c r="A6984">
        <f t="shared" si="327"/>
        <v>6981</v>
      </c>
      <c r="B6984" s="1">
        <v>43697</v>
      </c>
      <c r="C6984" s="2">
        <v>3904.59563716</v>
      </c>
      <c r="D6984" s="5">
        <f t="shared" si="328"/>
        <v>-8.0511439252811678E-3</v>
      </c>
      <c r="E6984" s="5">
        <f t="shared" si="329"/>
        <v>0.99194885607471883</v>
      </c>
      <c r="F6984" s="4">
        <f>MIN(C6984:$C$7833)/C6984-1</f>
        <v>-0.30137101727283955</v>
      </c>
    </row>
    <row r="6985" spans="1:6" x14ac:dyDescent="0.45">
      <c r="A6985">
        <f t="shared" si="327"/>
        <v>6982</v>
      </c>
      <c r="B6985" s="1">
        <v>43698</v>
      </c>
      <c r="C6985" s="2">
        <v>3946.6884261599998</v>
      </c>
      <c r="D6985" s="5">
        <f t="shared" si="328"/>
        <v>1.0780319631411572E-2</v>
      </c>
      <c r="E6985" s="5">
        <f t="shared" si="329"/>
        <v>1.0107803196314116</v>
      </c>
      <c r="F6985" s="4">
        <f>MIN(C6985:$C$7833)/C6985-1</f>
        <v>-0.30882213557351346</v>
      </c>
    </row>
    <row r="6986" spans="1:6" x14ac:dyDescent="0.45">
      <c r="A6986">
        <f t="shared" si="327"/>
        <v>6983</v>
      </c>
      <c r="B6986" s="1">
        <v>43699</v>
      </c>
      <c r="C6986" s="2">
        <v>3912.9401162099998</v>
      </c>
      <c r="D6986" s="5">
        <f t="shared" si="328"/>
        <v>-8.5510449029380098E-3</v>
      </c>
      <c r="E6986" s="5">
        <f t="shared" si="329"/>
        <v>0.99144895509706199</v>
      </c>
      <c r="F6986" s="4">
        <f>MIN(C6986:$C$7833)/C6986-1</f>
        <v>-0.30286086754832398</v>
      </c>
    </row>
    <row r="6987" spans="1:6" x14ac:dyDescent="0.45">
      <c r="A6987">
        <f t="shared" si="327"/>
        <v>6984</v>
      </c>
      <c r="B6987" s="1">
        <v>43700</v>
      </c>
      <c r="C6987" s="2">
        <v>3898.5794935499998</v>
      </c>
      <c r="D6987" s="5">
        <f t="shared" si="328"/>
        <v>-3.6700338450130765E-3</v>
      </c>
      <c r="E6987" s="5">
        <f t="shared" si="329"/>
        <v>0.99632996615498692</v>
      </c>
      <c r="F6987" s="4">
        <f>MIN(C6987:$C$7833)/C6987-1</f>
        <v>-0.30029291887901466</v>
      </c>
    </row>
    <row r="6988" spans="1:6" x14ac:dyDescent="0.45">
      <c r="A6988">
        <f t="shared" si="327"/>
        <v>6985</v>
      </c>
      <c r="B6988" s="1">
        <v>43704</v>
      </c>
      <c r="C6988" s="2">
        <v>3899.2243492900002</v>
      </c>
      <c r="D6988" s="5">
        <f t="shared" si="328"/>
        <v>1.6540787255125977E-4</v>
      </c>
      <c r="E6988" s="5">
        <f t="shared" si="329"/>
        <v>1.0001654078725513</v>
      </c>
      <c r="F6988" s="4">
        <f>MIN(C6988:$C$7833)/C6988-1</f>
        <v>-0.30040863679805718</v>
      </c>
    </row>
    <row r="6989" spans="1:6" x14ac:dyDescent="0.45">
      <c r="A6989">
        <f t="shared" si="327"/>
        <v>6986</v>
      </c>
      <c r="B6989" s="1">
        <v>43705</v>
      </c>
      <c r="C6989" s="2">
        <v>3905.4829927999999</v>
      </c>
      <c r="D6989" s="5">
        <f t="shared" si="328"/>
        <v>1.6050996170915433E-3</v>
      </c>
      <c r="E6989" s="5">
        <f t="shared" si="329"/>
        <v>1.0016050996170915</v>
      </c>
      <c r="F6989" s="4">
        <f>MIN(C6989:$C$7833)/C6989-1</f>
        <v>-0.30152975112707303</v>
      </c>
    </row>
    <row r="6990" spans="1:6" x14ac:dyDescent="0.45">
      <c r="A6990">
        <f t="shared" si="327"/>
        <v>6987</v>
      </c>
      <c r="B6990" s="1">
        <v>43706</v>
      </c>
      <c r="C6990" s="2">
        <v>3939.3704955200001</v>
      </c>
      <c r="D6990" s="5">
        <f t="shared" si="328"/>
        <v>8.6769044398538053E-3</v>
      </c>
      <c r="E6990" s="5">
        <f t="shared" si="329"/>
        <v>1.0086769044398538</v>
      </c>
      <c r="F6990" s="4">
        <f>MIN(C6990:$C$7833)/C6990-1</f>
        <v>-0.30753817620042878</v>
      </c>
    </row>
    <row r="6991" spans="1:6" x14ac:dyDescent="0.45">
      <c r="A6991">
        <f t="shared" si="327"/>
        <v>6988</v>
      </c>
      <c r="B6991" s="1">
        <v>43707</v>
      </c>
      <c r="C6991" s="2">
        <v>3953.0243252499999</v>
      </c>
      <c r="D6991" s="5">
        <f t="shared" si="328"/>
        <v>3.4659927888294195E-3</v>
      </c>
      <c r="E6991" s="5">
        <f t="shared" si="329"/>
        <v>1.0034659927888294</v>
      </c>
      <c r="F6991" s="4">
        <f>MIN(C6991:$C$7833)/C6991-1</f>
        <v>-0.30992995400363943</v>
      </c>
    </row>
    <row r="6992" spans="1:6" x14ac:dyDescent="0.45">
      <c r="A6992">
        <f t="shared" si="327"/>
        <v>6989</v>
      </c>
      <c r="B6992" s="1">
        <v>43710</v>
      </c>
      <c r="C6992" s="2">
        <v>3989.8102765200001</v>
      </c>
      <c r="D6992" s="5">
        <f t="shared" si="328"/>
        <v>9.305774071520112E-3</v>
      </c>
      <c r="E6992" s="5">
        <f t="shared" si="329"/>
        <v>1.0093057740715201</v>
      </c>
      <c r="F6992" s="4">
        <f>MIN(C6992:$C$7833)/C6992-1</f>
        <v>-0.31629238262193704</v>
      </c>
    </row>
    <row r="6993" spans="1:6" x14ac:dyDescent="0.45">
      <c r="A6993">
        <f t="shared" si="327"/>
        <v>6990</v>
      </c>
      <c r="B6993" s="1">
        <v>43711</v>
      </c>
      <c r="C6993" s="2">
        <v>3982.6277772499998</v>
      </c>
      <c r="D6993" s="5">
        <f t="shared" si="328"/>
        <v>-1.8002107298858983E-3</v>
      </c>
      <c r="E6993" s="5">
        <f t="shared" si="329"/>
        <v>0.9981997892701141</v>
      </c>
      <c r="F6993" s="4">
        <f>MIN(C6993:$C$7833)/C6993-1</f>
        <v>-0.31505934510566114</v>
      </c>
    </row>
    <row r="6994" spans="1:6" x14ac:dyDescent="0.45">
      <c r="A6994">
        <f t="shared" si="327"/>
        <v>6991</v>
      </c>
      <c r="B6994" s="1">
        <v>43712</v>
      </c>
      <c r="C6994" s="2">
        <v>4007.1888714299998</v>
      </c>
      <c r="D6994" s="5">
        <f t="shared" si="328"/>
        <v>6.1670574187979721E-3</v>
      </c>
      <c r="E6994" s="5">
        <f t="shared" si="329"/>
        <v>1.006167057418798</v>
      </c>
      <c r="F6994" s="4">
        <f>MIN(C6994:$C$7833)/C6994-1</f>
        <v>-0.31925752304843613</v>
      </c>
    </row>
    <row r="6995" spans="1:6" x14ac:dyDescent="0.45">
      <c r="A6995">
        <f t="shared" si="327"/>
        <v>6992</v>
      </c>
      <c r="B6995" s="1">
        <v>43713</v>
      </c>
      <c r="C6995" s="2">
        <v>3990.6517868000001</v>
      </c>
      <c r="D6995" s="5">
        <f t="shared" si="328"/>
        <v>-4.1268543012544789E-3</v>
      </c>
      <c r="E6995" s="5">
        <f t="shared" si="329"/>
        <v>0.99587314569874552</v>
      </c>
      <c r="F6995" s="4">
        <f>MIN(C6995:$C$7833)/C6995-1</f>
        <v>-0.31643655631066658</v>
      </c>
    </row>
    <row r="6996" spans="1:6" x14ac:dyDescent="0.45">
      <c r="A6996">
        <f t="shared" si="327"/>
        <v>6993</v>
      </c>
      <c r="B6996" s="1">
        <v>43714</v>
      </c>
      <c r="C6996" s="2">
        <v>3998.1794476300001</v>
      </c>
      <c r="D6996" s="5">
        <f t="shared" si="328"/>
        <v>1.8863236464026212E-3</v>
      </c>
      <c r="E6996" s="5">
        <f t="shared" si="329"/>
        <v>1.0018863236464026</v>
      </c>
      <c r="F6996" s="4">
        <f>MIN(C6996:$C$7833)/C6996-1</f>
        <v>-0.31772355051072187</v>
      </c>
    </row>
    <row r="6997" spans="1:6" x14ac:dyDescent="0.45">
      <c r="A6997">
        <f t="shared" si="327"/>
        <v>6994</v>
      </c>
      <c r="B6997" s="1">
        <v>43717</v>
      </c>
      <c r="C6997" s="2">
        <v>3976.1617745399999</v>
      </c>
      <c r="D6997" s="5">
        <f t="shared" si="328"/>
        <v>-5.5069246836961794E-3</v>
      </c>
      <c r="E6997" s="5">
        <f t="shared" si="329"/>
        <v>0.99449307531630382</v>
      </c>
      <c r="F6997" s="4">
        <f>MIN(C6997:$C$7833)/C6997-1</f>
        <v>-0.31394550005058963</v>
      </c>
    </row>
    <row r="6998" spans="1:6" x14ac:dyDescent="0.45">
      <c r="A6998">
        <f t="shared" si="327"/>
        <v>6995</v>
      </c>
      <c r="B6998" s="1">
        <v>43718</v>
      </c>
      <c r="C6998" s="2">
        <v>3992.48568045</v>
      </c>
      <c r="D6998" s="5">
        <f t="shared" si="328"/>
        <v>4.1054430970401956E-3</v>
      </c>
      <c r="E6998" s="5">
        <f t="shared" si="329"/>
        <v>1.0041054430970402</v>
      </c>
      <c r="F6998" s="4">
        <f>MIN(C6998:$C$7833)/C6998-1</f>
        <v>-0.31675054182222206</v>
      </c>
    </row>
    <row r="6999" spans="1:6" x14ac:dyDescent="0.45">
      <c r="A6999">
        <f t="shared" si="327"/>
        <v>6996</v>
      </c>
      <c r="B6999" s="1">
        <v>43719</v>
      </c>
      <c r="C6999" s="2">
        <v>4032.4397076400001</v>
      </c>
      <c r="D6999" s="5">
        <f t="shared" si="328"/>
        <v>1.0007306321884402E-2</v>
      </c>
      <c r="E6999" s="5">
        <f t="shared" si="329"/>
        <v>1.0100073063218844</v>
      </c>
      <c r="F6999" s="4">
        <f>MIN(C6999:$C$7833)/C6999-1</f>
        <v>-0.3235202815849435</v>
      </c>
    </row>
    <row r="7000" spans="1:6" x14ac:dyDescent="0.45">
      <c r="A7000">
        <f t="shared" si="327"/>
        <v>6997</v>
      </c>
      <c r="B7000" s="1">
        <v>43720</v>
      </c>
      <c r="C7000" s="2">
        <v>4035.2143471600002</v>
      </c>
      <c r="D7000" s="5">
        <f t="shared" si="328"/>
        <v>6.8807960469774443E-4</v>
      </c>
      <c r="E7000" s="5">
        <f t="shared" si="329"/>
        <v>1.0006880796046977</v>
      </c>
      <c r="F7000" s="4">
        <f>MIN(C7000:$C$7833)/C7000-1</f>
        <v>-0.32398543342068531</v>
      </c>
    </row>
    <row r="7001" spans="1:6" x14ac:dyDescent="0.45">
      <c r="A7001">
        <f t="shared" si="327"/>
        <v>6998</v>
      </c>
      <c r="B7001" s="1">
        <v>43721</v>
      </c>
      <c r="C7001" s="2">
        <v>4053.3086757199999</v>
      </c>
      <c r="D7001" s="5">
        <f t="shared" si="328"/>
        <v>4.4841059243196923E-3</v>
      </c>
      <c r="E7001" s="5">
        <f t="shared" si="329"/>
        <v>1.0044841059243197</v>
      </c>
      <c r="F7001" s="4">
        <f>MIN(C7001:$C$7833)/C7001-1</f>
        <v>-0.32700322225880263</v>
      </c>
    </row>
    <row r="7002" spans="1:6" x14ac:dyDescent="0.45">
      <c r="A7002">
        <f t="shared" si="327"/>
        <v>6999</v>
      </c>
      <c r="B7002" s="1">
        <v>43724</v>
      </c>
      <c r="C7002" s="2">
        <v>4028.7869391200002</v>
      </c>
      <c r="D7002" s="5">
        <f t="shared" si="328"/>
        <v>-6.0498073455123036E-3</v>
      </c>
      <c r="E7002" s="5">
        <f t="shared" si="329"/>
        <v>0.9939501926544877</v>
      </c>
      <c r="F7002" s="4">
        <f>MIN(C7002:$C$7833)/C7002-1</f>
        <v>-0.32290693968893736</v>
      </c>
    </row>
    <row r="7003" spans="1:6" x14ac:dyDescent="0.45">
      <c r="A7003">
        <f t="shared" si="327"/>
        <v>7000</v>
      </c>
      <c r="B7003" s="1">
        <v>43725</v>
      </c>
      <c r="C7003" s="2">
        <v>4027.3141285000002</v>
      </c>
      <c r="D7003" s="5">
        <f t="shared" si="328"/>
        <v>-3.6557173220030936E-4</v>
      </c>
      <c r="E7003" s="5">
        <f t="shared" si="329"/>
        <v>0.99963442826779969</v>
      </c>
      <c r="F7003" s="4">
        <f>MIN(C7003:$C$7833)/C7003-1</f>
        <v>-0.32265932308438761</v>
      </c>
    </row>
    <row r="7004" spans="1:6" x14ac:dyDescent="0.45">
      <c r="A7004">
        <f t="shared" si="327"/>
        <v>7001</v>
      </c>
      <c r="B7004" s="1">
        <v>43726</v>
      </c>
      <c r="C7004" s="2">
        <v>4024.8455208</v>
      </c>
      <c r="D7004" s="5">
        <f t="shared" si="328"/>
        <v>-6.1296626516682551E-4</v>
      </c>
      <c r="E7004" s="5">
        <f t="shared" si="329"/>
        <v>0.99938703373483317</v>
      </c>
      <c r="F7004" s="4">
        <f>MIN(C7004:$C$7833)/C7004-1</f>
        <v>-0.32224388144770466</v>
      </c>
    </row>
    <row r="7005" spans="1:6" x14ac:dyDescent="0.45">
      <c r="A7005">
        <f t="shared" si="327"/>
        <v>7002</v>
      </c>
      <c r="B7005" s="1">
        <v>43727</v>
      </c>
      <c r="C7005" s="2">
        <v>4044.8803894900002</v>
      </c>
      <c r="D7005" s="5">
        <f t="shared" si="328"/>
        <v>4.9777981754732803E-3</v>
      </c>
      <c r="E7005" s="5">
        <f t="shared" si="329"/>
        <v>1.0049777981754733</v>
      </c>
      <c r="F7005" s="4">
        <f>MIN(C7005:$C$7833)/C7005-1</f>
        <v>-0.32560090403712949</v>
      </c>
    </row>
    <row r="7006" spans="1:6" x14ac:dyDescent="0.45">
      <c r="A7006">
        <f t="shared" si="327"/>
        <v>7003</v>
      </c>
      <c r="B7006" s="1">
        <v>43728</v>
      </c>
      <c r="C7006" s="2">
        <v>4042.8567937500002</v>
      </c>
      <c r="D7006" s="5">
        <f t="shared" si="328"/>
        <v>-5.0028568094573345E-4</v>
      </c>
      <c r="E7006" s="5">
        <f t="shared" si="329"/>
        <v>0.99949971431905427</v>
      </c>
      <c r="F7006" s="4">
        <f>MIN(C7006:$C$7833)/C7006-1</f>
        <v>-0.32526334294919779</v>
      </c>
    </row>
    <row r="7007" spans="1:6" x14ac:dyDescent="0.45">
      <c r="A7007">
        <f t="shared" si="327"/>
        <v>7004</v>
      </c>
      <c r="B7007" s="1">
        <v>43731</v>
      </c>
      <c r="C7007" s="2">
        <v>4029.7751428800002</v>
      </c>
      <c r="D7007" s="5">
        <f t="shared" si="328"/>
        <v>-3.2357443108603778E-3</v>
      </c>
      <c r="E7007" s="5">
        <f t="shared" si="329"/>
        <v>0.99676425568913962</v>
      </c>
      <c r="F7007" s="4">
        <f>MIN(C7007:$C$7833)/C7007-1</f>
        <v>-0.32307298019599928</v>
      </c>
    </row>
    <row r="7008" spans="1:6" x14ac:dyDescent="0.45">
      <c r="A7008">
        <f t="shared" si="327"/>
        <v>7005</v>
      </c>
      <c r="B7008" s="1">
        <v>43732</v>
      </c>
      <c r="C7008" s="2">
        <v>4009.8448484099999</v>
      </c>
      <c r="D7008" s="5">
        <f t="shared" si="328"/>
        <v>-4.9457584513652453E-3</v>
      </c>
      <c r="E7008" s="5">
        <f t="shared" si="329"/>
        <v>0.99505424154863475</v>
      </c>
      <c r="F7008" s="4">
        <f>MIN(C7008:$C$7833)/C7008-1</f>
        <v>-0.3197084223765756</v>
      </c>
    </row>
    <row r="7009" spans="1:6" x14ac:dyDescent="0.45">
      <c r="A7009">
        <f t="shared" si="327"/>
        <v>7006</v>
      </c>
      <c r="B7009" s="1">
        <v>43733</v>
      </c>
      <c r="C7009" s="2">
        <v>4003.6011496199999</v>
      </c>
      <c r="D7009" s="5">
        <f t="shared" si="328"/>
        <v>-1.5570923629316669E-3</v>
      </c>
      <c r="E7009" s="5">
        <f t="shared" si="329"/>
        <v>0.99844290763706833</v>
      </c>
      <c r="F7009" s="4">
        <f>MIN(C7009:$C$7833)/C7009-1</f>
        <v>-0.31864749359238398</v>
      </c>
    </row>
    <row r="7010" spans="1:6" x14ac:dyDescent="0.45">
      <c r="A7010">
        <f t="shared" si="327"/>
        <v>7007</v>
      </c>
      <c r="B7010" s="1">
        <v>43734</v>
      </c>
      <c r="C7010" s="2">
        <v>4031.5623863000001</v>
      </c>
      <c r="D7010" s="5">
        <f t="shared" si="328"/>
        <v>6.9840215433683017E-3</v>
      </c>
      <c r="E7010" s="5">
        <f t="shared" si="329"/>
        <v>1.0069840215433683</v>
      </c>
      <c r="F7010" s="4">
        <f>MIN(C7010:$C$7833)/C7010-1</f>
        <v>-0.32337307064383058</v>
      </c>
    </row>
    <row r="7011" spans="1:6" x14ac:dyDescent="0.45">
      <c r="A7011">
        <f t="shared" si="327"/>
        <v>7008</v>
      </c>
      <c r="B7011" s="1">
        <v>43735</v>
      </c>
      <c r="C7011" s="2">
        <v>4071.29429351</v>
      </c>
      <c r="D7011" s="5">
        <f t="shared" si="328"/>
        <v>9.8552132902658407E-3</v>
      </c>
      <c r="E7011" s="5">
        <f t="shared" si="329"/>
        <v>1.0098552132902658</v>
      </c>
      <c r="F7011" s="4">
        <f>MIN(C7011:$C$7833)/C7011-1</f>
        <v>-0.32997629714500043</v>
      </c>
    </row>
    <row r="7012" spans="1:6" x14ac:dyDescent="0.45">
      <c r="A7012">
        <f t="shared" si="327"/>
        <v>7009</v>
      </c>
      <c r="B7012" s="1">
        <v>43738</v>
      </c>
      <c r="C7012" s="2">
        <v>4061.7423388399998</v>
      </c>
      <c r="D7012" s="5">
        <f t="shared" si="328"/>
        <v>-2.346171507480288E-3</v>
      </c>
      <c r="E7012" s="5">
        <f t="shared" si="329"/>
        <v>0.99765382849251971</v>
      </c>
      <c r="F7012" s="4">
        <f>MIN(C7012:$C$7833)/C7012-1</f>
        <v>-0.32840060979125152</v>
      </c>
    </row>
    <row r="7013" spans="1:6" x14ac:dyDescent="0.45">
      <c r="A7013">
        <f t="shared" si="327"/>
        <v>7010</v>
      </c>
      <c r="B7013" s="1">
        <v>43739</v>
      </c>
      <c r="C7013" s="2">
        <v>4038.4642129399999</v>
      </c>
      <c r="D7013" s="5">
        <f t="shared" si="328"/>
        <v>-5.7310690728471503E-3</v>
      </c>
      <c r="E7013" s="5">
        <f t="shared" si="329"/>
        <v>0.99426893092715285</v>
      </c>
      <c r="F7013" s="4">
        <f>MIN(C7013:$C$7833)/C7013-1</f>
        <v>-0.3245294413630283</v>
      </c>
    </row>
    <row r="7014" spans="1:6" x14ac:dyDescent="0.45">
      <c r="A7014">
        <f t="shared" si="327"/>
        <v>7011</v>
      </c>
      <c r="B7014" s="1">
        <v>43740</v>
      </c>
      <c r="C7014" s="2">
        <v>3918.7302817099999</v>
      </c>
      <c r="D7014" s="5">
        <f t="shared" si="328"/>
        <v>-2.9648382384162231E-2</v>
      </c>
      <c r="E7014" s="5">
        <f t="shared" si="329"/>
        <v>0.97035161761583777</v>
      </c>
      <c r="F7014" s="4">
        <f>MIN(C7014:$C$7833)/C7014-1</f>
        <v>-0.30389093358074815</v>
      </c>
    </row>
    <row r="7015" spans="1:6" x14ac:dyDescent="0.45">
      <c r="A7015">
        <f t="shared" si="327"/>
        <v>7012</v>
      </c>
      <c r="B7015" s="1">
        <v>43741</v>
      </c>
      <c r="C7015" s="2">
        <v>3893.77616868</v>
      </c>
      <c r="D7015" s="5">
        <f t="shared" si="328"/>
        <v>-6.3679077752477609E-3</v>
      </c>
      <c r="E7015" s="5">
        <f t="shared" si="329"/>
        <v>0.99363209222475224</v>
      </c>
      <c r="F7015" s="4">
        <f>MIN(C7015:$C$7833)/C7015-1</f>
        <v>-0.29942976694658019</v>
      </c>
    </row>
    <row r="7016" spans="1:6" x14ac:dyDescent="0.45">
      <c r="A7016">
        <f t="shared" si="327"/>
        <v>7013</v>
      </c>
      <c r="B7016" s="1">
        <v>43742</v>
      </c>
      <c r="C7016" s="2">
        <v>3933.1499197100002</v>
      </c>
      <c r="D7016" s="5">
        <f t="shared" si="328"/>
        <v>1.011197082839721E-2</v>
      </c>
      <c r="E7016" s="5">
        <f t="shared" si="329"/>
        <v>1.0101119708283972</v>
      </c>
      <c r="F7016" s="4">
        <f>MIN(C7016:$C$7833)/C7016-1</f>
        <v>-0.3064429951474793</v>
      </c>
    </row>
    <row r="7017" spans="1:6" x14ac:dyDescent="0.45">
      <c r="A7017">
        <f t="shared" si="327"/>
        <v>7014</v>
      </c>
      <c r="B7017" s="1">
        <v>43745</v>
      </c>
      <c r="C7017" s="2">
        <v>3950.2166370700002</v>
      </c>
      <c r="D7017" s="5">
        <f t="shared" si="328"/>
        <v>4.3391982783249627E-3</v>
      </c>
      <c r="E7017" s="5">
        <f t="shared" si="329"/>
        <v>1.004339198278325</v>
      </c>
      <c r="F7017" s="4">
        <f>MIN(C7017:$C$7833)/C7017-1</f>
        <v>-0.30943947419214402</v>
      </c>
    </row>
    <row r="7018" spans="1:6" x14ac:dyDescent="0.45">
      <c r="A7018">
        <f t="shared" si="327"/>
        <v>7015</v>
      </c>
      <c r="B7018" s="1">
        <v>43746</v>
      </c>
      <c r="C7018" s="2">
        <v>3918.1716551999998</v>
      </c>
      <c r="D7018" s="5">
        <f t="shared" si="328"/>
        <v>-8.1122087252837316E-3</v>
      </c>
      <c r="E7018" s="5">
        <f t="shared" si="329"/>
        <v>0.99188779127471627</v>
      </c>
      <c r="F7018" s="4">
        <f>MIN(C7018:$C$7833)/C7018-1</f>
        <v>-0.30379168704114412</v>
      </c>
    </row>
    <row r="7019" spans="1:6" x14ac:dyDescent="0.45">
      <c r="A7019">
        <f t="shared" si="327"/>
        <v>7016</v>
      </c>
      <c r="B7019" s="1">
        <v>43747</v>
      </c>
      <c r="C7019" s="2">
        <v>3926.9710592199999</v>
      </c>
      <c r="D7019" s="5">
        <f t="shared" si="328"/>
        <v>2.2457933940494001E-3</v>
      </c>
      <c r="E7019" s="5">
        <f t="shared" si="329"/>
        <v>1.0022457933940494</v>
      </c>
      <c r="F7019" s="4">
        <f>MIN(C7019:$C$7833)/C7019-1</f>
        <v>-0.3053517235515798</v>
      </c>
    </row>
    <row r="7020" spans="1:6" x14ac:dyDescent="0.45">
      <c r="A7020">
        <f t="shared" si="327"/>
        <v>7017</v>
      </c>
      <c r="B7020" s="1">
        <v>43748</v>
      </c>
      <c r="C7020" s="2">
        <v>3938.3272476500001</v>
      </c>
      <c r="D7020" s="5">
        <f t="shared" si="328"/>
        <v>2.8918441869687506E-3</v>
      </c>
      <c r="E7020" s="5">
        <f t="shared" si="329"/>
        <v>1.0028918441869688</v>
      </c>
      <c r="F7020" s="4">
        <f>MIN(C7020:$C$7833)/C7020-1</f>
        <v>-0.30735474570384769</v>
      </c>
    </row>
    <row r="7021" spans="1:6" x14ac:dyDescent="0.45">
      <c r="A7021">
        <f t="shared" si="327"/>
        <v>7018</v>
      </c>
      <c r="B7021" s="1">
        <v>43749</v>
      </c>
      <c r="C7021" s="2">
        <v>3992.1569883900002</v>
      </c>
      <c r="D7021" s="5">
        <f t="shared" si="328"/>
        <v>1.3668173657260363E-2</v>
      </c>
      <c r="E7021" s="5">
        <f t="shared" si="329"/>
        <v>1.0136681736572604</v>
      </c>
      <c r="F7021" s="4">
        <f>MIN(C7021:$C$7833)/C7021-1</f>
        <v>-0.31669428685215062</v>
      </c>
    </row>
    <row r="7022" spans="1:6" x14ac:dyDescent="0.45">
      <c r="A7022">
        <f t="shared" si="327"/>
        <v>7019</v>
      </c>
      <c r="B7022" s="1">
        <v>43752</v>
      </c>
      <c r="C7022" s="2">
        <v>3974.4365344600001</v>
      </c>
      <c r="D7022" s="5">
        <f t="shared" si="328"/>
        <v>-4.4388169056314153E-3</v>
      </c>
      <c r="E7022" s="5">
        <f t="shared" si="329"/>
        <v>0.99556118309436858</v>
      </c>
      <c r="F7022" s="4">
        <f>MIN(C7022:$C$7833)/C7022-1</f>
        <v>-0.31364769463588127</v>
      </c>
    </row>
    <row r="7023" spans="1:6" x14ac:dyDescent="0.45">
      <c r="A7023">
        <f t="shared" si="327"/>
        <v>7020</v>
      </c>
      <c r="B7023" s="1">
        <v>43753</v>
      </c>
      <c r="C7023" s="2">
        <v>3982.06217087</v>
      </c>
      <c r="D7023" s="5">
        <f t="shared" si="328"/>
        <v>1.9186710729641732E-3</v>
      </c>
      <c r="E7023" s="5">
        <f t="shared" si="329"/>
        <v>1.0019186710729642</v>
      </c>
      <c r="F7023" s="4">
        <f>MIN(C7023:$C$7833)/C7023-1</f>
        <v>-0.31496205712076641</v>
      </c>
    </row>
    <row r="7024" spans="1:6" x14ac:dyDescent="0.45">
      <c r="A7024">
        <f t="shared" si="327"/>
        <v>7021</v>
      </c>
      <c r="B7024" s="1">
        <v>43754</v>
      </c>
      <c r="C7024" s="2">
        <v>3962.6792477099998</v>
      </c>
      <c r="D7024" s="5">
        <f t="shared" si="328"/>
        <v>-4.8675591510831673E-3</v>
      </c>
      <c r="E7024" s="5">
        <f t="shared" si="329"/>
        <v>0.99513244084891683</v>
      </c>
      <c r="F7024" s="4">
        <f>MIN(C7024:$C$7833)/C7024-1</f>
        <v>-0.31161128432829632</v>
      </c>
    </row>
    <row r="7025" spans="1:6" x14ac:dyDescent="0.45">
      <c r="A7025">
        <f t="shared" si="327"/>
        <v>7022</v>
      </c>
      <c r="B7025" s="1">
        <v>43755</v>
      </c>
      <c r="C7025" s="2">
        <v>3970.7978997199998</v>
      </c>
      <c r="D7025" s="5">
        <f t="shared" si="328"/>
        <v>2.0487784911411566E-3</v>
      </c>
      <c r="E7025" s="5">
        <f t="shared" si="329"/>
        <v>1.0020487784911412</v>
      </c>
      <c r="F7025" s="4">
        <f>MIN(C7025:$C$7833)/C7025-1</f>
        <v>-0.31301875672333901</v>
      </c>
    </row>
    <row r="7026" spans="1:6" x14ac:dyDescent="0.45">
      <c r="A7026">
        <f t="shared" si="327"/>
        <v>7023</v>
      </c>
      <c r="B7026" s="1">
        <v>43756</v>
      </c>
      <c r="C7026" s="2">
        <v>3956.8857884399999</v>
      </c>
      <c r="D7026" s="5">
        <f t="shared" si="328"/>
        <v>-3.50360598331656E-3</v>
      </c>
      <c r="E7026" s="5">
        <f t="shared" si="329"/>
        <v>0.99649639401668344</v>
      </c>
      <c r="F7026" s="4">
        <f>MIN(C7026:$C$7833)/C7026-1</f>
        <v>-0.31060338260977238</v>
      </c>
    </row>
    <row r="7027" spans="1:6" x14ac:dyDescent="0.45">
      <c r="A7027">
        <f t="shared" si="327"/>
        <v>7024</v>
      </c>
      <c r="B7027" s="1">
        <v>43759</v>
      </c>
      <c r="C7027" s="2">
        <v>3965.3425784299998</v>
      </c>
      <c r="D7027" s="5">
        <f t="shared" si="328"/>
        <v>2.1372337848886147E-3</v>
      </c>
      <c r="E7027" s="5">
        <f t="shared" si="329"/>
        <v>1.0021372337848886</v>
      </c>
      <c r="F7027" s="4">
        <f>MIN(C7027:$C$7833)/C7027-1</f>
        <v>-0.31207364206346977</v>
      </c>
    </row>
    <row r="7028" spans="1:6" x14ac:dyDescent="0.45">
      <c r="A7028">
        <f t="shared" si="327"/>
        <v>7025</v>
      </c>
      <c r="B7028" s="1">
        <v>43760</v>
      </c>
      <c r="C7028" s="2">
        <v>3982.65828298</v>
      </c>
      <c r="D7028" s="5">
        <f t="shared" si="328"/>
        <v>4.3667613093989477E-3</v>
      </c>
      <c r="E7028" s="5">
        <f t="shared" si="329"/>
        <v>1.0043667613093989</v>
      </c>
      <c r="F7028" s="4">
        <f>MIN(C7028:$C$7833)/C7028-1</f>
        <v>-0.31506459150472421</v>
      </c>
    </row>
    <row r="7029" spans="1:6" x14ac:dyDescent="0.45">
      <c r="A7029">
        <f t="shared" si="327"/>
        <v>7026</v>
      </c>
      <c r="B7029" s="1">
        <v>43761</v>
      </c>
      <c r="C7029" s="2">
        <v>4003.99474689</v>
      </c>
      <c r="D7029" s="5">
        <f t="shared" si="328"/>
        <v>5.3573423562804923E-3</v>
      </c>
      <c r="E7029" s="5">
        <f t="shared" si="329"/>
        <v>1.0053573423562805</v>
      </c>
      <c r="F7029" s="4">
        <f>MIN(C7029:$C$7833)/C7029-1</f>
        <v>-0.31871447132421993</v>
      </c>
    </row>
    <row r="7030" spans="1:6" x14ac:dyDescent="0.45">
      <c r="A7030">
        <f t="shared" si="327"/>
        <v>7027</v>
      </c>
      <c r="B7030" s="1">
        <v>43762</v>
      </c>
      <c r="C7030" s="2">
        <v>4033.51226537</v>
      </c>
      <c r="D7030" s="5">
        <f t="shared" si="328"/>
        <v>7.3720172842202114E-3</v>
      </c>
      <c r="E7030" s="5">
        <f t="shared" si="329"/>
        <v>1.0073720172842202</v>
      </c>
      <c r="F7030" s="4">
        <f>MIN(C7030:$C$7833)/C7030-1</f>
        <v>-0.32370016539424884</v>
      </c>
    </row>
    <row r="7031" spans="1:6" x14ac:dyDescent="0.45">
      <c r="A7031">
        <f t="shared" si="327"/>
        <v>7028</v>
      </c>
      <c r="B7031" s="1">
        <v>43763</v>
      </c>
      <c r="C7031" s="2">
        <v>4030.0988904800001</v>
      </c>
      <c r="D7031" s="5">
        <f t="shared" si="328"/>
        <v>-8.4625375241964562E-4</v>
      </c>
      <c r="E7031" s="5">
        <f t="shared" si="329"/>
        <v>0.99915374624758035</v>
      </c>
      <c r="F7031" s="4">
        <f>MIN(C7031:$C$7833)/C7031-1</f>
        <v>-0.32312735938221582</v>
      </c>
    </row>
    <row r="7032" spans="1:6" x14ac:dyDescent="0.45">
      <c r="A7032">
        <f t="shared" si="327"/>
        <v>7029</v>
      </c>
      <c r="B7032" s="1">
        <v>43766</v>
      </c>
      <c r="C7032" s="2">
        <v>4036.6424986900001</v>
      </c>
      <c r="D7032" s="5">
        <f t="shared" si="328"/>
        <v>1.6236842786805372E-3</v>
      </c>
      <c r="E7032" s="5">
        <f t="shared" si="329"/>
        <v>1.0016236842786805</v>
      </c>
      <c r="F7032" s="4">
        <f>MIN(C7032:$C$7833)/C7032-1</f>
        <v>-0.3242246052665636</v>
      </c>
    </row>
    <row r="7033" spans="1:6" x14ac:dyDescent="0.45">
      <c r="A7033">
        <f t="shared" si="327"/>
        <v>7030</v>
      </c>
      <c r="B7033" s="1">
        <v>43767</v>
      </c>
      <c r="C7033" s="2">
        <v>4024.0445260299998</v>
      </c>
      <c r="D7033" s="5">
        <f t="shared" si="328"/>
        <v>-3.1209037372244008E-3</v>
      </c>
      <c r="E7033" s="5">
        <f t="shared" si="329"/>
        <v>0.9968790962627756</v>
      </c>
      <c r="F7033" s="4">
        <f>MIN(C7033:$C$7833)/C7033-1</f>
        <v>-0.32210897262580063</v>
      </c>
    </row>
    <row r="7034" spans="1:6" x14ac:dyDescent="0.45">
      <c r="A7034">
        <f t="shared" si="327"/>
        <v>7031</v>
      </c>
      <c r="B7034" s="1">
        <v>43768</v>
      </c>
      <c r="C7034" s="2">
        <v>4032.7950308600002</v>
      </c>
      <c r="D7034" s="5">
        <f t="shared" si="328"/>
        <v>2.1745546733880072E-3</v>
      </c>
      <c r="E7034" s="5">
        <f t="shared" si="329"/>
        <v>1.002174554673388</v>
      </c>
      <c r="F7034" s="4">
        <f>MIN(C7034:$C$7833)/C7034-1</f>
        <v>-0.3235798851477264</v>
      </c>
    </row>
    <row r="7035" spans="1:6" x14ac:dyDescent="0.45">
      <c r="A7035">
        <f t="shared" si="327"/>
        <v>7032</v>
      </c>
      <c r="B7035" s="1">
        <v>43769</v>
      </c>
      <c r="C7035" s="2">
        <v>3993.45782052</v>
      </c>
      <c r="D7035" s="5">
        <f t="shared" si="328"/>
        <v>-9.754329203190748E-3</v>
      </c>
      <c r="E7035" s="5">
        <f t="shared" si="329"/>
        <v>0.99024567079680925</v>
      </c>
      <c r="F7035" s="4">
        <f>MIN(C7035:$C$7833)/C7035-1</f>
        <v>-0.31691686739919123</v>
      </c>
    </row>
    <row r="7036" spans="1:6" x14ac:dyDescent="0.45">
      <c r="A7036">
        <f t="shared" si="327"/>
        <v>7033</v>
      </c>
      <c r="B7036" s="1">
        <v>43770</v>
      </c>
      <c r="C7036" s="2">
        <v>4022.7355872899998</v>
      </c>
      <c r="D7036" s="5">
        <f t="shared" si="328"/>
        <v>7.3314325794449076E-3</v>
      </c>
      <c r="E7036" s="5">
        <f t="shared" si="329"/>
        <v>1.0073314325794449</v>
      </c>
      <c r="F7036" s="4">
        <f>MIN(C7036:$C$7833)/C7036-1</f>
        <v>-0.32188839689866811</v>
      </c>
    </row>
    <row r="7037" spans="1:6" x14ac:dyDescent="0.45">
      <c r="A7037">
        <f t="shared" si="327"/>
        <v>7034</v>
      </c>
      <c r="B7037" s="1">
        <v>43773</v>
      </c>
      <c r="C7037" s="2">
        <v>4055.8962585899999</v>
      </c>
      <c r="D7037" s="5">
        <f t="shared" si="328"/>
        <v>8.2433136805641904E-3</v>
      </c>
      <c r="E7037" s="5">
        <f t="shared" si="329"/>
        <v>1.0082433136805642</v>
      </c>
      <c r="F7037" s="4">
        <f>MIN(C7037:$C$7833)/C7037-1</f>
        <v>-0.32743258110395557</v>
      </c>
    </row>
    <row r="7038" spans="1:6" x14ac:dyDescent="0.45">
      <c r="A7038">
        <f t="shared" si="327"/>
        <v>7035</v>
      </c>
      <c r="B7038" s="1">
        <v>43774</v>
      </c>
      <c r="C7038" s="2">
        <v>4065.3110396299999</v>
      </c>
      <c r="D7038" s="5">
        <f t="shared" si="328"/>
        <v>2.3212578527027627E-3</v>
      </c>
      <c r="E7038" s="5">
        <f t="shared" si="329"/>
        <v>1.0023212578527028</v>
      </c>
      <c r="F7038" s="4">
        <f>MIN(C7038:$C$7833)/C7038-1</f>
        <v>-0.32899016794585201</v>
      </c>
    </row>
    <row r="7039" spans="1:6" x14ac:dyDescent="0.45">
      <c r="A7039">
        <f t="shared" si="327"/>
        <v>7036</v>
      </c>
      <c r="B7039" s="1">
        <v>43775</v>
      </c>
      <c r="C7039" s="2">
        <v>4066.8560048300001</v>
      </c>
      <c r="D7039" s="5">
        <f t="shared" si="328"/>
        <v>3.80036160810171E-4</v>
      </c>
      <c r="E7039" s="5">
        <f t="shared" si="329"/>
        <v>1.0003800361608102</v>
      </c>
      <c r="F7039" s="4">
        <f>MIN(C7039:$C$7833)/C7039-1</f>
        <v>-0.32924507907084655</v>
      </c>
    </row>
    <row r="7040" spans="1:6" x14ac:dyDescent="0.45">
      <c r="A7040">
        <f t="shared" si="327"/>
        <v>7037</v>
      </c>
      <c r="B7040" s="1">
        <v>43776</v>
      </c>
      <c r="C7040" s="2">
        <v>4078.8295165099998</v>
      </c>
      <c r="D7040" s="5">
        <f t="shared" si="328"/>
        <v>2.9441690745330984E-3</v>
      </c>
      <c r="E7040" s="5">
        <f t="shared" si="329"/>
        <v>1.0029441690745331</v>
      </c>
      <c r="F7040" s="4">
        <f>MIN(C7040:$C$7833)/C7040-1</f>
        <v>-0.33121409784146538</v>
      </c>
    </row>
    <row r="7041" spans="1:6" x14ac:dyDescent="0.45">
      <c r="A7041">
        <f t="shared" si="327"/>
        <v>7038</v>
      </c>
      <c r="B7041" s="1">
        <v>43777</v>
      </c>
      <c r="C7041" s="2">
        <v>4055.6556490900002</v>
      </c>
      <c r="D7041" s="5">
        <f t="shared" si="328"/>
        <v>-5.6814993924599877E-3</v>
      </c>
      <c r="E7041" s="5">
        <f t="shared" si="329"/>
        <v>0.99431850060754001</v>
      </c>
      <c r="F7041" s="4">
        <f>MIN(C7041:$C$7833)/C7041-1</f>
        <v>-0.32739267976015851</v>
      </c>
    </row>
    <row r="7042" spans="1:6" x14ac:dyDescent="0.45">
      <c r="A7042">
        <f t="shared" si="327"/>
        <v>7039</v>
      </c>
      <c r="B7042" s="1">
        <v>43780</v>
      </c>
      <c r="C7042" s="2">
        <v>4043.5707700399998</v>
      </c>
      <c r="D7042" s="5">
        <f t="shared" si="328"/>
        <v>-2.9797596481624389E-3</v>
      </c>
      <c r="E7042" s="5">
        <f t="shared" si="329"/>
        <v>0.99702024035183756</v>
      </c>
      <c r="F7042" s="4">
        <f>MIN(C7042:$C$7833)/C7042-1</f>
        <v>-0.32538248170118833</v>
      </c>
    </row>
    <row r="7043" spans="1:6" x14ac:dyDescent="0.45">
      <c r="A7043">
        <f t="shared" si="327"/>
        <v>7040</v>
      </c>
      <c r="B7043" s="1">
        <v>43781</v>
      </c>
      <c r="C7043" s="2">
        <v>4060.54323583</v>
      </c>
      <c r="D7043" s="5">
        <f t="shared" si="328"/>
        <v>4.1973955088789872E-3</v>
      </c>
      <c r="E7043" s="5">
        <f t="shared" si="329"/>
        <v>1.004197395508879</v>
      </c>
      <c r="F7043" s="4">
        <f>MIN(C7043:$C$7833)/C7043-1</f>
        <v>-0.32820228242381766</v>
      </c>
    </row>
    <row r="7044" spans="1:6" x14ac:dyDescent="0.45">
      <c r="A7044">
        <f t="shared" si="327"/>
        <v>7041</v>
      </c>
      <c r="B7044" s="1">
        <v>43782</v>
      </c>
      <c r="C7044" s="2">
        <v>4048.91663092</v>
      </c>
      <c r="D7044" s="5">
        <f t="shared" si="328"/>
        <v>-2.8633126738825121E-3</v>
      </c>
      <c r="E7044" s="5">
        <f t="shared" si="329"/>
        <v>0.99713668732611749</v>
      </c>
      <c r="F7044" s="4">
        <f>MIN(C7044:$C$7833)/C7044-1</f>
        <v>-0.32627319191549486</v>
      </c>
    </row>
    <row r="7045" spans="1:6" x14ac:dyDescent="0.45">
      <c r="A7045">
        <f t="shared" si="327"/>
        <v>7042</v>
      </c>
      <c r="B7045" s="1">
        <v>43783</v>
      </c>
      <c r="C7045" s="2">
        <v>4020.9495560400001</v>
      </c>
      <c r="D7045" s="5">
        <f t="shared" si="328"/>
        <v>-6.9072982798475957E-3</v>
      </c>
      <c r="E7045" s="5">
        <f t="shared" si="329"/>
        <v>0.9930927017201524</v>
      </c>
      <c r="F7045" s="4">
        <f>MIN(C7045:$C$7833)/C7045-1</f>
        <v>-0.32158719229581323</v>
      </c>
    </row>
    <row r="7046" spans="1:6" x14ac:dyDescent="0.45">
      <c r="A7046">
        <f t="shared" ref="A7046:A7109" si="330">A7045+1</f>
        <v>7043</v>
      </c>
      <c r="B7046" s="1">
        <v>43784</v>
      </c>
      <c r="C7046" s="2">
        <v>4031.98833483</v>
      </c>
      <c r="D7046" s="5">
        <f t="shared" ref="D7046:D7109" si="331">C7046/C7045-1</f>
        <v>2.7453164075181835E-3</v>
      </c>
      <c r="E7046" s="5">
        <f t="shared" ref="E7046:E7109" si="332">D7046+1</f>
        <v>1.0027453164075182</v>
      </c>
      <c r="F7046" s="4">
        <f>MIN(C7046:$C$7833)/C7046-1</f>
        <v>-0.32344455107035563</v>
      </c>
    </row>
    <row r="7047" spans="1:6" x14ac:dyDescent="0.45">
      <c r="A7047">
        <f t="shared" si="330"/>
        <v>7044</v>
      </c>
      <c r="B7047" s="1">
        <v>43787</v>
      </c>
      <c r="C7047" s="2">
        <v>4035.47281135</v>
      </c>
      <c r="D7047" s="5">
        <f t="shared" si="331"/>
        <v>8.6420798639208485E-4</v>
      </c>
      <c r="E7047" s="5">
        <f t="shared" si="332"/>
        <v>1.0008642079863921</v>
      </c>
      <c r="F7047" s="4">
        <f>MIN(C7047:$C$7833)/C7047-1</f>
        <v>-0.3240287308397356</v>
      </c>
    </row>
    <row r="7048" spans="1:6" x14ac:dyDescent="0.45">
      <c r="A7048">
        <f t="shared" si="330"/>
        <v>7045</v>
      </c>
      <c r="B7048" s="1">
        <v>43788</v>
      </c>
      <c r="C7048" s="2">
        <v>4045.9364116400002</v>
      </c>
      <c r="D7048" s="5">
        <f t="shared" si="331"/>
        <v>2.5929056591760258E-3</v>
      </c>
      <c r="E7048" s="5">
        <f t="shared" si="332"/>
        <v>1.002592905659176</v>
      </c>
      <c r="F7048" s="4">
        <f>MIN(C7048:$C$7833)/C7048-1</f>
        <v>-0.32577692765955413</v>
      </c>
    </row>
    <row r="7049" spans="1:6" x14ac:dyDescent="0.45">
      <c r="A7049">
        <f t="shared" si="330"/>
        <v>7046</v>
      </c>
      <c r="B7049" s="1">
        <v>43789</v>
      </c>
      <c r="C7049" s="2">
        <v>4016.8936806299998</v>
      </c>
      <c r="D7049" s="5">
        <f t="shared" si="331"/>
        <v>-7.1782470249521779E-3</v>
      </c>
      <c r="E7049" s="5">
        <f t="shared" si="332"/>
        <v>0.99282175297504782</v>
      </c>
      <c r="F7049" s="4">
        <f>MIN(C7049:$C$7833)/C7049-1</f>
        <v>-0.32090219586738766</v>
      </c>
    </row>
    <row r="7050" spans="1:6" x14ac:dyDescent="0.45">
      <c r="A7050">
        <f t="shared" si="330"/>
        <v>7047</v>
      </c>
      <c r="B7050" s="1">
        <v>43790</v>
      </c>
      <c r="C7050" s="2">
        <v>4002.3730039400002</v>
      </c>
      <c r="D7050" s="5">
        <f t="shared" si="331"/>
        <v>-3.6149019228515211E-3</v>
      </c>
      <c r="E7050" s="5">
        <f t="shared" si="332"/>
        <v>0.99638509807714848</v>
      </c>
      <c r="F7050" s="4">
        <f>MIN(C7050:$C$7833)/C7050-1</f>
        <v>-0.31843841759260139</v>
      </c>
    </row>
    <row r="7051" spans="1:6" x14ac:dyDescent="0.45">
      <c r="A7051">
        <f t="shared" si="330"/>
        <v>7048</v>
      </c>
      <c r="B7051" s="1">
        <v>43791</v>
      </c>
      <c r="C7051" s="2">
        <v>4045.7424411900001</v>
      </c>
      <c r="D7051" s="5">
        <f t="shared" si="331"/>
        <v>1.0835930885828571E-2</v>
      </c>
      <c r="E7051" s="5">
        <f t="shared" si="332"/>
        <v>1.0108359308858286</v>
      </c>
      <c r="F7051" s="4">
        <f>MIN(C7051:$C$7833)/C7051-1</f>
        <v>-0.32574460247953008</v>
      </c>
    </row>
    <row r="7052" spans="1:6" x14ac:dyDescent="0.45">
      <c r="A7052">
        <f t="shared" si="330"/>
        <v>7049</v>
      </c>
      <c r="B7052" s="1">
        <v>43794</v>
      </c>
      <c r="C7052" s="2">
        <v>4083.8827638900002</v>
      </c>
      <c r="D7052" s="5">
        <f t="shared" si="331"/>
        <v>9.42727404287802E-3</v>
      </c>
      <c r="E7052" s="5">
        <f t="shared" si="332"/>
        <v>1.009427274042878</v>
      </c>
      <c r="F7052" s="4">
        <f>MIN(C7052:$C$7833)/C7052-1</f>
        <v>-0.33204162909132051</v>
      </c>
    </row>
    <row r="7053" spans="1:6" x14ac:dyDescent="0.45">
      <c r="A7053">
        <f t="shared" si="330"/>
        <v>7050</v>
      </c>
      <c r="B7053" s="1">
        <v>43795</v>
      </c>
      <c r="C7053" s="2">
        <v>4092.7740704100001</v>
      </c>
      <c r="D7053" s="5">
        <f t="shared" si="331"/>
        <v>2.1771698733905609E-3</v>
      </c>
      <c r="E7053" s="5">
        <f t="shared" si="332"/>
        <v>1.0021771698733906</v>
      </c>
      <c r="F7053" s="4">
        <f>MIN(C7053:$C$7833)/C7053-1</f>
        <v>-0.3334927286429149</v>
      </c>
    </row>
    <row r="7054" spans="1:6" x14ac:dyDescent="0.45">
      <c r="A7054">
        <f t="shared" si="330"/>
        <v>7051</v>
      </c>
      <c r="B7054" s="1">
        <v>43796</v>
      </c>
      <c r="C7054" s="2">
        <v>4108.0874167800002</v>
      </c>
      <c r="D7054" s="5">
        <f t="shared" si="331"/>
        <v>3.7415567306078312E-3</v>
      </c>
      <c r="E7054" s="5">
        <f t="shared" si="332"/>
        <v>1.0037415567306078</v>
      </c>
      <c r="F7054" s="4">
        <f>MIN(C7054:$C$7833)/C7054-1</f>
        <v>-0.33597720759112937</v>
      </c>
    </row>
    <row r="7055" spans="1:6" x14ac:dyDescent="0.45">
      <c r="A7055">
        <f t="shared" si="330"/>
        <v>7052</v>
      </c>
      <c r="B7055" s="1">
        <v>43797</v>
      </c>
      <c r="C7055" s="2">
        <v>4104.5440317100001</v>
      </c>
      <c r="D7055" s="5">
        <f t="shared" si="331"/>
        <v>-8.6253886797216239E-4</v>
      </c>
      <c r="E7055" s="5">
        <f t="shared" si="332"/>
        <v>0.99913746113202784</v>
      </c>
      <c r="F7055" s="4">
        <f>MIN(C7055:$C$7833)/C7055-1</f>
        <v>-0.33540396768175473</v>
      </c>
    </row>
    <row r="7056" spans="1:6" x14ac:dyDescent="0.45">
      <c r="A7056">
        <f t="shared" si="330"/>
        <v>7053</v>
      </c>
      <c r="B7056" s="1">
        <v>43798</v>
      </c>
      <c r="C7056" s="2">
        <v>4066.7324173900001</v>
      </c>
      <c r="D7056" s="5">
        <f t="shared" si="331"/>
        <v>-9.2121351428765541E-3</v>
      </c>
      <c r="E7056" s="5">
        <f t="shared" si="332"/>
        <v>0.99078786485712345</v>
      </c>
      <c r="F7056" s="4">
        <f>MIN(C7056:$C$7833)/C7056-1</f>
        <v>-0.32922469492086148</v>
      </c>
    </row>
    <row r="7057" spans="1:6" x14ac:dyDescent="0.45">
      <c r="A7057">
        <f t="shared" si="330"/>
        <v>7054</v>
      </c>
      <c r="B7057" s="1">
        <v>43801</v>
      </c>
      <c r="C7057" s="2">
        <v>4035.77241271</v>
      </c>
      <c r="D7057" s="5">
        <f t="shared" si="331"/>
        <v>-7.6129928164464511E-3</v>
      </c>
      <c r="E7057" s="5">
        <f t="shared" si="332"/>
        <v>0.99238700718355355</v>
      </c>
      <c r="F7057" s="4">
        <f>MIN(C7057:$C$7833)/C7057-1</f>
        <v>-0.32407891253752497</v>
      </c>
    </row>
    <row r="7058" spans="1:6" x14ac:dyDescent="0.45">
      <c r="A7058">
        <f t="shared" si="330"/>
        <v>7055</v>
      </c>
      <c r="B7058" s="1">
        <v>43802</v>
      </c>
      <c r="C7058" s="2">
        <v>3971.6528027600002</v>
      </c>
      <c r="D7058" s="5">
        <f t="shared" si="331"/>
        <v>-1.5887816108773989E-2</v>
      </c>
      <c r="E7058" s="5">
        <f t="shared" si="332"/>
        <v>0.98411218389122601</v>
      </c>
      <c r="F7058" s="4">
        <f>MIN(C7058:$C$7833)/C7058-1</f>
        <v>-0.31316663026175406</v>
      </c>
    </row>
    <row r="7059" spans="1:6" x14ac:dyDescent="0.45">
      <c r="A7059">
        <f t="shared" si="330"/>
        <v>7056</v>
      </c>
      <c r="B7059" s="1">
        <v>43803</v>
      </c>
      <c r="C7059" s="2">
        <v>3990.92165243</v>
      </c>
      <c r="D7059" s="5">
        <f t="shared" si="331"/>
        <v>4.8515946954399425E-3</v>
      </c>
      <c r="E7059" s="5">
        <f t="shared" si="332"/>
        <v>1.0048515946954399</v>
      </c>
      <c r="F7059" s="4">
        <f>MIN(C7059:$C$7833)/C7059-1</f>
        <v>-0.31648277878643571</v>
      </c>
    </row>
    <row r="7060" spans="1:6" x14ac:dyDescent="0.45">
      <c r="A7060">
        <f t="shared" si="330"/>
        <v>7057</v>
      </c>
      <c r="B7060" s="1">
        <v>43804</v>
      </c>
      <c r="C7060" s="2">
        <v>3969.8429310699998</v>
      </c>
      <c r="D7060" s="5">
        <f t="shared" si="331"/>
        <v>-5.281667543427182E-3</v>
      </c>
      <c r="E7060" s="5">
        <f t="shared" si="332"/>
        <v>0.99471833245657282</v>
      </c>
      <c r="F7060" s="4">
        <f>MIN(C7060:$C$7833)/C7060-1</f>
        <v>-0.31285349941672547</v>
      </c>
    </row>
    <row r="7061" spans="1:6" x14ac:dyDescent="0.45">
      <c r="A7061">
        <f t="shared" si="330"/>
        <v>7058</v>
      </c>
      <c r="B7061" s="1">
        <v>43805</v>
      </c>
      <c r="C7061" s="2">
        <v>4023.20804808</v>
      </c>
      <c r="D7061" s="5">
        <f t="shared" si="331"/>
        <v>1.3442626808314762E-2</v>
      </c>
      <c r="E7061" s="5">
        <f t="shared" si="332"/>
        <v>1.0134426268083148</v>
      </c>
      <c r="F7061" s="4">
        <f>MIN(C7061:$C$7833)/C7061-1</f>
        <v>-0.32196803015150532</v>
      </c>
    </row>
    <row r="7062" spans="1:6" x14ac:dyDescent="0.45">
      <c r="A7062">
        <f t="shared" si="330"/>
        <v>7059</v>
      </c>
      <c r="B7062" s="1">
        <v>43808</v>
      </c>
      <c r="C7062" s="2">
        <v>4020.3341621300001</v>
      </c>
      <c r="D7062" s="5">
        <f t="shared" si="331"/>
        <v>-7.1432695392703582E-4</v>
      </c>
      <c r="E7062" s="5">
        <f t="shared" si="332"/>
        <v>0.99928567304607296</v>
      </c>
      <c r="F7062" s="4">
        <f>MIN(C7062:$C$7833)/C7062-1</f>
        <v>-0.32148334741787754</v>
      </c>
    </row>
    <row r="7063" spans="1:6" x14ac:dyDescent="0.45">
      <c r="A7063">
        <f t="shared" si="330"/>
        <v>7060</v>
      </c>
      <c r="B7063" s="1">
        <v>43809</v>
      </c>
      <c r="C7063" s="2">
        <v>4006.11520182</v>
      </c>
      <c r="D7063" s="5">
        <f t="shared" si="331"/>
        <v>-3.5367608105657533E-3</v>
      </c>
      <c r="E7063" s="5">
        <f t="shared" si="332"/>
        <v>0.99646323918943425</v>
      </c>
      <c r="F7063" s="4">
        <f>MIN(C7063:$C$7833)/C7063-1</f>
        <v>-0.31907507884178754</v>
      </c>
    </row>
    <row r="7064" spans="1:6" x14ac:dyDescent="0.45">
      <c r="A7064">
        <f t="shared" si="330"/>
        <v>7061</v>
      </c>
      <c r="B7064" s="1">
        <v>43810</v>
      </c>
      <c r="C7064" s="2">
        <v>4003.03120472</v>
      </c>
      <c r="D7064" s="5">
        <f t="shared" si="331"/>
        <v>-7.6982237021017141E-4</v>
      </c>
      <c r="E7064" s="5">
        <f t="shared" si="332"/>
        <v>0.99923017762978983</v>
      </c>
      <c r="F7064" s="4">
        <f>MIN(C7064:$C$7833)/C7064-1</f>
        <v>-0.31855048376001716</v>
      </c>
    </row>
    <row r="7065" spans="1:6" x14ac:dyDescent="0.45">
      <c r="A7065">
        <f t="shared" si="330"/>
        <v>7062</v>
      </c>
      <c r="B7065" s="1">
        <v>43811</v>
      </c>
      <c r="C7065" s="2">
        <v>4033.40628513</v>
      </c>
      <c r="D7065" s="5">
        <f t="shared" si="331"/>
        <v>7.5880198920719177E-3</v>
      </c>
      <c r="E7065" s="5">
        <f t="shared" si="332"/>
        <v>1.0075880198920719</v>
      </c>
      <c r="F7065" s="4">
        <f>MIN(C7065:$C$7833)/C7065-1</f>
        <v>-0.32368239519860853</v>
      </c>
    </row>
    <row r="7066" spans="1:6" x14ac:dyDescent="0.45">
      <c r="A7066">
        <f t="shared" si="330"/>
        <v>7063</v>
      </c>
      <c r="B7066" s="1">
        <v>43812</v>
      </c>
      <c r="C7066" s="2">
        <v>4095.02642814</v>
      </c>
      <c r="D7066" s="5">
        <f t="shared" si="331"/>
        <v>1.5277445080892349E-2</v>
      </c>
      <c r="E7066" s="5">
        <f t="shared" si="332"/>
        <v>1.0152774450808923</v>
      </c>
      <c r="F7066" s="4">
        <f>MIN(C7066:$C$7833)/C7066-1</f>
        <v>-0.33385932281051933</v>
      </c>
    </row>
    <row r="7067" spans="1:6" x14ac:dyDescent="0.45">
      <c r="A7067">
        <f t="shared" si="330"/>
        <v>7064</v>
      </c>
      <c r="B7067" s="1">
        <v>43815</v>
      </c>
      <c r="C7067" s="2">
        <v>4183.9744925799996</v>
      </c>
      <c r="D7067" s="5">
        <f t="shared" si="331"/>
        <v>2.1720998875311537E-2</v>
      </c>
      <c r="E7067" s="5">
        <f t="shared" si="332"/>
        <v>1.0217209988753115</v>
      </c>
      <c r="F7067" s="4">
        <f>MIN(C7067:$C$7833)/C7067-1</f>
        <v>-0.34802095883048889</v>
      </c>
    </row>
    <row r="7068" spans="1:6" x14ac:dyDescent="0.45">
      <c r="A7068">
        <f t="shared" si="330"/>
        <v>7065</v>
      </c>
      <c r="B7068" s="1">
        <v>43816</v>
      </c>
      <c r="C7068" s="2">
        <v>4179.5361967600002</v>
      </c>
      <c r="D7068" s="5">
        <f t="shared" si="331"/>
        <v>-1.0607846266439402E-3</v>
      </c>
      <c r="E7068" s="5">
        <f t="shared" si="332"/>
        <v>0.99893921537335606</v>
      </c>
      <c r="F7068" s="4">
        <f>MIN(C7068:$C$7833)/C7068-1</f>
        <v>-0.34732861505909318</v>
      </c>
    </row>
    <row r="7069" spans="1:6" x14ac:dyDescent="0.45">
      <c r="A7069">
        <f t="shared" si="330"/>
        <v>7066</v>
      </c>
      <c r="B7069" s="1">
        <v>43817</v>
      </c>
      <c r="C7069" s="2">
        <v>4186.1376331900001</v>
      </c>
      <c r="D7069" s="5">
        <f t="shared" si="331"/>
        <v>1.5794662659263103E-3</v>
      </c>
      <c r="E7069" s="5">
        <f t="shared" si="332"/>
        <v>1.0015794662659263</v>
      </c>
      <c r="F7069" s="4">
        <f>MIN(C7069:$C$7833)/C7069-1</f>
        <v>-0.3483578618337827</v>
      </c>
    </row>
    <row r="7070" spans="1:6" x14ac:dyDescent="0.45">
      <c r="A7070">
        <f t="shared" si="330"/>
        <v>7067</v>
      </c>
      <c r="B7070" s="1">
        <v>43818</v>
      </c>
      <c r="C7070" s="2">
        <v>4200.87493395</v>
      </c>
      <c r="D7070" s="5">
        <f t="shared" si="331"/>
        <v>3.5205007697678425E-3</v>
      </c>
      <c r="E7070" s="5">
        <f t="shared" si="332"/>
        <v>1.0035205007697678</v>
      </c>
      <c r="F7070" s="4">
        <f>MIN(C7070:$C$7833)/C7070-1</f>
        <v>-0.35064392041182635</v>
      </c>
    </row>
    <row r="7071" spans="1:6" x14ac:dyDescent="0.45">
      <c r="A7071">
        <f t="shared" si="330"/>
        <v>7068</v>
      </c>
      <c r="B7071" s="1">
        <v>43819</v>
      </c>
      <c r="C7071" s="2">
        <v>4206.2687753199998</v>
      </c>
      <c r="D7071" s="5">
        <f t="shared" si="331"/>
        <v>1.2839804694990686E-3</v>
      </c>
      <c r="E7071" s="5">
        <f t="shared" si="332"/>
        <v>1.0012839804694991</v>
      </c>
      <c r="F7071" s="4">
        <f>MIN(C7071:$C$7833)/C7071-1</f>
        <v>-0.35147661177631895</v>
      </c>
    </row>
    <row r="7072" spans="1:6" x14ac:dyDescent="0.45">
      <c r="A7072">
        <f t="shared" si="330"/>
        <v>7069</v>
      </c>
      <c r="B7072" s="1">
        <v>43822</v>
      </c>
      <c r="C7072" s="2">
        <v>4230.5083833199997</v>
      </c>
      <c r="D7072" s="5">
        <f t="shared" si="331"/>
        <v>5.7627339798693722E-3</v>
      </c>
      <c r="E7072" s="5">
        <f t="shared" si="332"/>
        <v>1.0057627339798694</v>
      </c>
      <c r="F7072" s="4">
        <f>MIN(C7072:$C$7833)/C7072-1</f>
        <v>-0.35519246606261567</v>
      </c>
    </row>
    <row r="7073" spans="1:6" x14ac:dyDescent="0.45">
      <c r="A7073">
        <f t="shared" si="330"/>
        <v>7070</v>
      </c>
      <c r="B7073" s="1">
        <v>43823</v>
      </c>
      <c r="C7073" s="2">
        <v>4239.2794025499998</v>
      </c>
      <c r="D7073" s="5">
        <f t="shared" si="331"/>
        <v>2.0732778274550334E-3</v>
      </c>
      <c r="E7073" s="5">
        <f t="shared" si="332"/>
        <v>1.002073277827455</v>
      </c>
      <c r="F7073" s="4">
        <f>MIN(C7073:$C$7833)/C7073-1</f>
        <v>-0.35652656526740312</v>
      </c>
    </row>
    <row r="7074" spans="1:6" x14ac:dyDescent="0.45">
      <c r="A7074">
        <f t="shared" si="330"/>
        <v>7071</v>
      </c>
      <c r="B7074" s="1">
        <v>43826</v>
      </c>
      <c r="C7074" s="2">
        <v>4247.5859900400001</v>
      </c>
      <c r="D7074" s="5">
        <f t="shared" si="331"/>
        <v>1.959433833260471E-3</v>
      </c>
      <c r="E7074" s="5">
        <f t="shared" si="332"/>
        <v>1.0019594338332605</v>
      </c>
      <c r="F7074" s="4">
        <f>MIN(C7074:$C$7833)/C7074-1</f>
        <v>-0.35778494317796938</v>
      </c>
    </row>
    <row r="7075" spans="1:6" x14ac:dyDescent="0.45">
      <c r="A7075">
        <f t="shared" si="330"/>
        <v>7072</v>
      </c>
      <c r="B7075" s="1">
        <v>43829</v>
      </c>
      <c r="C7075" s="2">
        <v>4217.8248118800002</v>
      </c>
      <c r="D7075" s="5">
        <f t="shared" si="331"/>
        <v>-7.0066099261523185E-3</v>
      </c>
      <c r="E7075" s="5">
        <f t="shared" si="332"/>
        <v>0.99299339007384768</v>
      </c>
      <c r="F7075" s="4">
        <f>MIN(C7075:$C$7833)/C7075-1</f>
        <v>-0.35325344232727485</v>
      </c>
    </row>
    <row r="7076" spans="1:6" x14ac:dyDescent="0.45">
      <c r="A7076">
        <f t="shared" si="330"/>
        <v>7073</v>
      </c>
      <c r="B7076" s="1">
        <v>43830</v>
      </c>
      <c r="C7076" s="2">
        <v>4196.47359177</v>
      </c>
      <c r="D7076" s="5">
        <f t="shared" si="331"/>
        <v>-5.0621400988163368E-3</v>
      </c>
      <c r="E7076" s="5">
        <f t="shared" si="332"/>
        <v>0.99493785990118366</v>
      </c>
      <c r="F7076" s="4">
        <f>MIN(C7076:$C$7833)/C7076-1</f>
        <v>-0.34996286327172288</v>
      </c>
    </row>
    <row r="7077" spans="1:6" x14ac:dyDescent="0.45">
      <c r="A7077">
        <f t="shared" si="330"/>
        <v>7074</v>
      </c>
      <c r="B7077" s="1">
        <v>43832</v>
      </c>
      <c r="C7077" s="2">
        <v>4231.6558838999999</v>
      </c>
      <c r="D7077" s="5">
        <f t="shared" si="331"/>
        <v>8.3837754153865962E-3</v>
      </c>
      <c r="E7077" s="5">
        <f t="shared" si="332"/>
        <v>1.0083837754153866</v>
      </c>
      <c r="F7077" s="4">
        <f>MIN(C7077:$C$7833)/C7077-1</f>
        <v>-0.35536731889552131</v>
      </c>
    </row>
    <row r="7078" spans="1:6" x14ac:dyDescent="0.45">
      <c r="A7078">
        <f t="shared" si="330"/>
        <v>7075</v>
      </c>
      <c r="B7078" s="1">
        <v>43833</v>
      </c>
      <c r="C7078" s="2">
        <v>4235.6531985299998</v>
      </c>
      <c r="D7078" s="5">
        <f t="shared" si="331"/>
        <v>9.4462185481769545E-4</v>
      </c>
      <c r="E7078" s="5">
        <f t="shared" si="332"/>
        <v>1.0009446218548177</v>
      </c>
      <c r="F7078" s="4">
        <f>MIN(C7078:$C$7833)/C7078-1</f>
        <v>-0.35597567834479094</v>
      </c>
    </row>
    <row r="7079" spans="1:6" x14ac:dyDescent="0.45">
      <c r="A7079">
        <f t="shared" si="330"/>
        <v>7076</v>
      </c>
      <c r="B7079" s="1">
        <v>43836</v>
      </c>
      <c r="C7079" s="2">
        <v>4206.9278650899996</v>
      </c>
      <c r="D7079" s="5">
        <f t="shared" si="331"/>
        <v>-6.7817954146882631E-3</v>
      </c>
      <c r="E7079" s="5">
        <f t="shared" si="332"/>
        <v>0.99321820458531174</v>
      </c>
      <c r="F7079" s="4">
        <f>MIN(C7079:$C$7833)/C7079-1</f>
        <v>-0.35157821445278281</v>
      </c>
    </row>
    <row r="7080" spans="1:6" x14ac:dyDescent="0.45">
      <c r="A7080">
        <f t="shared" si="330"/>
        <v>7077</v>
      </c>
      <c r="B7080" s="1">
        <v>43837</v>
      </c>
      <c r="C7080" s="2">
        <v>4209.3421185899997</v>
      </c>
      <c r="D7080" s="5">
        <f t="shared" si="331"/>
        <v>5.7387565877564661E-4</v>
      </c>
      <c r="E7080" s="5">
        <f t="shared" si="332"/>
        <v>1.0005738756587756</v>
      </c>
      <c r="F7080" s="4">
        <f>MIN(C7080:$C$7833)/C7080-1</f>
        <v>-0.35195011450773916</v>
      </c>
    </row>
    <row r="7081" spans="1:6" x14ac:dyDescent="0.45">
      <c r="A7081">
        <f t="shared" si="330"/>
        <v>7078</v>
      </c>
      <c r="B7081" s="1">
        <v>43838</v>
      </c>
      <c r="C7081" s="2">
        <v>4203.4372768000003</v>
      </c>
      <c r="D7081" s="5">
        <f t="shared" si="331"/>
        <v>-1.4027944566257222E-3</v>
      </c>
      <c r="E7081" s="5">
        <f t="shared" si="332"/>
        <v>0.99859720554337428</v>
      </c>
      <c r="F7081" s="4">
        <f>MIN(C7081:$C$7833)/C7081-1</f>
        <v>-0.35103975667583354</v>
      </c>
    </row>
    <row r="7082" spans="1:6" x14ac:dyDescent="0.45">
      <c r="A7082">
        <f t="shared" si="330"/>
        <v>7079</v>
      </c>
      <c r="B7082" s="1">
        <v>43839</v>
      </c>
      <c r="C7082" s="2">
        <v>4213.7708015300004</v>
      </c>
      <c r="D7082" s="5">
        <f t="shared" si="331"/>
        <v>2.4583511182703077E-3</v>
      </c>
      <c r="E7082" s="5">
        <f t="shared" si="332"/>
        <v>1.0024583511182703</v>
      </c>
      <c r="F7082" s="4">
        <f>MIN(C7082:$C$7833)/C7082-1</f>
        <v>-0.3526312164488099</v>
      </c>
    </row>
    <row r="7083" spans="1:6" x14ac:dyDescent="0.45">
      <c r="A7083">
        <f t="shared" si="330"/>
        <v>7080</v>
      </c>
      <c r="B7083" s="1">
        <v>43840</v>
      </c>
      <c r="C7083" s="2">
        <v>4206.7156899399997</v>
      </c>
      <c r="D7083" s="5">
        <f t="shared" si="331"/>
        <v>-1.674298845926514E-3</v>
      </c>
      <c r="E7083" s="5">
        <f t="shared" si="332"/>
        <v>0.99832570115407349</v>
      </c>
      <c r="F7083" s="4">
        <f>MIN(C7083:$C$7833)/C7083-1</f>
        <v>-0.35154550984430633</v>
      </c>
    </row>
    <row r="7084" spans="1:6" x14ac:dyDescent="0.45">
      <c r="A7084">
        <f t="shared" si="330"/>
        <v>7081</v>
      </c>
      <c r="B7084" s="1">
        <v>43843</v>
      </c>
      <c r="C7084" s="2">
        <v>4225.7762044299998</v>
      </c>
      <c r="D7084" s="5">
        <f t="shared" si="331"/>
        <v>4.530972828894031E-3</v>
      </c>
      <c r="E7084" s="5">
        <f t="shared" si="332"/>
        <v>1.004530972828894</v>
      </c>
      <c r="F7084" s="4">
        <f>MIN(C7084:$C$7833)/C7084-1</f>
        <v>-0.35447038698114119</v>
      </c>
    </row>
    <row r="7085" spans="1:6" x14ac:dyDescent="0.45">
      <c r="A7085">
        <f t="shared" si="330"/>
        <v>7082</v>
      </c>
      <c r="B7085" s="1">
        <v>43844</v>
      </c>
      <c r="C7085" s="2">
        <v>4229.2302476699997</v>
      </c>
      <c r="D7085" s="5">
        <f t="shared" si="331"/>
        <v>8.1737486154120909E-4</v>
      </c>
      <c r="E7085" s="5">
        <f t="shared" si="332"/>
        <v>1.0008173748615412</v>
      </c>
      <c r="F7085" s="4">
        <f>MIN(C7085:$C$7833)/C7085-1</f>
        <v>-0.35499759573202339</v>
      </c>
    </row>
    <row r="7086" spans="1:6" x14ac:dyDescent="0.45">
      <c r="A7086">
        <f t="shared" si="330"/>
        <v>7083</v>
      </c>
      <c r="B7086" s="1">
        <v>43845</v>
      </c>
      <c r="C7086" s="2">
        <v>4237.59194484</v>
      </c>
      <c r="D7086" s="5">
        <f t="shared" si="331"/>
        <v>1.9771203458611719E-3</v>
      </c>
      <c r="E7086" s="5">
        <f t="shared" si="332"/>
        <v>1.0019771203458612</v>
      </c>
      <c r="F7086" s="4">
        <f>MIN(C7086:$C$7833)/C7086-1</f>
        <v>-0.35627032676620862</v>
      </c>
    </row>
    <row r="7087" spans="1:6" x14ac:dyDescent="0.45">
      <c r="A7087">
        <f t="shared" si="330"/>
        <v>7084</v>
      </c>
      <c r="B7087" s="1">
        <v>43846</v>
      </c>
      <c r="C7087" s="2">
        <v>4222.7897339399997</v>
      </c>
      <c r="D7087" s="5">
        <f t="shared" si="331"/>
        <v>-3.4930713227413479E-3</v>
      </c>
      <c r="E7087" s="5">
        <f t="shared" si="332"/>
        <v>0.99650692867725865</v>
      </c>
      <c r="F7087" s="4">
        <f>MIN(C7087:$C$7833)/C7087-1</f>
        <v>-0.35401385107450889</v>
      </c>
    </row>
    <row r="7088" spans="1:6" x14ac:dyDescent="0.45">
      <c r="A7088">
        <f t="shared" si="330"/>
        <v>7085</v>
      </c>
      <c r="B7088" s="1">
        <v>43847</v>
      </c>
      <c r="C7088" s="2">
        <v>4257.9261390700003</v>
      </c>
      <c r="D7088" s="5">
        <f t="shared" si="331"/>
        <v>8.3206617766442559E-3</v>
      </c>
      <c r="E7088" s="5">
        <f t="shared" si="332"/>
        <v>1.0083206617766443</v>
      </c>
      <c r="F7088" s="4">
        <f>MIN(C7088:$C$7833)/C7088-1</f>
        <v>-0.35934452856765398</v>
      </c>
    </row>
    <row r="7089" spans="1:6" x14ac:dyDescent="0.45">
      <c r="A7089">
        <f t="shared" si="330"/>
        <v>7086</v>
      </c>
      <c r="B7089" s="1">
        <v>43850</v>
      </c>
      <c r="C7089" s="2">
        <v>4245.5686534200004</v>
      </c>
      <c r="D7089" s="5">
        <f t="shared" si="331"/>
        <v>-2.9022310971085208E-3</v>
      </c>
      <c r="E7089" s="5">
        <f t="shared" si="332"/>
        <v>0.99709776890289148</v>
      </c>
      <c r="F7089" s="4">
        <f>MIN(C7089:$C$7833)/C7089-1</f>
        <v>-0.35747978642329092</v>
      </c>
    </row>
    <row r="7090" spans="1:6" x14ac:dyDescent="0.45">
      <c r="A7090">
        <f t="shared" si="330"/>
        <v>7087</v>
      </c>
      <c r="B7090" s="1">
        <v>43851</v>
      </c>
      <c r="C7090" s="2">
        <v>4223.3455770700002</v>
      </c>
      <c r="D7090" s="5">
        <f t="shared" si="331"/>
        <v>-5.2344169095224213E-3</v>
      </c>
      <c r="E7090" s="5">
        <f t="shared" si="332"/>
        <v>0.99476558309047758</v>
      </c>
      <c r="F7090" s="4">
        <f>MIN(C7090:$C$7833)/C7090-1</f>
        <v>-0.35409887062983614</v>
      </c>
    </row>
    <row r="7091" spans="1:6" x14ac:dyDescent="0.45">
      <c r="A7091">
        <f t="shared" si="330"/>
        <v>7088</v>
      </c>
      <c r="B7091" s="1">
        <v>43852</v>
      </c>
      <c r="C7091" s="2">
        <v>4206.9303593100003</v>
      </c>
      <c r="D7091" s="5">
        <f t="shared" si="331"/>
        <v>-3.8867806246127845E-3</v>
      </c>
      <c r="E7091" s="5">
        <f t="shared" si="332"/>
        <v>0.99611321937538722</v>
      </c>
      <c r="F7091" s="4">
        <f>MIN(C7091:$C$7833)/C7091-1</f>
        <v>-0.35157859889142296</v>
      </c>
    </row>
    <row r="7092" spans="1:6" x14ac:dyDescent="0.45">
      <c r="A7092">
        <f t="shared" si="330"/>
        <v>7089</v>
      </c>
      <c r="B7092" s="1">
        <v>43853</v>
      </c>
      <c r="C7092" s="2">
        <v>4170.3410400800003</v>
      </c>
      <c r="D7092" s="5">
        <f t="shared" si="331"/>
        <v>-8.6973912342112047E-3</v>
      </c>
      <c r="E7092" s="5">
        <f t="shared" si="332"/>
        <v>0.9913026087657888</v>
      </c>
      <c r="F7092" s="4">
        <f>MIN(C7092:$C$7833)/C7092-1</f>
        <v>-0.34588954434823138</v>
      </c>
    </row>
    <row r="7093" spans="1:6" x14ac:dyDescent="0.45">
      <c r="A7093">
        <f t="shared" si="330"/>
        <v>7090</v>
      </c>
      <c r="B7093" s="1">
        <v>43854</v>
      </c>
      <c r="C7093" s="2">
        <v>4213.13720294</v>
      </c>
      <c r="D7093" s="5">
        <f t="shared" si="331"/>
        <v>1.0262029519575888E-2</v>
      </c>
      <c r="E7093" s="5">
        <f t="shared" si="332"/>
        <v>1.0102620295195759</v>
      </c>
      <c r="F7093" s="4">
        <f>MIN(C7093:$C$7833)/C7093-1</f>
        <v>-0.35253386097978268</v>
      </c>
    </row>
    <row r="7094" spans="1:6" x14ac:dyDescent="0.45">
      <c r="A7094">
        <f t="shared" si="330"/>
        <v>7091</v>
      </c>
      <c r="B7094" s="1">
        <v>43857</v>
      </c>
      <c r="C7094" s="2">
        <v>4118.9894642600002</v>
      </c>
      <c r="D7094" s="5">
        <f t="shared" si="331"/>
        <v>-2.2346231358025048E-2</v>
      </c>
      <c r="E7094" s="5">
        <f t="shared" si="332"/>
        <v>0.97765376864197495</v>
      </c>
      <c r="F7094" s="4">
        <f>MIN(C7094:$C$7833)/C7094-1</f>
        <v>-0.33773472799108606</v>
      </c>
    </row>
    <row r="7095" spans="1:6" x14ac:dyDescent="0.45">
      <c r="A7095">
        <f t="shared" si="330"/>
        <v>7092</v>
      </c>
      <c r="B7095" s="1">
        <v>43858</v>
      </c>
      <c r="C7095" s="2">
        <v>4154.5948543300001</v>
      </c>
      <c r="D7095" s="5">
        <f t="shared" si="331"/>
        <v>8.644205181621345E-3</v>
      </c>
      <c r="E7095" s="5">
        <f t="shared" si="332"/>
        <v>1.0086442051816213</v>
      </c>
      <c r="F7095" s="4">
        <f>MIN(C7095:$C$7833)/C7095-1</f>
        <v>-0.34341042301466129</v>
      </c>
    </row>
    <row r="7096" spans="1:6" x14ac:dyDescent="0.45">
      <c r="A7096">
        <f t="shared" si="330"/>
        <v>7093</v>
      </c>
      <c r="B7096" s="1">
        <v>43859</v>
      </c>
      <c r="C7096" s="2">
        <v>4157.3331124899996</v>
      </c>
      <c r="D7096" s="5">
        <f t="shared" si="331"/>
        <v>6.5909150134002559E-4</v>
      </c>
      <c r="E7096" s="5">
        <f t="shared" si="332"/>
        <v>1.00065909150134</v>
      </c>
      <c r="F7096" s="4">
        <f>MIN(C7096:$C$7833)/C7096-1</f>
        <v>-0.34384289058901785</v>
      </c>
    </row>
    <row r="7097" spans="1:6" x14ac:dyDescent="0.45">
      <c r="A7097">
        <f t="shared" si="330"/>
        <v>7094</v>
      </c>
      <c r="B7097" s="1">
        <v>43860</v>
      </c>
      <c r="C7097" s="2">
        <v>4105.3165168200003</v>
      </c>
      <c r="D7097" s="5">
        <f t="shared" si="331"/>
        <v>-1.2512010527548134E-2</v>
      </c>
      <c r="E7097" s="5">
        <f t="shared" si="332"/>
        <v>0.98748798947245187</v>
      </c>
      <c r="F7097" s="4">
        <f>MIN(C7097:$C$7833)/C7097-1</f>
        <v>-0.33552902272611684</v>
      </c>
    </row>
    <row r="7098" spans="1:6" x14ac:dyDescent="0.45">
      <c r="A7098">
        <f t="shared" si="330"/>
        <v>7095</v>
      </c>
      <c r="B7098" s="1">
        <v>43861</v>
      </c>
      <c r="C7098" s="2">
        <v>4057.4701269000002</v>
      </c>
      <c r="D7098" s="5">
        <f t="shared" si="331"/>
        <v>-1.1654738367667283E-2</v>
      </c>
      <c r="E7098" s="5">
        <f t="shared" si="332"/>
        <v>0.98834526163233272</v>
      </c>
      <c r="F7098" s="4">
        <f>MIN(C7098:$C$7833)/C7098-1</f>
        <v>-0.32769346596911364</v>
      </c>
    </row>
    <row r="7099" spans="1:6" x14ac:dyDescent="0.45">
      <c r="A7099">
        <f t="shared" si="330"/>
        <v>7096</v>
      </c>
      <c r="B7099" s="1">
        <v>43864</v>
      </c>
      <c r="C7099" s="2">
        <v>4076.19043728</v>
      </c>
      <c r="D7099" s="5">
        <f t="shared" si="331"/>
        <v>4.6137888375046288E-3</v>
      </c>
      <c r="E7099" s="5">
        <f t="shared" si="332"/>
        <v>1.0046137888375046</v>
      </c>
      <c r="F7099" s="4">
        <f>MIN(C7099:$C$7833)/C7099-1</f>
        <v>-0.3307811006567507</v>
      </c>
    </row>
    <row r="7100" spans="1:6" x14ac:dyDescent="0.45">
      <c r="A7100">
        <f t="shared" si="330"/>
        <v>7097</v>
      </c>
      <c r="B7100" s="1">
        <v>43865</v>
      </c>
      <c r="C7100" s="2">
        <v>4136.7596469099999</v>
      </c>
      <c r="D7100" s="5">
        <f t="shared" si="331"/>
        <v>1.4859268859483743E-2</v>
      </c>
      <c r="E7100" s="5">
        <f t="shared" si="332"/>
        <v>1.0148592688594837</v>
      </c>
      <c r="F7100" s="4">
        <f>MIN(C7100:$C$7833)/C7100-1</f>
        <v>-0.34057960558873446</v>
      </c>
    </row>
    <row r="7101" spans="1:6" x14ac:dyDescent="0.45">
      <c r="A7101">
        <f t="shared" si="330"/>
        <v>7098</v>
      </c>
      <c r="B7101" s="1">
        <v>43866</v>
      </c>
      <c r="C7101" s="2">
        <v>4159.0333655900004</v>
      </c>
      <c r="D7101" s="5">
        <f t="shared" si="331"/>
        <v>5.384339575212671E-3</v>
      </c>
      <c r="E7101" s="5">
        <f t="shared" si="332"/>
        <v>1.0053843395752127</v>
      </c>
      <c r="F7101" s="4">
        <f>MIN(C7101:$C$7833)/C7101-1</f>
        <v>-0.34411113396705695</v>
      </c>
    </row>
    <row r="7102" spans="1:6" x14ac:dyDescent="0.45">
      <c r="A7102">
        <f t="shared" si="330"/>
        <v>7099</v>
      </c>
      <c r="B7102" s="1">
        <v>43867</v>
      </c>
      <c r="C7102" s="2">
        <v>4170.8862578400003</v>
      </c>
      <c r="D7102" s="5">
        <f t="shared" si="331"/>
        <v>2.8499151625147601E-3</v>
      </c>
      <c r="E7102" s="5">
        <f t="shared" si="332"/>
        <v>1.0028499151625148</v>
      </c>
      <c r="F7102" s="4">
        <f>MIN(C7102:$C$7833)/C7102-1</f>
        <v>-0.34597504958989378</v>
      </c>
    </row>
    <row r="7103" spans="1:6" x14ac:dyDescent="0.45">
      <c r="A7103">
        <f t="shared" si="330"/>
        <v>7100</v>
      </c>
      <c r="B7103" s="1">
        <v>43868</v>
      </c>
      <c r="C7103" s="2">
        <v>4151.1500275300004</v>
      </c>
      <c r="D7103" s="5">
        <f t="shared" si="331"/>
        <v>-4.7319032670578576E-3</v>
      </c>
      <c r="E7103" s="5">
        <f t="shared" si="332"/>
        <v>0.99526809673294214</v>
      </c>
      <c r="F7103" s="4">
        <f>MIN(C7103:$C$7833)/C7103-1</f>
        <v>-0.34286555295301591</v>
      </c>
    </row>
    <row r="7104" spans="1:6" x14ac:dyDescent="0.45">
      <c r="A7104">
        <f t="shared" si="330"/>
        <v>7101</v>
      </c>
      <c r="B7104" s="1">
        <v>43871</v>
      </c>
      <c r="C7104" s="2">
        <v>4141.6201682999999</v>
      </c>
      <c r="D7104" s="5">
        <f t="shared" si="331"/>
        <v>-2.295715444346591E-3</v>
      </c>
      <c r="E7104" s="5">
        <f t="shared" si="332"/>
        <v>0.99770428455565341</v>
      </c>
      <c r="F7104" s="4">
        <f>MIN(C7104:$C$7833)/C7104-1</f>
        <v>-0.34135348798301346</v>
      </c>
    </row>
    <row r="7105" spans="1:6" x14ac:dyDescent="0.45">
      <c r="A7105">
        <f t="shared" si="330"/>
        <v>7102</v>
      </c>
      <c r="B7105" s="1">
        <v>43872</v>
      </c>
      <c r="C7105" s="2">
        <v>4170.0732749700001</v>
      </c>
      <c r="D7105" s="5">
        <f t="shared" si="331"/>
        <v>6.8700425229191175E-3</v>
      </c>
      <c r="E7105" s="5">
        <f t="shared" si="332"/>
        <v>1.0068700425229191</v>
      </c>
      <c r="F7105" s="4">
        <f>MIN(C7105:$C$7833)/C7105-1</f>
        <v>-0.3458475431778536</v>
      </c>
    </row>
    <row r="7106" spans="1:6" x14ac:dyDescent="0.45">
      <c r="A7106">
        <f t="shared" si="330"/>
        <v>7103</v>
      </c>
      <c r="B7106" s="1">
        <v>43873</v>
      </c>
      <c r="C7106" s="2">
        <v>4191.1673360200002</v>
      </c>
      <c r="D7106" s="5">
        <f t="shared" si="331"/>
        <v>5.0584389431747034E-3</v>
      </c>
      <c r="E7106" s="5">
        <f t="shared" si="332"/>
        <v>1.0050584389431747</v>
      </c>
      <c r="F7106" s="4">
        <f>MIN(C7106:$C$7833)/C7106-1</f>
        <v>-0.34913987935866508</v>
      </c>
    </row>
    <row r="7107" spans="1:6" x14ac:dyDescent="0.45">
      <c r="A7107">
        <f t="shared" si="330"/>
        <v>7104</v>
      </c>
      <c r="B7107" s="1">
        <v>43874</v>
      </c>
      <c r="C7107" s="2">
        <v>4150.0186110000004</v>
      </c>
      <c r="D7107" s="5">
        <f t="shared" si="331"/>
        <v>-9.8179628062943225E-3</v>
      </c>
      <c r="E7107" s="5">
        <f t="shared" si="332"/>
        <v>0.99018203719370568</v>
      </c>
      <c r="F7107" s="4">
        <f>MIN(C7107:$C$7833)/C7107-1</f>
        <v>-0.34268639887070629</v>
      </c>
    </row>
    <row r="7108" spans="1:6" x14ac:dyDescent="0.45">
      <c r="A7108">
        <f t="shared" si="330"/>
        <v>7105</v>
      </c>
      <c r="B7108" s="1">
        <v>43875</v>
      </c>
      <c r="C7108" s="2">
        <v>4135.0717363499998</v>
      </c>
      <c r="D7108" s="5">
        <f t="shared" si="331"/>
        <v>-3.6016403903303962E-3</v>
      </c>
      <c r="E7108" s="5">
        <f t="shared" si="332"/>
        <v>0.9963983596096696</v>
      </c>
      <c r="F7108" s="4">
        <f>MIN(C7108:$C$7833)/C7108-1</f>
        <v>-0.34031043428575025</v>
      </c>
    </row>
    <row r="7109" spans="1:6" x14ac:dyDescent="0.45">
      <c r="A7109">
        <f t="shared" si="330"/>
        <v>7106</v>
      </c>
      <c r="B7109" s="1">
        <v>43878</v>
      </c>
      <c r="C7109" s="2">
        <v>4147.1038632299997</v>
      </c>
      <c r="D7109" s="5">
        <f t="shared" si="331"/>
        <v>2.909774641689955E-3</v>
      </c>
      <c r="E7109" s="5">
        <f t="shared" si="332"/>
        <v>1.00290977464169</v>
      </c>
      <c r="F7109" s="4">
        <f>MIN(C7109:$C$7833)/C7109-1</f>
        <v>-0.34222441300870032</v>
      </c>
    </row>
    <row r="7110" spans="1:6" x14ac:dyDescent="0.45">
      <c r="A7110">
        <f t="shared" ref="A7110:A7173" si="333">A7109+1</f>
        <v>7107</v>
      </c>
      <c r="B7110" s="1">
        <v>43879</v>
      </c>
      <c r="C7110" s="2">
        <v>4118.8420764700004</v>
      </c>
      <c r="D7110" s="5">
        <f t="shared" ref="D7110:D7173" si="334">C7110/C7109-1</f>
        <v>-6.8148249216954948E-3</v>
      </c>
      <c r="E7110" s="5">
        <f t="shared" ref="E7110:E7173" si="335">D7110+1</f>
        <v>0.99318517507830451</v>
      </c>
      <c r="F7110" s="4">
        <f>MIN(C7110:$C$7833)/C7110-1</f>
        <v>-0.33771102962804544</v>
      </c>
    </row>
    <row r="7111" spans="1:6" x14ac:dyDescent="0.45">
      <c r="A7111">
        <f t="shared" si="333"/>
        <v>7108</v>
      </c>
      <c r="B7111" s="1">
        <v>43880</v>
      </c>
      <c r="C7111" s="2">
        <v>4158.2975351499999</v>
      </c>
      <c r="D7111" s="5">
        <f t="shared" si="334"/>
        <v>9.5792598860247047E-3</v>
      </c>
      <c r="E7111" s="5">
        <f t="shared" si="335"/>
        <v>1.0095792598860247</v>
      </c>
      <c r="F7111" s="4">
        <f>MIN(C7111:$C$7833)/C7111-1</f>
        <v>-0.34399507132632368</v>
      </c>
    </row>
    <row r="7112" spans="1:6" x14ac:dyDescent="0.45">
      <c r="A7112">
        <f t="shared" si="333"/>
        <v>7109</v>
      </c>
      <c r="B7112" s="1">
        <v>43881</v>
      </c>
      <c r="C7112" s="2">
        <v>4150.1889009200004</v>
      </c>
      <c r="D7112" s="5">
        <f t="shared" si="334"/>
        <v>-1.9499889465478537E-3</v>
      </c>
      <c r="E7112" s="5">
        <f t="shared" si="335"/>
        <v>0.99805001105345215</v>
      </c>
      <c r="F7112" s="4">
        <f>MIN(C7112:$C$7833)/C7112-1</f>
        <v>-0.34271336966245181</v>
      </c>
    </row>
    <row r="7113" spans="1:6" x14ac:dyDescent="0.45">
      <c r="A7113">
        <f t="shared" si="333"/>
        <v>7110</v>
      </c>
      <c r="B7113" s="1">
        <v>43882</v>
      </c>
      <c r="C7113" s="2">
        <v>4132.7069645800002</v>
      </c>
      <c r="D7113" s="5">
        <f t="shared" si="334"/>
        <v>-4.2123230429643721E-3</v>
      </c>
      <c r="E7113" s="5">
        <f t="shared" si="335"/>
        <v>0.99578767695703563</v>
      </c>
      <c r="F7113" s="4">
        <f>MIN(C7113:$C$7833)/C7113-1</f>
        <v>-0.33993295403483126</v>
      </c>
    </row>
    <row r="7114" spans="1:6" x14ac:dyDescent="0.45">
      <c r="A7114">
        <f t="shared" si="333"/>
        <v>7111</v>
      </c>
      <c r="B7114" s="1">
        <v>43885</v>
      </c>
      <c r="C7114" s="2">
        <v>3998.1274446100001</v>
      </c>
      <c r="D7114" s="5">
        <f t="shared" si="334"/>
        <v>-3.2564496133753118E-2</v>
      </c>
      <c r="E7114" s="5">
        <f t="shared" si="335"/>
        <v>0.96743550386624688</v>
      </c>
      <c r="F7114" s="4">
        <f>MIN(C7114:$C$7833)/C7114-1</f>
        <v>-0.31771467624737237</v>
      </c>
    </row>
    <row r="7115" spans="1:6" x14ac:dyDescent="0.45">
      <c r="A7115">
        <f t="shared" si="333"/>
        <v>7112</v>
      </c>
      <c r="B7115" s="1">
        <v>43886</v>
      </c>
      <c r="C7115" s="2">
        <v>3921.62820156</v>
      </c>
      <c r="D7115" s="5">
        <f t="shared" si="334"/>
        <v>-1.9133768022610464E-2</v>
      </c>
      <c r="E7115" s="5">
        <f t="shared" si="335"/>
        <v>0.98086623197738954</v>
      </c>
      <c r="F7115" s="4">
        <f>MIN(C7115:$C$7833)/C7115-1</f>
        <v>-0.30440532917810204</v>
      </c>
    </row>
    <row r="7116" spans="1:6" x14ac:dyDescent="0.45">
      <c r="A7116">
        <f t="shared" si="333"/>
        <v>7113</v>
      </c>
      <c r="B7116" s="1">
        <v>43887</v>
      </c>
      <c r="C7116" s="2">
        <v>3928.00265588</v>
      </c>
      <c r="D7116" s="5">
        <f t="shared" si="334"/>
        <v>1.6254611585728718E-3</v>
      </c>
      <c r="E7116" s="5">
        <f t="shared" si="335"/>
        <v>1.0016254611585729</v>
      </c>
      <c r="F7116" s="4">
        <f>MIN(C7116:$C$7833)/C7116-1</f>
        <v>-0.30553415643277615</v>
      </c>
    </row>
    <row r="7117" spans="1:6" x14ac:dyDescent="0.45">
      <c r="A7117">
        <f t="shared" si="333"/>
        <v>7114</v>
      </c>
      <c r="B7117" s="1">
        <v>43888</v>
      </c>
      <c r="C7117" s="2">
        <v>3787.9663268899999</v>
      </c>
      <c r="D7117" s="5">
        <f t="shared" si="334"/>
        <v>-3.5650772481116699E-2</v>
      </c>
      <c r="E7117" s="5">
        <f t="shared" si="335"/>
        <v>0.9643492275188833</v>
      </c>
      <c r="F7117" s="4">
        <f>MIN(C7117:$C$7833)/C7117-1</f>
        <v>-0.27986063165729536</v>
      </c>
    </row>
    <row r="7118" spans="1:6" x14ac:dyDescent="0.45">
      <c r="A7118">
        <f t="shared" si="333"/>
        <v>7115</v>
      </c>
      <c r="B7118" s="1">
        <v>43889</v>
      </c>
      <c r="C7118" s="2">
        <v>3673.6122953600002</v>
      </c>
      <c r="D7118" s="5">
        <f t="shared" si="334"/>
        <v>-3.0188766652497367E-2</v>
      </c>
      <c r="E7118" s="5">
        <f t="shared" si="335"/>
        <v>0.96981123334750263</v>
      </c>
      <c r="F7118" s="4">
        <f>MIN(C7118:$C$7833)/C7118-1</f>
        <v>-0.25744377505610472</v>
      </c>
    </row>
    <row r="7119" spans="1:6" x14ac:dyDescent="0.45">
      <c r="A7119">
        <f t="shared" si="333"/>
        <v>7116</v>
      </c>
      <c r="B7119" s="1">
        <v>43892</v>
      </c>
      <c r="C7119" s="2">
        <v>3706.8305577299998</v>
      </c>
      <c r="D7119" s="5">
        <f t="shared" si="334"/>
        <v>9.0423974277189512E-3</v>
      </c>
      <c r="E7119" s="5">
        <f t="shared" si="335"/>
        <v>1.009042397427719</v>
      </c>
      <c r="F7119" s="4">
        <f>MIN(C7119:$C$7833)/C7119-1</f>
        <v>-0.264098092570895</v>
      </c>
    </row>
    <row r="7120" spans="1:6" x14ac:dyDescent="0.45">
      <c r="A7120">
        <f t="shared" si="333"/>
        <v>7117</v>
      </c>
      <c r="B7120" s="1">
        <v>43893</v>
      </c>
      <c r="C7120" s="2">
        <v>3749.0944181300001</v>
      </c>
      <c r="D7120" s="5">
        <f t="shared" si="334"/>
        <v>1.1401616486587329E-2</v>
      </c>
      <c r="E7120" s="5">
        <f t="shared" si="335"/>
        <v>1.0114016164865873</v>
      </c>
      <c r="F7120" s="4">
        <f>MIN(C7120:$C$7833)/C7120-1</f>
        <v>-0.27239397739398008</v>
      </c>
    </row>
    <row r="7121" spans="1:6" x14ac:dyDescent="0.45">
      <c r="A7121">
        <f t="shared" si="333"/>
        <v>7118</v>
      </c>
      <c r="B7121" s="1">
        <v>43894</v>
      </c>
      <c r="C7121" s="2">
        <v>3795.3836663000002</v>
      </c>
      <c r="D7121" s="5">
        <f t="shared" si="334"/>
        <v>1.234678111763543E-2</v>
      </c>
      <c r="E7121" s="5">
        <f t="shared" si="335"/>
        <v>1.0123467811176354</v>
      </c>
      <c r="F7121" s="4">
        <f>MIN(C7121:$C$7833)/C7121-1</f>
        <v>-0.28126800403045737</v>
      </c>
    </row>
    <row r="7122" spans="1:6" x14ac:dyDescent="0.45">
      <c r="A7122">
        <f t="shared" si="333"/>
        <v>7119</v>
      </c>
      <c r="B7122" s="1">
        <v>43895</v>
      </c>
      <c r="C7122" s="2">
        <v>3731.4918330700002</v>
      </c>
      <c r="D7122" s="5">
        <f t="shared" si="334"/>
        <v>-1.6834090792271938E-2</v>
      </c>
      <c r="E7122" s="5">
        <f t="shared" si="335"/>
        <v>0.98316590920772806</v>
      </c>
      <c r="F7122" s="4">
        <f>MIN(C7122:$C$7833)/C7122-1</f>
        <v>-0.26896163786972249</v>
      </c>
    </row>
    <row r="7123" spans="1:6" x14ac:dyDescent="0.45">
      <c r="A7123">
        <f t="shared" si="333"/>
        <v>7120</v>
      </c>
      <c r="B7123" s="1">
        <v>43896</v>
      </c>
      <c r="C7123" s="2">
        <v>3600.9487765399999</v>
      </c>
      <c r="D7123" s="5">
        <f t="shared" si="334"/>
        <v>-3.4984146386995874E-2</v>
      </c>
      <c r="E7123" s="5">
        <f t="shared" si="335"/>
        <v>0.96501585361300413</v>
      </c>
      <c r="F7123" s="4">
        <f>MIN(C7123:$C$7833)/C7123-1</f>
        <v>-0.2424597384661803</v>
      </c>
    </row>
    <row r="7124" spans="1:6" x14ac:dyDescent="0.45">
      <c r="A7124">
        <f t="shared" si="333"/>
        <v>7121</v>
      </c>
      <c r="B7124" s="1">
        <v>43899</v>
      </c>
      <c r="C7124" s="2">
        <v>3334.8561299100002</v>
      </c>
      <c r="D7124" s="5">
        <f t="shared" si="334"/>
        <v>-7.3895149068373356E-2</v>
      </c>
      <c r="E7124" s="5">
        <f t="shared" si="335"/>
        <v>0.92610485093162664</v>
      </c>
      <c r="F7124" s="4">
        <f>MIN(C7124:$C$7833)/C7124-1</f>
        <v>-0.18201458423226846</v>
      </c>
    </row>
    <row r="7125" spans="1:6" x14ac:dyDescent="0.45">
      <c r="A7125">
        <f t="shared" si="333"/>
        <v>7122</v>
      </c>
      <c r="B7125" s="1">
        <v>43900</v>
      </c>
      <c r="C7125" s="2">
        <v>3332.9795839799999</v>
      </c>
      <c r="D7125" s="5">
        <f t="shared" si="334"/>
        <v>-5.6270671264335714E-4</v>
      </c>
      <c r="E7125" s="5">
        <f t="shared" si="335"/>
        <v>0.99943729328735664</v>
      </c>
      <c r="F7125" s="4">
        <f>MIN(C7125:$C$7833)/C7125-1</f>
        <v>-0.18155403919618829</v>
      </c>
    </row>
    <row r="7126" spans="1:6" x14ac:dyDescent="0.45">
      <c r="A7126">
        <f t="shared" si="333"/>
        <v>7123</v>
      </c>
      <c r="B7126" s="1">
        <v>43901</v>
      </c>
      <c r="C7126" s="2">
        <v>3287.07412019</v>
      </c>
      <c r="D7126" s="5">
        <f t="shared" si="334"/>
        <v>-1.3773100804650884E-2</v>
      </c>
      <c r="E7126" s="5">
        <f t="shared" si="335"/>
        <v>0.98622689919534912</v>
      </c>
      <c r="F7126" s="4">
        <f>MIN(C7126:$C$7833)/C7126-1</f>
        <v>-0.17012407441779154</v>
      </c>
    </row>
    <row r="7127" spans="1:6" x14ac:dyDescent="0.45">
      <c r="A7127">
        <f t="shared" si="333"/>
        <v>7124</v>
      </c>
      <c r="B7127" s="1">
        <v>43902</v>
      </c>
      <c r="C7127" s="2">
        <v>2942.2051777900001</v>
      </c>
      <c r="D7127" s="5">
        <f t="shared" si="334"/>
        <v>-0.10491669180251573</v>
      </c>
      <c r="E7127" s="5">
        <f t="shared" si="335"/>
        <v>0.89508330819748427</v>
      </c>
      <c r="F7127" s="4">
        <f>MIN(C7127:$C$7833)/C7127-1</f>
        <v>-7.2850629676683654E-2</v>
      </c>
    </row>
    <row r="7128" spans="1:6" x14ac:dyDescent="0.45">
      <c r="A7128">
        <f t="shared" si="333"/>
        <v>7125</v>
      </c>
      <c r="B7128" s="1">
        <v>43903</v>
      </c>
      <c r="C7128" s="2">
        <v>2994.4048518099999</v>
      </c>
      <c r="D7128" s="5">
        <f t="shared" si="334"/>
        <v>1.7741683827505517E-2</v>
      </c>
      <c r="E7128" s="5">
        <f t="shared" si="335"/>
        <v>1.0177416838275055</v>
      </c>
      <c r="F7128" s="4">
        <f>MIN(C7128:$C$7833)/C7128-1</f>
        <v>-8.9013071729057036E-2</v>
      </c>
    </row>
    <row r="7129" spans="1:6" x14ac:dyDescent="0.45">
      <c r="A7129">
        <f t="shared" si="333"/>
        <v>7126</v>
      </c>
      <c r="B7129" s="1">
        <v>43906</v>
      </c>
      <c r="C7129" s="2">
        <v>2848.8748986300002</v>
      </c>
      <c r="D7129" s="5">
        <f t="shared" si="334"/>
        <v>-4.8600626963328786E-2</v>
      </c>
      <c r="E7129" s="5">
        <f t="shared" si="335"/>
        <v>0.95139937303667121</v>
      </c>
      <c r="F7129" s="4">
        <f>MIN(C7129:$C$7833)/C7129-1</f>
        <v>-4.2476846118512879E-2</v>
      </c>
    </row>
    <row r="7130" spans="1:6" x14ac:dyDescent="0.45">
      <c r="A7130">
        <f t="shared" si="333"/>
        <v>7127</v>
      </c>
      <c r="B7130" s="1">
        <v>43907</v>
      </c>
      <c r="C7130" s="2">
        <v>2894.4491625599999</v>
      </c>
      <c r="D7130" s="5">
        <f t="shared" si="334"/>
        <v>1.5997285086795543E-2</v>
      </c>
      <c r="E7130" s="5">
        <f t="shared" si="335"/>
        <v>1.0159972850867955</v>
      </c>
      <c r="F7130" s="4">
        <f>MIN(C7130:$C$7833)/C7130-1</f>
        <v>-5.7553432537285731E-2</v>
      </c>
    </row>
    <row r="7131" spans="1:6" x14ac:dyDescent="0.45">
      <c r="A7131">
        <f t="shared" si="333"/>
        <v>7128</v>
      </c>
      <c r="B7131" s="1">
        <v>43908</v>
      </c>
      <c r="C7131" s="2">
        <v>2764.4776286199999</v>
      </c>
      <c r="D7131" s="5">
        <f t="shared" si="334"/>
        <v>-4.490371972021312E-2</v>
      </c>
      <c r="E7131" s="5">
        <f t="shared" si="335"/>
        <v>0.95509628027978688</v>
      </c>
      <c r="F7131" s="4">
        <f>MIN(C7131:$C$7833)/C7131-1</f>
        <v>-1.3244437318263746E-2</v>
      </c>
    </row>
    <row r="7132" spans="1:6" x14ac:dyDescent="0.45">
      <c r="A7132">
        <f t="shared" si="333"/>
        <v>7129</v>
      </c>
      <c r="B7132" s="1">
        <v>43909</v>
      </c>
      <c r="C7132" s="2">
        <v>2788.3669192799998</v>
      </c>
      <c r="D7132" s="5">
        <f t="shared" si="334"/>
        <v>8.6415207027468188E-3</v>
      </c>
      <c r="E7132" s="5">
        <f t="shared" si="335"/>
        <v>1.0086415207027468</v>
      </c>
      <c r="F7132" s="4">
        <f>MIN(C7132:$C$7833)/C7132-1</f>
        <v>-2.1698450412552917E-2</v>
      </c>
    </row>
    <row r="7133" spans="1:6" x14ac:dyDescent="0.45">
      <c r="A7133">
        <f t="shared" si="333"/>
        <v>7130</v>
      </c>
      <c r="B7133" s="1">
        <v>43910</v>
      </c>
      <c r="C7133" s="2">
        <v>2837.04516255</v>
      </c>
      <c r="D7133" s="5">
        <f t="shared" si="334"/>
        <v>1.7457617551484006E-2</v>
      </c>
      <c r="E7133" s="5">
        <f t="shared" si="335"/>
        <v>1.017457617551484</v>
      </c>
      <c r="F7133" s="4">
        <f>MIN(C7133:$C$7833)/C7133-1</f>
        <v>-3.8484225080810952E-2</v>
      </c>
    </row>
    <row r="7134" spans="1:6" x14ac:dyDescent="0.45">
      <c r="A7134">
        <f t="shared" si="333"/>
        <v>7131</v>
      </c>
      <c r="B7134" s="1">
        <v>43913</v>
      </c>
      <c r="C7134" s="2">
        <v>2727.8636779499998</v>
      </c>
      <c r="D7134" s="5">
        <f t="shared" si="334"/>
        <v>-3.8484225080810952E-2</v>
      </c>
      <c r="E7134" s="5">
        <f t="shared" si="335"/>
        <v>0.96151577491918905</v>
      </c>
      <c r="F7134" s="4">
        <f>MIN(C7134:$C$7833)/C7134-1</f>
        <v>0</v>
      </c>
    </row>
    <row r="7135" spans="1:6" x14ac:dyDescent="0.45">
      <c r="A7135">
        <f t="shared" si="333"/>
        <v>7132</v>
      </c>
      <c r="B7135" s="1">
        <v>43914</v>
      </c>
      <c r="C7135" s="2">
        <v>2969.5825238799998</v>
      </c>
      <c r="D7135" s="5">
        <f t="shared" si="334"/>
        <v>8.8611043097158282E-2</v>
      </c>
      <c r="E7135" s="5">
        <f t="shared" si="335"/>
        <v>1.0886110430971583</v>
      </c>
      <c r="F7135" s="4">
        <f>MIN(C7135:$C$7833)/C7135-1</f>
        <v>-3.7641648986386222E-3</v>
      </c>
    </row>
    <row r="7136" spans="1:6" x14ac:dyDescent="0.45">
      <c r="A7136">
        <f t="shared" si="333"/>
        <v>7133</v>
      </c>
      <c r="B7136" s="1">
        <v>43915</v>
      </c>
      <c r="C7136" s="2">
        <v>3102.9837146999998</v>
      </c>
      <c r="D7136" s="5">
        <f t="shared" si="334"/>
        <v>4.4922540373015352E-2</v>
      </c>
      <c r="E7136" s="5">
        <f t="shared" si="335"/>
        <v>1.0449225403730154</v>
      </c>
      <c r="F7136" s="4">
        <f>MIN(C7136:$C$7833)/C7136-1</f>
        <v>-4.6593602291585934E-2</v>
      </c>
    </row>
    <row r="7137" spans="1:6" x14ac:dyDescent="0.45">
      <c r="A7137">
        <f t="shared" si="333"/>
        <v>7134</v>
      </c>
      <c r="B7137" s="1">
        <v>43916</v>
      </c>
      <c r="C7137" s="2">
        <v>3179.7521086199999</v>
      </c>
      <c r="D7137" s="5">
        <f t="shared" si="334"/>
        <v>2.4740185891507949E-2</v>
      </c>
      <c r="E7137" s="5">
        <f t="shared" si="335"/>
        <v>1.0247401858915079</v>
      </c>
      <c r="F7137" s="4">
        <f>MIN(C7137:$C$7833)/C7137-1</f>
        <v>-6.9611584638924473E-2</v>
      </c>
    </row>
    <row r="7138" spans="1:6" x14ac:dyDescent="0.45">
      <c r="A7138">
        <f t="shared" si="333"/>
        <v>7135</v>
      </c>
      <c r="B7138" s="1">
        <v>43917</v>
      </c>
      <c r="C7138" s="2">
        <v>3021.8901004099998</v>
      </c>
      <c r="D7138" s="5">
        <f t="shared" si="334"/>
        <v>-4.9646011015151648E-2</v>
      </c>
      <c r="E7138" s="5">
        <f t="shared" si="335"/>
        <v>0.95035398898484835</v>
      </c>
      <c r="F7138" s="4">
        <f>MIN(C7138:$C$7833)/C7138-1</f>
        <v>-2.1008565076998109E-2</v>
      </c>
    </row>
    <row r="7139" spans="1:6" x14ac:dyDescent="0.45">
      <c r="A7139">
        <f t="shared" si="333"/>
        <v>7136</v>
      </c>
      <c r="B7139" s="1">
        <v>43920</v>
      </c>
      <c r="C7139" s="2">
        <v>3041.1601042000002</v>
      </c>
      <c r="D7139" s="5">
        <f t="shared" si="334"/>
        <v>6.3768049630215096E-3</v>
      </c>
      <c r="E7139" s="5">
        <f t="shared" si="335"/>
        <v>1.0063768049630215</v>
      </c>
      <c r="F7139" s="4">
        <f>MIN(C7139:$C$7833)/C7139-1</f>
        <v>-2.721184540916155E-2</v>
      </c>
    </row>
    <row r="7140" spans="1:6" x14ac:dyDescent="0.45">
      <c r="A7140">
        <f t="shared" si="333"/>
        <v>7137</v>
      </c>
      <c r="B7140" s="1">
        <v>43921</v>
      </c>
      <c r="C7140" s="2">
        <v>3107.4177580300002</v>
      </c>
      <c r="D7140" s="5">
        <f t="shared" si="334"/>
        <v>2.1786966670546137E-2</v>
      </c>
      <c r="E7140" s="5">
        <f t="shared" si="335"/>
        <v>1.0217869666705461</v>
      </c>
      <c r="F7140" s="4">
        <f>MIN(C7140:$C$7833)/C7140-1</f>
        <v>-4.7954039029650564E-2</v>
      </c>
    </row>
    <row r="7141" spans="1:6" x14ac:dyDescent="0.45">
      <c r="A7141">
        <f t="shared" si="333"/>
        <v>7138</v>
      </c>
      <c r="B7141" s="1">
        <v>43922</v>
      </c>
      <c r="C7141" s="2">
        <v>2991.1223972299999</v>
      </c>
      <c r="D7141" s="5">
        <f t="shared" si="334"/>
        <v>-3.742508084066809E-2</v>
      </c>
      <c r="E7141" s="5">
        <f t="shared" si="335"/>
        <v>0.96257491915933191</v>
      </c>
      <c r="F7141" s="4">
        <f>MIN(C7141:$C$7833)/C7141-1</f>
        <v>-1.0938325920831216E-2</v>
      </c>
    </row>
    <row r="7142" spans="1:6" x14ac:dyDescent="0.45">
      <c r="A7142">
        <f t="shared" si="333"/>
        <v>7139</v>
      </c>
      <c r="B7142" s="1">
        <v>43923</v>
      </c>
      <c r="C7142" s="2">
        <v>2998.53813911</v>
      </c>
      <c r="D7142" s="5">
        <f t="shared" si="334"/>
        <v>2.4792505605479853E-3</v>
      </c>
      <c r="E7142" s="5">
        <f t="shared" si="335"/>
        <v>1.002479250560548</v>
      </c>
      <c r="F7142" s="4">
        <f>MIN(C7142:$C$7833)/C7142-1</f>
        <v>-1.3384393216993362E-2</v>
      </c>
    </row>
    <row r="7143" spans="1:6" x14ac:dyDescent="0.45">
      <c r="A7143">
        <f t="shared" si="333"/>
        <v>7140</v>
      </c>
      <c r="B7143" s="1">
        <v>43924</v>
      </c>
      <c r="C7143" s="2">
        <v>2958.4045255800002</v>
      </c>
      <c r="D7143" s="5">
        <f t="shared" si="334"/>
        <v>-1.3384393216993362E-2</v>
      </c>
      <c r="E7143" s="5">
        <f t="shared" si="335"/>
        <v>0.98661560678300664</v>
      </c>
      <c r="F7143" s="4">
        <f>MIN(C7143:$C$7833)/C7143-1</f>
        <v>0</v>
      </c>
    </row>
    <row r="7144" spans="1:6" x14ac:dyDescent="0.45">
      <c r="A7144">
        <f t="shared" si="333"/>
        <v>7141</v>
      </c>
      <c r="B7144" s="1">
        <v>43927</v>
      </c>
      <c r="C7144" s="2">
        <v>3058.8450618299998</v>
      </c>
      <c r="D7144" s="5">
        <f t="shared" si="334"/>
        <v>3.395091353516233E-2</v>
      </c>
      <c r="E7144" s="5">
        <f t="shared" si="335"/>
        <v>1.0339509135351623</v>
      </c>
      <c r="F7144" s="4">
        <f>MIN(C7144:$C$7833)/C7144-1</f>
        <v>0</v>
      </c>
    </row>
    <row r="7145" spans="1:6" x14ac:dyDescent="0.45">
      <c r="A7145">
        <f t="shared" si="333"/>
        <v>7142</v>
      </c>
      <c r="B7145" s="1">
        <v>43928</v>
      </c>
      <c r="C7145" s="2">
        <v>3141.27811539</v>
      </c>
      <c r="D7145" s="5">
        <f t="shared" si="334"/>
        <v>2.6949077803464672E-2</v>
      </c>
      <c r="E7145" s="5">
        <f t="shared" si="335"/>
        <v>1.0269490778034647</v>
      </c>
      <c r="F7145" s="4">
        <f>MIN(C7145:$C$7833)/C7145-1</f>
        <v>-1.7139393718825668E-2</v>
      </c>
    </row>
    <row r="7146" spans="1:6" x14ac:dyDescent="0.45">
      <c r="A7146">
        <f t="shared" si="333"/>
        <v>7143</v>
      </c>
      <c r="B7146" s="1">
        <v>43929</v>
      </c>
      <c r="C7146" s="2">
        <v>3140.0994028700002</v>
      </c>
      <c r="D7146" s="5">
        <f t="shared" si="334"/>
        <v>-3.7523341668632693E-4</v>
      </c>
      <c r="E7146" s="5">
        <f t="shared" si="335"/>
        <v>0.99962476658331367</v>
      </c>
      <c r="F7146" s="4">
        <f>MIN(C7146:$C$7833)/C7146-1</f>
        <v>-1.6770453136569108E-2</v>
      </c>
    </row>
    <row r="7147" spans="1:6" x14ac:dyDescent="0.45">
      <c r="A7147">
        <f t="shared" si="333"/>
        <v>7144</v>
      </c>
      <c r="B7147" s="1">
        <v>43930</v>
      </c>
      <c r="C7147" s="2">
        <v>3233.24252531</v>
      </c>
      <c r="D7147" s="5">
        <f t="shared" si="334"/>
        <v>2.966247576585257E-2</v>
      </c>
      <c r="E7147" s="5">
        <f t="shared" si="335"/>
        <v>1.0296624757658526</v>
      </c>
      <c r="F7147" s="4">
        <f>MIN(C7147:$C$7833)/C7147-1</f>
        <v>-4.5095290928112597E-2</v>
      </c>
    </row>
    <row r="7148" spans="1:6" x14ac:dyDescent="0.45">
      <c r="A7148">
        <f t="shared" si="333"/>
        <v>7145</v>
      </c>
      <c r="B7148" s="1">
        <v>43935</v>
      </c>
      <c r="C7148" s="2">
        <v>3200.13816765</v>
      </c>
      <c r="D7148" s="5">
        <f t="shared" si="334"/>
        <v>-1.0238748686761778E-2</v>
      </c>
      <c r="E7148" s="5">
        <f t="shared" si="335"/>
        <v>0.98976125131323822</v>
      </c>
      <c r="F7148" s="4">
        <f>MIN(C7148:$C$7833)/C7148-1</f>
        <v>-3.52171214978384E-2</v>
      </c>
    </row>
    <row r="7149" spans="1:6" x14ac:dyDescent="0.45">
      <c r="A7149">
        <f t="shared" si="333"/>
        <v>7146</v>
      </c>
      <c r="B7149" s="1">
        <v>43936</v>
      </c>
      <c r="C7149" s="2">
        <v>3087.4385129900002</v>
      </c>
      <c r="D7149" s="5">
        <f t="shared" si="334"/>
        <v>-3.52171214978384E-2</v>
      </c>
      <c r="E7149" s="5">
        <f t="shared" si="335"/>
        <v>0.9647828785021616</v>
      </c>
      <c r="F7149" s="4">
        <f>MIN(C7149:$C$7833)/C7149-1</f>
        <v>0</v>
      </c>
    </row>
    <row r="7150" spans="1:6" x14ac:dyDescent="0.45">
      <c r="A7150">
        <f t="shared" si="333"/>
        <v>7147</v>
      </c>
      <c r="B7150" s="1">
        <v>43937</v>
      </c>
      <c r="C7150" s="2">
        <v>3102.1279451800001</v>
      </c>
      <c r="D7150" s="5">
        <f t="shared" si="334"/>
        <v>4.7578055816159814E-3</v>
      </c>
      <c r="E7150" s="5">
        <f t="shared" si="335"/>
        <v>1.004757805581616</v>
      </c>
      <c r="F7150" s="4">
        <f>MIN(C7150:$C$7833)/C7150-1</f>
        <v>0</v>
      </c>
    </row>
    <row r="7151" spans="1:6" x14ac:dyDescent="0.45">
      <c r="A7151">
        <f t="shared" si="333"/>
        <v>7148</v>
      </c>
      <c r="B7151" s="1">
        <v>43938</v>
      </c>
      <c r="C7151" s="2">
        <v>3190.2001526499998</v>
      </c>
      <c r="D7151" s="5">
        <f t="shared" si="334"/>
        <v>2.8390901028709559E-2</v>
      </c>
      <c r="E7151" s="5">
        <f t="shared" si="335"/>
        <v>1.0283909010287096</v>
      </c>
      <c r="F7151" s="4">
        <f>MIN(C7151:$C$7833)/C7151-1</f>
        <v>-2.5629318509085453E-2</v>
      </c>
    </row>
    <row r="7152" spans="1:6" x14ac:dyDescent="0.45">
      <c r="A7152">
        <f t="shared" si="333"/>
        <v>7149</v>
      </c>
      <c r="B7152" s="1">
        <v>43941</v>
      </c>
      <c r="C7152" s="2">
        <v>3200.7200501699999</v>
      </c>
      <c r="D7152" s="5">
        <f t="shared" si="334"/>
        <v>3.2975666154555494E-3</v>
      </c>
      <c r="E7152" s="5">
        <f t="shared" si="335"/>
        <v>1.0032975666154555</v>
      </c>
      <c r="F7152" s="4">
        <f>MIN(C7152:$C$7833)/C7152-1</f>
        <v>-2.8831810309401629E-2</v>
      </c>
    </row>
    <row r="7153" spans="1:6" x14ac:dyDescent="0.45">
      <c r="A7153">
        <f t="shared" si="333"/>
        <v>7150</v>
      </c>
      <c r="B7153" s="1">
        <v>43942</v>
      </c>
      <c r="C7153" s="2">
        <v>3108.4374968299999</v>
      </c>
      <c r="D7153" s="5">
        <f t="shared" si="334"/>
        <v>-2.8831810309401629E-2</v>
      </c>
      <c r="E7153" s="5">
        <f t="shared" si="335"/>
        <v>0.97116818969059837</v>
      </c>
      <c r="F7153" s="4">
        <f>MIN(C7153:$C$7833)/C7153-1</f>
        <v>0</v>
      </c>
    </row>
    <row r="7154" spans="1:6" x14ac:dyDescent="0.45">
      <c r="A7154">
        <f t="shared" si="333"/>
        <v>7151</v>
      </c>
      <c r="B7154" s="1">
        <v>43943</v>
      </c>
      <c r="C7154" s="2">
        <v>3173.4904253099999</v>
      </c>
      <c r="D7154" s="5">
        <f t="shared" si="334"/>
        <v>2.0927854765084186E-2</v>
      </c>
      <c r="E7154" s="5">
        <f t="shared" si="335"/>
        <v>1.0209278547650842</v>
      </c>
      <c r="F7154" s="4">
        <f>MIN(C7154:$C$7833)/C7154-1</f>
        <v>-7.0869680685432535E-3</v>
      </c>
    </row>
    <row r="7155" spans="1:6" x14ac:dyDescent="0.45">
      <c r="A7155">
        <f t="shared" si="333"/>
        <v>7152</v>
      </c>
      <c r="B7155" s="1">
        <v>43944</v>
      </c>
      <c r="C7155" s="2">
        <v>3205.6746362700001</v>
      </c>
      <c r="D7155" s="5">
        <f t="shared" si="334"/>
        <v>1.0141581239166975E-2</v>
      </c>
      <c r="E7155" s="5">
        <f t="shared" si="335"/>
        <v>1.010141581239167</v>
      </c>
      <c r="F7155" s="4">
        <f>MIN(C7155:$C$7833)/C7155-1</f>
        <v>-1.7055578770033053E-2</v>
      </c>
    </row>
    <row r="7156" spans="1:6" x14ac:dyDescent="0.45">
      <c r="A7156">
        <f t="shared" si="333"/>
        <v>7153</v>
      </c>
      <c r="B7156" s="1">
        <v>43945</v>
      </c>
      <c r="C7156" s="2">
        <v>3168.88456081</v>
      </c>
      <c r="D7156" s="5">
        <f t="shared" si="334"/>
        <v>-1.14765469470125E-2</v>
      </c>
      <c r="E7156" s="5">
        <f t="shared" si="335"/>
        <v>0.9885234530529875</v>
      </c>
      <c r="F7156" s="4">
        <f>MIN(C7156:$C$7833)/C7156-1</f>
        <v>-5.6438031953516266E-3</v>
      </c>
    </row>
    <row r="7157" spans="1:6" x14ac:dyDescent="0.45">
      <c r="A7157">
        <f t="shared" si="333"/>
        <v>7154</v>
      </c>
      <c r="B7157" s="1">
        <v>43948</v>
      </c>
      <c r="C7157" s="2">
        <v>3220.2915147099998</v>
      </c>
      <c r="D7157" s="5">
        <f t="shared" si="334"/>
        <v>1.6222412938532438E-2</v>
      </c>
      <c r="E7157" s="5">
        <f t="shared" si="335"/>
        <v>1.0162224129385324</v>
      </c>
      <c r="F7157" s="4">
        <f>MIN(C7157:$C$7833)/C7157-1</f>
        <v>-2.1517155944883348E-2</v>
      </c>
    </row>
    <row r="7158" spans="1:6" x14ac:dyDescent="0.45">
      <c r="A7158">
        <f t="shared" si="333"/>
        <v>7155</v>
      </c>
      <c r="B7158" s="1">
        <v>43949</v>
      </c>
      <c r="C7158" s="2">
        <v>3281.88037497</v>
      </c>
      <c r="D7158" s="5">
        <f t="shared" si="334"/>
        <v>1.9125243779536172E-2</v>
      </c>
      <c r="E7158" s="5">
        <f t="shared" si="335"/>
        <v>1.0191252437795362</v>
      </c>
      <c r="F7158" s="4">
        <f>MIN(C7158:$C$7833)/C7158-1</f>
        <v>-3.9879690913839694E-2</v>
      </c>
    </row>
    <row r="7159" spans="1:6" x14ac:dyDescent="0.45">
      <c r="A7159">
        <f t="shared" si="333"/>
        <v>7156</v>
      </c>
      <c r="B7159" s="1">
        <v>43950</v>
      </c>
      <c r="C7159" s="2">
        <v>3371.2625595600002</v>
      </c>
      <c r="D7159" s="5">
        <f t="shared" si="334"/>
        <v>2.7235052585003805E-2</v>
      </c>
      <c r="E7159" s="5">
        <f t="shared" si="335"/>
        <v>1.0272350525850038</v>
      </c>
      <c r="F7159" s="4">
        <f>MIN(C7159:$C$7833)/C7159-1</f>
        <v>-6.5335332288312675E-2</v>
      </c>
    </row>
    <row r="7160" spans="1:6" x14ac:dyDescent="0.45">
      <c r="A7160">
        <f t="shared" si="333"/>
        <v>7157</v>
      </c>
      <c r="B7160" s="1">
        <v>43951</v>
      </c>
      <c r="C7160" s="2">
        <v>3262.5060045</v>
      </c>
      <c r="D7160" s="5">
        <f t="shared" si="334"/>
        <v>-3.2259888732663611E-2</v>
      </c>
      <c r="E7160" s="5">
        <f t="shared" si="335"/>
        <v>0.96774011126733639</v>
      </c>
      <c r="F7160" s="4">
        <f>MIN(C7160:$C$7833)/C7160-1</f>
        <v>-3.4178022767222149E-2</v>
      </c>
    </row>
    <row r="7161" spans="1:6" x14ac:dyDescent="0.45">
      <c r="A7161">
        <f t="shared" si="333"/>
        <v>7158</v>
      </c>
      <c r="B7161" s="1">
        <v>43952</v>
      </c>
      <c r="C7161" s="2">
        <v>3189.4054185700002</v>
      </c>
      <c r="D7161" s="5">
        <f t="shared" si="334"/>
        <v>-2.2406268625765446E-2</v>
      </c>
      <c r="E7161" s="5">
        <f t="shared" si="335"/>
        <v>0.97759373137423455</v>
      </c>
      <c r="F7161" s="4">
        <f>MIN(C7161:$C$7833)/C7161-1</f>
        <v>-1.2041560582542576E-2</v>
      </c>
    </row>
    <row r="7162" spans="1:6" x14ac:dyDescent="0.45">
      <c r="A7162">
        <f t="shared" si="333"/>
        <v>7159</v>
      </c>
      <c r="B7162" s="1">
        <v>43955</v>
      </c>
      <c r="C7162" s="2">
        <v>3178.58763387</v>
      </c>
      <c r="D7162" s="5">
        <f t="shared" si="334"/>
        <v>-3.3917872707605046E-3</v>
      </c>
      <c r="E7162" s="5">
        <f t="shared" si="335"/>
        <v>0.9966082127292395</v>
      </c>
      <c r="F7162" s="4">
        <f>MIN(C7162:$C$7833)/C7162-1</f>
        <v>-8.6792113503605384E-3</v>
      </c>
    </row>
    <row r="7163" spans="1:6" x14ac:dyDescent="0.45">
      <c r="A7163">
        <f t="shared" si="333"/>
        <v>7160</v>
      </c>
      <c r="B7163" s="1">
        <v>43956</v>
      </c>
      <c r="C7163" s="2">
        <v>3225.8954134199998</v>
      </c>
      <c r="D7163" s="5">
        <f t="shared" si="334"/>
        <v>1.4883270495959833E-2</v>
      </c>
      <c r="E7163" s="5">
        <f t="shared" si="335"/>
        <v>1.0148832704959598</v>
      </c>
      <c r="F7163" s="4">
        <f>MIN(C7163:$C$7833)/C7163-1</f>
        <v>-2.3216937879767752E-2</v>
      </c>
    </row>
    <row r="7164" spans="1:6" x14ac:dyDescent="0.45">
      <c r="A7164">
        <f t="shared" si="333"/>
        <v>7161</v>
      </c>
      <c r="B7164" s="1">
        <v>43957</v>
      </c>
      <c r="C7164" s="2">
        <v>3224.7024216899999</v>
      </c>
      <c r="D7164" s="5">
        <f t="shared" si="334"/>
        <v>-3.6981723742091077E-4</v>
      </c>
      <c r="E7164" s="5">
        <f t="shared" si="335"/>
        <v>0.99963018276257909</v>
      </c>
      <c r="F7164" s="4">
        <f>MIN(C7164:$C$7833)/C7164-1</f>
        <v>-2.2855573027223408E-2</v>
      </c>
    </row>
    <row r="7165" spans="1:6" x14ac:dyDescent="0.45">
      <c r="A7165">
        <f t="shared" si="333"/>
        <v>7162</v>
      </c>
      <c r="B7165" s="1">
        <v>43958</v>
      </c>
      <c r="C7165" s="2">
        <v>3270.5510854499998</v>
      </c>
      <c r="D7165" s="5">
        <f t="shared" si="334"/>
        <v>1.4217951849327948E-2</v>
      </c>
      <c r="E7165" s="5">
        <f t="shared" si="335"/>
        <v>1.0142179518493279</v>
      </c>
      <c r="F7165" s="4">
        <f>MIN(C7165:$C$7833)/C7165-1</f>
        <v>-3.6553804642238341E-2</v>
      </c>
    </row>
    <row r="7166" spans="1:6" x14ac:dyDescent="0.45">
      <c r="A7166">
        <f t="shared" si="333"/>
        <v>7163</v>
      </c>
      <c r="B7166" s="1">
        <v>43962</v>
      </c>
      <c r="C7166" s="2">
        <v>3273.2633176300001</v>
      </c>
      <c r="D7166" s="5">
        <f t="shared" si="334"/>
        <v>8.2928904308099405E-4</v>
      </c>
      <c r="E7166" s="5">
        <f t="shared" si="335"/>
        <v>1.000829289043081</v>
      </c>
      <c r="F7166" s="4">
        <f>MIN(C7166:$C$7833)/C7166-1</f>
        <v>-3.7352117983139976E-2</v>
      </c>
    </row>
    <row r="7167" spans="1:6" x14ac:dyDescent="0.45">
      <c r="A7167">
        <f t="shared" si="333"/>
        <v>7164</v>
      </c>
      <c r="B7167" s="1">
        <v>43963</v>
      </c>
      <c r="C7167" s="2">
        <v>3294.6265925399998</v>
      </c>
      <c r="D7167" s="5">
        <f t="shared" si="334"/>
        <v>6.5265983322930765E-3</v>
      </c>
      <c r="E7167" s="5">
        <f t="shared" si="335"/>
        <v>1.0065265983322931</v>
      </c>
      <c r="F7167" s="4">
        <f>MIN(C7167:$C$7833)/C7167-1</f>
        <v>-4.3594194518192908E-2</v>
      </c>
    </row>
    <row r="7168" spans="1:6" x14ac:dyDescent="0.45">
      <c r="A7168">
        <f t="shared" si="333"/>
        <v>7165</v>
      </c>
      <c r="B7168" s="1">
        <v>43964</v>
      </c>
      <c r="C7168" s="2">
        <v>3243.8291423800001</v>
      </c>
      <c r="D7168" s="5">
        <f t="shared" si="334"/>
        <v>-1.5418272369627561E-2</v>
      </c>
      <c r="E7168" s="5">
        <f t="shared" si="335"/>
        <v>0.98458172763037244</v>
      </c>
      <c r="F7168" s="4">
        <f>MIN(C7168:$C$7833)/C7168-1</f>
        <v>-2.8617149148580379E-2</v>
      </c>
    </row>
    <row r="7169" spans="1:6" x14ac:dyDescent="0.45">
      <c r="A7169">
        <f t="shared" si="333"/>
        <v>7166</v>
      </c>
      <c r="B7169" s="1">
        <v>43965</v>
      </c>
      <c r="C7169" s="2">
        <v>3153.1529197099999</v>
      </c>
      <c r="D7169" s="5">
        <f t="shared" si="334"/>
        <v>-2.7953452136344925E-2</v>
      </c>
      <c r="E7169" s="5">
        <f t="shared" si="335"/>
        <v>0.97204654786365507</v>
      </c>
      <c r="F7169" s="4">
        <f>MIN(C7169:$C$7833)/C7169-1</f>
        <v>-6.8278315857828176E-4</v>
      </c>
    </row>
    <row r="7170" spans="1:6" x14ac:dyDescent="0.45">
      <c r="A7170">
        <f t="shared" si="333"/>
        <v>7167</v>
      </c>
      <c r="B7170" s="1">
        <v>43966</v>
      </c>
      <c r="C7170" s="2">
        <v>3188.5153681400002</v>
      </c>
      <c r="D7170" s="5">
        <f t="shared" si="334"/>
        <v>1.121494876095408E-2</v>
      </c>
      <c r="E7170" s="5">
        <f t="shared" si="335"/>
        <v>1.0112149487609541</v>
      </c>
      <c r="F7170" s="4">
        <f>MIN(C7170:$C$7833)/C7170-1</f>
        <v>-1.1765779307466362E-2</v>
      </c>
    </row>
    <row r="7171" spans="1:6" x14ac:dyDescent="0.45">
      <c r="A7171">
        <f t="shared" si="333"/>
        <v>7168</v>
      </c>
      <c r="B7171" s="1">
        <v>43969</v>
      </c>
      <c r="C7171" s="2">
        <v>3320.2089712000002</v>
      </c>
      <c r="D7171" s="5">
        <f t="shared" si="334"/>
        <v>4.1302483398981682E-2</v>
      </c>
      <c r="E7171" s="5">
        <f t="shared" si="335"/>
        <v>1.0413024833989817</v>
      </c>
      <c r="F7171" s="4">
        <f>MIN(C7171:$C$7833)/C7171-1</f>
        <v>-5.0963349797480961E-2</v>
      </c>
    </row>
    <row r="7172" spans="1:6" x14ac:dyDescent="0.45">
      <c r="A7172">
        <f t="shared" si="333"/>
        <v>7169</v>
      </c>
      <c r="B7172" s="1">
        <v>43970</v>
      </c>
      <c r="C7172" s="2">
        <v>3302.7389681300001</v>
      </c>
      <c r="D7172" s="5">
        <f t="shared" si="334"/>
        <v>-5.2617179284609739E-3</v>
      </c>
      <c r="E7172" s="5">
        <f t="shared" si="335"/>
        <v>0.99473828207153903</v>
      </c>
      <c r="F7172" s="4">
        <f>MIN(C7172:$C$7833)/C7172-1</f>
        <v>-4.5943372938102356E-2</v>
      </c>
    </row>
    <row r="7173" spans="1:6" x14ac:dyDescent="0.45">
      <c r="A7173">
        <f t="shared" si="333"/>
        <v>7170</v>
      </c>
      <c r="B7173" s="1">
        <v>43971</v>
      </c>
      <c r="C7173" s="2">
        <v>3333.85763705</v>
      </c>
      <c r="D7173" s="5">
        <f t="shared" si="334"/>
        <v>9.4220794377883887E-3</v>
      </c>
      <c r="E7173" s="5">
        <f t="shared" si="335"/>
        <v>1.0094220794377884</v>
      </c>
      <c r="F7173" s="4">
        <f>MIN(C7173:$C$7833)/C7173-1</f>
        <v>-5.4848663907497763E-2</v>
      </c>
    </row>
    <row r="7174" spans="1:6" x14ac:dyDescent="0.45">
      <c r="A7174">
        <f t="shared" ref="A7174:A7237" si="336">A7173+1</f>
        <v>7171</v>
      </c>
      <c r="B7174" s="1">
        <v>43972</v>
      </c>
      <c r="C7174" s="2">
        <v>3311.3966061800002</v>
      </c>
      <c r="D7174" s="5">
        <f t="shared" ref="D7174:D7237" si="337">C7174/C7173-1</f>
        <v>-6.7372495515060082E-3</v>
      </c>
      <c r="E7174" s="5">
        <f t="shared" ref="E7174:E7237" si="338">D7174+1</f>
        <v>0.99326275044849399</v>
      </c>
      <c r="F7174" s="4">
        <f>MIN(C7174:$C$7833)/C7174-1</f>
        <v>-4.8437751576073662E-2</v>
      </c>
    </row>
    <row r="7175" spans="1:6" x14ac:dyDescent="0.45">
      <c r="A7175">
        <f t="shared" si="336"/>
        <v>7172</v>
      </c>
      <c r="B7175" s="1">
        <v>43973</v>
      </c>
      <c r="C7175" s="2">
        <v>3301.8821996500001</v>
      </c>
      <c r="D7175" s="5">
        <f t="shared" si="337"/>
        <v>-2.8732307426551085E-3</v>
      </c>
      <c r="E7175" s="5">
        <f t="shared" si="338"/>
        <v>0.99712676925734489</v>
      </c>
      <c r="F7175" s="4">
        <f>MIN(C7175:$C$7833)/C7175-1</f>
        <v>-4.5695815455195077E-2</v>
      </c>
    </row>
    <row r="7176" spans="1:6" x14ac:dyDescent="0.45">
      <c r="A7176">
        <f t="shared" si="336"/>
        <v>7173</v>
      </c>
      <c r="B7176" s="1">
        <v>43977</v>
      </c>
      <c r="C7176" s="2">
        <v>3354.4202578099998</v>
      </c>
      <c r="D7176" s="5">
        <f t="shared" si="337"/>
        <v>1.5911548317977253E-2</v>
      </c>
      <c r="E7176" s="5">
        <f t="shared" si="338"/>
        <v>1.0159115483179773</v>
      </c>
      <c r="F7176" s="4">
        <f>MIN(C7176:$C$7833)/C7176-1</f>
        <v>-6.0642448523372194E-2</v>
      </c>
    </row>
    <row r="7177" spans="1:6" x14ac:dyDescent="0.45">
      <c r="A7177">
        <f t="shared" si="336"/>
        <v>7174</v>
      </c>
      <c r="B7177" s="1">
        <v>43978</v>
      </c>
      <c r="C7177" s="2">
        <v>3396.1285131</v>
      </c>
      <c r="D7177" s="5">
        <f t="shared" si="337"/>
        <v>1.243381928453724E-2</v>
      </c>
      <c r="E7177" s="5">
        <f t="shared" si="338"/>
        <v>1.0124338192845372</v>
      </c>
      <c r="F7177" s="4">
        <f>MIN(C7177:$C$7833)/C7177-1</f>
        <v>-7.2178809533990695E-2</v>
      </c>
    </row>
    <row r="7178" spans="1:6" x14ac:dyDescent="0.45">
      <c r="A7178">
        <f t="shared" si="336"/>
        <v>7175</v>
      </c>
      <c r="B7178" s="1">
        <v>43979</v>
      </c>
      <c r="C7178" s="2">
        <v>3437.2954125000001</v>
      </c>
      <c r="D7178" s="5">
        <f t="shared" si="337"/>
        <v>1.2121714252333327E-2</v>
      </c>
      <c r="E7178" s="5">
        <f t="shared" si="338"/>
        <v>1.0121217142523333</v>
      </c>
      <c r="F7178" s="4">
        <f>MIN(C7178:$C$7833)/C7178-1</f>
        <v>-8.3290895353033689E-2</v>
      </c>
    </row>
    <row r="7179" spans="1:6" x14ac:dyDescent="0.45">
      <c r="A7179">
        <f t="shared" si="336"/>
        <v>7176</v>
      </c>
      <c r="B7179" s="1">
        <v>43980</v>
      </c>
      <c r="C7179" s="2">
        <v>3363.6687433799998</v>
      </c>
      <c r="D7179" s="5">
        <f t="shared" si="337"/>
        <v>-2.1419942217433818E-2</v>
      </c>
      <c r="E7179" s="5">
        <f t="shared" si="338"/>
        <v>0.97858005778256618</v>
      </c>
      <c r="F7179" s="4">
        <f>MIN(C7179:$C$7833)/C7179-1</f>
        <v>-6.3225233994444574E-2</v>
      </c>
    </row>
    <row r="7180" spans="1:6" x14ac:dyDescent="0.45">
      <c r="A7180">
        <f t="shared" si="336"/>
        <v>7177</v>
      </c>
      <c r="B7180" s="1">
        <v>43983</v>
      </c>
      <c r="C7180" s="2">
        <v>3412.5007453200001</v>
      </c>
      <c r="D7180" s="5">
        <f t="shared" si="337"/>
        <v>1.4517482447136354E-2</v>
      </c>
      <c r="E7180" s="5">
        <f t="shared" si="338"/>
        <v>1.0145174824471364</v>
      </c>
      <c r="F7180" s="4">
        <f>MIN(C7180:$C$7833)/C7180-1</f>
        <v>-7.6630238302110132E-2</v>
      </c>
    </row>
    <row r="7181" spans="1:6" x14ac:dyDescent="0.45">
      <c r="A7181">
        <f t="shared" si="336"/>
        <v>7178</v>
      </c>
      <c r="B7181" s="1">
        <v>43984</v>
      </c>
      <c r="C7181" s="2">
        <v>3442.4588305900002</v>
      </c>
      <c r="D7181" s="5">
        <f t="shared" si="337"/>
        <v>8.778924169052793E-3</v>
      </c>
      <c r="E7181" s="5">
        <f t="shared" si="338"/>
        <v>1.0087789241690528</v>
      </c>
      <c r="F7181" s="4">
        <f>MIN(C7181:$C$7833)/C7181-1</f>
        <v>-8.4665887068879564E-2</v>
      </c>
    </row>
    <row r="7182" spans="1:6" x14ac:dyDescent="0.45">
      <c r="A7182">
        <f t="shared" si="336"/>
        <v>7179</v>
      </c>
      <c r="B7182" s="1">
        <v>43985</v>
      </c>
      <c r="C7182" s="2">
        <v>3531.7469762199999</v>
      </c>
      <c r="D7182" s="5">
        <f t="shared" si="337"/>
        <v>2.5937316907489905E-2</v>
      </c>
      <c r="E7182" s="5">
        <f t="shared" si="338"/>
        <v>1.0259373169074899</v>
      </c>
      <c r="F7182" s="4">
        <f>MIN(C7182:$C$7833)/C7182-1</f>
        <v>-0.10780698016694001</v>
      </c>
    </row>
    <row r="7183" spans="1:6" x14ac:dyDescent="0.45">
      <c r="A7183">
        <f t="shared" si="336"/>
        <v>7180</v>
      </c>
      <c r="B7183" s="1">
        <v>43986</v>
      </c>
      <c r="C7183" s="2">
        <v>3509.9865024300002</v>
      </c>
      <c r="D7183" s="5">
        <f t="shared" si="337"/>
        <v>-6.1613909310370696E-3</v>
      </c>
      <c r="E7183" s="5">
        <f t="shared" si="338"/>
        <v>0.99383860906896293</v>
      </c>
      <c r="F7183" s="4">
        <f>MIN(C7183:$C$7833)/C7183-1</f>
        <v>-0.10227575011512724</v>
      </c>
    </row>
    <row r="7184" spans="1:6" x14ac:dyDescent="0.45">
      <c r="A7184">
        <f t="shared" si="336"/>
        <v>7181</v>
      </c>
      <c r="B7184" s="1">
        <v>43987</v>
      </c>
      <c r="C7184" s="2">
        <v>3589.75998777</v>
      </c>
      <c r="D7184" s="5">
        <f t="shared" si="337"/>
        <v>2.2727576098874325E-2</v>
      </c>
      <c r="E7184" s="5">
        <f t="shared" si="338"/>
        <v>1.0227275760988743</v>
      </c>
      <c r="F7184" s="4">
        <f>MIN(C7184:$C$7833)/C7184-1</f>
        <v>-0.12222543826462406</v>
      </c>
    </row>
    <row r="7185" spans="1:6" x14ac:dyDescent="0.45">
      <c r="A7185">
        <f t="shared" si="336"/>
        <v>7182</v>
      </c>
      <c r="B7185" s="1">
        <v>43990</v>
      </c>
      <c r="C7185" s="2">
        <v>3582.3700705699998</v>
      </c>
      <c r="D7185" s="5">
        <f t="shared" si="337"/>
        <v>-2.0586103876517603E-3</v>
      </c>
      <c r="E7185" s="5">
        <f t="shared" si="338"/>
        <v>0.99794138961234824</v>
      </c>
      <c r="F7185" s="4">
        <f>MIN(C7185:$C$7833)/C7185-1</f>
        <v>-0.12041471485980881</v>
      </c>
    </row>
    <row r="7186" spans="1:6" x14ac:dyDescent="0.45">
      <c r="A7186">
        <f t="shared" si="336"/>
        <v>7183</v>
      </c>
      <c r="B7186" s="1">
        <v>43991</v>
      </c>
      <c r="C7186" s="2">
        <v>3507.7144987299998</v>
      </c>
      <c r="D7186" s="5">
        <f t="shared" si="337"/>
        <v>-2.0839715152075611E-2</v>
      </c>
      <c r="E7186" s="5">
        <f t="shared" si="338"/>
        <v>0.97916028484792439</v>
      </c>
      <c r="F7186" s="4">
        <f>MIN(C7186:$C$7833)/C7186-1</f>
        <v>-0.10169427952564314</v>
      </c>
    </row>
    <row r="7187" spans="1:6" x14ac:dyDescent="0.45">
      <c r="A7187">
        <f t="shared" si="336"/>
        <v>7184</v>
      </c>
      <c r="B7187" s="1">
        <v>43992</v>
      </c>
      <c r="C7187" s="2">
        <v>3499.6894231699998</v>
      </c>
      <c r="D7187" s="5">
        <f t="shared" si="337"/>
        <v>-2.2878360148482768E-3</v>
      </c>
      <c r="E7187" s="5">
        <f t="shared" si="338"/>
        <v>0.99771216398515172</v>
      </c>
      <c r="F7187" s="4">
        <f>MIN(C7187:$C$7833)/C7187-1</f>
        <v>-9.963439065805979E-2</v>
      </c>
    </row>
    <row r="7188" spans="1:6" x14ac:dyDescent="0.45">
      <c r="A7188">
        <f t="shared" si="336"/>
        <v>7185</v>
      </c>
      <c r="B7188" s="1">
        <v>43993</v>
      </c>
      <c r="C7188" s="2">
        <v>3363.6279271899998</v>
      </c>
      <c r="D7188" s="5">
        <f t="shared" si="337"/>
        <v>-3.8878163039038016E-2</v>
      </c>
      <c r="E7188" s="5">
        <f t="shared" si="338"/>
        <v>0.96112183696096198</v>
      </c>
      <c r="F7188" s="4">
        <f>MIN(C7188:$C$7833)/C7188-1</f>
        <v>-6.3213866632279681E-2</v>
      </c>
    </row>
    <row r="7189" spans="1:6" x14ac:dyDescent="0.45">
      <c r="A7189">
        <f t="shared" si="336"/>
        <v>7186</v>
      </c>
      <c r="B7189" s="1">
        <v>43994</v>
      </c>
      <c r="C7189" s="2">
        <v>3379.8192128599999</v>
      </c>
      <c r="D7189" s="5">
        <f t="shared" si="337"/>
        <v>4.8136375427012545E-3</v>
      </c>
      <c r="E7189" s="5">
        <f t="shared" si="338"/>
        <v>1.0048136375427013</v>
      </c>
      <c r="F7189" s="4">
        <f>MIN(C7189:$C$7833)/C7189-1</f>
        <v>-6.7701613148229089E-2</v>
      </c>
    </row>
    <row r="7190" spans="1:6" x14ac:dyDescent="0.45">
      <c r="A7190">
        <f t="shared" si="336"/>
        <v>7187</v>
      </c>
      <c r="B7190" s="1">
        <v>43997</v>
      </c>
      <c r="C7190" s="2">
        <v>3362.1161549899998</v>
      </c>
      <c r="D7190" s="5">
        <f t="shared" si="337"/>
        <v>-5.2378712454917986E-3</v>
      </c>
      <c r="E7190" s="5">
        <f t="shared" si="338"/>
        <v>0.9947621287545082</v>
      </c>
      <c r="F7190" s="4">
        <f>MIN(C7190:$C$7833)/C7190-1</f>
        <v>-6.2792641674995209E-2</v>
      </c>
    </row>
    <row r="7191" spans="1:6" x14ac:dyDescent="0.45">
      <c r="A7191">
        <f t="shared" si="336"/>
        <v>7188</v>
      </c>
      <c r="B7191" s="1">
        <v>43998</v>
      </c>
      <c r="C7191" s="2">
        <v>3455.4001934500002</v>
      </c>
      <c r="D7191" s="5">
        <f t="shared" si="337"/>
        <v>2.7745632262451636E-2</v>
      </c>
      <c r="E7191" s="5">
        <f t="shared" si="338"/>
        <v>1.0277456322624516</v>
      </c>
      <c r="F7191" s="4">
        <f>MIN(C7191:$C$7833)/C7191-1</f>
        <v>-8.8094048853448625E-2</v>
      </c>
    </row>
    <row r="7192" spans="1:6" x14ac:dyDescent="0.45">
      <c r="A7192">
        <f t="shared" si="336"/>
        <v>7189</v>
      </c>
      <c r="B7192" s="1">
        <v>43999</v>
      </c>
      <c r="C7192" s="2">
        <v>3464.50235754</v>
      </c>
      <c r="D7192" s="5">
        <f t="shared" si="337"/>
        <v>2.6341852116735787E-3</v>
      </c>
      <c r="E7192" s="5">
        <f t="shared" si="338"/>
        <v>1.0026341852116736</v>
      </c>
      <c r="F7192" s="4">
        <f>MIN(C7192:$C$7833)/C7192-1</f>
        <v>-9.0489866995675849E-2</v>
      </c>
    </row>
    <row r="7193" spans="1:6" x14ac:dyDescent="0.45">
      <c r="A7193">
        <f t="shared" si="336"/>
        <v>7190</v>
      </c>
      <c r="B7193" s="1">
        <v>44000</v>
      </c>
      <c r="C7193" s="2">
        <v>3449.44964381</v>
      </c>
      <c r="D7193" s="5">
        <f t="shared" si="337"/>
        <v>-4.3448415317830502E-3</v>
      </c>
      <c r="E7193" s="5">
        <f t="shared" si="338"/>
        <v>0.99565515846821695</v>
      </c>
      <c r="F7193" s="4">
        <f>MIN(C7193:$C$7833)/C7193-1</f>
        <v>-8.6520945260228577E-2</v>
      </c>
    </row>
    <row r="7194" spans="1:6" x14ac:dyDescent="0.45">
      <c r="A7194">
        <f t="shared" si="336"/>
        <v>7191</v>
      </c>
      <c r="B7194" s="1">
        <v>44001</v>
      </c>
      <c r="C7194" s="2">
        <v>3486.7710993800001</v>
      </c>
      <c r="D7194" s="5">
        <f t="shared" si="337"/>
        <v>1.0819539179814708E-2</v>
      </c>
      <c r="E7194" s="5">
        <f t="shared" si="338"/>
        <v>1.0108195391798147</v>
      </c>
      <c r="F7194" s="4">
        <f>MIN(C7194:$C$7833)/C7194-1</f>
        <v>-9.6298578200245233E-2</v>
      </c>
    </row>
    <row r="7195" spans="1:6" x14ac:dyDescent="0.45">
      <c r="A7195">
        <f t="shared" si="336"/>
        <v>7192</v>
      </c>
      <c r="B7195" s="1">
        <v>44004</v>
      </c>
      <c r="C7195" s="2">
        <v>3461.3488721399999</v>
      </c>
      <c r="D7195" s="5">
        <f t="shared" si="337"/>
        <v>-7.2910513811820232E-3</v>
      </c>
      <c r="E7195" s="5">
        <f t="shared" si="338"/>
        <v>0.99270894861881798</v>
      </c>
      <c r="F7195" s="4">
        <f>MIN(C7195:$C$7833)/C7195-1</f>
        <v>-8.9661251611463544E-2</v>
      </c>
    </row>
    <row r="7196" spans="1:6" x14ac:dyDescent="0.45">
      <c r="A7196">
        <f t="shared" si="336"/>
        <v>7193</v>
      </c>
      <c r="B7196" s="1">
        <v>44005</v>
      </c>
      <c r="C7196" s="2">
        <v>3498.1103630699999</v>
      </c>
      <c r="D7196" s="5">
        <f t="shared" si="337"/>
        <v>1.0620567960048399E-2</v>
      </c>
      <c r="E7196" s="5">
        <f t="shared" si="338"/>
        <v>1.0106205679600484</v>
      </c>
      <c r="F7196" s="4">
        <f>MIN(C7196:$C$7833)/C7196-1</f>
        <v>-9.9227962254847202E-2</v>
      </c>
    </row>
    <row r="7197" spans="1:6" x14ac:dyDescent="0.45">
      <c r="A7197">
        <f t="shared" si="336"/>
        <v>7194</v>
      </c>
      <c r="B7197" s="1">
        <v>44006</v>
      </c>
      <c r="C7197" s="2">
        <v>3392.6253060899999</v>
      </c>
      <c r="D7197" s="5">
        <f t="shared" si="337"/>
        <v>-3.0154868209310792E-2</v>
      </c>
      <c r="E7197" s="5">
        <f t="shared" si="338"/>
        <v>0.96984513179068921</v>
      </c>
      <c r="F7197" s="4">
        <f>MIN(C7197:$C$7833)/C7197-1</f>
        <v>-7.1220746262861789E-2</v>
      </c>
    </row>
    <row r="7198" spans="1:6" x14ac:dyDescent="0.45">
      <c r="A7198">
        <f t="shared" si="336"/>
        <v>7195</v>
      </c>
      <c r="B7198" s="1">
        <v>44007</v>
      </c>
      <c r="C7198" s="2">
        <v>3401.4266977000002</v>
      </c>
      <c r="D7198" s="5">
        <f t="shared" si="337"/>
        <v>2.5942716380147335E-3</v>
      </c>
      <c r="E7198" s="5">
        <f t="shared" si="338"/>
        <v>1.0025942716380147</v>
      </c>
      <c r="F7198" s="4">
        <f>MIN(C7198:$C$7833)/C7198-1</f>
        <v>-7.3624017201174841E-2</v>
      </c>
    </row>
    <row r="7199" spans="1:6" x14ac:dyDescent="0.45">
      <c r="A7199">
        <f t="shared" si="336"/>
        <v>7196</v>
      </c>
      <c r="B7199" s="1">
        <v>44008</v>
      </c>
      <c r="C7199" s="2">
        <v>3406.4471821900001</v>
      </c>
      <c r="D7199" s="5">
        <f t="shared" si="337"/>
        <v>1.4759937332751161E-3</v>
      </c>
      <c r="E7199" s="5">
        <f t="shared" si="338"/>
        <v>1.0014759937332751</v>
      </c>
      <c r="F7199" s="4">
        <f>MIN(C7199:$C$7833)/C7199-1</f>
        <v>-7.498932715750295E-2</v>
      </c>
    </row>
    <row r="7200" spans="1:6" x14ac:dyDescent="0.45">
      <c r="A7200">
        <f t="shared" si="336"/>
        <v>7197</v>
      </c>
      <c r="B7200" s="1">
        <v>44011</v>
      </c>
      <c r="C7200" s="2">
        <v>3438.9250152999998</v>
      </c>
      <c r="D7200" s="5">
        <f t="shared" si="337"/>
        <v>9.5342247723093632E-3</v>
      </c>
      <c r="E7200" s="5">
        <f t="shared" si="338"/>
        <v>1.0095342247723094</v>
      </c>
      <c r="F7200" s="4">
        <f>MIN(C7200:$C$7833)/C7200-1</f>
        <v>-8.3725296137311167E-2</v>
      </c>
    </row>
    <row r="7201" spans="1:6" x14ac:dyDescent="0.45">
      <c r="A7201">
        <f t="shared" si="336"/>
        <v>7198</v>
      </c>
      <c r="B7201" s="1">
        <v>44012</v>
      </c>
      <c r="C7201" s="2">
        <v>3410.9289831999999</v>
      </c>
      <c r="D7201" s="5">
        <f t="shared" si="337"/>
        <v>-8.1409254274064091E-3</v>
      </c>
      <c r="E7201" s="5">
        <f t="shared" si="338"/>
        <v>0.99185907457259359</v>
      </c>
      <c r="F7201" s="4">
        <f>MIN(C7201:$C$7833)/C7201-1</f>
        <v>-7.620474787960696E-2</v>
      </c>
    </row>
    <row r="7202" spans="1:6" x14ac:dyDescent="0.45">
      <c r="A7202">
        <f t="shared" si="336"/>
        <v>7199</v>
      </c>
      <c r="B7202" s="1">
        <v>44013</v>
      </c>
      <c r="C7202" s="2">
        <v>3407.7792744799999</v>
      </c>
      <c r="D7202" s="5">
        <f t="shared" si="337"/>
        <v>-9.2341668076745265E-4</v>
      </c>
      <c r="E7202" s="5">
        <f t="shared" si="338"/>
        <v>0.99907658331923255</v>
      </c>
      <c r="F7202" s="4">
        <f>MIN(C7202:$C$7833)/C7202-1</f>
        <v>-7.5350911487418015E-2</v>
      </c>
    </row>
    <row r="7203" spans="1:6" x14ac:dyDescent="0.45">
      <c r="A7203">
        <f t="shared" si="336"/>
        <v>7200</v>
      </c>
      <c r="B7203" s="1">
        <v>44014</v>
      </c>
      <c r="C7203" s="2">
        <v>3451.4509528399999</v>
      </c>
      <c r="D7203" s="5">
        <f t="shared" si="337"/>
        <v>1.2815289618974601E-2</v>
      </c>
      <c r="E7203" s="5">
        <f t="shared" si="338"/>
        <v>1.0128152896189746</v>
      </c>
      <c r="F7203" s="4">
        <f>MIN(C7203:$C$7833)/C7203-1</f>
        <v>-8.7050622171749525E-2</v>
      </c>
    </row>
    <row r="7204" spans="1:6" x14ac:dyDescent="0.45">
      <c r="A7204">
        <f t="shared" si="336"/>
        <v>7201</v>
      </c>
      <c r="B7204" s="1">
        <v>44015</v>
      </c>
      <c r="C7204" s="2">
        <v>3412.2835636099999</v>
      </c>
      <c r="D7204" s="5">
        <f t="shared" si="337"/>
        <v>-1.1348093820591987E-2</v>
      </c>
      <c r="E7204" s="5">
        <f t="shared" si="338"/>
        <v>0.98865190617940801</v>
      </c>
      <c r="F7204" s="4">
        <f>MIN(C7204:$C$7833)/C7204-1</f>
        <v>-7.6571468560361011E-2</v>
      </c>
    </row>
    <row r="7205" spans="1:6" x14ac:dyDescent="0.45">
      <c r="A7205">
        <f t="shared" si="336"/>
        <v>7202</v>
      </c>
      <c r="B7205" s="1">
        <v>44018</v>
      </c>
      <c r="C7205" s="2">
        <v>3479.20308927</v>
      </c>
      <c r="D7205" s="5">
        <f t="shared" si="337"/>
        <v>1.9611361251936188E-2</v>
      </c>
      <c r="E7205" s="5">
        <f t="shared" si="338"/>
        <v>1.0196113612519362</v>
      </c>
      <c r="F7205" s="4">
        <f>MIN(C7205:$C$7833)/C7205-1</f>
        <v>-9.4332834516671737E-2</v>
      </c>
    </row>
    <row r="7206" spans="1:6" x14ac:dyDescent="0.45">
      <c r="A7206">
        <f t="shared" si="336"/>
        <v>7203</v>
      </c>
      <c r="B7206" s="1">
        <v>44019</v>
      </c>
      <c r="C7206" s="2">
        <v>3429.02559432</v>
      </c>
      <c r="D7206" s="5">
        <f t="shared" si="337"/>
        <v>-1.4422123015684019E-2</v>
      </c>
      <c r="E7206" s="5">
        <f t="shared" si="338"/>
        <v>0.98557787698431598</v>
      </c>
      <c r="F7206" s="4">
        <f>MIN(C7206:$C$7833)/C7206-1</f>
        <v>-8.1080058072629968E-2</v>
      </c>
    </row>
    <row r="7207" spans="1:6" x14ac:dyDescent="0.45">
      <c r="A7207">
        <f t="shared" si="336"/>
        <v>7204</v>
      </c>
      <c r="B7207" s="1">
        <v>44020</v>
      </c>
      <c r="C7207" s="2">
        <v>3407.9364566499999</v>
      </c>
      <c r="D7207" s="5">
        <f t="shared" si="337"/>
        <v>-6.1501838029244249E-3</v>
      </c>
      <c r="E7207" s="5">
        <f t="shared" si="338"/>
        <v>0.99384981619707558</v>
      </c>
      <c r="F7207" s="4">
        <f>MIN(C7207:$C$7833)/C7207-1</f>
        <v>-7.5393558512111492E-2</v>
      </c>
    </row>
    <row r="7208" spans="1:6" x14ac:dyDescent="0.45">
      <c r="A7208">
        <f t="shared" si="336"/>
        <v>7205</v>
      </c>
      <c r="B7208" s="1">
        <v>44021</v>
      </c>
      <c r="C7208" s="2">
        <v>3353.0695290100002</v>
      </c>
      <c r="D7208" s="5">
        <f t="shared" si="337"/>
        <v>-1.6099750784066447E-2</v>
      </c>
      <c r="E7208" s="5">
        <f t="shared" si="338"/>
        <v>0.98390024921593355</v>
      </c>
      <c r="F7208" s="4">
        <f>MIN(C7208:$C$7833)/C7208-1</f>
        <v>-6.0264043814701851E-2</v>
      </c>
    </row>
    <row r="7209" spans="1:6" x14ac:dyDescent="0.45">
      <c r="A7209">
        <f t="shared" si="336"/>
        <v>7206</v>
      </c>
      <c r="B7209" s="1">
        <v>44022</v>
      </c>
      <c r="C7209" s="2">
        <v>3379.6217295299998</v>
      </c>
      <c r="D7209" s="5">
        <f t="shared" si="337"/>
        <v>7.9187742127850846E-3</v>
      </c>
      <c r="E7209" s="5">
        <f t="shared" si="338"/>
        <v>1.0079187742127851</v>
      </c>
      <c r="F7209" s="4">
        <f>MIN(C7209:$C$7833)/C7209-1</f>
        <v>-6.7647135634257505E-2</v>
      </c>
    </row>
    <row r="7210" spans="1:6" x14ac:dyDescent="0.45">
      <c r="A7210">
        <f t="shared" si="336"/>
        <v>7207</v>
      </c>
      <c r="B7210" s="1">
        <v>44025</v>
      </c>
      <c r="C7210" s="2">
        <v>3423.06111418</v>
      </c>
      <c r="D7210" s="5">
        <f t="shared" si="337"/>
        <v>1.285332742136247E-2</v>
      </c>
      <c r="E7210" s="5">
        <f t="shared" si="338"/>
        <v>1.0128533274213625</v>
      </c>
      <c r="F7210" s="4">
        <f>MIN(C7210:$C$7833)/C7210-1</f>
        <v>-7.9478894797697097E-2</v>
      </c>
    </row>
    <row r="7211" spans="1:6" x14ac:dyDescent="0.45">
      <c r="A7211">
        <f t="shared" si="336"/>
        <v>7208</v>
      </c>
      <c r="B7211" s="1">
        <v>44026</v>
      </c>
      <c r="C7211" s="2">
        <v>3417.1361730200001</v>
      </c>
      <c r="D7211" s="5">
        <f t="shared" si="337"/>
        <v>-1.7308896810097618E-3</v>
      </c>
      <c r="E7211" s="5">
        <f t="shared" si="338"/>
        <v>0.99826911031899024</v>
      </c>
      <c r="F7211" s="4">
        <f>MIN(C7211:$C$7833)/C7211-1</f>
        <v>-7.7882811671737939E-2</v>
      </c>
    </row>
    <row r="7212" spans="1:6" x14ac:dyDescent="0.45">
      <c r="A7212">
        <f t="shared" si="336"/>
        <v>7209</v>
      </c>
      <c r="B7212" s="1">
        <v>44027</v>
      </c>
      <c r="C7212" s="2">
        <v>3476.2300629400002</v>
      </c>
      <c r="D7212" s="5">
        <f t="shared" si="337"/>
        <v>1.7293396261634397E-2</v>
      </c>
      <c r="E7212" s="5">
        <f t="shared" si="338"/>
        <v>1.0172933962616344</v>
      </c>
      <c r="F7212" s="4">
        <f>MIN(C7212:$C$7833)/C7212-1</f>
        <v>-9.3558267735864065E-2</v>
      </c>
    </row>
    <row r="7213" spans="1:6" x14ac:dyDescent="0.45">
      <c r="A7213">
        <f t="shared" si="336"/>
        <v>7210</v>
      </c>
      <c r="B7213" s="1">
        <v>44028</v>
      </c>
      <c r="C7213" s="2">
        <v>3454.0049503</v>
      </c>
      <c r="D7213" s="5">
        <f t="shared" si="337"/>
        <v>-6.3934527455307144E-3</v>
      </c>
      <c r="E7213" s="5">
        <f t="shared" si="338"/>
        <v>0.99360654725446929</v>
      </c>
      <c r="F7213" s="4">
        <f>MIN(C7213:$C$7833)/C7213-1</f>
        <v>-8.7725685012027044E-2</v>
      </c>
    </row>
    <row r="7214" spans="1:6" x14ac:dyDescent="0.45">
      <c r="A7214">
        <f t="shared" si="336"/>
        <v>7211</v>
      </c>
      <c r="B7214" s="1">
        <v>44029</v>
      </c>
      <c r="C7214" s="2">
        <v>3472.73808375</v>
      </c>
      <c r="D7214" s="5">
        <f t="shared" si="337"/>
        <v>5.4235977422014692E-3</v>
      </c>
      <c r="E7214" s="5">
        <f t="shared" si="338"/>
        <v>1.0054235977422015</v>
      </c>
      <c r="F7214" s="4">
        <f>MIN(C7214:$C$7833)/C7214-1</f>
        <v>-9.2646803758541618E-2</v>
      </c>
    </row>
    <row r="7215" spans="1:6" x14ac:dyDescent="0.45">
      <c r="A7215">
        <f t="shared" si="336"/>
        <v>7212</v>
      </c>
      <c r="B7215" s="1">
        <v>44032</v>
      </c>
      <c r="C7215" s="2">
        <v>3461.00975814</v>
      </c>
      <c r="D7215" s="5">
        <f t="shared" si="337"/>
        <v>-3.3772560231019044E-3</v>
      </c>
      <c r="E7215" s="5">
        <f t="shared" si="338"/>
        <v>0.9966227439768981</v>
      </c>
      <c r="F7215" s="4">
        <f>MIN(C7215:$C$7833)/C7215-1</f>
        <v>-8.9572055499376635E-2</v>
      </c>
    </row>
    <row r="7216" spans="1:6" x14ac:dyDescent="0.45">
      <c r="A7216">
        <f t="shared" si="336"/>
        <v>7213</v>
      </c>
      <c r="B7216" s="1">
        <v>44033</v>
      </c>
      <c r="C7216" s="2">
        <v>3468.84827253</v>
      </c>
      <c r="D7216" s="5">
        <f t="shared" si="337"/>
        <v>2.2648056312364329E-3</v>
      </c>
      <c r="E7216" s="5">
        <f t="shared" si="338"/>
        <v>1.0022648056312364</v>
      </c>
      <c r="F7216" s="4">
        <f>MIN(C7216:$C$7833)/C7216-1</f>
        <v>-9.1629338488817158E-2</v>
      </c>
    </row>
    <row r="7217" spans="1:6" x14ac:dyDescent="0.45">
      <c r="A7217">
        <f t="shared" si="336"/>
        <v>7214</v>
      </c>
      <c r="B7217" s="1">
        <v>44034</v>
      </c>
      <c r="C7217" s="2">
        <v>3439.2412493900001</v>
      </c>
      <c r="D7217" s="5">
        <f t="shared" si="337"/>
        <v>-8.5351162155057336E-3</v>
      </c>
      <c r="E7217" s="5">
        <f t="shared" si="338"/>
        <v>0.99146488378449427</v>
      </c>
      <c r="F7217" s="4">
        <f>MIN(C7217:$C$7833)/C7217-1</f>
        <v>-8.3809546492594533E-2</v>
      </c>
    </row>
    <row r="7218" spans="1:6" x14ac:dyDescent="0.45">
      <c r="A7218">
        <f t="shared" si="336"/>
        <v>7215</v>
      </c>
      <c r="B7218" s="1">
        <v>44035</v>
      </c>
      <c r="C7218" s="2">
        <v>3441.5518963099998</v>
      </c>
      <c r="D7218" s="5">
        <f t="shared" si="337"/>
        <v>6.7184787354168662E-4</v>
      </c>
      <c r="E7218" s="5">
        <f t="shared" si="338"/>
        <v>1.0006718478735417</v>
      </c>
      <c r="F7218" s="4">
        <f>MIN(C7218:$C$7833)/C7218-1</f>
        <v>-8.4424673828550123E-2</v>
      </c>
    </row>
    <row r="7219" spans="1:6" x14ac:dyDescent="0.45">
      <c r="A7219">
        <f t="shared" si="336"/>
        <v>7216</v>
      </c>
      <c r="B7219" s="1">
        <v>44036</v>
      </c>
      <c r="C7219" s="2">
        <v>3394.8468966300002</v>
      </c>
      <c r="D7219" s="5">
        <f t="shared" si="337"/>
        <v>-1.3570912508998112E-2</v>
      </c>
      <c r="E7219" s="5">
        <f t="shared" si="338"/>
        <v>0.98642908749100189</v>
      </c>
      <c r="F7219" s="4">
        <f>MIN(C7219:$C$7833)/C7219-1</f>
        <v>-7.1828540153625831E-2</v>
      </c>
    </row>
    <row r="7220" spans="1:6" x14ac:dyDescent="0.45">
      <c r="A7220">
        <f t="shared" si="336"/>
        <v>7217</v>
      </c>
      <c r="B7220" s="1">
        <v>44039</v>
      </c>
      <c r="C7220" s="2">
        <v>3382.7494295199999</v>
      </c>
      <c r="D7220" s="5">
        <f t="shared" si="337"/>
        <v>-3.5634794376173673E-3</v>
      </c>
      <c r="E7220" s="5">
        <f t="shared" si="338"/>
        <v>0.99643652056238263</v>
      </c>
      <c r="F7220" s="4">
        <f>MIN(C7220:$C$7833)/C7220-1</f>
        <v>-6.8509191812319514E-2</v>
      </c>
    </row>
    <row r="7221" spans="1:6" x14ac:dyDescent="0.45">
      <c r="A7221">
        <f t="shared" si="336"/>
        <v>7218</v>
      </c>
      <c r="B7221" s="1">
        <v>44040</v>
      </c>
      <c r="C7221" s="2">
        <v>3397.89646154</v>
      </c>
      <c r="D7221" s="5">
        <f t="shared" si="337"/>
        <v>4.4777280539367581E-3</v>
      </c>
      <c r="E7221" s="5">
        <f t="shared" si="338"/>
        <v>1.0044777280539368</v>
      </c>
      <c r="F7221" s="4">
        <f>MIN(C7221:$C$7833)/C7221-1</f>
        <v>-7.2661561155427656E-2</v>
      </c>
    </row>
    <row r="7222" spans="1:6" x14ac:dyDescent="0.45">
      <c r="A7222">
        <f t="shared" si="336"/>
        <v>7219</v>
      </c>
      <c r="B7222" s="1">
        <v>44041</v>
      </c>
      <c r="C7222" s="2">
        <v>3397.3598103700001</v>
      </c>
      <c r="D7222" s="5">
        <f t="shared" si="337"/>
        <v>-1.5793629266636078E-4</v>
      </c>
      <c r="E7222" s="5">
        <f t="shared" si="338"/>
        <v>0.99984206370733364</v>
      </c>
      <c r="F7222" s="4">
        <f>MIN(C7222:$C$7833)/C7222-1</f>
        <v>-7.2515077625283864E-2</v>
      </c>
    </row>
    <row r="7223" spans="1:6" x14ac:dyDescent="0.45">
      <c r="A7223">
        <f t="shared" si="336"/>
        <v>7220</v>
      </c>
      <c r="B7223" s="1">
        <v>44042</v>
      </c>
      <c r="C7223" s="2">
        <v>3325.6813824300002</v>
      </c>
      <c r="D7223" s="5">
        <f t="shared" si="337"/>
        <v>-2.1098273936487666E-2</v>
      </c>
      <c r="E7223" s="5">
        <f t="shared" si="338"/>
        <v>0.97890172606351233</v>
      </c>
      <c r="F7223" s="4">
        <f>MIN(C7223:$C$7833)/C7223-1</f>
        <v>-5.2524990323145282E-2</v>
      </c>
    </row>
    <row r="7224" spans="1:6" x14ac:dyDescent="0.45">
      <c r="A7224">
        <f t="shared" si="336"/>
        <v>7221</v>
      </c>
      <c r="B7224" s="1">
        <v>44043</v>
      </c>
      <c r="C7224" s="2">
        <v>3282.0247925100002</v>
      </c>
      <c r="D7224" s="5">
        <f t="shared" si="337"/>
        <v>-1.3127111379533596E-2</v>
      </c>
      <c r="E7224" s="5">
        <f t="shared" si="338"/>
        <v>0.9868728886204664</v>
      </c>
      <c r="F7224" s="4">
        <f>MIN(C7224:$C$7833)/C7224-1</f>
        <v>-3.9921938679139624E-2</v>
      </c>
    </row>
    <row r="7225" spans="1:6" x14ac:dyDescent="0.45">
      <c r="A7225">
        <f t="shared" si="336"/>
        <v>7222</v>
      </c>
      <c r="B7225" s="1">
        <v>44046</v>
      </c>
      <c r="C7225" s="2">
        <v>3349.4997446100001</v>
      </c>
      <c r="D7225" s="5">
        <f t="shared" si="337"/>
        <v>2.0558940399836745E-2</v>
      </c>
      <c r="E7225" s="5">
        <f t="shared" si="338"/>
        <v>1.0205589403998367</v>
      </c>
      <c r="F7225" s="4">
        <f>MIN(C7225:$C$7833)/C7225-1</f>
        <v>-5.9262504775354885E-2</v>
      </c>
    </row>
    <row r="7226" spans="1:6" x14ac:dyDescent="0.45">
      <c r="A7226">
        <f t="shared" si="336"/>
        <v>7223</v>
      </c>
      <c r="B7226" s="1">
        <v>44047</v>
      </c>
      <c r="C7226" s="2">
        <v>3356.2964398399999</v>
      </c>
      <c r="D7226" s="5">
        <f t="shared" si="337"/>
        <v>2.0291672632419822E-3</v>
      </c>
      <c r="E7226" s="5">
        <f t="shared" si="338"/>
        <v>1.002029167263242</v>
      </c>
      <c r="F7226" s="4">
        <f>MIN(C7226:$C$7833)/C7226-1</f>
        <v>-6.1167552842795625E-2</v>
      </c>
    </row>
    <row r="7227" spans="1:6" x14ac:dyDescent="0.45">
      <c r="A7227">
        <f t="shared" si="336"/>
        <v>7224</v>
      </c>
      <c r="B7227" s="1">
        <v>44048</v>
      </c>
      <c r="C7227" s="2">
        <v>3398.9386674799998</v>
      </c>
      <c r="D7227" s="5">
        <f t="shared" si="337"/>
        <v>1.2705143423515031E-2</v>
      </c>
      <c r="E7227" s="5">
        <f t="shared" si="338"/>
        <v>1.012705143423515</v>
      </c>
      <c r="F7227" s="4">
        <f>MIN(C7227:$C$7833)/C7227-1</f>
        <v>-7.2945908042472474E-2</v>
      </c>
    </row>
    <row r="7228" spans="1:6" x14ac:dyDescent="0.45">
      <c r="A7228">
        <f t="shared" si="336"/>
        <v>7225</v>
      </c>
      <c r="B7228" s="1">
        <v>44049</v>
      </c>
      <c r="C7228" s="2">
        <v>3358.5427936299998</v>
      </c>
      <c r="D7228" s="5">
        <f t="shared" si="337"/>
        <v>-1.1884849302076339E-2</v>
      </c>
      <c r="E7228" s="5">
        <f t="shared" si="338"/>
        <v>0.98811515069792366</v>
      </c>
      <c r="F7228" s="4">
        <f>MIN(C7228:$C$7833)/C7228-1</f>
        <v>-6.1795488812480537E-2</v>
      </c>
    </row>
    <row r="7229" spans="1:6" x14ac:dyDescent="0.45">
      <c r="A7229">
        <f t="shared" si="336"/>
        <v>7226</v>
      </c>
      <c r="B7229" s="1">
        <v>44050</v>
      </c>
      <c r="C7229" s="2">
        <v>3366.0715887199999</v>
      </c>
      <c r="D7229" s="5">
        <f t="shared" si="337"/>
        <v>2.2416850261011145E-3</v>
      </c>
      <c r="E7229" s="5">
        <f t="shared" si="338"/>
        <v>1.0022416850261011</v>
      </c>
      <c r="F7229" s="4">
        <f>MIN(C7229:$C$7833)/C7229-1</f>
        <v>-6.3893943741637482E-2</v>
      </c>
    </row>
    <row r="7230" spans="1:6" x14ac:dyDescent="0.45">
      <c r="A7230">
        <f t="shared" si="336"/>
        <v>7227</v>
      </c>
      <c r="B7230" s="1">
        <v>44053</v>
      </c>
      <c r="C7230" s="2">
        <v>3377.9749457600001</v>
      </c>
      <c r="D7230" s="5">
        <f t="shared" si="337"/>
        <v>3.5362756632655312E-3</v>
      </c>
      <c r="E7230" s="5">
        <f t="shared" si="338"/>
        <v>1.0035362756632655</v>
      </c>
      <c r="F7230" s="4">
        <f>MIN(C7230:$C$7833)/C7230-1</f>
        <v>-6.7192607821113914E-2</v>
      </c>
    </row>
    <row r="7231" spans="1:6" x14ac:dyDescent="0.45">
      <c r="A7231">
        <f t="shared" si="336"/>
        <v>7228</v>
      </c>
      <c r="B7231" s="1">
        <v>44054</v>
      </c>
      <c r="C7231" s="2">
        <v>3434.5620623999998</v>
      </c>
      <c r="D7231" s="5">
        <f t="shared" si="337"/>
        <v>1.6751786957753367E-2</v>
      </c>
      <c r="E7231" s="5">
        <f t="shared" si="338"/>
        <v>1.0167517869577534</v>
      </c>
      <c r="F7231" s="4">
        <f>MIN(C7231:$C$7833)/C7231-1</f>
        <v>-8.256134472115273E-2</v>
      </c>
    </row>
    <row r="7232" spans="1:6" x14ac:dyDescent="0.45">
      <c r="A7232">
        <f t="shared" si="336"/>
        <v>7229</v>
      </c>
      <c r="B7232" s="1">
        <v>44055</v>
      </c>
      <c r="C7232" s="2">
        <v>3494.2153090800002</v>
      </c>
      <c r="D7232" s="5">
        <f t="shared" si="337"/>
        <v>1.7368516159034231E-2</v>
      </c>
      <c r="E7232" s="5">
        <f t="shared" si="338"/>
        <v>1.0173685161590342</v>
      </c>
      <c r="F7232" s="4">
        <f>MIN(C7232:$C$7833)/C7232-1</f>
        <v>-9.8223858211635595E-2</v>
      </c>
    </row>
    <row r="7233" spans="1:6" x14ac:dyDescent="0.45">
      <c r="A7233">
        <f t="shared" si="336"/>
        <v>7230</v>
      </c>
      <c r="B7233" s="1">
        <v>44056</v>
      </c>
      <c r="C7233" s="2">
        <v>3447.0077882999999</v>
      </c>
      <c r="D7233" s="5">
        <f t="shared" si="337"/>
        <v>-1.3510192304786672E-2</v>
      </c>
      <c r="E7233" s="5">
        <f t="shared" si="338"/>
        <v>0.98648980769521333</v>
      </c>
      <c r="F7233" s="4">
        <f>MIN(C7233:$C$7833)/C7233-1</f>
        <v>-8.5873837971797928E-2</v>
      </c>
    </row>
    <row r="7234" spans="1:6" x14ac:dyDescent="0.45">
      <c r="A7234">
        <f t="shared" si="336"/>
        <v>7231</v>
      </c>
      <c r="B7234" s="1">
        <v>44057</v>
      </c>
      <c r="C7234" s="2">
        <v>3397.8730078600001</v>
      </c>
      <c r="D7234" s="5">
        <f t="shared" si="337"/>
        <v>-1.4254328234120983E-2</v>
      </c>
      <c r="E7234" s="5">
        <f t="shared" si="338"/>
        <v>0.98574567176587902</v>
      </c>
      <c r="F7234" s="4">
        <f>MIN(C7234:$C$7833)/C7234-1</f>
        <v>-7.2655160239635364E-2</v>
      </c>
    </row>
    <row r="7235" spans="1:6" x14ac:dyDescent="0.45">
      <c r="A7235">
        <f t="shared" si="336"/>
        <v>7232</v>
      </c>
      <c r="B7235" s="1">
        <v>44060</v>
      </c>
      <c r="C7235" s="2">
        <v>3415.77456471</v>
      </c>
      <c r="D7235" s="5">
        <f t="shared" si="337"/>
        <v>5.2684596536096695E-3</v>
      </c>
      <c r="E7235" s="5">
        <f t="shared" si="338"/>
        <v>1.0052684596536097</v>
      </c>
      <c r="F7235" s="4">
        <f>MIN(C7235:$C$7833)/C7235-1</f>
        <v>-7.7515234010321565E-2</v>
      </c>
    </row>
    <row r="7236" spans="1:6" x14ac:dyDescent="0.45">
      <c r="A7236">
        <f t="shared" si="336"/>
        <v>7233</v>
      </c>
      <c r="B7236" s="1">
        <v>44061</v>
      </c>
      <c r="C7236" s="2">
        <v>3387.2503013</v>
      </c>
      <c r="D7236" s="5">
        <f t="shared" si="337"/>
        <v>-8.3507453052370506E-3</v>
      </c>
      <c r="E7236" s="5">
        <f t="shared" si="338"/>
        <v>0.99164925469476295</v>
      </c>
      <c r="F7236" s="4">
        <f>MIN(C7236:$C$7833)/C7236-1</f>
        <v>-6.9746927532733261E-2</v>
      </c>
    </row>
    <row r="7237" spans="1:6" x14ac:dyDescent="0.45">
      <c r="A7237">
        <f t="shared" si="336"/>
        <v>7234</v>
      </c>
      <c r="B7237" s="1">
        <v>44062</v>
      </c>
      <c r="C7237" s="2">
        <v>3401.8632053599999</v>
      </c>
      <c r="D7237" s="5">
        <f t="shared" si="337"/>
        <v>4.3140904155773985E-3</v>
      </c>
      <c r="E7237" s="5">
        <f t="shared" si="338"/>
        <v>1.0043140904155774</v>
      </c>
      <c r="F7237" s="4">
        <f>MIN(C7237:$C$7833)/C7237-1</f>
        <v>-7.37428844771707E-2</v>
      </c>
    </row>
    <row r="7238" spans="1:6" x14ac:dyDescent="0.45">
      <c r="A7238">
        <f t="shared" ref="A7238:A7301" si="339">A7237+1</f>
        <v>7235</v>
      </c>
      <c r="B7238" s="1">
        <v>44063</v>
      </c>
      <c r="C7238" s="2">
        <v>3354.3326720800001</v>
      </c>
      <c r="D7238" s="5">
        <f t="shared" ref="D7238:D7301" si="340">C7238/C7237-1</f>
        <v>-1.3971911981972229E-2</v>
      </c>
      <c r="E7238" s="5">
        <f t="shared" ref="E7238:E7301" si="341">D7238+1</f>
        <v>0.98602808801802777</v>
      </c>
      <c r="F7238" s="4">
        <f>MIN(C7238:$C$7833)/C7238-1</f>
        <v>-6.0617920748425536E-2</v>
      </c>
    </row>
    <row r="7239" spans="1:6" x14ac:dyDescent="0.45">
      <c r="A7239">
        <f t="shared" si="339"/>
        <v>7236</v>
      </c>
      <c r="B7239" s="1">
        <v>44064</v>
      </c>
      <c r="C7239" s="2">
        <v>3352.1795546100002</v>
      </c>
      <c r="D7239" s="5">
        <f t="shared" si="340"/>
        <v>-6.4189145218707111E-4</v>
      </c>
      <c r="E7239" s="5">
        <f t="shared" si="341"/>
        <v>0.99935810854781293</v>
      </c>
      <c r="F7239" s="4">
        <f>MIN(C7239:$C$7833)/C7239-1</f>
        <v>-6.0014552124253884E-2</v>
      </c>
    </row>
    <row r="7240" spans="1:6" x14ac:dyDescent="0.45">
      <c r="A7240">
        <f t="shared" si="339"/>
        <v>7237</v>
      </c>
      <c r="B7240" s="1">
        <v>44067</v>
      </c>
      <c r="C7240" s="2">
        <v>3402.1716003800002</v>
      </c>
      <c r="D7240" s="5">
        <f t="shared" si="340"/>
        <v>1.4913295948377758E-2</v>
      </c>
      <c r="E7240" s="5">
        <f t="shared" si="341"/>
        <v>1.0149132959483778</v>
      </c>
      <c r="F7240" s="4">
        <f>MIN(C7240:$C$7833)/C7240-1</f>
        <v>-7.3826846462402451E-2</v>
      </c>
    </row>
    <row r="7241" spans="1:6" x14ac:dyDescent="0.45">
      <c r="A7241">
        <f t="shared" si="339"/>
        <v>7238</v>
      </c>
      <c r="B7241" s="1">
        <v>44068</v>
      </c>
      <c r="C7241" s="2">
        <v>3367.92063173</v>
      </c>
      <c r="D7241" s="5">
        <f t="shared" si="340"/>
        <v>-1.0067384210183494E-2</v>
      </c>
      <c r="E7241" s="5">
        <f t="shared" si="341"/>
        <v>0.98993261578981651</v>
      </c>
      <c r="F7241" s="4">
        <f>MIN(C7241:$C$7833)/C7241-1</f>
        <v>-6.4407881137796941E-2</v>
      </c>
    </row>
    <row r="7242" spans="1:6" x14ac:dyDescent="0.45">
      <c r="A7242">
        <f t="shared" si="339"/>
        <v>7239</v>
      </c>
      <c r="B7242" s="1">
        <v>44069</v>
      </c>
      <c r="C7242" s="2">
        <v>3377.73229614</v>
      </c>
      <c r="D7242" s="5">
        <f t="shared" si="340"/>
        <v>2.9132706743626446E-3</v>
      </c>
      <c r="E7242" s="5">
        <f t="shared" si="341"/>
        <v>1.0029132706743626</v>
      </c>
      <c r="F7242" s="4">
        <f>MIN(C7242:$C$7833)/C7242-1</f>
        <v>-6.7125596779562646E-2</v>
      </c>
    </row>
    <row r="7243" spans="1:6" x14ac:dyDescent="0.45">
      <c r="A7243">
        <f t="shared" si="339"/>
        <v>7240</v>
      </c>
      <c r="B7243" s="1">
        <v>44070</v>
      </c>
      <c r="C7243" s="2">
        <v>3357.91900678</v>
      </c>
      <c r="D7243" s="5">
        <f t="shared" si="340"/>
        <v>-5.8658554387635009E-3</v>
      </c>
      <c r="E7243" s="5">
        <f t="shared" si="341"/>
        <v>0.9941341445612365</v>
      </c>
      <c r="F7243" s="4">
        <f>MIN(C7243:$C$7833)/C7243-1</f>
        <v>-6.1621202406075937E-2</v>
      </c>
    </row>
    <row r="7244" spans="1:6" x14ac:dyDescent="0.45">
      <c r="A7244">
        <f t="shared" si="339"/>
        <v>7241</v>
      </c>
      <c r="B7244" s="1">
        <v>44071</v>
      </c>
      <c r="C7244" s="2">
        <v>3342.44466582</v>
      </c>
      <c r="D7244" s="5">
        <f t="shared" si="340"/>
        <v>-4.6083127463037998E-3</v>
      </c>
      <c r="E7244" s="5">
        <f t="shared" si="341"/>
        <v>0.9953916872536962</v>
      </c>
      <c r="F7244" s="4">
        <f>MIN(C7244:$C$7833)/C7244-1</f>
        <v>-5.7276839248147415E-2</v>
      </c>
    </row>
    <row r="7245" spans="1:6" x14ac:dyDescent="0.45">
      <c r="A7245">
        <f t="shared" si="339"/>
        <v>7242</v>
      </c>
      <c r="B7245" s="1">
        <v>44075</v>
      </c>
      <c r="C7245" s="2">
        <v>3290.80917899</v>
      </c>
      <c r="D7245" s="5">
        <f t="shared" si="340"/>
        <v>-1.5448419343490394E-2</v>
      </c>
      <c r="E7245" s="5">
        <f t="shared" si="341"/>
        <v>0.98455158065650961</v>
      </c>
      <c r="F7245" s="4">
        <f>MIN(C7245:$C$7833)/C7245-1</f>
        <v>-4.248474201500485E-2</v>
      </c>
    </row>
    <row r="7246" spans="1:6" x14ac:dyDescent="0.45">
      <c r="A7246">
        <f t="shared" si="339"/>
        <v>7243</v>
      </c>
      <c r="B7246" s="1">
        <v>44076</v>
      </c>
      <c r="C7246" s="2">
        <v>3329.7839161000002</v>
      </c>
      <c r="D7246" s="5">
        <f t="shared" si="340"/>
        <v>1.1843511729222156E-2</v>
      </c>
      <c r="E7246" s="5">
        <f t="shared" si="341"/>
        <v>1.0118435117292222</v>
      </c>
      <c r="F7246" s="4">
        <f>MIN(C7246:$C$7833)/C7246-1</f>
        <v>-5.3692347793366846E-2</v>
      </c>
    </row>
    <row r="7247" spans="1:6" x14ac:dyDescent="0.45">
      <c r="A7247">
        <f t="shared" si="339"/>
        <v>7244</v>
      </c>
      <c r="B7247" s="1">
        <v>44077</v>
      </c>
      <c r="C7247" s="2">
        <v>3281.39292892</v>
      </c>
      <c r="D7247" s="5">
        <f t="shared" si="340"/>
        <v>-1.4532771014366008E-2</v>
      </c>
      <c r="E7247" s="5">
        <f t="shared" si="341"/>
        <v>0.98546722898563399</v>
      </c>
      <c r="F7247" s="4">
        <f>MIN(C7247:$C$7833)/C7247-1</f>
        <v>-3.9737066466744686E-2</v>
      </c>
    </row>
    <row r="7248" spans="1:6" x14ac:dyDescent="0.45">
      <c r="A7248">
        <f t="shared" si="339"/>
        <v>7245</v>
      </c>
      <c r="B7248" s="1">
        <v>44078</v>
      </c>
      <c r="C7248" s="2">
        <v>3254.13775063</v>
      </c>
      <c r="D7248" s="5">
        <f t="shared" si="340"/>
        <v>-8.3059782477712396E-3</v>
      </c>
      <c r="E7248" s="5">
        <f t="shared" si="341"/>
        <v>0.99169402175222876</v>
      </c>
      <c r="F7248" s="4">
        <f>MIN(C7248:$C$7833)/C7248-1</f>
        <v>-3.1694340723601111E-2</v>
      </c>
    </row>
    <row r="7249" spans="1:6" x14ac:dyDescent="0.45">
      <c r="A7249">
        <f t="shared" si="339"/>
        <v>7246</v>
      </c>
      <c r="B7249" s="1">
        <v>44081</v>
      </c>
      <c r="C7249" s="2">
        <v>3326.2566480599999</v>
      </c>
      <c r="D7249" s="5">
        <f t="shared" si="340"/>
        <v>2.2162214066087982E-2</v>
      </c>
      <c r="E7249" s="5">
        <f t="shared" si="341"/>
        <v>1.022162214066088</v>
      </c>
      <c r="F7249" s="4">
        <f>MIN(C7249:$C$7833)/C7249-1</f>
        <v>-5.2688853147340953E-2</v>
      </c>
    </row>
    <row r="7250" spans="1:6" x14ac:dyDescent="0.45">
      <c r="A7250">
        <f t="shared" si="339"/>
        <v>7247</v>
      </c>
      <c r="B7250" s="1">
        <v>44082</v>
      </c>
      <c r="C7250" s="2">
        <v>3322.1332309700001</v>
      </c>
      <c r="D7250" s="5">
        <f t="shared" si="340"/>
        <v>-1.2396569255727075E-3</v>
      </c>
      <c r="E7250" s="5">
        <f t="shared" si="341"/>
        <v>0.99876034307442729</v>
      </c>
      <c r="F7250" s="4">
        <f>MIN(C7250:$C$7833)/C7250-1</f>
        <v>-5.1513054736830211E-2</v>
      </c>
    </row>
    <row r="7251" spans="1:6" x14ac:dyDescent="0.45">
      <c r="A7251">
        <f t="shared" si="339"/>
        <v>7248</v>
      </c>
      <c r="B7251" s="1">
        <v>44083</v>
      </c>
      <c r="C7251" s="2">
        <v>3358.1528998200001</v>
      </c>
      <c r="D7251" s="5">
        <f t="shared" si="340"/>
        <v>1.0842331220859203E-2</v>
      </c>
      <c r="E7251" s="5">
        <f t="shared" si="341"/>
        <v>1.0108423312208592</v>
      </c>
      <c r="F7251" s="4">
        <f>MIN(C7251:$C$7833)/C7251-1</f>
        <v>-6.1686559843985522E-2</v>
      </c>
    </row>
    <row r="7252" spans="1:6" x14ac:dyDescent="0.45">
      <c r="A7252">
        <f t="shared" si="339"/>
        <v>7249</v>
      </c>
      <c r="B7252" s="1">
        <v>44084</v>
      </c>
      <c r="C7252" s="2">
        <v>3353.64275223</v>
      </c>
      <c r="D7252" s="5">
        <f t="shared" si="340"/>
        <v>-1.3430441449648889E-3</v>
      </c>
      <c r="E7252" s="5">
        <f t="shared" si="341"/>
        <v>0.99865695585503511</v>
      </c>
      <c r="F7252" s="4">
        <f>MIN(C7252:$C$7833)/C7252-1</f>
        <v>-6.0424668696524964E-2</v>
      </c>
    </row>
    <row r="7253" spans="1:6" x14ac:dyDescent="0.45">
      <c r="A7253">
        <f t="shared" si="339"/>
        <v>7250</v>
      </c>
      <c r="B7253" s="1">
        <v>44085</v>
      </c>
      <c r="C7253" s="2">
        <v>3365.8985528399999</v>
      </c>
      <c r="D7253" s="5">
        <f t="shared" si="340"/>
        <v>3.6544741093398336E-3</v>
      </c>
      <c r="E7253" s="5">
        <f t="shared" si="341"/>
        <v>1.0036544741093398</v>
      </c>
      <c r="F7253" s="4">
        <f>MIN(C7253:$C$7833)/C7253-1</f>
        <v>-6.3845819910014145E-2</v>
      </c>
    </row>
    <row r="7254" spans="1:6" x14ac:dyDescent="0.45">
      <c r="A7254">
        <f t="shared" si="339"/>
        <v>7251</v>
      </c>
      <c r="B7254" s="1">
        <v>44088</v>
      </c>
      <c r="C7254" s="2">
        <v>3367.55745815</v>
      </c>
      <c r="D7254" s="5">
        <f t="shared" si="340"/>
        <v>4.928565980102384E-4</v>
      </c>
      <c r="E7254" s="5">
        <f t="shared" si="341"/>
        <v>1.0004928565980102</v>
      </c>
      <c r="F7254" s="4">
        <f>MIN(C7254:$C$7833)/C7254-1</f>
        <v>-6.4306982387456579E-2</v>
      </c>
    </row>
    <row r="7255" spans="1:6" x14ac:dyDescent="0.45">
      <c r="A7255">
        <f t="shared" si="339"/>
        <v>7252</v>
      </c>
      <c r="B7255" s="1">
        <v>44089</v>
      </c>
      <c r="C7255" s="2">
        <v>3407.95851029</v>
      </c>
      <c r="D7255" s="5">
        <f t="shared" si="340"/>
        <v>1.1997138175689814E-2</v>
      </c>
      <c r="E7255" s="5">
        <f t="shared" si="341"/>
        <v>1.0119971381756898</v>
      </c>
      <c r="F7255" s="4">
        <f>MIN(C7255:$C$7833)/C7255-1</f>
        <v>-7.5399541841292606E-2</v>
      </c>
    </row>
    <row r="7256" spans="1:6" x14ac:dyDescent="0.45">
      <c r="A7256">
        <f t="shared" si="339"/>
        <v>7253</v>
      </c>
      <c r="B7256" s="1">
        <v>44090</v>
      </c>
      <c r="C7256" s="2">
        <v>3394.8863625499998</v>
      </c>
      <c r="D7256" s="5">
        <f t="shared" si="340"/>
        <v>-3.8357707995946289E-3</v>
      </c>
      <c r="E7256" s="5">
        <f t="shared" si="341"/>
        <v>0.99616422920040537</v>
      </c>
      <c r="F7256" s="4">
        <f>MIN(C7256:$C$7833)/C7256-1</f>
        <v>-7.1839330246921573E-2</v>
      </c>
    </row>
    <row r="7257" spans="1:6" x14ac:dyDescent="0.45">
      <c r="A7257">
        <f t="shared" si="339"/>
        <v>7254</v>
      </c>
      <c r="B7257" s="1">
        <v>44091</v>
      </c>
      <c r="C7257" s="2">
        <v>3380.2833597099998</v>
      </c>
      <c r="D7257" s="5">
        <f t="shared" si="340"/>
        <v>-4.3014702939957461E-3</v>
      </c>
      <c r="E7257" s="5">
        <f t="shared" si="341"/>
        <v>0.99569852970600425</v>
      </c>
      <c r="F7257" s="4">
        <f>MIN(C7257:$C$7833)/C7257-1</f>
        <v>-6.7829627078858423E-2</v>
      </c>
    </row>
    <row r="7258" spans="1:6" x14ac:dyDescent="0.45">
      <c r="A7258">
        <f t="shared" si="339"/>
        <v>7255</v>
      </c>
      <c r="B7258" s="1">
        <v>44092</v>
      </c>
      <c r="C7258" s="2">
        <v>3356.0165903500001</v>
      </c>
      <c r="D7258" s="5">
        <f t="shared" si="340"/>
        <v>-7.1789157232313716E-3</v>
      </c>
      <c r="E7258" s="5">
        <f t="shared" si="341"/>
        <v>0.99282108427676863</v>
      </c>
      <c r="F7258" s="4">
        <f>MIN(C7258:$C$7833)/C7258-1</f>
        <v>-6.1089266048180879E-2</v>
      </c>
    </row>
    <row r="7259" spans="1:6" x14ac:dyDescent="0.45">
      <c r="A7259">
        <f t="shared" si="339"/>
        <v>7256</v>
      </c>
      <c r="B7259" s="1">
        <v>44095</v>
      </c>
      <c r="C7259" s="2">
        <v>3240.10647264</v>
      </c>
      <c r="D7259" s="5">
        <f t="shared" si="340"/>
        <v>-3.4538004979859704E-2</v>
      </c>
      <c r="E7259" s="5">
        <f t="shared" si="341"/>
        <v>0.9654619950201403</v>
      </c>
      <c r="F7259" s="4">
        <f>MIN(C7259:$C$7833)/C7259-1</f>
        <v>-2.7501093989481529E-2</v>
      </c>
    </row>
    <row r="7260" spans="1:6" x14ac:dyDescent="0.45">
      <c r="A7260">
        <f t="shared" si="339"/>
        <v>7257</v>
      </c>
      <c r="B7260" s="1">
        <v>44096</v>
      </c>
      <c r="C7260" s="2">
        <v>3249.2853397099998</v>
      </c>
      <c r="D7260" s="5">
        <f t="shared" si="340"/>
        <v>2.8328905693402184E-3</v>
      </c>
      <c r="E7260" s="5">
        <f t="shared" si="341"/>
        <v>1.0028328905693402</v>
      </c>
      <c r="F7260" s="4">
        <f>MIN(C7260:$C$7833)/C7260-1</f>
        <v>-3.0248294450733515E-2</v>
      </c>
    </row>
    <row r="7261" spans="1:6" x14ac:dyDescent="0.45">
      <c r="A7261">
        <f t="shared" si="339"/>
        <v>7258</v>
      </c>
      <c r="B7261" s="1">
        <v>44097</v>
      </c>
      <c r="C7261" s="2">
        <v>3286.6172672500002</v>
      </c>
      <c r="D7261" s="5">
        <f t="shared" si="340"/>
        <v>1.1489273374597486E-2</v>
      </c>
      <c r="E7261" s="5">
        <f t="shared" si="341"/>
        <v>1.0114892733745975</v>
      </c>
      <c r="F7261" s="4">
        <f>MIN(C7261:$C$7833)/C7261-1</f>
        <v>-4.1263480418416543E-2</v>
      </c>
    </row>
    <row r="7262" spans="1:6" x14ac:dyDescent="0.45">
      <c r="A7262">
        <f t="shared" si="339"/>
        <v>7259</v>
      </c>
      <c r="B7262" s="1">
        <v>44098</v>
      </c>
      <c r="C7262" s="2">
        <v>3245.1242621800002</v>
      </c>
      <c r="D7262" s="5">
        <f t="shared" si="340"/>
        <v>-1.2624836327449263E-2</v>
      </c>
      <c r="E7262" s="5">
        <f t="shared" si="341"/>
        <v>0.98737516367255074</v>
      </c>
      <c r="F7262" s="4">
        <f>MIN(C7262:$C$7833)/C7262-1</f>
        <v>-2.9004825262614053E-2</v>
      </c>
    </row>
    <row r="7263" spans="1:6" x14ac:dyDescent="0.45">
      <c r="A7263">
        <f t="shared" si="339"/>
        <v>7260</v>
      </c>
      <c r="B7263" s="1">
        <v>44099</v>
      </c>
      <c r="C7263" s="2">
        <v>3261.9869014400001</v>
      </c>
      <c r="D7263" s="5">
        <f t="shared" si="340"/>
        <v>5.196300017390465E-3</v>
      </c>
      <c r="E7263" s="5">
        <f t="shared" si="341"/>
        <v>1.0051963000173905</v>
      </c>
      <c r="F7263" s="4">
        <f>MIN(C7263:$C$7833)/C7263-1</f>
        <v>-3.4024324681072526E-2</v>
      </c>
    </row>
    <row r="7264" spans="1:6" x14ac:dyDescent="0.45">
      <c r="A7264">
        <f t="shared" si="339"/>
        <v>7261</v>
      </c>
      <c r="B7264" s="1">
        <v>44102</v>
      </c>
      <c r="C7264" s="2">
        <v>3311.8760179000001</v>
      </c>
      <c r="D7264" s="5">
        <f t="shared" si="340"/>
        <v>1.529408853174008E-2</v>
      </c>
      <c r="E7264" s="5">
        <f t="shared" si="341"/>
        <v>1.0152940885317401</v>
      </c>
      <c r="F7264" s="4">
        <f>MIN(C7264:$C$7833)/C7264-1</f>
        <v>-4.8575495287413784E-2</v>
      </c>
    </row>
    <row r="7265" spans="1:6" x14ac:dyDescent="0.45">
      <c r="A7265">
        <f t="shared" si="339"/>
        <v>7262</v>
      </c>
      <c r="B7265" s="1">
        <v>44103</v>
      </c>
      <c r="C7265" s="2">
        <v>3291.34933103</v>
      </c>
      <c r="D7265" s="5">
        <f t="shared" si="340"/>
        <v>-6.1979031700032383E-3</v>
      </c>
      <c r="E7265" s="5">
        <f t="shared" si="341"/>
        <v>0.99380209682999676</v>
      </c>
      <c r="F7265" s="4">
        <f>MIN(C7265:$C$7833)/C7265-1</f>
        <v>-4.2641882375359708E-2</v>
      </c>
    </row>
    <row r="7266" spans="1:6" x14ac:dyDescent="0.45">
      <c r="A7266">
        <f t="shared" si="339"/>
        <v>7263</v>
      </c>
      <c r="B7266" s="1">
        <v>44104</v>
      </c>
      <c r="C7266" s="2">
        <v>3282.2514868500002</v>
      </c>
      <c r="D7266" s="5">
        <f t="shared" si="340"/>
        <v>-2.7641685111414738E-3</v>
      </c>
      <c r="E7266" s="5">
        <f t="shared" si="341"/>
        <v>0.99723583148885853</v>
      </c>
      <c r="F7266" s="4">
        <f>MIN(C7266:$C$7833)/C7266-1</f>
        <v>-3.9988248120488512E-2</v>
      </c>
    </row>
    <row r="7267" spans="1:6" x14ac:dyDescent="0.45">
      <c r="A7267">
        <f t="shared" si="339"/>
        <v>7264</v>
      </c>
      <c r="B7267" s="1">
        <v>44105</v>
      </c>
      <c r="C7267" s="2">
        <v>3291</v>
      </c>
      <c r="D7267" s="5">
        <f t="shared" si="340"/>
        <v>2.6654000112573684E-3</v>
      </c>
      <c r="E7267" s="5">
        <f t="shared" si="341"/>
        <v>1.0026654000112574</v>
      </c>
      <c r="F7267" s="4">
        <f>MIN(C7267:$C$7833)/C7267-1</f>
        <v>-4.2540261318748107E-2</v>
      </c>
    </row>
    <row r="7268" spans="1:6" x14ac:dyDescent="0.45">
      <c r="A7268">
        <f t="shared" si="339"/>
        <v>7265</v>
      </c>
      <c r="B7268" s="1">
        <v>44106</v>
      </c>
      <c r="C7268" s="2">
        <v>3301</v>
      </c>
      <c r="D7268" s="5">
        <f t="shared" si="340"/>
        <v>3.0385900941962696E-3</v>
      </c>
      <c r="E7268" s="5">
        <f t="shared" si="341"/>
        <v>1.0030385900941963</v>
      </c>
      <c r="F7268" s="4">
        <f>MIN(C7268:$C$7833)/C7268-1</f>
        <v>-4.5440775522568866E-2</v>
      </c>
    </row>
    <row r="7269" spans="1:6" x14ac:dyDescent="0.45">
      <c r="A7269">
        <f t="shared" si="339"/>
        <v>7266</v>
      </c>
      <c r="B7269" s="1">
        <v>44109</v>
      </c>
      <c r="C7269" s="2">
        <v>3327</v>
      </c>
      <c r="D7269" s="5">
        <f t="shared" si="340"/>
        <v>7.876401090578522E-3</v>
      </c>
      <c r="E7269" s="5">
        <f t="shared" si="341"/>
        <v>1.0078764010905785</v>
      </c>
      <c r="F7269" s="4">
        <f>MIN(C7269:$C$7833)/C7269-1</f>
        <v>-5.2900510970844583E-2</v>
      </c>
    </row>
    <row r="7270" spans="1:6" x14ac:dyDescent="0.45">
      <c r="A7270">
        <f t="shared" si="339"/>
        <v>7267</v>
      </c>
      <c r="B7270" s="1">
        <v>44110</v>
      </c>
      <c r="C7270" s="2">
        <v>3338</v>
      </c>
      <c r="D7270" s="5">
        <f t="shared" si="340"/>
        <v>3.306281935677724E-3</v>
      </c>
      <c r="E7270" s="5">
        <f t="shared" si="341"/>
        <v>1.0033062819356777</v>
      </c>
      <c r="F7270" s="4">
        <f>MIN(C7270:$C$7833)/C7270-1</f>
        <v>-5.6021569802276794E-2</v>
      </c>
    </row>
    <row r="7271" spans="1:6" x14ac:dyDescent="0.45">
      <c r="A7271">
        <f t="shared" si="339"/>
        <v>7268</v>
      </c>
      <c r="B7271" s="1">
        <v>44111</v>
      </c>
      <c r="C7271" s="2">
        <v>3337</v>
      </c>
      <c r="D7271" s="5">
        <f t="shared" si="340"/>
        <v>-2.995805871779389E-4</v>
      </c>
      <c r="E7271" s="5">
        <f t="shared" si="341"/>
        <v>0.99970041941282206</v>
      </c>
      <c r="F7271" s="4">
        <f>MIN(C7271:$C$7833)/C7271-1</f>
        <v>-5.573868744381183E-2</v>
      </c>
    </row>
    <row r="7272" spans="1:6" x14ac:dyDescent="0.45">
      <c r="A7272">
        <f t="shared" si="339"/>
        <v>7269</v>
      </c>
      <c r="B7272" s="1">
        <v>44112</v>
      </c>
      <c r="C7272" s="2">
        <v>3356</v>
      </c>
      <c r="D7272" s="5">
        <f t="shared" si="340"/>
        <v>5.6937368894216522E-3</v>
      </c>
      <c r="E7272" s="5">
        <f t="shared" si="341"/>
        <v>1.0056937368894217</v>
      </c>
      <c r="F7272" s="4">
        <f>MIN(C7272:$C$7833)/C7272-1</f>
        <v>-6.1084624553039313E-2</v>
      </c>
    </row>
    <row r="7273" spans="1:6" x14ac:dyDescent="0.45">
      <c r="A7273">
        <f t="shared" si="339"/>
        <v>7270</v>
      </c>
      <c r="B7273" s="1">
        <v>44113</v>
      </c>
      <c r="C7273" s="2">
        <v>3378</v>
      </c>
      <c r="D7273" s="5">
        <f t="shared" si="340"/>
        <v>6.5554231227651361E-3</v>
      </c>
      <c r="E7273" s="5">
        <f t="shared" si="341"/>
        <v>1.0065554231227651</v>
      </c>
      <c r="F7273" s="4">
        <f>MIN(C7273:$C$7833)/C7273-1</f>
        <v>-6.7199526346950811E-2</v>
      </c>
    </row>
    <row r="7274" spans="1:6" x14ac:dyDescent="0.45">
      <c r="A7274">
        <f t="shared" si="339"/>
        <v>7271</v>
      </c>
      <c r="B7274" s="1">
        <v>44116</v>
      </c>
      <c r="C7274" s="2">
        <v>3375</v>
      </c>
      <c r="D7274" s="5">
        <f t="shared" si="340"/>
        <v>-8.8809946714030197E-4</v>
      </c>
      <c r="E7274" s="5">
        <f t="shared" si="341"/>
        <v>0.9991119005328597</v>
      </c>
      <c r="F7274" s="4">
        <f>MIN(C7274:$C$7833)/C7274-1</f>
        <v>-6.6370370370370413E-2</v>
      </c>
    </row>
    <row r="7275" spans="1:6" x14ac:dyDescent="0.45">
      <c r="A7275">
        <f t="shared" si="339"/>
        <v>7272</v>
      </c>
      <c r="B7275" s="1">
        <v>44117</v>
      </c>
      <c r="C7275" s="2">
        <v>3351</v>
      </c>
      <c r="D7275" s="5">
        <f t="shared" si="340"/>
        <v>-7.1111111111110681E-3</v>
      </c>
      <c r="E7275" s="5">
        <f t="shared" si="341"/>
        <v>0.99288888888888893</v>
      </c>
      <c r="F7275" s="4">
        <f>MIN(C7275:$C$7833)/C7275-1</f>
        <v>-5.9683676514473261E-2</v>
      </c>
    </row>
    <row r="7276" spans="1:6" x14ac:dyDescent="0.45">
      <c r="A7276">
        <f t="shared" si="339"/>
        <v>7273</v>
      </c>
      <c r="B7276" s="1">
        <v>44118</v>
      </c>
      <c r="C7276" s="2">
        <v>3338</v>
      </c>
      <c r="D7276" s="5">
        <f t="shared" si="340"/>
        <v>-3.8794389734407853E-3</v>
      </c>
      <c r="E7276" s="5">
        <f t="shared" si="341"/>
        <v>0.99612056102655921</v>
      </c>
      <c r="F7276" s="4">
        <f>MIN(C7276:$C$7833)/C7276-1</f>
        <v>-5.6021569802276794E-2</v>
      </c>
    </row>
    <row r="7277" spans="1:6" x14ac:dyDescent="0.45">
      <c r="A7277">
        <f t="shared" si="339"/>
        <v>7274</v>
      </c>
      <c r="B7277" s="1">
        <v>44119</v>
      </c>
      <c r="C7277" s="2">
        <v>3287</v>
      </c>
      <c r="D7277" s="5">
        <f t="shared" si="340"/>
        <v>-1.527860994607555E-2</v>
      </c>
      <c r="E7277" s="5">
        <f t="shared" si="341"/>
        <v>0.98472139005392445</v>
      </c>
      <c r="F7277" s="4">
        <f>MIN(C7277:$C$7833)/C7277-1</f>
        <v>-4.137511408579253E-2</v>
      </c>
    </row>
    <row r="7278" spans="1:6" x14ac:dyDescent="0.45">
      <c r="A7278">
        <f t="shared" si="339"/>
        <v>7275</v>
      </c>
      <c r="B7278" s="1">
        <v>44120</v>
      </c>
      <c r="C7278" s="2">
        <v>3326</v>
      </c>
      <c r="D7278" s="5">
        <f t="shared" si="340"/>
        <v>1.186492242166115E-2</v>
      </c>
      <c r="E7278" s="5">
        <f t="shared" si="341"/>
        <v>1.0118649224216612</v>
      </c>
      <c r="F7278" s="4">
        <f>MIN(C7278:$C$7833)/C7278-1</f>
        <v>-5.2615754660252589E-2</v>
      </c>
    </row>
    <row r="7279" spans="1:6" x14ac:dyDescent="0.45">
      <c r="A7279">
        <f t="shared" si="339"/>
        <v>7276</v>
      </c>
      <c r="B7279" s="1">
        <v>44123</v>
      </c>
      <c r="C7279" s="2">
        <v>3312</v>
      </c>
      <c r="D7279" s="5">
        <f t="shared" si="340"/>
        <v>-4.2092603728202116E-3</v>
      </c>
      <c r="E7279" s="5">
        <f t="shared" si="341"/>
        <v>0.99579073962717979</v>
      </c>
      <c r="F7279" s="4">
        <f>MIN(C7279:$C$7833)/C7279-1</f>
        <v>-4.861111111111116E-2</v>
      </c>
    </row>
    <row r="7280" spans="1:6" x14ac:dyDescent="0.45">
      <c r="A7280">
        <f t="shared" si="339"/>
        <v>7277</v>
      </c>
      <c r="B7280" s="1">
        <v>44124</v>
      </c>
      <c r="C7280" s="2">
        <v>3316</v>
      </c>
      <c r="D7280" s="5">
        <f t="shared" si="340"/>
        <v>1.2077294685990392E-3</v>
      </c>
      <c r="E7280" s="5">
        <f t="shared" si="341"/>
        <v>1.001207729468599</v>
      </c>
      <c r="F7280" s="4">
        <f>MIN(C7280:$C$7833)/C7280-1</f>
        <v>-4.9758745476477739E-2</v>
      </c>
    </row>
    <row r="7281" spans="1:6" x14ac:dyDescent="0.45">
      <c r="A7281">
        <f t="shared" si="339"/>
        <v>7278</v>
      </c>
      <c r="B7281" s="1">
        <v>44125</v>
      </c>
      <c r="C7281" s="2">
        <v>3261</v>
      </c>
      <c r="D7281" s="5">
        <f t="shared" si="340"/>
        <v>-1.6586248492159283E-2</v>
      </c>
      <c r="E7281" s="5">
        <f t="shared" si="341"/>
        <v>0.98341375150784072</v>
      </c>
      <c r="F7281" s="4">
        <f>MIN(C7281:$C$7833)/C7281-1</f>
        <v>-3.3731984053971154E-2</v>
      </c>
    </row>
    <row r="7282" spans="1:6" x14ac:dyDescent="0.45">
      <c r="A7282">
        <f t="shared" si="339"/>
        <v>7279</v>
      </c>
      <c r="B7282" s="1">
        <v>44126</v>
      </c>
      <c r="C7282" s="2">
        <v>3269</v>
      </c>
      <c r="D7282" s="5">
        <f t="shared" si="340"/>
        <v>2.4532352039252636E-3</v>
      </c>
      <c r="E7282" s="5">
        <f t="shared" si="341"/>
        <v>1.0024532352039253</v>
      </c>
      <c r="F7282" s="4">
        <f>MIN(C7282:$C$7833)/C7282-1</f>
        <v>-3.6096665646986881E-2</v>
      </c>
    </row>
    <row r="7283" spans="1:6" x14ac:dyDescent="0.45">
      <c r="A7283">
        <f t="shared" si="339"/>
        <v>7280</v>
      </c>
      <c r="B7283" s="1">
        <v>44127</v>
      </c>
      <c r="C7283" s="2">
        <v>3310</v>
      </c>
      <c r="D7283" s="5">
        <f t="shared" si="340"/>
        <v>1.2542061792597092E-2</v>
      </c>
      <c r="E7283" s="5">
        <f t="shared" si="341"/>
        <v>1.0125420617925971</v>
      </c>
      <c r="F7283" s="4">
        <f>MIN(C7283:$C$7833)/C7283-1</f>
        <v>-4.8036253776435056E-2</v>
      </c>
    </row>
    <row r="7284" spans="1:6" x14ac:dyDescent="0.45">
      <c r="A7284">
        <f t="shared" si="339"/>
        <v>7281</v>
      </c>
      <c r="B7284" s="1">
        <v>44130</v>
      </c>
      <c r="C7284" s="2">
        <v>3271</v>
      </c>
      <c r="D7284" s="5">
        <f t="shared" si="340"/>
        <v>-1.1782477341389708E-2</v>
      </c>
      <c r="E7284" s="5">
        <f t="shared" si="341"/>
        <v>0.98821752265861029</v>
      </c>
      <c r="F7284" s="4">
        <f>MIN(C7284:$C$7833)/C7284-1</f>
        <v>-3.6686028737389131E-2</v>
      </c>
    </row>
    <row r="7285" spans="1:6" x14ac:dyDescent="0.45">
      <c r="A7285">
        <f t="shared" si="339"/>
        <v>7282</v>
      </c>
      <c r="B7285" s="1">
        <v>44131</v>
      </c>
      <c r="C7285" s="2">
        <v>3234</v>
      </c>
      <c r="D7285" s="5">
        <f t="shared" si="340"/>
        <v>-1.1311525527361699E-2</v>
      </c>
      <c r="E7285" s="5">
        <f t="shared" si="341"/>
        <v>0.9886884744726383</v>
      </c>
      <c r="F7285" s="4">
        <f>MIN(C7285:$C$7833)/C7285-1</f>
        <v>-2.5664811379097041E-2</v>
      </c>
    </row>
    <row r="7286" spans="1:6" x14ac:dyDescent="0.45">
      <c r="A7286">
        <f t="shared" si="339"/>
        <v>7283</v>
      </c>
      <c r="B7286" s="1">
        <v>44132</v>
      </c>
      <c r="C7286" s="2">
        <v>3155</v>
      </c>
      <c r="D7286" s="5">
        <f t="shared" si="340"/>
        <v>-2.4427952999381608E-2</v>
      </c>
      <c r="E7286" s="5">
        <f t="shared" si="341"/>
        <v>0.97557204700061839</v>
      </c>
      <c r="F7286" s="4">
        <f>MIN(C7286:$C$7833)/C7286-1</f>
        <v>-1.2678288431061668E-3</v>
      </c>
    </row>
    <row r="7287" spans="1:6" x14ac:dyDescent="0.45">
      <c r="A7287">
        <f t="shared" si="339"/>
        <v>7284</v>
      </c>
      <c r="B7287" s="1">
        <v>44133</v>
      </c>
      <c r="C7287" s="2">
        <v>3152</v>
      </c>
      <c r="D7287" s="5">
        <f t="shared" si="340"/>
        <v>-9.5087163232965288E-4</v>
      </c>
      <c r="E7287" s="5">
        <f t="shared" si="341"/>
        <v>0.99904912836767035</v>
      </c>
      <c r="F7287" s="4">
        <f>MIN(C7287:$C$7833)/C7287-1</f>
        <v>-3.1725888324873885E-4</v>
      </c>
    </row>
    <row r="7288" spans="1:6" x14ac:dyDescent="0.45">
      <c r="A7288">
        <f t="shared" si="339"/>
        <v>7285</v>
      </c>
      <c r="B7288" s="1">
        <v>44134</v>
      </c>
      <c r="C7288" s="2">
        <v>3151</v>
      </c>
      <c r="D7288" s="5">
        <f t="shared" si="340"/>
        <v>-3.1725888324873885E-4</v>
      </c>
      <c r="E7288" s="5">
        <f t="shared" si="341"/>
        <v>0.99968274111675126</v>
      </c>
      <c r="F7288" s="4">
        <f>MIN(C7288:$C$7833)/C7288-1</f>
        <v>0</v>
      </c>
    </row>
    <row r="7289" spans="1:6" x14ac:dyDescent="0.45">
      <c r="A7289">
        <f t="shared" si="339"/>
        <v>7286</v>
      </c>
      <c r="B7289" s="1">
        <v>44137</v>
      </c>
      <c r="C7289" s="2">
        <v>3185</v>
      </c>
      <c r="D7289" s="5">
        <f t="shared" si="340"/>
        <v>1.0790225325293612E-2</v>
      </c>
      <c r="E7289" s="5">
        <f t="shared" si="341"/>
        <v>1.0107902253252936</v>
      </c>
      <c r="F7289" s="4">
        <f>MIN(C7289:$C$7833)/C7289-1</f>
        <v>0</v>
      </c>
    </row>
    <row r="7290" spans="1:6" x14ac:dyDescent="0.45">
      <c r="A7290">
        <f t="shared" si="339"/>
        <v>7287</v>
      </c>
      <c r="B7290" s="1">
        <v>44138</v>
      </c>
      <c r="C7290" s="2">
        <v>3255</v>
      </c>
      <c r="D7290" s="5">
        <f t="shared" si="340"/>
        <v>2.19780219780219E-2</v>
      </c>
      <c r="E7290" s="5">
        <f t="shared" si="341"/>
        <v>1.0219780219780219</v>
      </c>
      <c r="F7290" s="4">
        <f>MIN(C7290:$C$7833)/C7290-1</f>
        <v>0</v>
      </c>
    </row>
    <row r="7291" spans="1:6" x14ac:dyDescent="0.45">
      <c r="A7291">
        <f t="shared" si="339"/>
        <v>7288</v>
      </c>
      <c r="B7291" s="1">
        <v>44139</v>
      </c>
      <c r="C7291" s="2">
        <v>3309</v>
      </c>
      <c r="D7291" s="5">
        <f t="shared" si="340"/>
        <v>1.658986175115218E-2</v>
      </c>
      <c r="E7291" s="5">
        <f t="shared" si="341"/>
        <v>1.0165898617511522</v>
      </c>
      <c r="F7291" s="4">
        <f>MIN(C7291:$C$7833)/C7291-1</f>
        <v>0</v>
      </c>
    </row>
    <row r="7292" spans="1:6" x14ac:dyDescent="0.45">
      <c r="A7292">
        <f t="shared" si="339"/>
        <v>7289</v>
      </c>
      <c r="B7292" s="1">
        <v>44140</v>
      </c>
      <c r="C7292" s="2">
        <v>3324</v>
      </c>
      <c r="D7292" s="5">
        <f t="shared" si="340"/>
        <v>4.5330915684496098E-3</v>
      </c>
      <c r="E7292" s="5">
        <f t="shared" si="341"/>
        <v>1.0045330915684496</v>
      </c>
      <c r="F7292" s="4">
        <f>MIN(C7292:$C$7833)/C7292-1</f>
        <v>0</v>
      </c>
    </row>
    <row r="7293" spans="1:6" x14ac:dyDescent="0.45">
      <c r="A7293">
        <f t="shared" si="339"/>
        <v>7290</v>
      </c>
      <c r="B7293" s="1">
        <v>44141</v>
      </c>
      <c r="C7293" s="2">
        <v>3327</v>
      </c>
      <c r="D7293" s="5">
        <f t="shared" si="340"/>
        <v>9.0252707581228719E-4</v>
      </c>
      <c r="E7293" s="5">
        <f t="shared" si="341"/>
        <v>1.0009025270758123</v>
      </c>
      <c r="F7293" s="4">
        <f>MIN(C7293:$C$7833)/C7293-1</f>
        <v>0</v>
      </c>
    </row>
    <row r="7294" spans="1:6" x14ac:dyDescent="0.45">
      <c r="A7294">
        <f t="shared" si="339"/>
        <v>7291</v>
      </c>
      <c r="B7294" s="1">
        <v>44144</v>
      </c>
      <c r="C7294" s="2">
        <v>3485</v>
      </c>
      <c r="D7294" s="5">
        <f t="shared" si="340"/>
        <v>4.7490231439735409E-2</v>
      </c>
      <c r="E7294" s="5">
        <f t="shared" si="341"/>
        <v>1.0474902314397354</v>
      </c>
      <c r="F7294" s="4">
        <f>MIN(C7294:$C$7833)/C7294-1</f>
        <v>0</v>
      </c>
    </row>
    <row r="7295" spans="1:6" x14ac:dyDescent="0.45">
      <c r="A7295">
        <f t="shared" si="339"/>
        <v>7292</v>
      </c>
      <c r="B7295" s="1">
        <v>44145</v>
      </c>
      <c r="C7295" s="2">
        <v>3542</v>
      </c>
      <c r="D7295" s="5">
        <f t="shared" si="340"/>
        <v>1.63558106169297E-2</v>
      </c>
      <c r="E7295" s="5">
        <f t="shared" si="341"/>
        <v>1.0163558106169297</v>
      </c>
      <c r="F7295" s="4">
        <f>MIN(C7295:$C$7833)/C7295-1</f>
        <v>0</v>
      </c>
    </row>
    <row r="7296" spans="1:6" x14ac:dyDescent="0.45">
      <c r="A7296">
        <f t="shared" si="339"/>
        <v>7293</v>
      </c>
      <c r="B7296" s="1">
        <v>44146</v>
      </c>
      <c r="C7296" s="2">
        <v>3590</v>
      </c>
      <c r="D7296" s="5">
        <f t="shared" si="340"/>
        <v>1.3551665725578754E-2</v>
      </c>
      <c r="E7296" s="5">
        <f t="shared" si="341"/>
        <v>1.0135516657255788</v>
      </c>
      <c r="F7296" s="4">
        <f>MIN(C7296:$C$7833)/C7296-1</f>
        <v>-1.3091922005571077E-2</v>
      </c>
    </row>
    <row r="7297" spans="1:6" x14ac:dyDescent="0.45">
      <c r="A7297">
        <f t="shared" si="339"/>
        <v>7294</v>
      </c>
      <c r="B7297" s="1">
        <v>44147</v>
      </c>
      <c r="C7297" s="2">
        <v>3570</v>
      </c>
      <c r="D7297" s="5">
        <f t="shared" si="340"/>
        <v>-5.5710306406685506E-3</v>
      </c>
      <c r="E7297" s="5">
        <f t="shared" si="341"/>
        <v>0.99442896935933145</v>
      </c>
      <c r="F7297" s="4">
        <f>MIN(C7297:$C$7833)/C7297-1</f>
        <v>-7.5630252100840067E-3</v>
      </c>
    </row>
    <row r="7298" spans="1:6" x14ac:dyDescent="0.45">
      <c r="A7298">
        <f t="shared" si="339"/>
        <v>7295</v>
      </c>
      <c r="B7298" s="1">
        <v>44148</v>
      </c>
      <c r="C7298" s="2">
        <v>3560</v>
      </c>
      <c r="D7298" s="5">
        <f t="shared" si="340"/>
        <v>-2.8011204481792618E-3</v>
      </c>
      <c r="E7298" s="5">
        <f t="shared" si="341"/>
        <v>0.99719887955182074</v>
      </c>
      <c r="F7298" s="4">
        <f>MIN(C7298:$C$7833)/C7298-1</f>
        <v>-4.7752808988763551E-3</v>
      </c>
    </row>
    <row r="7299" spans="1:6" x14ac:dyDescent="0.45">
      <c r="A7299">
        <f t="shared" si="339"/>
        <v>7296</v>
      </c>
      <c r="B7299" s="1">
        <v>44151</v>
      </c>
      <c r="C7299" s="2">
        <v>3619</v>
      </c>
      <c r="D7299" s="5">
        <f t="shared" si="340"/>
        <v>1.6573033707865115E-2</v>
      </c>
      <c r="E7299" s="5">
        <f t="shared" si="341"/>
        <v>1.0165730337078651</v>
      </c>
      <c r="F7299" s="4">
        <f>MIN(C7299:$C$7833)/C7299-1</f>
        <v>-2.1000276319425248E-2</v>
      </c>
    </row>
    <row r="7300" spans="1:6" x14ac:dyDescent="0.45">
      <c r="A7300">
        <f t="shared" si="339"/>
        <v>7297</v>
      </c>
      <c r="B7300" s="1">
        <v>44152</v>
      </c>
      <c r="C7300" s="2">
        <v>3592</v>
      </c>
      <c r="D7300" s="5">
        <f t="shared" si="340"/>
        <v>-7.4606244819011014E-3</v>
      </c>
      <c r="E7300" s="5">
        <f t="shared" si="341"/>
        <v>0.9925393755180989</v>
      </c>
      <c r="F7300" s="4">
        <f>MIN(C7300:$C$7833)/C7300-1</f>
        <v>-1.3641425389754991E-2</v>
      </c>
    </row>
    <row r="7301" spans="1:6" x14ac:dyDescent="0.45">
      <c r="A7301">
        <f t="shared" si="339"/>
        <v>7298</v>
      </c>
      <c r="B7301" s="1">
        <v>44153</v>
      </c>
      <c r="C7301" s="2">
        <v>3608</v>
      </c>
      <c r="D7301" s="5">
        <f t="shared" si="340"/>
        <v>4.4543429844097204E-3</v>
      </c>
      <c r="E7301" s="5">
        <f t="shared" si="341"/>
        <v>1.0044543429844097</v>
      </c>
      <c r="F7301" s="4">
        <f>MIN(C7301:$C$7833)/C7301-1</f>
        <v>-1.8015521064301598E-2</v>
      </c>
    </row>
    <row r="7302" spans="1:6" x14ac:dyDescent="0.45">
      <c r="A7302">
        <f t="shared" ref="A7302:A7365" si="342">A7301+1</f>
        <v>7299</v>
      </c>
      <c r="B7302" s="1">
        <v>44154</v>
      </c>
      <c r="C7302" s="2">
        <v>3578</v>
      </c>
      <c r="D7302" s="5">
        <f t="shared" ref="D7302:D7365" si="343">C7302/C7301-1</f>
        <v>-8.3148558758314728E-3</v>
      </c>
      <c r="E7302" s="5">
        <f t="shared" ref="E7302:E7365" si="344">D7302+1</f>
        <v>0.99168514412416853</v>
      </c>
      <c r="F7302" s="4">
        <f>MIN(C7302:$C$7833)/C7302-1</f>
        <v>-9.7820011179430288E-3</v>
      </c>
    </row>
    <row r="7303" spans="1:6" x14ac:dyDescent="0.45">
      <c r="A7303">
        <f t="shared" si="342"/>
        <v>7300</v>
      </c>
      <c r="B7303" s="1">
        <v>44155</v>
      </c>
      <c r="C7303" s="2">
        <v>3587</v>
      </c>
      <c r="D7303" s="5">
        <f t="shared" si="343"/>
        <v>2.515371716042436E-3</v>
      </c>
      <c r="E7303" s="5">
        <f t="shared" si="344"/>
        <v>1.0025153717160424</v>
      </c>
      <c r="F7303" s="4">
        <f>MIN(C7303:$C$7833)/C7303-1</f>
        <v>-1.2266517981600278E-2</v>
      </c>
    </row>
    <row r="7304" spans="1:6" x14ac:dyDescent="0.45">
      <c r="A7304">
        <f t="shared" si="342"/>
        <v>7301</v>
      </c>
      <c r="B7304" s="1">
        <v>44158</v>
      </c>
      <c r="C7304" s="2">
        <v>3582</v>
      </c>
      <c r="D7304" s="5">
        <f t="shared" si="343"/>
        <v>-1.3939224979091502E-3</v>
      </c>
      <c r="E7304" s="5">
        <f t="shared" si="344"/>
        <v>0.99860607750209085</v>
      </c>
      <c r="F7304" s="4">
        <f>MIN(C7304:$C$7833)/C7304-1</f>
        <v>-1.0887772194304812E-2</v>
      </c>
    </row>
    <row r="7305" spans="1:6" x14ac:dyDescent="0.45">
      <c r="A7305">
        <f t="shared" si="342"/>
        <v>7302</v>
      </c>
      <c r="B7305" s="1">
        <v>44159</v>
      </c>
      <c r="C7305" s="2">
        <v>3633</v>
      </c>
      <c r="D7305" s="5">
        <f t="shared" si="343"/>
        <v>1.4237855946398703E-2</v>
      </c>
      <c r="E7305" s="5">
        <f t="shared" si="344"/>
        <v>1.0142378559463987</v>
      </c>
      <c r="F7305" s="4">
        <f>MIN(C7305:$C$7833)/C7305-1</f>
        <v>-2.4772914946325386E-2</v>
      </c>
    </row>
    <row r="7306" spans="1:6" x14ac:dyDescent="0.45">
      <c r="A7306">
        <f t="shared" si="342"/>
        <v>7303</v>
      </c>
      <c r="B7306" s="1">
        <v>44160</v>
      </c>
      <c r="C7306" s="2">
        <v>3608</v>
      </c>
      <c r="D7306" s="5">
        <f t="shared" si="343"/>
        <v>-6.8813652628681998E-3</v>
      </c>
      <c r="E7306" s="5">
        <f t="shared" si="344"/>
        <v>0.9931186347371318</v>
      </c>
      <c r="F7306" s="4">
        <f>MIN(C7306:$C$7833)/C7306-1</f>
        <v>-1.8015521064301598E-2</v>
      </c>
    </row>
    <row r="7307" spans="1:6" x14ac:dyDescent="0.45">
      <c r="A7307">
        <f t="shared" si="342"/>
        <v>7304</v>
      </c>
      <c r="B7307" s="1">
        <v>44161</v>
      </c>
      <c r="C7307" s="2">
        <v>3589</v>
      </c>
      <c r="D7307" s="5">
        <f t="shared" si="343"/>
        <v>-5.266075388026592E-3</v>
      </c>
      <c r="E7307" s="5">
        <f t="shared" si="344"/>
        <v>0.99473392461197341</v>
      </c>
      <c r="F7307" s="4">
        <f>MIN(C7307:$C$7833)/C7307-1</f>
        <v>-1.2816940651992237E-2</v>
      </c>
    </row>
    <row r="7308" spans="1:6" x14ac:dyDescent="0.45">
      <c r="A7308">
        <f t="shared" si="342"/>
        <v>7305</v>
      </c>
      <c r="B7308" s="1">
        <v>44162</v>
      </c>
      <c r="C7308" s="2">
        <v>3594</v>
      </c>
      <c r="D7308" s="5">
        <f t="shared" si="343"/>
        <v>1.3931457230427213E-3</v>
      </c>
      <c r="E7308" s="5">
        <f t="shared" si="344"/>
        <v>1.0013931457230427</v>
      </c>
      <c r="F7308" s="4">
        <f>MIN(C7308:$C$7833)/C7308-1</f>
        <v>-1.4190317195325597E-2</v>
      </c>
    </row>
    <row r="7309" spans="1:6" x14ac:dyDescent="0.45">
      <c r="A7309">
        <f t="shared" si="342"/>
        <v>7306</v>
      </c>
      <c r="B7309" s="1">
        <v>44165</v>
      </c>
      <c r="C7309" s="2">
        <v>3543</v>
      </c>
      <c r="D7309" s="5">
        <f t="shared" si="343"/>
        <v>-1.4190317195325597E-2</v>
      </c>
      <c r="E7309" s="5">
        <f t="shared" si="344"/>
        <v>0.9858096828046744</v>
      </c>
      <c r="F7309" s="4">
        <f>MIN(C7309:$C$7833)/C7309-1</f>
        <v>0</v>
      </c>
    </row>
    <row r="7310" spans="1:6" x14ac:dyDescent="0.45">
      <c r="A7310">
        <f t="shared" si="342"/>
        <v>7307</v>
      </c>
      <c r="B7310" s="1">
        <v>44166</v>
      </c>
      <c r="C7310" s="2">
        <v>3614</v>
      </c>
      <c r="D7310" s="5">
        <f t="shared" si="343"/>
        <v>2.0039514535704184E-2</v>
      </c>
      <c r="E7310" s="5">
        <f t="shared" si="344"/>
        <v>1.0200395145357042</v>
      </c>
      <c r="F7310" s="4">
        <f>MIN(C7310:$C$7833)/C7310-1</f>
        <v>0</v>
      </c>
    </row>
    <row r="7311" spans="1:6" x14ac:dyDescent="0.45">
      <c r="A7311">
        <f t="shared" si="342"/>
        <v>7308</v>
      </c>
      <c r="B7311" s="1">
        <v>44167</v>
      </c>
      <c r="C7311" s="2">
        <v>3651</v>
      </c>
      <c r="D7311" s="5">
        <f t="shared" si="343"/>
        <v>1.0237963475373535E-2</v>
      </c>
      <c r="E7311" s="5">
        <f t="shared" si="344"/>
        <v>1.0102379634753735</v>
      </c>
      <c r="F7311" s="4">
        <f>MIN(C7311:$C$7833)/C7311-1</f>
        <v>-7.3952341824157219E-3</v>
      </c>
    </row>
    <row r="7312" spans="1:6" x14ac:dyDescent="0.45">
      <c r="A7312">
        <f t="shared" si="342"/>
        <v>7309</v>
      </c>
      <c r="B7312" s="1">
        <v>44168</v>
      </c>
      <c r="C7312" s="2">
        <v>3673</v>
      </c>
      <c r="D7312" s="5">
        <f t="shared" si="343"/>
        <v>6.0257463708572878E-3</v>
      </c>
      <c r="E7312" s="5">
        <f t="shared" si="344"/>
        <v>1.0060257463708573</v>
      </c>
      <c r="F7312" s="4">
        <f>MIN(C7312:$C$7833)/C7312-1</f>
        <v>-1.3340593520283162E-2</v>
      </c>
    </row>
    <row r="7313" spans="1:6" x14ac:dyDescent="0.45">
      <c r="A7313">
        <f t="shared" si="342"/>
        <v>7310</v>
      </c>
      <c r="B7313" s="1">
        <v>44169</v>
      </c>
      <c r="C7313" s="2">
        <v>3702</v>
      </c>
      <c r="D7313" s="5">
        <f t="shared" si="343"/>
        <v>7.8954533079227396E-3</v>
      </c>
      <c r="E7313" s="5">
        <f t="shared" si="344"/>
        <v>1.0078954533079227</v>
      </c>
      <c r="F7313" s="4">
        <f>MIN(C7313:$C$7833)/C7313-1</f>
        <v>-2.1069692058346856E-2</v>
      </c>
    </row>
    <row r="7314" spans="1:6" x14ac:dyDescent="0.45">
      <c r="A7314">
        <f t="shared" si="342"/>
        <v>7311</v>
      </c>
      <c r="B7314" s="1">
        <v>44172</v>
      </c>
      <c r="C7314" s="2">
        <v>3696</v>
      </c>
      <c r="D7314" s="5">
        <f t="shared" si="343"/>
        <v>-1.6207455429497752E-3</v>
      </c>
      <c r="E7314" s="5">
        <f t="shared" si="344"/>
        <v>0.99837925445705022</v>
      </c>
      <c r="F7314" s="4">
        <f>MIN(C7314:$C$7833)/C7314-1</f>
        <v>-1.9480519480519431E-2</v>
      </c>
    </row>
    <row r="7315" spans="1:6" x14ac:dyDescent="0.45">
      <c r="A7315">
        <f t="shared" si="342"/>
        <v>7312</v>
      </c>
      <c r="B7315" s="1">
        <v>44173</v>
      </c>
      <c r="C7315" s="2">
        <v>3695</v>
      </c>
      <c r="D7315" s="5">
        <f t="shared" si="343"/>
        <v>-2.7056277056280997E-4</v>
      </c>
      <c r="E7315" s="5">
        <f t="shared" si="344"/>
        <v>0.99972943722943719</v>
      </c>
      <c r="F7315" s="4">
        <f>MIN(C7315:$C$7833)/C7315-1</f>
        <v>-1.9215155615696866E-2</v>
      </c>
    </row>
    <row r="7316" spans="1:6" x14ac:dyDescent="0.45">
      <c r="A7316">
        <f t="shared" si="342"/>
        <v>7313</v>
      </c>
      <c r="B7316" s="1">
        <v>44174</v>
      </c>
      <c r="C7316" s="2">
        <v>3698</v>
      </c>
      <c r="D7316" s="5">
        <f t="shared" si="343"/>
        <v>8.1190798376185036E-4</v>
      </c>
      <c r="E7316" s="5">
        <f t="shared" si="344"/>
        <v>1.0008119079837619</v>
      </c>
      <c r="F7316" s="4">
        <f>MIN(C7316:$C$7833)/C7316-1</f>
        <v>-2.0010816657652808E-2</v>
      </c>
    </row>
    <row r="7317" spans="1:6" x14ac:dyDescent="0.45">
      <c r="A7317">
        <f t="shared" si="342"/>
        <v>7314</v>
      </c>
      <c r="B7317" s="1">
        <v>44175</v>
      </c>
      <c r="C7317" s="2">
        <v>3709</v>
      </c>
      <c r="D7317" s="5">
        <f t="shared" si="343"/>
        <v>2.9745808545158514E-3</v>
      </c>
      <c r="E7317" s="5">
        <f t="shared" si="344"/>
        <v>1.0029745808545159</v>
      </c>
      <c r="F7317" s="4">
        <f>MIN(C7317:$C$7833)/C7317-1</f>
        <v>-2.2917228363440234E-2</v>
      </c>
    </row>
    <row r="7318" spans="1:6" x14ac:dyDescent="0.45">
      <c r="A7318">
        <f t="shared" si="342"/>
        <v>7315</v>
      </c>
      <c r="B7318" s="1">
        <v>44176</v>
      </c>
      <c r="C7318" s="2">
        <v>3680</v>
      </c>
      <c r="D7318" s="5">
        <f t="shared" si="343"/>
        <v>-7.8188190887031883E-3</v>
      </c>
      <c r="E7318" s="5">
        <f t="shared" si="344"/>
        <v>0.99218118091129681</v>
      </c>
      <c r="F7318" s="4">
        <f>MIN(C7318:$C$7833)/C7318-1</f>
        <v>-1.5217391304347849E-2</v>
      </c>
    </row>
    <row r="7319" spans="1:6" x14ac:dyDescent="0.45">
      <c r="A7319">
        <f t="shared" si="342"/>
        <v>7316</v>
      </c>
      <c r="B7319" s="1">
        <v>44179</v>
      </c>
      <c r="C7319" s="2">
        <v>3678</v>
      </c>
      <c r="D7319" s="5">
        <f t="shared" si="343"/>
        <v>-5.4347826086953432E-4</v>
      </c>
      <c r="E7319" s="5">
        <f t="shared" si="344"/>
        <v>0.99945652173913047</v>
      </c>
      <c r="F7319" s="4">
        <f>MIN(C7319:$C$7833)/C7319-1</f>
        <v>-1.4681892332789603E-2</v>
      </c>
    </row>
    <row r="7320" spans="1:6" x14ac:dyDescent="0.45">
      <c r="A7320">
        <f t="shared" si="342"/>
        <v>7317</v>
      </c>
      <c r="B7320" s="1">
        <v>44180</v>
      </c>
      <c r="C7320" s="2">
        <v>3673</v>
      </c>
      <c r="D7320" s="5">
        <f t="shared" si="343"/>
        <v>-1.3594344752583254E-3</v>
      </c>
      <c r="E7320" s="5">
        <f t="shared" si="344"/>
        <v>0.99864056552474167</v>
      </c>
      <c r="F7320" s="4">
        <f>MIN(C7320:$C$7833)/C7320-1</f>
        <v>-1.3340593520283162E-2</v>
      </c>
    </row>
    <row r="7321" spans="1:6" x14ac:dyDescent="0.45">
      <c r="A7321">
        <f t="shared" si="342"/>
        <v>7318</v>
      </c>
      <c r="B7321" s="1">
        <v>44181</v>
      </c>
      <c r="C7321" s="2">
        <v>3708</v>
      </c>
      <c r="D7321" s="5">
        <f t="shared" si="343"/>
        <v>9.5289953716308773E-3</v>
      </c>
      <c r="E7321" s="5">
        <f t="shared" si="344"/>
        <v>1.0095289953716309</v>
      </c>
      <c r="F7321" s="4">
        <f>MIN(C7321:$C$7833)/C7321-1</f>
        <v>-2.2653721682847849E-2</v>
      </c>
    </row>
    <row r="7322" spans="1:6" x14ac:dyDescent="0.45">
      <c r="A7322">
        <f t="shared" si="342"/>
        <v>7319</v>
      </c>
      <c r="B7322" s="1">
        <v>44182</v>
      </c>
      <c r="C7322" s="2">
        <v>3705</v>
      </c>
      <c r="D7322" s="5">
        <f t="shared" si="343"/>
        <v>-8.0906148867310179E-4</v>
      </c>
      <c r="E7322" s="5">
        <f t="shared" si="344"/>
        <v>0.9991909385113269</v>
      </c>
      <c r="F7322" s="4">
        <f>MIN(C7322:$C$7833)/C7322-1</f>
        <v>-2.1862348178137703E-2</v>
      </c>
    </row>
    <row r="7323" spans="1:6" x14ac:dyDescent="0.45">
      <c r="A7323">
        <f t="shared" si="342"/>
        <v>7320</v>
      </c>
      <c r="B7323" s="1">
        <v>44183</v>
      </c>
      <c r="C7323" s="2">
        <v>3690</v>
      </c>
      <c r="D7323" s="5">
        <f t="shared" si="343"/>
        <v>-4.0485829959514552E-3</v>
      </c>
      <c r="E7323" s="5">
        <f t="shared" si="344"/>
        <v>0.99595141700404854</v>
      </c>
      <c r="F7323" s="4">
        <f>MIN(C7323:$C$7833)/C7323-1</f>
        <v>-1.7886178861788671E-2</v>
      </c>
    </row>
    <row r="7324" spans="1:6" x14ac:dyDescent="0.45">
      <c r="A7324">
        <f t="shared" si="342"/>
        <v>7321</v>
      </c>
      <c r="B7324" s="1">
        <v>44186</v>
      </c>
      <c r="C7324" s="2">
        <v>3624</v>
      </c>
      <c r="D7324" s="5">
        <f t="shared" si="343"/>
        <v>-1.7886178861788671E-2</v>
      </c>
      <c r="E7324" s="5">
        <f t="shared" si="344"/>
        <v>0.98211382113821133</v>
      </c>
      <c r="F7324" s="4">
        <f>MIN(C7324:$C$7833)/C7324-1</f>
        <v>0</v>
      </c>
    </row>
    <row r="7325" spans="1:6" x14ac:dyDescent="0.45">
      <c r="A7325">
        <f t="shared" si="342"/>
        <v>7322</v>
      </c>
      <c r="B7325" s="1">
        <v>44187</v>
      </c>
      <c r="C7325" s="2">
        <v>3650</v>
      </c>
      <c r="D7325" s="5">
        <f t="shared" si="343"/>
        <v>7.1743929359824321E-3</v>
      </c>
      <c r="E7325" s="5">
        <f t="shared" si="344"/>
        <v>1.0071743929359824</v>
      </c>
      <c r="F7325" s="4">
        <f>MIN(C7325:$C$7833)/C7325-1</f>
        <v>-2.1917808219178436E-3</v>
      </c>
    </row>
    <row r="7326" spans="1:6" x14ac:dyDescent="0.45">
      <c r="A7326">
        <f t="shared" si="342"/>
        <v>7323</v>
      </c>
      <c r="B7326" s="1">
        <v>44188</v>
      </c>
      <c r="C7326" s="2">
        <v>3681</v>
      </c>
      <c r="D7326" s="5">
        <f t="shared" si="343"/>
        <v>8.4931506849315053E-3</v>
      </c>
      <c r="E7326" s="5">
        <f t="shared" si="344"/>
        <v>1.0084931506849315</v>
      </c>
      <c r="F7326" s="4">
        <f>MIN(C7326:$C$7833)/C7326-1</f>
        <v>-1.0594947025264867E-2</v>
      </c>
    </row>
    <row r="7327" spans="1:6" x14ac:dyDescent="0.45">
      <c r="A7327">
        <f t="shared" si="342"/>
        <v>7324</v>
      </c>
      <c r="B7327" s="1">
        <v>44189</v>
      </c>
      <c r="C7327" s="2">
        <v>3693</v>
      </c>
      <c r="D7327" s="5">
        <f t="shared" si="343"/>
        <v>3.2599837000815146E-3</v>
      </c>
      <c r="E7327" s="5">
        <f t="shared" si="344"/>
        <v>1.0032599837000815</v>
      </c>
      <c r="F7327" s="4">
        <f>MIN(C7327:$C$7833)/C7327-1</f>
        <v>-1.380991064175463E-2</v>
      </c>
    </row>
    <row r="7328" spans="1:6" x14ac:dyDescent="0.45">
      <c r="A7328">
        <f t="shared" si="342"/>
        <v>7325</v>
      </c>
      <c r="B7328" s="1">
        <v>44194</v>
      </c>
      <c r="C7328" s="2">
        <v>3751</v>
      </c>
      <c r="D7328" s="5">
        <f t="shared" si="343"/>
        <v>1.5705388572975876E-2</v>
      </c>
      <c r="E7328" s="5">
        <f t="shared" si="344"/>
        <v>1.0157053885729759</v>
      </c>
      <c r="F7328" s="4">
        <f>MIN(C7328:$C$7833)/C7328-1</f>
        <v>-2.9058917621967439E-2</v>
      </c>
    </row>
    <row r="7329" spans="1:6" x14ac:dyDescent="0.45">
      <c r="A7329">
        <f t="shared" si="342"/>
        <v>7326</v>
      </c>
      <c r="B7329" s="1">
        <v>44195</v>
      </c>
      <c r="C7329" s="2">
        <v>3724</v>
      </c>
      <c r="D7329" s="5">
        <f t="shared" si="343"/>
        <v>-7.1980805118635471E-3</v>
      </c>
      <c r="E7329" s="5">
        <f t="shared" si="344"/>
        <v>0.99280191948813645</v>
      </c>
      <c r="F7329" s="4">
        <f>MIN(C7329:$C$7833)/C7329-1</f>
        <v>-2.2019334049409256E-2</v>
      </c>
    </row>
    <row r="7330" spans="1:6" x14ac:dyDescent="0.45">
      <c r="A7330">
        <f t="shared" si="342"/>
        <v>7327</v>
      </c>
      <c r="B7330" s="1">
        <v>44196</v>
      </c>
      <c r="C7330" s="2">
        <v>3674</v>
      </c>
      <c r="D7330" s="5">
        <f t="shared" si="343"/>
        <v>-1.3426423200859294E-2</v>
      </c>
      <c r="E7330" s="5">
        <f t="shared" si="344"/>
        <v>0.98657357679914071</v>
      </c>
      <c r="F7330" s="4">
        <f>MIN(C7330:$C$7833)/C7330-1</f>
        <v>-8.7098530212302849E-3</v>
      </c>
    </row>
    <row r="7331" spans="1:6" x14ac:dyDescent="0.45">
      <c r="A7331">
        <f t="shared" si="342"/>
        <v>7328</v>
      </c>
      <c r="B7331" s="1">
        <v>44200</v>
      </c>
      <c r="C7331" s="2">
        <v>3725</v>
      </c>
      <c r="D7331" s="5">
        <f t="shared" si="343"/>
        <v>1.3881328252585812E-2</v>
      </c>
      <c r="E7331" s="5">
        <f t="shared" si="344"/>
        <v>1.0138813282525858</v>
      </c>
      <c r="F7331" s="4">
        <f>MIN(C7331:$C$7833)/C7331-1</f>
        <v>-2.2281879194630871E-2</v>
      </c>
    </row>
    <row r="7332" spans="1:6" x14ac:dyDescent="0.45">
      <c r="A7332">
        <f t="shared" si="342"/>
        <v>7329</v>
      </c>
      <c r="B7332" s="1">
        <v>44201</v>
      </c>
      <c r="C7332" s="2">
        <v>3749</v>
      </c>
      <c r="D7332" s="5">
        <f t="shared" si="343"/>
        <v>6.4429530201342011E-3</v>
      </c>
      <c r="E7332" s="5">
        <f t="shared" si="344"/>
        <v>1.0064429530201342</v>
      </c>
      <c r="F7332" s="4">
        <f>MIN(C7332:$C$7833)/C7332-1</f>
        <v>-2.8540944251800426E-2</v>
      </c>
    </row>
    <row r="7333" spans="1:6" x14ac:dyDescent="0.45">
      <c r="A7333">
        <f t="shared" si="342"/>
        <v>7330</v>
      </c>
      <c r="B7333" s="1">
        <v>44202</v>
      </c>
      <c r="C7333" s="2">
        <v>3862</v>
      </c>
      <c r="D7333" s="5">
        <f t="shared" si="343"/>
        <v>3.0141371032275321E-2</v>
      </c>
      <c r="E7333" s="5">
        <f t="shared" si="344"/>
        <v>1.0301413710322753</v>
      </c>
      <c r="F7333" s="4">
        <f>MIN(C7333:$C$7833)/C7333-1</f>
        <v>-5.6965302951838437E-2</v>
      </c>
    </row>
    <row r="7334" spans="1:6" x14ac:dyDescent="0.45">
      <c r="A7334">
        <f t="shared" si="342"/>
        <v>7331</v>
      </c>
      <c r="B7334" s="1">
        <v>44203</v>
      </c>
      <c r="C7334" s="2">
        <v>3870</v>
      </c>
      <c r="D7334" s="5">
        <f t="shared" si="343"/>
        <v>2.0714655618849775E-3</v>
      </c>
      <c r="E7334" s="5">
        <f t="shared" si="344"/>
        <v>1.002071465561885</v>
      </c>
      <c r="F7334" s="4">
        <f>MIN(C7334:$C$7833)/C7334-1</f>
        <v>-5.8914728682170514E-2</v>
      </c>
    </row>
    <row r="7335" spans="1:6" x14ac:dyDescent="0.45">
      <c r="A7335">
        <f t="shared" si="342"/>
        <v>7332</v>
      </c>
      <c r="B7335" s="1">
        <v>44204</v>
      </c>
      <c r="C7335" s="2">
        <v>3880</v>
      </c>
      <c r="D7335" s="5">
        <f t="shared" si="343"/>
        <v>2.5839793281654533E-3</v>
      </c>
      <c r="E7335" s="5">
        <f t="shared" si="344"/>
        <v>1.0025839793281655</v>
      </c>
      <c r="F7335" s="4">
        <f>MIN(C7335:$C$7833)/C7335-1</f>
        <v>-6.1340206185567014E-2</v>
      </c>
    </row>
    <row r="7336" spans="1:6" x14ac:dyDescent="0.45">
      <c r="A7336">
        <f t="shared" si="342"/>
        <v>7333</v>
      </c>
      <c r="B7336" s="1">
        <v>44207</v>
      </c>
      <c r="C7336" s="2">
        <v>3837</v>
      </c>
      <c r="D7336" s="5">
        <f t="shared" si="343"/>
        <v>-1.1082474226804084E-2</v>
      </c>
      <c r="E7336" s="5">
        <f t="shared" si="344"/>
        <v>0.98891752577319592</v>
      </c>
      <c r="F7336" s="4">
        <f>MIN(C7336:$C$7833)/C7336-1</f>
        <v>-5.0820953870211127E-2</v>
      </c>
    </row>
    <row r="7337" spans="1:6" x14ac:dyDescent="0.45">
      <c r="A7337">
        <f t="shared" si="342"/>
        <v>7334</v>
      </c>
      <c r="B7337" s="1">
        <v>44208</v>
      </c>
      <c r="C7337" s="2">
        <v>3816</v>
      </c>
      <c r="D7337" s="5">
        <f t="shared" si="343"/>
        <v>-5.4730258014072941E-3</v>
      </c>
      <c r="E7337" s="5">
        <f t="shared" si="344"/>
        <v>0.99452697419859271</v>
      </c>
      <c r="F7337" s="4">
        <f>MIN(C7337:$C$7833)/C7337-1</f>
        <v>-4.5597484276729605E-2</v>
      </c>
    </row>
    <row r="7338" spans="1:6" x14ac:dyDescent="0.45">
      <c r="A7338">
        <f t="shared" si="342"/>
        <v>7335</v>
      </c>
      <c r="B7338" s="1">
        <v>44209</v>
      </c>
      <c r="C7338" s="2">
        <v>3808</v>
      </c>
      <c r="D7338" s="5">
        <f t="shared" si="343"/>
        <v>-2.0964360587002462E-3</v>
      </c>
      <c r="E7338" s="5">
        <f t="shared" si="344"/>
        <v>0.99790356394129975</v>
      </c>
      <c r="F7338" s="4">
        <f>MIN(C7338:$C$7833)/C7338-1</f>
        <v>-4.3592436974789872E-2</v>
      </c>
    </row>
    <row r="7339" spans="1:6" x14ac:dyDescent="0.45">
      <c r="A7339">
        <f t="shared" si="342"/>
        <v>7336</v>
      </c>
      <c r="B7339" s="1">
        <v>44210</v>
      </c>
      <c r="C7339" s="2">
        <v>3839</v>
      </c>
      <c r="D7339" s="5">
        <f t="shared" si="343"/>
        <v>8.1407563025210905E-3</v>
      </c>
      <c r="E7339" s="5">
        <f t="shared" si="344"/>
        <v>1.0081407563025211</v>
      </c>
      <c r="F7339" s="4">
        <f>MIN(C7339:$C$7833)/C7339-1</f>
        <v>-5.1315446730919478E-2</v>
      </c>
    </row>
    <row r="7340" spans="1:6" x14ac:dyDescent="0.45">
      <c r="A7340">
        <f t="shared" si="342"/>
        <v>7337</v>
      </c>
      <c r="B7340" s="1">
        <v>44211</v>
      </c>
      <c r="C7340" s="2">
        <v>3804</v>
      </c>
      <c r="D7340" s="5">
        <f t="shared" si="343"/>
        <v>-9.1169575410262604E-3</v>
      </c>
      <c r="E7340" s="5">
        <f t="shared" si="344"/>
        <v>0.99088304245897374</v>
      </c>
      <c r="F7340" s="4">
        <f>MIN(C7340:$C$7833)/C7340-1</f>
        <v>-4.258675078864349E-2</v>
      </c>
    </row>
    <row r="7341" spans="1:6" x14ac:dyDescent="0.45">
      <c r="A7341">
        <f t="shared" si="342"/>
        <v>7338</v>
      </c>
      <c r="B7341" s="1">
        <v>44214</v>
      </c>
      <c r="C7341" s="2">
        <v>3798</v>
      </c>
      <c r="D7341" s="5">
        <f t="shared" si="343"/>
        <v>-1.577287066246047E-3</v>
      </c>
      <c r="E7341" s="5">
        <f t="shared" si="344"/>
        <v>0.99842271293375395</v>
      </c>
      <c r="F7341" s="4">
        <f>MIN(C7341:$C$7833)/C7341-1</f>
        <v>-4.1074249605055346E-2</v>
      </c>
    </row>
    <row r="7342" spans="1:6" x14ac:dyDescent="0.45">
      <c r="A7342">
        <f t="shared" si="342"/>
        <v>7339</v>
      </c>
      <c r="B7342" s="1">
        <v>44215</v>
      </c>
      <c r="C7342" s="2">
        <v>3794</v>
      </c>
      <c r="D7342" s="5">
        <f t="shared" si="343"/>
        <v>-1.0531858873090716E-3</v>
      </c>
      <c r="E7342" s="5">
        <f t="shared" si="344"/>
        <v>0.99894681411269093</v>
      </c>
      <c r="F7342" s="4">
        <f>MIN(C7342:$C$7833)/C7342-1</f>
        <v>-4.0063257775434846E-2</v>
      </c>
    </row>
    <row r="7343" spans="1:6" x14ac:dyDescent="0.45">
      <c r="A7343">
        <f t="shared" si="342"/>
        <v>7340</v>
      </c>
      <c r="B7343" s="1">
        <v>44216</v>
      </c>
      <c r="C7343" s="2">
        <v>3816</v>
      </c>
      <c r="D7343" s="5">
        <f t="shared" si="343"/>
        <v>5.7986294148655304E-3</v>
      </c>
      <c r="E7343" s="5">
        <f t="shared" si="344"/>
        <v>1.0057986294148655</v>
      </c>
      <c r="F7343" s="4">
        <f>MIN(C7343:$C$7833)/C7343-1</f>
        <v>-4.5597484276729605E-2</v>
      </c>
    </row>
    <row r="7344" spans="1:6" x14ac:dyDescent="0.45">
      <c r="A7344">
        <f t="shared" si="342"/>
        <v>7341</v>
      </c>
      <c r="B7344" s="1">
        <v>44217</v>
      </c>
      <c r="C7344" s="2">
        <v>3802</v>
      </c>
      <c r="D7344" s="5">
        <f t="shared" si="343"/>
        <v>-3.6687631027253476E-3</v>
      </c>
      <c r="E7344" s="5">
        <f t="shared" si="344"/>
        <v>0.99633123689727465</v>
      </c>
      <c r="F7344" s="4">
        <f>MIN(C7344:$C$7833)/C7344-1</f>
        <v>-4.2083114150447187E-2</v>
      </c>
    </row>
    <row r="7345" spans="1:6" x14ac:dyDescent="0.45">
      <c r="A7345">
        <f t="shared" si="342"/>
        <v>7342</v>
      </c>
      <c r="B7345" s="1">
        <v>44218</v>
      </c>
      <c r="C7345" s="2">
        <v>3786</v>
      </c>
      <c r="D7345" s="5">
        <f t="shared" si="343"/>
        <v>-4.2083114150447409E-3</v>
      </c>
      <c r="E7345" s="5">
        <f t="shared" si="344"/>
        <v>0.99579168858495526</v>
      </c>
      <c r="F7345" s="4">
        <f>MIN(C7345:$C$7833)/C7345-1</f>
        <v>-3.8034865293185449E-2</v>
      </c>
    </row>
    <row r="7346" spans="1:6" x14ac:dyDescent="0.45">
      <c r="A7346">
        <f t="shared" si="342"/>
        <v>7343</v>
      </c>
      <c r="B7346" s="1">
        <v>44221</v>
      </c>
      <c r="C7346" s="2">
        <v>3752</v>
      </c>
      <c r="D7346" s="5">
        <f t="shared" si="343"/>
        <v>-8.9804543053354502E-3</v>
      </c>
      <c r="E7346" s="5">
        <f t="shared" si="344"/>
        <v>0.99101954569466455</v>
      </c>
      <c r="F7346" s="4">
        <f>MIN(C7346:$C$7833)/C7346-1</f>
        <v>-2.9317697228145034E-2</v>
      </c>
    </row>
    <row r="7347" spans="1:6" x14ac:dyDescent="0.45">
      <c r="A7347">
        <f t="shared" si="342"/>
        <v>7344</v>
      </c>
      <c r="B7347" s="1">
        <v>44222</v>
      </c>
      <c r="C7347" s="2">
        <v>3762</v>
      </c>
      <c r="D7347" s="5">
        <f t="shared" si="343"/>
        <v>2.6652452025586193E-3</v>
      </c>
      <c r="E7347" s="5">
        <f t="shared" si="344"/>
        <v>1.0026652452025586</v>
      </c>
      <c r="F7347" s="4">
        <f>MIN(C7347:$C$7833)/C7347-1</f>
        <v>-3.1897926634768758E-2</v>
      </c>
    </row>
    <row r="7348" spans="1:6" x14ac:dyDescent="0.45">
      <c r="A7348">
        <f t="shared" si="342"/>
        <v>7345</v>
      </c>
      <c r="B7348" s="1">
        <v>44223</v>
      </c>
      <c r="C7348" s="2">
        <v>3716</v>
      </c>
      <c r="D7348" s="5">
        <f t="shared" si="343"/>
        <v>-1.2227538543328031E-2</v>
      </c>
      <c r="E7348" s="5">
        <f t="shared" si="344"/>
        <v>0.98777246145667197</v>
      </c>
      <c r="F7348" s="4">
        <f>MIN(C7348:$C$7833)/C7348-1</f>
        <v>-1.9913885898815931E-2</v>
      </c>
    </row>
    <row r="7349" spans="1:6" x14ac:dyDescent="0.45">
      <c r="A7349">
        <f t="shared" si="342"/>
        <v>7346</v>
      </c>
      <c r="B7349" s="1">
        <v>44224</v>
      </c>
      <c r="C7349" s="2">
        <v>3700</v>
      </c>
      <c r="D7349" s="5">
        <f t="shared" si="343"/>
        <v>-4.3057050592034685E-3</v>
      </c>
      <c r="E7349" s="5">
        <f t="shared" si="344"/>
        <v>0.99569429494079653</v>
      </c>
      <c r="F7349" s="4">
        <f>MIN(C7349:$C$7833)/C7349-1</f>
        <v>-1.5675675675675627E-2</v>
      </c>
    </row>
    <row r="7350" spans="1:6" x14ac:dyDescent="0.45">
      <c r="A7350">
        <f t="shared" si="342"/>
        <v>7347</v>
      </c>
      <c r="B7350" s="1">
        <v>44225</v>
      </c>
      <c r="C7350" s="2">
        <v>3642</v>
      </c>
      <c r="D7350" s="5">
        <f t="shared" si="343"/>
        <v>-1.5675675675675627E-2</v>
      </c>
      <c r="E7350" s="5">
        <f t="shared" si="344"/>
        <v>0.98432432432432437</v>
      </c>
      <c r="F7350" s="4">
        <f>MIN(C7350:$C$7833)/C7350-1</f>
        <v>0</v>
      </c>
    </row>
    <row r="7351" spans="1:6" x14ac:dyDescent="0.45">
      <c r="A7351">
        <f t="shared" si="342"/>
        <v>7348</v>
      </c>
      <c r="B7351" s="1">
        <v>44228</v>
      </c>
      <c r="C7351" s="2">
        <v>3674</v>
      </c>
      <c r="D7351" s="5">
        <f t="shared" si="343"/>
        <v>8.7863811092805388E-3</v>
      </c>
      <c r="E7351" s="5">
        <f t="shared" si="344"/>
        <v>1.0087863811092805</v>
      </c>
      <c r="F7351" s="4">
        <f>MIN(C7351:$C$7833)/C7351-1</f>
        <v>0</v>
      </c>
    </row>
    <row r="7352" spans="1:6" x14ac:dyDescent="0.45">
      <c r="A7352">
        <f t="shared" si="342"/>
        <v>7349</v>
      </c>
      <c r="B7352" s="1">
        <v>44229</v>
      </c>
      <c r="C7352" s="2">
        <v>3707</v>
      </c>
      <c r="D7352" s="5">
        <f t="shared" si="343"/>
        <v>8.9820359281436168E-3</v>
      </c>
      <c r="E7352" s="5">
        <f t="shared" si="344"/>
        <v>1.0089820359281436</v>
      </c>
      <c r="F7352" s="4">
        <f>MIN(C7352:$C$7833)/C7352-1</f>
        <v>-1.3487995683841847E-3</v>
      </c>
    </row>
    <row r="7353" spans="1:6" x14ac:dyDescent="0.45">
      <c r="A7353">
        <f t="shared" si="342"/>
        <v>7350</v>
      </c>
      <c r="B7353" s="1">
        <v>44230</v>
      </c>
      <c r="C7353" s="2">
        <v>3706</v>
      </c>
      <c r="D7353" s="5">
        <f t="shared" si="343"/>
        <v>-2.6975991367683694E-4</v>
      </c>
      <c r="E7353" s="5">
        <f t="shared" si="344"/>
        <v>0.99973024008632316</v>
      </c>
      <c r="F7353" s="4">
        <f>MIN(C7353:$C$7833)/C7353-1</f>
        <v>-1.0793308148947522E-3</v>
      </c>
    </row>
    <row r="7354" spans="1:6" x14ac:dyDescent="0.45">
      <c r="A7354">
        <f t="shared" si="342"/>
        <v>7351</v>
      </c>
      <c r="B7354" s="1">
        <v>44231</v>
      </c>
      <c r="C7354" s="2">
        <v>3706</v>
      </c>
      <c r="D7354" s="5">
        <f t="shared" si="343"/>
        <v>0</v>
      </c>
      <c r="E7354" s="5">
        <f t="shared" si="344"/>
        <v>1</v>
      </c>
      <c r="F7354" s="4">
        <f>MIN(C7354:$C$7833)/C7354-1</f>
        <v>-1.0793308148947522E-3</v>
      </c>
    </row>
    <row r="7355" spans="1:6" x14ac:dyDescent="0.45">
      <c r="A7355">
        <f t="shared" si="342"/>
        <v>7352</v>
      </c>
      <c r="B7355" s="1">
        <v>44232</v>
      </c>
      <c r="C7355" s="2">
        <v>3710</v>
      </c>
      <c r="D7355" s="5">
        <f t="shared" si="343"/>
        <v>1.0793308148948633E-3</v>
      </c>
      <c r="E7355" s="5">
        <f t="shared" si="344"/>
        <v>1.0010793308148949</v>
      </c>
      <c r="F7355" s="4">
        <f>MIN(C7355:$C$7833)/C7355-1</f>
        <v>-2.1563342318059453E-3</v>
      </c>
    </row>
    <row r="7356" spans="1:6" x14ac:dyDescent="0.45">
      <c r="A7356">
        <f t="shared" si="342"/>
        <v>7353</v>
      </c>
      <c r="B7356" s="1">
        <v>44235</v>
      </c>
      <c r="C7356" s="2">
        <v>3726</v>
      </c>
      <c r="D7356" s="5">
        <f t="shared" si="343"/>
        <v>4.3126684636118906E-3</v>
      </c>
      <c r="E7356" s="5">
        <f t="shared" si="344"/>
        <v>1.0043126684636119</v>
      </c>
      <c r="F7356" s="4">
        <f>MIN(C7356:$C$7833)/C7356-1</f>
        <v>-6.441223832528209E-3</v>
      </c>
    </row>
    <row r="7357" spans="1:6" x14ac:dyDescent="0.45">
      <c r="A7357">
        <f t="shared" si="342"/>
        <v>7354</v>
      </c>
      <c r="B7357" s="1">
        <v>44236</v>
      </c>
      <c r="C7357" s="2">
        <v>3731</v>
      </c>
      <c r="D7357" s="5">
        <f t="shared" si="343"/>
        <v>1.3419216317767102E-3</v>
      </c>
      <c r="E7357" s="5">
        <f t="shared" si="344"/>
        <v>1.0013419216317767</v>
      </c>
      <c r="F7357" s="4">
        <f>MIN(C7357:$C$7833)/C7357-1</f>
        <v>-7.7727150897882735E-3</v>
      </c>
    </row>
    <row r="7358" spans="1:6" x14ac:dyDescent="0.45">
      <c r="A7358">
        <f t="shared" si="342"/>
        <v>7355</v>
      </c>
      <c r="B7358" s="1">
        <v>44237</v>
      </c>
      <c r="C7358" s="2">
        <v>3724</v>
      </c>
      <c r="D7358" s="5">
        <f t="shared" si="343"/>
        <v>-1.8761726078799779E-3</v>
      </c>
      <c r="E7358" s="5">
        <f t="shared" si="344"/>
        <v>0.99812382739212002</v>
      </c>
      <c r="F7358" s="4">
        <f>MIN(C7358:$C$7833)/C7358-1</f>
        <v>-5.9076262083780362E-3</v>
      </c>
    </row>
    <row r="7359" spans="1:6" x14ac:dyDescent="0.45">
      <c r="A7359">
        <f t="shared" si="342"/>
        <v>7356</v>
      </c>
      <c r="B7359" s="1">
        <v>44238</v>
      </c>
      <c r="C7359" s="2">
        <v>3726</v>
      </c>
      <c r="D7359" s="5">
        <f t="shared" si="343"/>
        <v>5.3705692803429628E-4</v>
      </c>
      <c r="E7359" s="5">
        <f t="shared" si="344"/>
        <v>1.0005370569280343</v>
      </c>
      <c r="F7359" s="4">
        <f>MIN(C7359:$C$7833)/C7359-1</f>
        <v>-6.441223832528209E-3</v>
      </c>
    </row>
    <row r="7360" spans="1:6" x14ac:dyDescent="0.45">
      <c r="A7360">
        <f t="shared" si="342"/>
        <v>7357</v>
      </c>
      <c r="B7360" s="1">
        <v>44239</v>
      </c>
      <c r="C7360" s="2">
        <v>3755</v>
      </c>
      <c r="D7360" s="5">
        <f t="shared" si="343"/>
        <v>7.7831454643049192E-3</v>
      </c>
      <c r="E7360" s="5">
        <f t="shared" si="344"/>
        <v>1.0077831454643049</v>
      </c>
      <c r="F7360" s="4">
        <f>MIN(C7360:$C$7833)/C7360-1</f>
        <v>-1.4114513981358212E-2</v>
      </c>
    </row>
    <row r="7361" spans="1:6" x14ac:dyDescent="0.45">
      <c r="A7361">
        <f t="shared" si="342"/>
        <v>7358</v>
      </c>
      <c r="B7361" s="1">
        <v>44242</v>
      </c>
      <c r="C7361" s="2">
        <v>3843</v>
      </c>
      <c r="D7361" s="5">
        <f t="shared" si="343"/>
        <v>2.3435419440745564E-2</v>
      </c>
      <c r="E7361" s="5">
        <f t="shared" si="344"/>
        <v>1.0234354194407456</v>
      </c>
      <c r="F7361" s="4">
        <f>MIN(C7361:$C$7833)/C7361-1</f>
        <v>-3.669008587041378E-2</v>
      </c>
    </row>
    <row r="7362" spans="1:6" x14ac:dyDescent="0.45">
      <c r="A7362">
        <f t="shared" si="342"/>
        <v>7359</v>
      </c>
      <c r="B7362" s="1">
        <v>44243</v>
      </c>
      <c r="C7362" s="2">
        <v>3840</v>
      </c>
      <c r="D7362" s="5">
        <f t="shared" si="343"/>
        <v>-7.8064012490242085E-4</v>
      </c>
      <c r="E7362" s="5">
        <f t="shared" si="344"/>
        <v>0.99921935987509758</v>
      </c>
      <c r="F7362" s="4">
        <f>MIN(C7362:$C$7833)/C7362-1</f>
        <v>-3.5937499999999956E-2</v>
      </c>
    </row>
    <row r="7363" spans="1:6" x14ac:dyDescent="0.45">
      <c r="A7363">
        <f t="shared" si="342"/>
        <v>7360</v>
      </c>
      <c r="B7363" s="1">
        <v>44244</v>
      </c>
      <c r="C7363" s="2">
        <v>3814</v>
      </c>
      <c r="D7363" s="5">
        <f t="shared" si="343"/>
        <v>-6.7708333333332815E-3</v>
      </c>
      <c r="E7363" s="5">
        <f t="shared" si="344"/>
        <v>0.99322916666666672</v>
      </c>
      <c r="F7363" s="4">
        <f>MIN(C7363:$C$7833)/C7363-1</f>
        <v>-2.9365495542737263E-2</v>
      </c>
    </row>
    <row r="7364" spans="1:6" x14ac:dyDescent="0.45">
      <c r="A7364">
        <f t="shared" si="342"/>
        <v>7361</v>
      </c>
      <c r="B7364" s="1">
        <v>44245</v>
      </c>
      <c r="C7364" s="2">
        <v>3764</v>
      </c>
      <c r="D7364" s="5">
        <f t="shared" si="343"/>
        <v>-1.3109596224436304E-2</v>
      </c>
      <c r="E7364" s="5">
        <f t="shared" si="344"/>
        <v>0.9868904037755637</v>
      </c>
      <c r="F7364" s="4">
        <f>MIN(C7364:$C$7833)/C7364-1</f>
        <v>-1.6471838469713118E-2</v>
      </c>
    </row>
    <row r="7365" spans="1:6" x14ac:dyDescent="0.45">
      <c r="A7365">
        <f t="shared" si="342"/>
        <v>7362</v>
      </c>
      <c r="B7365" s="1">
        <v>44246</v>
      </c>
      <c r="C7365" s="2">
        <v>3770</v>
      </c>
      <c r="D7365" s="5">
        <f t="shared" si="343"/>
        <v>1.5940488841656997E-3</v>
      </c>
      <c r="E7365" s="5">
        <f t="shared" si="344"/>
        <v>1.0015940488841657</v>
      </c>
      <c r="F7365" s="4">
        <f>MIN(C7365:$C$7833)/C7365-1</f>
        <v>-1.8037135278514582E-2</v>
      </c>
    </row>
    <row r="7366" spans="1:6" x14ac:dyDescent="0.45">
      <c r="A7366">
        <f t="shared" ref="A7366:A7429" si="345">A7365+1</f>
        <v>7363</v>
      </c>
      <c r="B7366" s="1">
        <v>44249</v>
      </c>
      <c r="C7366" s="2">
        <v>3763</v>
      </c>
      <c r="D7366" s="5">
        <f t="shared" ref="D7366:D7429" si="346">C7366/C7365-1</f>
        <v>-1.8567639257294211E-3</v>
      </c>
      <c r="E7366" s="5">
        <f t="shared" ref="E7366:E7429" si="347">D7366+1</f>
        <v>0.99814323607427058</v>
      </c>
      <c r="F7366" s="4">
        <f>MIN(C7366:$C$7833)/C7366-1</f>
        <v>-1.6210470369386165E-2</v>
      </c>
    </row>
    <row r="7367" spans="1:6" x14ac:dyDescent="0.45">
      <c r="A7367">
        <f t="shared" si="345"/>
        <v>7364</v>
      </c>
      <c r="B7367" s="1">
        <v>44250</v>
      </c>
      <c r="C7367" s="2">
        <v>3771</v>
      </c>
      <c r="D7367" s="5">
        <f t="shared" si="346"/>
        <v>2.1259633271326628E-3</v>
      </c>
      <c r="E7367" s="5">
        <f t="shared" si="347"/>
        <v>1.0021259633271327</v>
      </c>
      <c r="F7367" s="4">
        <f>MIN(C7367:$C$7833)/C7367-1</f>
        <v>-1.8297533810660349E-2</v>
      </c>
    </row>
    <row r="7368" spans="1:6" x14ac:dyDescent="0.45">
      <c r="A7368">
        <f t="shared" si="345"/>
        <v>7365</v>
      </c>
      <c r="B7368" s="1">
        <v>44251</v>
      </c>
      <c r="C7368" s="2">
        <v>3795</v>
      </c>
      <c r="D7368" s="5">
        <f t="shared" si="346"/>
        <v>6.364359586316537E-3</v>
      </c>
      <c r="E7368" s="5">
        <f t="shared" si="347"/>
        <v>1.0063643595863165</v>
      </c>
      <c r="F7368" s="4">
        <f>MIN(C7368:$C$7833)/C7368-1</f>
        <v>-2.450592885375491E-2</v>
      </c>
    </row>
    <row r="7369" spans="1:6" x14ac:dyDescent="0.45">
      <c r="A7369">
        <f t="shared" si="345"/>
        <v>7366</v>
      </c>
      <c r="B7369" s="1">
        <v>44252</v>
      </c>
      <c r="C7369" s="2">
        <v>3789</v>
      </c>
      <c r="D7369" s="5">
        <f t="shared" si="346"/>
        <v>-1.5810276679841806E-3</v>
      </c>
      <c r="E7369" s="5">
        <f t="shared" si="347"/>
        <v>0.99841897233201582</v>
      </c>
      <c r="F7369" s="4">
        <f>MIN(C7369:$C$7833)/C7369-1</f>
        <v>-2.2961203483768844E-2</v>
      </c>
    </row>
    <row r="7370" spans="1:6" x14ac:dyDescent="0.45">
      <c r="A7370">
        <f t="shared" si="345"/>
        <v>7367</v>
      </c>
      <c r="B7370" s="1">
        <v>44253</v>
      </c>
      <c r="C7370" s="2">
        <v>3702</v>
      </c>
      <c r="D7370" s="5">
        <f t="shared" si="346"/>
        <v>-2.2961203483768844E-2</v>
      </c>
      <c r="E7370" s="5">
        <f t="shared" si="347"/>
        <v>0.97703879651623116</v>
      </c>
      <c r="F7370" s="4">
        <f>MIN(C7370:$C$7833)/C7370-1</f>
        <v>0</v>
      </c>
    </row>
    <row r="7371" spans="1:6" x14ac:dyDescent="0.45">
      <c r="A7371">
        <f t="shared" si="345"/>
        <v>7368</v>
      </c>
      <c r="B7371" s="1">
        <v>44256</v>
      </c>
      <c r="C7371" s="2">
        <v>3761</v>
      </c>
      <c r="D7371" s="5">
        <f t="shared" si="346"/>
        <v>1.5937331172339197E-2</v>
      </c>
      <c r="E7371" s="5">
        <f t="shared" si="347"/>
        <v>1.0159373311723392</v>
      </c>
      <c r="F7371" s="4">
        <f>MIN(C7371:$C$7833)/C7371-1</f>
        <v>-1.2762563148098871E-2</v>
      </c>
    </row>
    <row r="7372" spans="1:6" x14ac:dyDescent="0.45">
      <c r="A7372">
        <f t="shared" si="345"/>
        <v>7369</v>
      </c>
      <c r="B7372" s="1">
        <v>44257</v>
      </c>
      <c r="C7372" s="2">
        <v>3772</v>
      </c>
      <c r="D7372" s="5">
        <f t="shared" si="346"/>
        <v>2.9247540547727713E-3</v>
      </c>
      <c r="E7372" s="5">
        <f t="shared" si="347"/>
        <v>1.0029247540547728</v>
      </c>
      <c r="F7372" s="4">
        <f>MIN(C7372:$C$7833)/C7372-1</f>
        <v>-1.5641569459172833E-2</v>
      </c>
    </row>
    <row r="7373" spans="1:6" x14ac:dyDescent="0.45">
      <c r="A7373">
        <f t="shared" si="345"/>
        <v>7370</v>
      </c>
      <c r="B7373" s="1">
        <v>44258</v>
      </c>
      <c r="C7373" s="2">
        <v>3808</v>
      </c>
      <c r="D7373" s="5">
        <f t="shared" si="346"/>
        <v>9.5440084835631822E-3</v>
      </c>
      <c r="E7373" s="5">
        <f t="shared" si="347"/>
        <v>1.0095440084835632</v>
      </c>
      <c r="F7373" s="4">
        <f>MIN(C7373:$C$7833)/C7373-1</f>
        <v>-2.4947478991596661E-2</v>
      </c>
    </row>
    <row r="7374" spans="1:6" x14ac:dyDescent="0.45">
      <c r="A7374">
        <f t="shared" si="345"/>
        <v>7371</v>
      </c>
      <c r="B7374" s="1">
        <v>44259</v>
      </c>
      <c r="C7374" s="2">
        <v>3792</v>
      </c>
      <c r="D7374" s="5">
        <f t="shared" si="346"/>
        <v>-4.2016806722688926E-3</v>
      </c>
      <c r="E7374" s="5">
        <f t="shared" si="347"/>
        <v>0.99579831932773111</v>
      </c>
      <c r="F7374" s="4">
        <f>MIN(C7374:$C$7833)/C7374-1</f>
        <v>-2.083333333333337E-2</v>
      </c>
    </row>
    <row r="7375" spans="1:6" x14ac:dyDescent="0.45">
      <c r="A7375">
        <f t="shared" si="345"/>
        <v>7372</v>
      </c>
      <c r="B7375" s="1">
        <v>44260</v>
      </c>
      <c r="C7375" s="2">
        <v>3772</v>
      </c>
      <c r="D7375" s="5">
        <f t="shared" si="346"/>
        <v>-5.2742616033755185E-3</v>
      </c>
      <c r="E7375" s="5">
        <f t="shared" si="347"/>
        <v>0.99472573839662448</v>
      </c>
      <c r="F7375" s="4">
        <f>MIN(C7375:$C$7833)/C7375-1</f>
        <v>-1.5641569459172833E-2</v>
      </c>
    </row>
    <row r="7376" spans="1:6" x14ac:dyDescent="0.45">
      <c r="A7376">
        <f t="shared" si="345"/>
        <v>7373</v>
      </c>
      <c r="B7376" s="1">
        <v>44263</v>
      </c>
      <c r="C7376" s="2">
        <v>3820</v>
      </c>
      <c r="D7376" s="5">
        <f t="shared" si="346"/>
        <v>1.2725344644750836E-2</v>
      </c>
      <c r="E7376" s="5">
        <f t="shared" si="347"/>
        <v>1.0127253446447508</v>
      </c>
      <c r="F7376" s="4">
        <f>MIN(C7376:$C$7833)/C7376-1</f>
        <v>-2.8010471204188536E-2</v>
      </c>
    </row>
    <row r="7377" spans="1:6" x14ac:dyDescent="0.45">
      <c r="A7377">
        <f t="shared" si="345"/>
        <v>7374</v>
      </c>
      <c r="B7377" s="1">
        <v>44264</v>
      </c>
      <c r="C7377" s="2">
        <v>3832</v>
      </c>
      <c r="D7377" s="5">
        <f t="shared" si="346"/>
        <v>3.141361256544517E-3</v>
      </c>
      <c r="E7377" s="5">
        <f t="shared" si="347"/>
        <v>1.0031413612565445</v>
      </c>
      <c r="F7377" s="4">
        <f>MIN(C7377:$C$7833)/C7377-1</f>
        <v>-3.1054279749478053E-2</v>
      </c>
    </row>
    <row r="7378" spans="1:6" x14ac:dyDescent="0.45">
      <c r="A7378">
        <f t="shared" si="345"/>
        <v>7375</v>
      </c>
      <c r="B7378" s="1">
        <v>44265</v>
      </c>
      <c r="C7378" s="2">
        <v>3830</v>
      </c>
      <c r="D7378" s="5">
        <f t="shared" si="346"/>
        <v>-5.2192066805845094E-4</v>
      </c>
      <c r="E7378" s="5">
        <f t="shared" si="347"/>
        <v>0.99947807933194155</v>
      </c>
      <c r="F7378" s="4">
        <f>MIN(C7378:$C$7833)/C7378-1</f>
        <v>-3.0548302872062671E-2</v>
      </c>
    </row>
    <row r="7379" spans="1:6" x14ac:dyDescent="0.45">
      <c r="A7379">
        <f t="shared" si="345"/>
        <v>7376</v>
      </c>
      <c r="B7379" s="1">
        <v>44266</v>
      </c>
      <c r="C7379" s="2">
        <v>3841</v>
      </c>
      <c r="D7379" s="5">
        <f t="shared" si="346"/>
        <v>2.872062663185293E-3</v>
      </c>
      <c r="E7379" s="5">
        <f t="shared" si="347"/>
        <v>1.0028720626631853</v>
      </c>
      <c r="F7379" s="4">
        <f>MIN(C7379:$C$7833)/C7379-1</f>
        <v>-3.3324655037750617E-2</v>
      </c>
    </row>
    <row r="7380" spans="1:6" x14ac:dyDescent="0.45">
      <c r="A7380">
        <f t="shared" si="345"/>
        <v>7377</v>
      </c>
      <c r="B7380" s="1">
        <v>44267</v>
      </c>
      <c r="C7380" s="2">
        <v>3851</v>
      </c>
      <c r="D7380" s="5">
        <f t="shared" si="346"/>
        <v>2.6034886748242947E-3</v>
      </c>
      <c r="E7380" s="5">
        <f t="shared" si="347"/>
        <v>1.0026034886748243</v>
      </c>
      <c r="F7380" s="4">
        <f>MIN(C7380:$C$7833)/C7380-1</f>
        <v>-3.5834848091404803E-2</v>
      </c>
    </row>
    <row r="7381" spans="1:6" x14ac:dyDescent="0.45">
      <c r="A7381">
        <f t="shared" si="345"/>
        <v>7378</v>
      </c>
      <c r="B7381" s="1">
        <v>44270</v>
      </c>
      <c r="C7381" s="2">
        <v>3847</v>
      </c>
      <c r="D7381" s="5">
        <f t="shared" si="346"/>
        <v>-1.0386912490262246E-3</v>
      </c>
      <c r="E7381" s="5">
        <f t="shared" si="347"/>
        <v>0.99896130875097378</v>
      </c>
      <c r="F7381" s="4">
        <f>MIN(C7381:$C$7833)/C7381-1</f>
        <v>-3.4832336885885051E-2</v>
      </c>
    </row>
    <row r="7382" spans="1:6" x14ac:dyDescent="0.45">
      <c r="A7382">
        <f t="shared" si="345"/>
        <v>7379</v>
      </c>
      <c r="B7382" s="1">
        <v>44271</v>
      </c>
      <c r="C7382" s="2">
        <v>3880</v>
      </c>
      <c r="D7382" s="5">
        <f t="shared" si="346"/>
        <v>8.5781128151807273E-3</v>
      </c>
      <c r="E7382" s="5">
        <f t="shared" si="347"/>
        <v>1.0085781128151807</v>
      </c>
      <c r="F7382" s="4">
        <f>MIN(C7382:$C$7833)/C7382-1</f>
        <v>-4.304123711340202E-2</v>
      </c>
    </row>
    <row r="7383" spans="1:6" x14ac:dyDescent="0.45">
      <c r="A7383">
        <f t="shared" si="345"/>
        <v>7380</v>
      </c>
      <c r="B7383" s="1">
        <v>44272</v>
      </c>
      <c r="C7383" s="2">
        <v>3854</v>
      </c>
      <c r="D7383" s="5">
        <f t="shared" si="346"/>
        <v>-6.7010309278350277E-3</v>
      </c>
      <c r="E7383" s="5">
        <f t="shared" si="347"/>
        <v>0.99329896907216497</v>
      </c>
      <c r="F7383" s="4">
        <f>MIN(C7383:$C$7833)/C7383-1</f>
        <v>-3.6585365853658569E-2</v>
      </c>
    </row>
    <row r="7384" spans="1:6" x14ac:dyDescent="0.45">
      <c r="A7384">
        <f t="shared" si="345"/>
        <v>7381</v>
      </c>
      <c r="B7384" s="1">
        <v>44273</v>
      </c>
      <c r="C7384" s="2">
        <v>3862</v>
      </c>
      <c r="D7384" s="5">
        <f t="shared" si="346"/>
        <v>2.0757654385055169E-3</v>
      </c>
      <c r="E7384" s="5">
        <f t="shared" si="347"/>
        <v>1.0020757654385055</v>
      </c>
      <c r="F7384" s="4">
        <f>MIN(C7384:$C$7833)/C7384-1</f>
        <v>-3.8581046090108706E-2</v>
      </c>
    </row>
    <row r="7385" spans="1:6" x14ac:dyDescent="0.45">
      <c r="A7385">
        <f t="shared" si="345"/>
        <v>7382</v>
      </c>
      <c r="B7385" s="1">
        <v>44274</v>
      </c>
      <c r="C7385" s="2">
        <v>3825</v>
      </c>
      <c r="D7385" s="5">
        <f t="shared" si="346"/>
        <v>-9.5805282237182432E-3</v>
      </c>
      <c r="E7385" s="5">
        <f t="shared" si="347"/>
        <v>0.99041947177628176</v>
      </c>
      <c r="F7385" s="4">
        <f>MIN(C7385:$C$7833)/C7385-1</f>
        <v>-2.9281045751634038E-2</v>
      </c>
    </row>
    <row r="7386" spans="1:6" x14ac:dyDescent="0.45">
      <c r="A7386">
        <f t="shared" si="345"/>
        <v>7383</v>
      </c>
      <c r="B7386" s="1">
        <v>44277</v>
      </c>
      <c r="C7386" s="2">
        <v>3834</v>
      </c>
      <c r="D7386" s="5">
        <f t="shared" si="346"/>
        <v>2.3529411764706687E-3</v>
      </c>
      <c r="E7386" s="5">
        <f t="shared" si="347"/>
        <v>1.0023529411764707</v>
      </c>
      <c r="F7386" s="4">
        <f>MIN(C7386:$C$7833)/C7386-1</f>
        <v>-3.1559728742827309E-2</v>
      </c>
    </row>
    <row r="7387" spans="1:6" x14ac:dyDescent="0.45">
      <c r="A7387">
        <f t="shared" si="345"/>
        <v>7384</v>
      </c>
      <c r="B7387" s="1">
        <v>44278</v>
      </c>
      <c r="C7387" s="2">
        <v>3817</v>
      </c>
      <c r="D7387" s="5">
        <f t="shared" si="346"/>
        <v>-4.4340114762649874E-3</v>
      </c>
      <c r="E7387" s="5">
        <f t="shared" si="347"/>
        <v>0.99556598852373501</v>
      </c>
      <c r="F7387" s="4">
        <f>MIN(C7387:$C$7833)/C7387-1</f>
        <v>-2.7246528687450922E-2</v>
      </c>
    </row>
    <row r="7388" spans="1:6" x14ac:dyDescent="0.45">
      <c r="A7388">
        <f t="shared" si="345"/>
        <v>7385</v>
      </c>
      <c r="B7388" s="1">
        <v>44279</v>
      </c>
      <c r="C7388" s="2">
        <v>3827</v>
      </c>
      <c r="D7388" s="5">
        <f t="shared" si="346"/>
        <v>2.6198585276395736E-3</v>
      </c>
      <c r="E7388" s="5">
        <f t="shared" si="347"/>
        <v>1.0026198585276396</v>
      </c>
      <c r="F7388" s="4">
        <f>MIN(C7388:$C$7833)/C7388-1</f>
        <v>-2.9788345962895257E-2</v>
      </c>
    </row>
    <row r="7389" spans="1:6" x14ac:dyDescent="0.45">
      <c r="A7389">
        <f t="shared" si="345"/>
        <v>7386</v>
      </c>
      <c r="B7389" s="1">
        <v>44280</v>
      </c>
      <c r="C7389" s="2">
        <v>3805</v>
      </c>
      <c r="D7389" s="5">
        <f t="shared" si="346"/>
        <v>-5.748628168278036E-3</v>
      </c>
      <c r="E7389" s="5">
        <f t="shared" si="347"/>
        <v>0.99425137183172196</v>
      </c>
      <c r="F7389" s="4">
        <f>MIN(C7389:$C$7833)/C7389-1</f>
        <v>-2.4178712220762177E-2</v>
      </c>
    </row>
    <row r="7390" spans="1:6" x14ac:dyDescent="0.45">
      <c r="A7390">
        <f t="shared" si="345"/>
        <v>7387</v>
      </c>
      <c r="B7390" s="1">
        <v>44281</v>
      </c>
      <c r="C7390" s="2">
        <v>3842</v>
      </c>
      <c r="D7390" s="5">
        <f t="shared" si="346"/>
        <v>9.7240473061761534E-3</v>
      </c>
      <c r="E7390" s="5">
        <f t="shared" si="347"/>
        <v>1.0097240473061762</v>
      </c>
      <c r="F7390" s="4">
        <f>MIN(C7390:$C$7833)/C7390-1</f>
        <v>-3.3576262363352427E-2</v>
      </c>
    </row>
    <row r="7391" spans="1:6" x14ac:dyDescent="0.45">
      <c r="A7391">
        <f t="shared" si="345"/>
        <v>7388</v>
      </c>
      <c r="B7391" s="1">
        <v>44284</v>
      </c>
      <c r="C7391" s="2">
        <v>3839</v>
      </c>
      <c r="D7391" s="5">
        <f t="shared" si="346"/>
        <v>-7.8084331077565849E-4</v>
      </c>
      <c r="E7391" s="5">
        <f t="shared" si="347"/>
        <v>0.99921915668922434</v>
      </c>
      <c r="F7391" s="4">
        <f>MIN(C7391:$C$7833)/C7391-1</f>
        <v>-3.2821047147694737E-2</v>
      </c>
    </row>
    <row r="7392" spans="1:6" x14ac:dyDescent="0.45">
      <c r="A7392">
        <f t="shared" si="345"/>
        <v>7389</v>
      </c>
      <c r="B7392" s="1">
        <v>44285</v>
      </c>
      <c r="C7392" s="2">
        <v>3859</v>
      </c>
      <c r="D7392" s="5">
        <f t="shared" si="346"/>
        <v>5.209690023443514E-3</v>
      </c>
      <c r="E7392" s="5">
        <f t="shared" si="347"/>
        <v>1.0052096900234435</v>
      </c>
      <c r="F7392" s="4">
        <f>MIN(C7392:$C$7833)/C7392-1</f>
        <v>-3.7833635656905895E-2</v>
      </c>
    </row>
    <row r="7393" spans="1:6" x14ac:dyDescent="0.45">
      <c r="A7393">
        <f t="shared" si="345"/>
        <v>7390</v>
      </c>
      <c r="B7393" s="1">
        <v>44286</v>
      </c>
      <c r="C7393" s="2">
        <v>3831</v>
      </c>
      <c r="D7393" s="5">
        <f t="shared" si="346"/>
        <v>-7.2557657424202615E-3</v>
      </c>
      <c r="E7393" s="5">
        <f t="shared" si="347"/>
        <v>0.99274423425757974</v>
      </c>
      <c r="F7393" s="4">
        <f>MIN(C7393:$C$7833)/C7393-1</f>
        <v>-3.0801357347950975E-2</v>
      </c>
    </row>
    <row r="7394" spans="1:6" x14ac:dyDescent="0.45">
      <c r="A7394">
        <f t="shared" si="345"/>
        <v>7391</v>
      </c>
      <c r="B7394" s="1">
        <v>44287</v>
      </c>
      <c r="C7394" s="2">
        <v>3849</v>
      </c>
      <c r="D7394" s="5">
        <f t="shared" si="346"/>
        <v>4.6985121378231298E-3</v>
      </c>
      <c r="E7394" s="5">
        <f t="shared" si="347"/>
        <v>1.0046985121378231</v>
      </c>
      <c r="F7394" s="4">
        <f>MIN(C7394:$C$7833)/C7394-1</f>
        <v>-3.5333852948817857E-2</v>
      </c>
    </row>
    <row r="7395" spans="1:6" x14ac:dyDescent="0.45">
      <c r="A7395">
        <f t="shared" si="345"/>
        <v>7392</v>
      </c>
      <c r="B7395" s="1">
        <v>44292</v>
      </c>
      <c r="C7395" s="2">
        <v>3898</v>
      </c>
      <c r="D7395" s="5">
        <f t="shared" si="346"/>
        <v>1.2730579371265316E-2</v>
      </c>
      <c r="E7395" s="5">
        <f t="shared" si="347"/>
        <v>1.0127305793712653</v>
      </c>
      <c r="F7395" s="4">
        <f>MIN(C7395:$C$7833)/C7395-1</f>
        <v>-4.7460236018471047E-2</v>
      </c>
    </row>
    <row r="7396" spans="1:6" x14ac:dyDescent="0.45">
      <c r="A7396">
        <f t="shared" si="345"/>
        <v>7393</v>
      </c>
      <c r="B7396" s="1">
        <v>44293</v>
      </c>
      <c r="C7396" s="2">
        <v>3932</v>
      </c>
      <c r="D7396" s="5">
        <f t="shared" si="346"/>
        <v>8.7224217547459126E-3</v>
      </c>
      <c r="E7396" s="5">
        <f t="shared" si="347"/>
        <v>1.0087224217547459</v>
      </c>
      <c r="F7396" s="4">
        <f>MIN(C7396:$C$7833)/C7396-1</f>
        <v>-5.569684638860628E-2</v>
      </c>
    </row>
    <row r="7397" spans="1:6" x14ac:dyDescent="0.45">
      <c r="A7397">
        <f t="shared" si="345"/>
        <v>7394</v>
      </c>
      <c r="B7397" s="1">
        <v>44294</v>
      </c>
      <c r="C7397" s="2">
        <v>3961</v>
      </c>
      <c r="D7397" s="5">
        <f t="shared" si="346"/>
        <v>7.3753814852492994E-3</v>
      </c>
      <c r="E7397" s="5">
        <f t="shared" si="347"/>
        <v>1.0073753814852493</v>
      </c>
      <c r="F7397" s="4">
        <f>MIN(C7397:$C$7833)/C7397-1</f>
        <v>-6.2610451906084275E-2</v>
      </c>
    </row>
    <row r="7398" spans="1:6" x14ac:dyDescent="0.45">
      <c r="A7398">
        <f t="shared" si="345"/>
        <v>7395</v>
      </c>
      <c r="B7398" s="1">
        <v>44295</v>
      </c>
      <c r="C7398" s="2">
        <v>3950</v>
      </c>
      <c r="D7398" s="5">
        <f t="shared" si="346"/>
        <v>-2.777076495834363E-3</v>
      </c>
      <c r="E7398" s="5">
        <f t="shared" si="347"/>
        <v>0.99722292350416564</v>
      </c>
      <c r="F7398" s="4">
        <f>MIN(C7398:$C$7833)/C7398-1</f>
        <v>-6.0000000000000053E-2</v>
      </c>
    </row>
    <row r="7399" spans="1:6" x14ac:dyDescent="0.45">
      <c r="A7399">
        <f t="shared" si="345"/>
        <v>7396</v>
      </c>
      <c r="B7399" s="1">
        <v>44298</v>
      </c>
      <c r="C7399" s="2">
        <v>3934</v>
      </c>
      <c r="D7399" s="5">
        <f t="shared" si="346"/>
        <v>-4.0506329113924044E-3</v>
      </c>
      <c r="E7399" s="5">
        <f t="shared" si="347"/>
        <v>0.9959493670886076</v>
      </c>
      <c r="F7399" s="4">
        <f>MIN(C7399:$C$7833)/C7399-1</f>
        <v>-5.6176919166243011E-2</v>
      </c>
    </row>
    <row r="7400" spans="1:6" x14ac:dyDescent="0.45">
      <c r="A7400">
        <f t="shared" si="345"/>
        <v>7397</v>
      </c>
      <c r="B7400" s="1">
        <v>44299</v>
      </c>
      <c r="C7400" s="2">
        <v>3939</v>
      </c>
      <c r="D7400" s="5">
        <f t="shared" si="346"/>
        <v>1.2709710218608006E-3</v>
      </c>
      <c r="E7400" s="5">
        <f t="shared" si="347"/>
        <v>1.0012709710218608</v>
      </c>
      <c r="F7400" s="4">
        <f>MIN(C7400:$C$7833)/C7400-1</f>
        <v>-5.7374968266057369E-2</v>
      </c>
    </row>
    <row r="7401" spans="1:6" x14ac:dyDescent="0.45">
      <c r="A7401">
        <f t="shared" si="345"/>
        <v>7398</v>
      </c>
      <c r="B7401" s="1">
        <v>44300</v>
      </c>
      <c r="C7401" s="2">
        <v>3965</v>
      </c>
      <c r="D7401" s="5">
        <f t="shared" si="346"/>
        <v>6.6006600660066805E-3</v>
      </c>
      <c r="E7401" s="5">
        <f t="shared" si="347"/>
        <v>1.0066006600660067</v>
      </c>
      <c r="F7401" s="4">
        <f>MIN(C7401:$C$7833)/C7401-1</f>
        <v>-6.3556116015132447E-2</v>
      </c>
    </row>
    <row r="7402" spans="1:6" x14ac:dyDescent="0.45">
      <c r="A7402">
        <f t="shared" si="345"/>
        <v>7399</v>
      </c>
      <c r="B7402" s="1">
        <v>44301</v>
      </c>
      <c r="C7402" s="2">
        <v>3989</v>
      </c>
      <c r="D7402" s="5">
        <f t="shared" si="346"/>
        <v>6.0529634300126034E-3</v>
      </c>
      <c r="E7402" s="5">
        <f t="shared" si="347"/>
        <v>1.0060529634300126</v>
      </c>
      <c r="F7402" s="4">
        <f>MIN(C7402:$C$7833)/C7402-1</f>
        <v>-6.9190273251441448E-2</v>
      </c>
    </row>
    <row r="7403" spans="1:6" x14ac:dyDescent="0.45">
      <c r="A7403">
        <f t="shared" si="345"/>
        <v>7400</v>
      </c>
      <c r="B7403" s="1">
        <v>44302</v>
      </c>
      <c r="C7403" s="2">
        <v>4007</v>
      </c>
      <c r="D7403" s="5">
        <f t="shared" si="346"/>
        <v>4.5124091250940968E-3</v>
      </c>
      <c r="E7403" s="5">
        <f t="shared" si="347"/>
        <v>1.0045124091250941</v>
      </c>
      <c r="F7403" s="4">
        <f>MIN(C7403:$C$7833)/C7403-1</f>
        <v>-7.3371599700524093E-2</v>
      </c>
    </row>
    <row r="7404" spans="1:6" x14ac:dyDescent="0.45">
      <c r="A7404">
        <f t="shared" si="345"/>
        <v>7401</v>
      </c>
      <c r="B7404" s="1">
        <v>44305</v>
      </c>
      <c r="C7404" s="2">
        <v>3997</v>
      </c>
      <c r="D7404" s="5">
        <f t="shared" si="346"/>
        <v>-2.4956326428750009E-3</v>
      </c>
      <c r="E7404" s="5">
        <f t="shared" si="347"/>
        <v>0.997504367357125</v>
      </c>
      <c r="F7404" s="4">
        <f>MIN(C7404:$C$7833)/C7404-1</f>
        <v>-7.1053289967475619E-2</v>
      </c>
    </row>
    <row r="7405" spans="1:6" x14ac:dyDescent="0.45">
      <c r="A7405">
        <f t="shared" si="345"/>
        <v>7402</v>
      </c>
      <c r="B7405" s="1">
        <v>44306</v>
      </c>
      <c r="C7405" s="2">
        <v>3920</v>
      </c>
      <c r="D7405" s="5">
        <f t="shared" si="346"/>
        <v>-1.9264448336252182E-2</v>
      </c>
      <c r="E7405" s="5">
        <f t="shared" si="347"/>
        <v>0.98073555166374782</v>
      </c>
      <c r="F7405" s="4">
        <f>MIN(C7405:$C$7833)/C7405-1</f>
        <v>-5.2806122448979642E-2</v>
      </c>
    </row>
    <row r="7406" spans="1:6" x14ac:dyDescent="0.45">
      <c r="A7406">
        <f t="shared" si="345"/>
        <v>7403</v>
      </c>
      <c r="B7406" s="1">
        <v>44307</v>
      </c>
      <c r="C7406" s="2">
        <v>3936</v>
      </c>
      <c r="D7406" s="5">
        <f t="shared" si="346"/>
        <v>4.0816326530612734E-3</v>
      </c>
      <c r="E7406" s="5">
        <f t="shared" si="347"/>
        <v>1.0040816326530613</v>
      </c>
      <c r="F7406" s="4">
        <f>MIN(C7406:$C$7833)/C7406-1</f>
        <v>-5.6656504065040636E-2</v>
      </c>
    </row>
    <row r="7407" spans="1:6" x14ac:dyDescent="0.45">
      <c r="A7407">
        <f t="shared" si="345"/>
        <v>7404</v>
      </c>
      <c r="B7407" s="1">
        <v>44308</v>
      </c>
      <c r="C7407" s="2">
        <v>3965</v>
      </c>
      <c r="D7407" s="5">
        <f t="shared" si="346"/>
        <v>7.3678861788617489E-3</v>
      </c>
      <c r="E7407" s="5">
        <f t="shared" si="347"/>
        <v>1.0073678861788617</v>
      </c>
      <c r="F7407" s="4">
        <f>MIN(C7407:$C$7833)/C7407-1</f>
        <v>-6.3556116015132447E-2</v>
      </c>
    </row>
    <row r="7408" spans="1:6" x14ac:dyDescent="0.45">
      <c r="A7408">
        <f t="shared" si="345"/>
        <v>7405</v>
      </c>
      <c r="B7408" s="1">
        <v>44309</v>
      </c>
      <c r="C7408" s="2">
        <v>3965</v>
      </c>
      <c r="D7408" s="5">
        <f t="shared" si="346"/>
        <v>0</v>
      </c>
      <c r="E7408" s="5">
        <f t="shared" si="347"/>
        <v>1</v>
      </c>
      <c r="F7408" s="4">
        <f>MIN(C7408:$C$7833)/C7408-1</f>
        <v>-6.3556116015132447E-2</v>
      </c>
    </row>
    <row r="7409" spans="1:6" x14ac:dyDescent="0.45">
      <c r="A7409">
        <f t="shared" si="345"/>
        <v>7406</v>
      </c>
      <c r="B7409" s="1">
        <v>44312</v>
      </c>
      <c r="C7409" s="2">
        <v>3984</v>
      </c>
      <c r="D7409" s="5">
        <f t="shared" si="346"/>
        <v>4.791929382093274E-3</v>
      </c>
      <c r="E7409" s="5">
        <f t="shared" si="347"/>
        <v>1.0047919293820933</v>
      </c>
      <c r="F7409" s="4">
        <f>MIN(C7409:$C$7833)/C7409-1</f>
        <v>-6.8022088353413612E-2</v>
      </c>
    </row>
    <row r="7410" spans="1:6" x14ac:dyDescent="0.45">
      <c r="A7410">
        <f t="shared" si="345"/>
        <v>7407</v>
      </c>
      <c r="B7410" s="1">
        <v>44313</v>
      </c>
      <c r="C7410" s="2">
        <v>3971</v>
      </c>
      <c r="D7410" s="5">
        <f t="shared" si="346"/>
        <v>-3.2630522088353819E-3</v>
      </c>
      <c r="E7410" s="5">
        <f t="shared" si="347"/>
        <v>0.99673694779116462</v>
      </c>
      <c r="F7410" s="4">
        <f>MIN(C7410:$C$7833)/C7410-1</f>
        <v>-6.4971040040292083E-2</v>
      </c>
    </row>
    <row r="7411" spans="1:6" x14ac:dyDescent="0.45">
      <c r="A7411">
        <f t="shared" si="345"/>
        <v>7408</v>
      </c>
      <c r="B7411" s="1">
        <v>44314</v>
      </c>
      <c r="C7411" s="2">
        <v>3979</v>
      </c>
      <c r="D7411" s="5">
        <f t="shared" si="346"/>
        <v>2.0146058927221766E-3</v>
      </c>
      <c r="E7411" s="5">
        <f t="shared" si="347"/>
        <v>1.0020146058927222</v>
      </c>
      <c r="F7411" s="4">
        <f>MIN(C7411:$C$7833)/C7411-1</f>
        <v>-6.6850967579793918E-2</v>
      </c>
    </row>
    <row r="7412" spans="1:6" x14ac:dyDescent="0.45">
      <c r="A7412">
        <f t="shared" si="345"/>
        <v>7409</v>
      </c>
      <c r="B7412" s="1">
        <v>44315</v>
      </c>
      <c r="C7412" s="2">
        <v>3977</v>
      </c>
      <c r="D7412" s="5">
        <f t="shared" si="346"/>
        <v>-5.026388539833837E-4</v>
      </c>
      <c r="E7412" s="5">
        <f t="shared" si="347"/>
        <v>0.99949736114601662</v>
      </c>
      <c r="F7412" s="4">
        <f>MIN(C7412:$C$7833)/C7412-1</f>
        <v>-6.6381694744782505E-2</v>
      </c>
    </row>
    <row r="7413" spans="1:6" x14ac:dyDescent="0.45">
      <c r="A7413">
        <f t="shared" si="345"/>
        <v>7410</v>
      </c>
      <c r="B7413" s="1">
        <v>44316</v>
      </c>
      <c r="C7413" s="2">
        <v>3984</v>
      </c>
      <c r="D7413" s="5">
        <f t="shared" si="346"/>
        <v>1.7601206939903413E-3</v>
      </c>
      <c r="E7413" s="5">
        <f t="shared" si="347"/>
        <v>1.0017601206939903</v>
      </c>
      <c r="F7413" s="4">
        <f>MIN(C7413:$C$7833)/C7413-1</f>
        <v>-6.8022088353413612E-2</v>
      </c>
    </row>
    <row r="7414" spans="1:6" x14ac:dyDescent="0.45">
      <c r="A7414">
        <f t="shared" si="345"/>
        <v>7411</v>
      </c>
      <c r="B7414" s="1">
        <v>44320</v>
      </c>
      <c r="C7414" s="2">
        <v>3957</v>
      </c>
      <c r="D7414" s="5">
        <f t="shared" si="346"/>
        <v>-6.777108433734913E-3</v>
      </c>
      <c r="E7414" s="5">
        <f t="shared" si="347"/>
        <v>0.99322289156626509</v>
      </c>
      <c r="F7414" s="4">
        <f>MIN(C7414:$C$7833)/C7414-1</f>
        <v>-6.1662875916098092E-2</v>
      </c>
    </row>
    <row r="7415" spans="1:6" x14ac:dyDescent="0.45">
      <c r="A7415">
        <f t="shared" si="345"/>
        <v>7412</v>
      </c>
      <c r="B7415" s="1">
        <v>44321</v>
      </c>
      <c r="C7415" s="2">
        <v>4012</v>
      </c>
      <c r="D7415" s="5">
        <f t="shared" si="346"/>
        <v>1.3899418751579518E-2</v>
      </c>
      <c r="E7415" s="5">
        <f t="shared" si="347"/>
        <v>1.0138994187515795</v>
      </c>
      <c r="F7415" s="4">
        <f>MIN(C7415:$C$7833)/C7415-1</f>
        <v>-7.4526420737786592E-2</v>
      </c>
    </row>
    <row r="7416" spans="1:6" x14ac:dyDescent="0.45">
      <c r="A7416">
        <f t="shared" si="345"/>
        <v>7413</v>
      </c>
      <c r="B7416" s="1">
        <v>44322</v>
      </c>
      <c r="C7416" s="2">
        <v>4032</v>
      </c>
      <c r="D7416" s="5">
        <f t="shared" si="346"/>
        <v>4.9850448654038537E-3</v>
      </c>
      <c r="E7416" s="5">
        <f t="shared" si="347"/>
        <v>1.0049850448654039</v>
      </c>
      <c r="F7416" s="4">
        <f>MIN(C7416:$C$7833)/C7416-1</f>
        <v>-7.9117063492063489E-2</v>
      </c>
    </row>
    <row r="7417" spans="1:6" x14ac:dyDescent="0.45">
      <c r="A7417">
        <f t="shared" si="345"/>
        <v>7414</v>
      </c>
      <c r="B7417" s="1">
        <v>44323</v>
      </c>
      <c r="C7417" s="2">
        <v>4066</v>
      </c>
      <c r="D7417" s="5">
        <f t="shared" si="346"/>
        <v>8.4325396825397636E-3</v>
      </c>
      <c r="E7417" s="5">
        <f t="shared" si="347"/>
        <v>1.0084325396825398</v>
      </c>
      <c r="F7417" s="4">
        <f>MIN(C7417:$C$7833)/C7417-1</f>
        <v>-8.6817511067388109E-2</v>
      </c>
    </row>
    <row r="7418" spans="1:6" x14ac:dyDescent="0.45">
      <c r="A7418">
        <f t="shared" si="345"/>
        <v>7415</v>
      </c>
      <c r="B7418" s="1">
        <v>44326</v>
      </c>
      <c r="C7418" s="2">
        <v>4061</v>
      </c>
      <c r="D7418" s="5">
        <f t="shared" si="346"/>
        <v>-1.2297097884899078E-3</v>
      </c>
      <c r="E7418" s="5">
        <f t="shared" si="347"/>
        <v>0.99877029021151009</v>
      </c>
      <c r="F7418" s="4">
        <f>MIN(C7418:$C$7833)/C7418-1</f>
        <v>-8.5693179019945775E-2</v>
      </c>
    </row>
    <row r="7419" spans="1:6" x14ac:dyDescent="0.45">
      <c r="A7419">
        <f t="shared" si="345"/>
        <v>7416</v>
      </c>
      <c r="B7419" s="1">
        <v>44327</v>
      </c>
      <c r="C7419" s="2">
        <v>3963</v>
      </c>
      <c r="D7419" s="5">
        <f t="shared" si="346"/>
        <v>-2.4131987195272098E-2</v>
      </c>
      <c r="E7419" s="5">
        <f t="shared" si="347"/>
        <v>0.9758680128047279</v>
      </c>
      <c r="F7419" s="4">
        <f>MIN(C7419:$C$7833)/C7419-1</f>
        <v>-6.3083522583901042E-2</v>
      </c>
    </row>
    <row r="7420" spans="1:6" x14ac:dyDescent="0.45">
      <c r="A7420">
        <f t="shared" si="345"/>
        <v>7417</v>
      </c>
      <c r="B7420" s="1">
        <v>44328</v>
      </c>
      <c r="C7420" s="2">
        <v>3987</v>
      </c>
      <c r="D7420" s="5">
        <f t="shared" si="346"/>
        <v>6.0560181680544556E-3</v>
      </c>
      <c r="E7420" s="5">
        <f t="shared" si="347"/>
        <v>1.0060560181680545</v>
      </c>
      <c r="F7420" s="4">
        <f>MIN(C7420:$C$7833)/C7420-1</f>
        <v>-6.8723350890393831E-2</v>
      </c>
    </row>
    <row r="7421" spans="1:6" x14ac:dyDescent="0.45">
      <c r="A7421">
        <f t="shared" si="345"/>
        <v>7418</v>
      </c>
      <c r="B7421" s="1">
        <v>44329</v>
      </c>
      <c r="C7421" s="2">
        <v>3966</v>
      </c>
      <c r="D7421" s="5">
        <f t="shared" si="346"/>
        <v>-5.2671181339353224E-3</v>
      </c>
      <c r="E7421" s="5">
        <f t="shared" si="347"/>
        <v>0.99473288186606468</v>
      </c>
      <c r="F7421" s="4">
        <f>MIN(C7421:$C$7833)/C7421-1</f>
        <v>-6.3792233988905656E-2</v>
      </c>
    </row>
    <row r="7422" spans="1:6" x14ac:dyDescent="0.45">
      <c r="A7422">
        <f t="shared" si="345"/>
        <v>7419</v>
      </c>
      <c r="B7422" s="1">
        <v>44330</v>
      </c>
      <c r="C7422" s="2">
        <v>4012</v>
      </c>
      <c r="D7422" s="5">
        <f t="shared" si="346"/>
        <v>1.1598587997982746E-2</v>
      </c>
      <c r="E7422" s="5">
        <f t="shared" si="347"/>
        <v>1.0115985879979827</v>
      </c>
      <c r="F7422" s="4">
        <f>MIN(C7422:$C$7833)/C7422-1</f>
        <v>-7.4526420737786592E-2</v>
      </c>
    </row>
    <row r="7423" spans="1:6" x14ac:dyDescent="0.45">
      <c r="A7423">
        <f t="shared" si="345"/>
        <v>7420</v>
      </c>
      <c r="B7423" s="1">
        <v>44333</v>
      </c>
      <c r="C7423" s="2">
        <v>4003</v>
      </c>
      <c r="D7423" s="5">
        <f t="shared" si="346"/>
        <v>-2.243270189431712E-3</v>
      </c>
      <c r="E7423" s="5">
        <f t="shared" si="347"/>
        <v>0.99775672981056829</v>
      </c>
      <c r="F7423" s="4">
        <f>MIN(C7423:$C$7833)/C7423-1</f>
        <v>-7.2445665750687005E-2</v>
      </c>
    </row>
    <row r="7424" spans="1:6" x14ac:dyDescent="0.45">
      <c r="A7424">
        <f t="shared" si="345"/>
        <v>7421</v>
      </c>
      <c r="B7424" s="1">
        <v>44334</v>
      </c>
      <c r="C7424" s="2">
        <v>4008</v>
      </c>
      <c r="D7424" s="5">
        <f t="shared" si="346"/>
        <v>1.2490632025980997E-3</v>
      </c>
      <c r="E7424" s="5">
        <f t="shared" si="347"/>
        <v>1.0012490632025981</v>
      </c>
      <c r="F7424" s="4">
        <f>MIN(C7424:$C$7833)/C7424-1</f>
        <v>-7.3602794411177674E-2</v>
      </c>
    </row>
    <row r="7425" spans="1:6" x14ac:dyDescent="0.45">
      <c r="A7425">
        <f t="shared" si="345"/>
        <v>7422</v>
      </c>
      <c r="B7425" s="1">
        <v>44335</v>
      </c>
      <c r="C7425" s="2">
        <v>3966</v>
      </c>
      <c r="D7425" s="5">
        <f t="shared" si="346"/>
        <v>-1.0479041916167664E-2</v>
      </c>
      <c r="E7425" s="5">
        <f t="shared" si="347"/>
        <v>0.98952095808383234</v>
      </c>
      <c r="F7425" s="4">
        <f>MIN(C7425:$C$7833)/C7425-1</f>
        <v>-6.3792233988905656E-2</v>
      </c>
    </row>
    <row r="7426" spans="1:6" x14ac:dyDescent="0.45">
      <c r="A7426">
        <f t="shared" si="345"/>
        <v>7423</v>
      </c>
      <c r="B7426" s="1">
        <v>44336</v>
      </c>
      <c r="C7426" s="2">
        <v>4003</v>
      </c>
      <c r="D7426" s="5">
        <f t="shared" si="346"/>
        <v>9.3292990418558652E-3</v>
      </c>
      <c r="E7426" s="5">
        <f t="shared" si="347"/>
        <v>1.0093292990418559</v>
      </c>
      <c r="F7426" s="4">
        <f>MIN(C7426:$C$7833)/C7426-1</f>
        <v>-7.2445665750687005E-2</v>
      </c>
    </row>
    <row r="7427" spans="1:6" x14ac:dyDescent="0.45">
      <c r="A7427">
        <f t="shared" si="345"/>
        <v>7424</v>
      </c>
      <c r="B7427" s="1">
        <v>44337</v>
      </c>
      <c r="C7427" s="2">
        <v>4003</v>
      </c>
      <c r="D7427" s="5">
        <f t="shared" si="346"/>
        <v>0</v>
      </c>
      <c r="E7427" s="5">
        <f t="shared" si="347"/>
        <v>1</v>
      </c>
      <c r="F7427" s="4">
        <f>MIN(C7427:$C$7833)/C7427-1</f>
        <v>-7.2445665750687005E-2</v>
      </c>
    </row>
    <row r="7428" spans="1:6" x14ac:dyDescent="0.45">
      <c r="A7428">
        <f t="shared" si="345"/>
        <v>7425</v>
      </c>
      <c r="B7428" s="1">
        <v>44340</v>
      </c>
      <c r="C7428" s="2">
        <v>4021</v>
      </c>
      <c r="D7428" s="5">
        <f t="shared" si="346"/>
        <v>4.4966275293529812E-3</v>
      </c>
      <c r="E7428" s="5">
        <f t="shared" si="347"/>
        <v>1.004496627529353</v>
      </c>
      <c r="F7428" s="4">
        <f>MIN(C7428:$C$7833)/C7428-1</f>
        <v>-7.6597861228550057E-2</v>
      </c>
    </row>
    <row r="7429" spans="1:6" x14ac:dyDescent="0.45">
      <c r="A7429">
        <f t="shared" si="345"/>
        <v>7426</v>
      </c>
      <c r="B7429" s="1">
        <v>44341</v>
      </c>
      <c r="C7429" s="2">
        <v>4010</v>
      </c>
      <c r="D7429" s="5">
        <f t="shared" si="346"/>
        <v>-2.7356379010196052E-3</v>
      </c>
      <c r="E7429" s="5">
        <f t="shared" si="347"/>
        <v>0.99726436209898039</v>
      </c>
      <c r="F7429" s="4">
        <f>MIN(C7429:$C$7833)/C7429-1</f>
        <v>-7.406483790523688E-2</v>
      </c>
    </row>
    <row r="7430" spans="1:6" x14ac:dyDescent="0.45">
      <c r="A7430">
        <f t="shared" ref="A7430:A7493" si="348">A7429+1</f>
        <v>7427</v>
      </c>
      <c r="B7430" s="1">
        <v>44342</v>
      </c>
      <c r="C7430" s="2">
        <v>4016</v>
      </c>
      <c r="D7430" s="5">
        <f t="shared" ref="D7430:D7493" si="349">C7430/C7429-1</f>
        <v>1.4962593516210099E-3</v>
      </c>
      <c r="E7430" s="5">
        <f t="shared" ref="E7430:E7493" si="350">D7430+1</f>
        <v>1.001496259351621</v>
      </c>
      <c r="F7430" s="4">
        <f>MIN(C7430:$C$7833)/C7430-1</f>
        <v>-7.544820717131473E-2</v>
      </c>
    </row>
    <row r="7431" spans="1:6" x14ac:dyDescent="0.45">
      <c r="A7431">
        <f t="shared" si="348"/>
        <v>7428</v>
      </c>
      <c r="B7431" s="1">
        <v>44343</v>
      </c>
      <c r="C7431" s="2">
        <v>4014</v>
      </c>
      <c r="D7431" s="5">
        <f t="shared" si="349"/>
        <v>-4.980079681274896E-4</v>
      </c>
      <c r="E7431" s="5">
        <f t="shared" si="350"/>
        <v>0.99950199203187251</v>
      </c>
      <c r="F7431" s="4">
        <f>MIN(C7431:$C$7833)/C7431-1</f>
        <v>-7.4987543597409112E-2</v>
      </c>
    </row>
    <row r="7432" spans="1:6" x14ac:dyDescent="0.45">
      <c r="A7432">
        <f t="shared" si="348"/>
        <v>7429</v>
      </c>
      <c r="B7432" s="1">
        <v>44344</v>
      </c>
      <c r="C7432" s="2">
        <v>4016</v>
      </c>
      <c r="D7432" s="5">
        <f t="shared" si="349"/>
        <v>4.9825610363729567E-4</v>
      </c>
      <c r="E7432" s="5">
        <f t="shared" si="350"/>
        <v>1.0004982561036373</v>
      </c>
      <c r="F7432" s="4">
        <f>MIN(C7432:$C$7833)/C7432-1</f>
        <v>-7.544820717131473E-2</v>
      </c>
    </row>
    <row r="7433" spans="1:6" x14ac:dyDescent="0.45">
      <c r="A7433">
        <f t="shared" si="348"/>
        <v>7430</v>
      </c>
      <c r="B7433" s="1">
        <v>44348</v>
      </c>
      <c r="C7433" s="2">
        <v>4049</v>
      </c>
      <c r="D7433" s="5">
        <f t="shared" si="349"/>
        <v>8.2171314741035228E-3</v>
      </c>
      <c r="E7433" s="5">
        <f t="shared" si="350"/>
        <v>1.0082171314741035</v>
      </c>
      <c r="F7433" s="4">
        <f>MIN(C7433:$C$7833)/C7433-1</f>
        <v>-8.2983452704371463E-2</v>
      </c>
    </row>
    <row r="7434" spans="1:6" x14ac:dyDescent="0.45">
      <c r="A7434">
        <f t="shared" si="348"/>
        <v>7431</v>
      </c>
      <c r="B7434" s="1">
        <v>44349</v>
      </c>
      <c r="C7434" s="2">
        <v>4064</v>
      </c>
      <c r="D7434" s="5">
        <f t="shared" si="349"/>
        <v>3.7046184243023639E-3</v>
      </c>
      <c r="E7434" s="5">
        <f t="shared" si="350"/>
        <v>1.0037046184243024</v>
      </c>
      <c r="F7434" s="4">
        <f>MIN(C7434:$C$7833)/C7434-1</f>
        <v>-8.6368110236220486E-2</v>
      </c>
    </row>
    <row r="7435" spans="1:6" x14ac:dyDescent="0.45">
      <c r="A7435">
        <f t="shared" si="348"/>
        <v>7432</v>
      </c>
      <c r="B7435" s="1">
        <v>44350</v>
      </c>
      <c r="C7435" s="2">
        <v>4039</v>
      </c>
      <c r="D7435" s="5">
        <f t="shared" si="349"/>
        <v>-6.1515748031496509E-3</v>
      </c>
      <c r="E7435" s="5">
        <f t="shared" si="350"/>
        <v>0.99384842519685035</v>
      </c>
      <c r="F7435" s="4">
        <f>MIN(C7435:$C$7833)/C7435-1</f>
        <v>-8.071304778410493E-2</v>
      </c>
    </row>
    <row r="7436" spans="1:6" x14ac:dyDescent="0.45">
      <c r="A7436">
        <f t="shared" si="348"/>
        <v>7433</v>
      </c>
      <c r="B7436" s="1">
        <v>44351</v>
      </c>
      <c r="C7436" s="2">
        <v>4042</v>
      </c>
      <c r="D7436" s="5">
        <f t="shared" si="349"/>
        <v>7.4275810844270929E-4</v>
      </c>
      <c r="E7436" s="5">
        <f t="shared" si="350"/>
        <v>1.0007427581084427</v>
      </c>
      <c r="F7436" s="4">
        <f>MIN(C7436:$C$7833)/C7436-1</f>
        <v>-8.1395348837209336E-2</v>
      </c>
    </row>
    <row r="7437" spans="1:6" x14ac:dyDescent="0.45">
      <c r="A7437">
        <f t="shared" si="348"/>
        <v>7434</v>
      </c>
      <c r="B7437" s="1">
        <v>44354</v>
      </c>
      <c r="C7437" s="2">
        <v>4049</v>
      </c>
      <c r="D7437" s="5">
        <f t="shared" si="349"/>
        <v>1.7318159327066596E-3</v>
      </c>
      <c r="E7437" s="5">
        <f t="shared" si="350"/>
        <v>1.0017318159327067</v>
      </c>
      <c r="F7437" s="4">
        <f>MIN(C7437:$C$7833)/C7437-1</f>
        <v>-8.2983452704371463E-2</v>
      </c>
    </row>
    <row r="7438" spans="1:6" x14ac:dyDescent="0.45">
      <c r="A7438">
        <f t="shared" si="348"/>
        <v>7435</v>
      </c>
      <c r="B7438" s="1">
        <v>44355</v>
      </c>
      <c r="C7438" s="2">
        <v>4057</v>
      </c>
      <c r="D7438" s="5">
        <f t="shared" si="349"/>
        <v>1.9757964929612015E-3</v>
      </c>
      <c r="E7438" s="5">
        <f t="shared" si="350"/>
        <v>1.0019757964929612</v>
      </c>
      <c r="F7438" s="4">
        <f>MIN(C7438:$C$7833)/C7438-1</f>
        <v>-8.4791718018240037E-2</v>
      </c>
    </row>
    <row r="7439" spans="1:6" x14ac:dyDescent="0.45">
      <c r="A7439">
        <f t="shared" si="348"/>
        <v>7436</v>
      </c>
      <c r="B7439" s="1">
        <v>44356</v>
      </c>
      <c r="C7439" s="2">
        <v>4046</v>
      </c>
      <c r="D7439" s="5">
        <f t="shared" si="349"/>
        <v>-2.7113630761647078E-3</v>
      </c>
      <c r="E7439" s="5">
        <f t="shared" si="350"/>
        <v>0.99728863692383529</v>
      </c>
      <c r="F7439" s="4">
        <f>MIN(C7439:$C$7833)/C7439-1</f>
        <v>-8.2303509639149786E-2</v>
      </c>
    </row>
    <row r="7440" spans="1:6" x14ac:dyDescent="0.45">
      <c r="A7440">
        <f t="shared" si="348"/>
        <v>7437</v>
      </c>
      <c r="B7440" s="1">
        <v>44357</v>
      </c>
      <c r="C7440" s="2">
        <v>4044</v>
      </c>
      <c r="D7440" s="5">
        <f t="shared" si="349"/>
        <v>-4.9431537320809849E-4</v>
      </c>
      <c r="E7440" s="5">
        <f t="shared" si="350"/>
        <v>0.9995056846267919</v>
      </c>
      <c r="F7440" s="4">
        <f>MIN(C7440:$C$7833)/C7440-1</f>
        <v>-8.1849653808110823E-2</v>
      </c>
    </row>
    <row r="7441" spans="1:6" x14ac:dyDescent="0.45">
      <c r="A7441">
        <f t="shared" si="348"/>
        <v>7438</v>
      </c>
      <c r="B7441" s="1">
        <v>44358</v>
      </c>
      <c r="C7441" s="2">
        <v>4068</v>
      </c>
      <c r="D7441" s="5">
        <f t="shared" si="349"/>
        <v>5.9347181008901906E-3</v>
      </c>
      <c r="E7441" s="5">
        <f t="shared" si="350"/>
        <v>1.0059347181008902</v>
      </c>
      <c r="F7441" s="4">
        <f>MIN(C7441:$C$7833)/C7441-1</f>
        <v>-8.7266470009832897E-2</v>
      </c>
    </row>
    <row r="7442" spans="1:6" x14ac:dyDescent="0.45">
      <c r="A7442">
        <f t="shared" si="348"/>
        <v>7439</v>
      </c>
      <c r="B7442" s="1">
        <v>44361</v>
      </c>
      <c r="C7442" s="2">
        <v>4075</v>
      </c>
      <c r="D7442" s="5">
        <f t="shared" si="349"/>
        <v>1.7207472959686054E-3</v>
      </c>
      <c r="E7442" s="5">
        <f t="shared" si="350"/>
        <v>1.0017207472959686</v>
      </c>
      <c r="F7442" s="4">
        <f>MIN(C7442:$C$7833)/C7442-1</f>
        <v>-8.8834355828220857E-2</v>
      </c>
    </row>
    <row r="7443" spans="1:6" x14ac:dyDescent="0.45">
      <c r="A7443">
        <f t="shared" si="348"/>
        <v>7440</v>
      </c>
      <c r="B7443" s="1">
        <v>44362</v>
      </c>
      <c r="C7443" s="2">
        <v>4083</v>
      </c>
      <c r="D7443" s="5">
        <f t="shared" si="349"/>
        <v>1.9631901840491128E-3</v>
      </c>
      <c r="E7443" s="5">
        <f t="shared" si="350"/>
        <v>1.0019631901840491</v>
      </c>
      <c r="F7443" s="4">
        <f>MIN(C7443:$C$7833)/C7443-1</f>
        <v>-9.061964241978937E-2</v>
      </c>
    </row>
    <row r="7444" spans="1:6" x14ac:dyDescent="0.45">
      <c r="A7444">
        <f t="shared" si="348"/>
        <v>7441</v>
      </c>
      <c r="B7444" s="1">
        <v>44363</v>
      </c>
      <c r="C7444" s="2">
        <v>4088</v>
      </c>
      <c r="D7444" s="5">
        <f t="shared" si="349"/>
        <v>1.2245897624296731E-3</v>
      </c>
      <c r="E7444" s="5">
        <f t="shared" si="350"/>
        <v>1.0012245897624297</v>
      </c>
      <c r="F7444" s="4">
        <f>MIN(C7444:$C$7833)/C7444-1</f>
        <v>-9.17318982387475E-2</v>
      </c>
    </row>
    <row r="7445" spans="1:6" x14ac:dyDescent="0.45">
      <c r="A7445">
        <f t="shared" si="348"/>
        <v>7442</v>
      </c>
      <c r="B7445" s="1">
        <v>44364</v>
      </c>
      <c r="C7445" s="2">
        <v>4071</v>
      </c>
      <c r="D7445" s="5">
        <f t="shared" si="349"/>
        <v>-4.1585127201565486E-3</v>
      </c>
      <c r="E7445" s="5">
        <f t="shared" si="350"/>
        <v>0.99584148727984345</v>
      </c>
      <c r="F7445" s="4">
        <f>MIN(C7445:$C$7833)/C7445-1</f>
        <v>-8.7939081306804279E-2</v>
      </c>
    </row>
    <row r="7446" spans="1:6" x14ac:dyDescent="0.45">
      <c r="A7446">
        <f t="shared" si="348"/>
        <v>7443</v>
      </c>
      <c r="B7446" s="1">
        <v>44365</v>
      </c>
      <c r="C7446" s="2">
        <v>4002</v>
      </c>
      <c r="D7446" s="5">
        <f t="shared" si="349"/>
        <v>-1.6949152542372836E-2</v>
      </c>
      <c r="E7446" s="5">
        <f t="shared" si="350"/>
        <v>0.98305084745762716</v>
      </c>
      <c r="F7446" s="4">
        <f>MIN(C7446:$C$7833)/C7446-1</f>
        <v>-7.2213893053473255E-2</v>
      </c>
    </row>
    <row r="7447" spans="1:6" x14ac:dyDescent="0.45">
      <c r="A7447">
        <f t="shared" si="348"/>
        <v>7444</v>
      </c>
      <c r="B7447" s="1">
        <v>44368</v>
      </c>
      <c r="C7447" s="2">
        <v>4027</v>
      </c>
      <c r="D7447" s="5">
        <f t="shared" si="349"/>
        <v>6.2468765617191835E-3</v>
      </c>
      <c r="E7447" s="5">
        <f t="shared" si="350"/>
        <v>1.0062468765617192</v>
      </c>
      <c r="F7447" s="4">
        <f>MIN(C7447:$C$7833)/C7447-1</f>
        <v>-7.7973677675689079E-2</v>
      </c>
    </row>
    <row r="7448" spans="1:6" x14ac:dyDescent="0.45">
      <c r="A7448">
        <f t="shared" si="348"/>
        <v>7445</v>
      </c>
      <c r="B7448" s="1">
        <v>44369</v>
      </c>
      <c r="C7448" s="2">
        <v>4047</v>
      </c>
      <c r="D7448" s="5">
        <f t="shared" si="349"/>
        <v>4.9664762850758493E-3</v>
      </c>
      <c r="E7448" s="5">
        <f t="shared" si="350"/>
        <v>1.0049664762850758</v>
      </c>
      <c r="F7448" s="4">
        <f>MIN(C7448:$C$7833)/C7448-1</f>
        <v>-8.2530269335310158E-2</v>
      </c>
    </row>
    <row r="7449" spans="1:6" x14ac:dyDescent="0.45">
      <c r="A7449">
        <f t="shared" si="348"/>
        <v>7446</v>
      </c>
      <c r="B7449" s="1">
        <v>44370</v>
      </c>
      <c r="C7449" s="2">
        <v>4039</v>
      </c>
      <c r="D7449" s="5">
        <f t="shared" si="349"/>
        <v>-1.9767729182109672E-3</v>
      </c>
      <c r="E7449" s="5">
        <f t="shared" si="350"/>
        <v>0.99802322708178903</v>
      </c>
      <c r="F7449" s="4">
        <f>MIN(C7449:$C$7833)/C7449-1</f>
        <v>-8.071304778410493E-2</v>
      </c>
    </row>
    <row r="7450" spans="1:6" x14ac:dyDescent="0.45">
      <c r="A7450">
        <f t="shared" si="348"/>
        <v>7447</v>
      </c>
      <c r="B7450" s="1">
        <v>44371</v>
      </c>
      <c r="C7450" s="2">
        <v>4051</v>
      </c>
      <c r="D7450" s="5">
        <f t="shared" si="349"/>
        <v>2.9710324337708371E-3</v>
      </c>
      <c r="E7450" s="5">
        <f t="shared" si="350"/>
        <v>1.0029710324337708</v>
      </c>
      <c r="F7450" s="4">
        <f>MIN(C7450:$C$7833)/C7450-1</f>
        <v>-8.3436188595408578E-2</v>
      </c>
    </row>
    <row r="7451" spans="1:6" x14ac:dyDescent="0.45">
      <c r="A7451">
        <f t="shared" si="348"/>
        <v>7448</v>
      </c>
      <c r="B7451" s="1">
        <v>44372</v>
      </c>
      <c r="C7451" s="2">
        <v>4068</v>
      </c>
      <c r="D7451" s="5">
        <f t="shared" si="349"/>
        <v>4.1964946926684732E-3</v>
      </c>
      <c r="E7451" s="5">
        <f t="shared" si="350"/>
        <v>1.0041964946926685</v>
      </c>
      <c r="F7451" s="4">
        <f>MIN(C7451:$C$7833)/C7451-1</f>
        <v>-8.7266470009832897E-2</v>
      </c>
    </row>
    <row r="7452" spans="1:6" x14ac:dyDescent="0.45">
      <c r="A7452">
        <f t="shared" si="348"/>
        <v>7449</v>
      </c>
      <c r="B7452" s="1">
        <v>44375</v>
      </c>
      <c r="C7452" s="2">
        <v>4035</v>
      </c>
      <c r="D7452" s="5">
        <f t="shared" si="349"/>
        <v>-8.1120943952802671E-3</v>
      </c>
      <c r="E7452" s="5">
        <f t="shared" si="350"/>
        <v>0.99188790560471973</v>
      </c>
      <c r="F7452" s="4">
        <f>MIN(C7452:$C$7833)/C7452-1</f>
        <v>-7.9801734820322157E-2</v>
      </c>
    </row>
    <row r="7453" spans="1:6" x14ac:dyDescent="0.45">
      <c r="A7453">
        <f t="shared" si="348"/>
        <v>7450</v>
      </c>
      <c r="B7453" s="1">
        <v>44376</v>
      </c>
      <c r="C7453" s="2">
        <v>4043</v>
      </c>
      <c r="D7453" s="5">
        <f t="shared" si="349"/>
        <v>1.9826517967782564E-3</v>
      </c>
      <c r="E7453" s="5">
        <f t="shared" si="350"/>
        <v>1.0019826517967783</v>
      </c>
      <c r="F7453" s="4">
        <f>MIN(C7453:$C$7833)/C7453-1</f>
        <v>-8.1622557506801918E-2</v>
      </c>
    </row>
    <row r="7454" spans="1:6" x14ac:dyDescent="0.45">
      <c r="A7454">
        <f t="shared" si="348"/>
        <v>7451</v>
      </c>
      <c r="B7454" s="1">
        <v>44377</v>
      </c>
      <c r="C7454" s="2">
        <v>4015</v>
      </c>
      <c r="D7454" s="5">
        <f t="shared" si="349"/>
        <v>-6.9255503339105129E-3</v>
      </c>
      <c r="E7454" s="5">
        <f t="shared" si="350"/>
        <v>0.99307444966608949</v>
      </c>
      <c r="F7454" s="4">
        <f>MIN(C7454:$C$7833)/C7454-1</f>
        <v>-7.5217932752179362E-2</v>
      </c>
    </row>
    <row r="7455" spans="1:6" x14ac:dyDescent="0.45">
      <c r="A7455">
        <f t="shared" si="348"/>
        <v>7452</v>
      </c>
      <c r="B7455" s="1">
        <v>44378</v>
      </c>
      <c r="C7455" s="2">
        <v>4062</v>
      </c>
      <c r="D7455" s="5">
        <f t="shared" si="349"/>
        <v>1.1706102117061024E-2</v>
      </c>
      <c r="E7455" s="5">
        <f t="shared" si="350"/>
        <v>1.011706102117061</v>
      </c>
      <c r="F7455" s="4">
        <f>MIN(C7455:$C$7833)/C7455-1</f>
        <v>-8.5918266863614035E-2</v>
      </c>
    </row>
    <row r="7456" spans="1:6" x14ac:dyDescent="0.45">
      <c r="A7456">
        <f t="shared" si="348"/>
        <v>7453</v>
      </c>
      <c r="B7456" s="1">
        <v>44379</v>
      </c>
      <c r="C7456" s="2">
        <v>4066</v>
      </c>
      <c r="D7456" s="5">
        <f t="shared" si="349"/>
        <v>9.8473658296405198E-4</v>
      </c>
      <c r="E7456" s="5">
        <f t="shared" si="350"/>
        <v>1.0009847365829641</v>
      </c>
      <c r="F7456" s="4">
        <f>MIN(C7456:$C$7833)/C7456-1</f>
        <v>-8.6817511067388109E-2</v>
      </c>
    </row>
    <row r="7457" spans="1:6" x14ac:dyDescent="0.45">
      <c r="A7457">
        <f t="shared" si="348"/>
        <v>7454</v>
      </c>
      <c r="B7457" s="1">
        <v>44382</v>
      </c>
      <c r="C7457" s="2">
        <v>4094</v>
      </c>
      <c r="D7457" s="5">
        <f t="shared" si="349"/>
        <v>6.886374815543439E-3</v>
      </c>
      <c r="E7457" s="5">
        <f t="shared" si="350"/>
        <v>1.0068863748155434</v>
      </c>
      <c r="F7457" s="4">
        <f>MIN(C7457:$C$7833)/C7457-1</f>
        <v>-9.3063019052271656E-2</v>
      </c>
    </row>
    <row r="7458" spans="1:6" x14ac:dyDescent="0.45">
      <c r="A7458">
        <f t="shared" si="348"/>
        <v>7455</v>
      </c>
      <c r="B7458" s="1">
        <v>44383</v>
      </c>
      <c r="C7458" s="2">
        <v>4061</v>
      </c>
      <c r="D7458" s="5">
        <f t="shared" si="349"/>
        <v>-8.0605764533463464E-3</v>
      </c>
      <c r="E7458" s="5">
        <f t="shared" si="350"/>
        <v>0.99193942354665365</v>
      </c>
      <c r="F7458" s="4">
        <f>MIN(C7458:$C$7833)/C7458-1</f>
        <v>-8.5693179019945775E-2</v>
      </c>
    </row>
    <row r="7459" spans="1:6" x14ac:dyDescent="0.45">
      <c r="A7459">
        <f t="shared" si="348"/>
        <v>7456</v>
      </c>
      <c r="B7459" s="1">
        <v>44384</v>
      </c>
      <c r="C7459" s="2">
        <v>4086</v>
      </c>
      <c r="D7459" s="5">
        <f t="shared" si="349"/>
        <v>6.156119182467279E-3</v>
      </c>
      <c r="E7459" s="5">
        <f t="shared" si="350"/>
        <v>1.0061561191824673</v>
      </c>
      <c r="F7459" s="4">
        <f>MIN(C7459:$C$7833)/C7459-1</f>
        <v>-9.1287322564855611E-2</v>
      </c>
    </row>
    <row r="7460" spans="1:6" x14ac:dyDescent="0.45">
      <c r="A7460">
        <f t="shared" si="348"/>
        <v>7457</v>
      </c>
      <c r="B7460" s="1">
        <v>44385</v>
      </c>
      <c r="C7460" s="2">
        <v>4020</v>
      </c>
      <c r="D7460" s="5">
        <f t="shared" si="349"/>
        <v>-1.6152716593245242E-2</v>
      </c>
      <c r="E7460" s="5">
        <f t="shared" si="350"/>
        <v>0.98384728340675476</v>
      </c>
      <c r="F7460" s="4">
        <f>MIN(C7460:$C$7833)/C7460-1</f>
        <v>-7.6368159203980102E-2</v>
      </c>
    </row>
    <row r="7461" spans="1:6" x14ac:dyDescent="0.45">
      <c r="A7461">
        <f t="shared" si="348"/>
        <v>7458</v>
      </c>
      <c r="B7461" s="1">
        <v>44386</v>
      </c>
      <c r="C7461" s="2">
        <v>4070</v>
      </c>
      <c r="D7461" s="5">
        <f t="shared" si="349"/>
        <v>1.2437810945273631E-2</v>
      </c>
      <c r="E7461" s="5">
        <f t="shared" si="350"/>
        <v>1.0124378109452736</v>
      </c>
      <c r="F7461" s="4">
        <f>MIN(C7461:$C$7833)/C7461-1</f>
        <v>-8.7714987714987758E-2</v>
      </c>
    </row>
    <row r="7462" spans="1:6" x14ac:dyDescent="0.45">
      <c r="A7462">
        <f t="shared" si="348"/>
        <v>7459</v>
      </c>
      <c r="B7462" s="1">
        <v>44389</v>
      </c>
      <c r="C7462" s="2">
        <v>4070</v>
      </c>
      <c r="D7462" s="5">
        <f t="shared" si="349"/>
        <v>0</v>
      </c>
      <c r="E7462" s="5">
        <f t="shared" si="350"/>
        <v>1</v>
      </c>
      <c r="F7462" s="4">
        <f>MIN(C7462:$C$7833)/C7462-1</f>
        <v>-8.7714987714987758E-2</v>
      </c>
    </row>
    <row r="7463" spans="1:6" x14ac:dyDescent="0.45">
      <c r="A7463">
        <f t="shared" si="348"/>
        <v>7460</v>
      </c>
      <c r="B7463" s="1">
        <v>44390</v>
      </c>
      <c r="C7463" s="2">
        <v>4071</v>
      </c>
      <c r="D7463" s="5">
        <f t="shared" si="349"/>
        <v>2.4570024570014226E-4</v>
      </c>
      <c r="E7463" s="5">
        <f t="shared" si="350"/>
        <v>1.0002457002457001</v>
      </c>
      <c r="F7463" s="4">
        <f>MIN(C7463:$C$7833)/C7463-1</f>
        <v>-8.7939081306804279E-2</v>
      </c>
    </row>
    <row r="7464" spans="1:6" x14ac:dyDescent="0.45">
      <c r="A7464">
        <f t="shared" si="348"/>
        <v>7461</v>
      </c>
      <c r="B7464" s="1">
        <v>44391</v>
      </c>
      <c r="C7464" s="2">
        <v>4050</v>
      </c>
      <c r="D7464" s="5">
        <f t="shared" si="349"/>
        <v>-5.1584377302873463E-3</v>
      </c>
      <c r="E7464" s="5">
        <f t="shared" si="350"/>
        <v>0.99484156226971265</v>
      </c>
      <c r="F7464" s="4">
        <f>MIN(C7464:$C$7833)/C7464-1</f>
        <v>-8.3209876543209882E-2</v>
      </c>
    </row>
    <row r="7465" spans="1:6" x14ac:dyDescent="0.45">
      <c r="A7465">
        <f t="shared" si="348"/>
        <v>7462</v>
      </c>
      <c r="B7465" s="1">
        <v>44392</v>
      </c>
      <c r="C7465" s="2">
        <v>4006</v>
      </c>
      <c r="D7465" s="5">
        <f t="shared" si="349"/>
        <v>-1.0864197530864206E-2</v>
      </c>
      <c r="E7465" s="5">
        <f t="shared" si="350"/>
        <v>0.98913580246913579</v>
      </c>
      <c r="F7465" s="4">
        <f>MIN(C7465:$C$7833)/C7465-1</f>
        <v>-7.3140289565651551E-2</v>
      </c>
    </row>
    <row r="7466" spans="1:6" x14ac:dyDescent="0.45">
      <c r="A7466">
        <f t="shared" si="348"/>
        <v>7463</v>
      </c>
      <c r="B7466" s="1">
        <v>44393</v>
      </c>
      <c r="C7466" s="2">
        <v>4003</v>
      </c>
      <c r="D7466" s="5">
        <f t="shared" si="349"/>
        <v>-7.4887668497258808E-4</v>
      </c>
      <c r="E7466" s="5">
        <f t="shared" si="350"/>
        <v>0.99925112331502741</v>
      </c>
      <c r="F7466" s="4">
        <f>MIN(C7466:$C$7833)/C7466-1</f>
        <v>-7.2445665750687005E-2</v>
      </c>
    </row>
    <row r="7467" spans="1:6" x14ac:dyDescent="0.45">
      <c r="A7467">
        <f t="shared" si="348"/>
        <v>7464</v>
      </c>
      <c r="B7467" s="1">
        <v>44396</v>
      </c>
      <c r="C7467" s="2">
        <v>3910</v>
      </c>
      <c r="D7467" s="5">
        <f t="shared" si="349"/>
        <v>-2.323257556832381E-2</v>
      </c>
      <c r="E7467" s="5">
        <f t="shared" si="350"/>
        <v>0.97676742443167619</v>
      </c>
      <c r="F7467" s="4">
        <f>MIN(C7467:$C$7833)/C7467-1</f>
        <v>-5.0383631713554977E-2</v>
      </c>
    </row>
    <row r="7468" spans="1:6" x14ac:dyDescent="0.45">
      <c r="A7468">
        <f t="shared" si="348"/>
        <v>7465</v>
      </c>
      <c r="B7468" s="1">
        <v>44397</v>
      </c>
      <c r="C7468" s="2">
        <v>3933</v>
      </c>
      <c r="D7468" s="5">
        <f t="shared" si="349"/>
        <v>5.8823529411764497E-3</v>
      </c>
      <c r="E7468" s="5">
        <f t="shared" si="350"/>
        <v>1.0058823529411764</v>
      </c>
      <c r="F7468" s="4">
        <f>MIN(C7468:$C$7833)/C7468-1</f>
        <v>-5.5936943808797324E-2</v>
      </c>
    </row>
    <row r="7469" spans="1:6" x14ac:dyDescent="0.45">
      <c r="A7469">
        <f t="shared" si="348"/>
        <v>7466</v>
      </c>
      <c r="B7469" s="1">
        <v>44398</v>
      </c>
      <c r="C7469" s="2">
        <v>4000</v>
      </c>
      <c r="D7469" s="5">
        <f t="shared" si="349"/>
        <v>1.7035341978133722E-2</v>
      </c>
      <c r="E7469" s="5">
        <f t="shared" si="350"/>
        <v>1.0170353419781337</v>
      </c>
      <c r="F7469" s="4">
        <f>MIN(C7469:$C$7833)/C7469-1</f>
        <v>-7.174999999999998E-2</v>
      </c>
    </row>
    <row r="7470" spans="1:6" x14ac:dyDescent="0.45">
      <c r="A7470">
        <f t="shared" si="348"/>
        <v>7467</v>
      </c>
      <c r="B7470" s="1">
        <v>44399</v>
      </c>
      <c r="C7470" s="2">
        <v>3991</v>
      </c>
      <c r="D7470" s="5">
        <f t="shared" si="349"/>
        <v>-2.2499999999999742E-3</v>
      </c>
      <c r="E7470" s="5">
        <f t="shared" si="350"/>
        <v>0.99775000000000003</v>
      </c>
      <c r="F7470" s="4">
        <f>MIN(C7470:$C$7833)/C7470-1</f>
        <v>-6.9656727637183669E-2</v>
      </c>
    </row>
    <row r="7471" spans="1:6" x14ac:dyDescent="0.45">
      <c r="A7471">
        <f t="shared" si="348"/>
        <v>7468</v>
      </c>
      <c r="B7471" s="1">
        <v>44400</v>
      </c>
      <c r="C7471" s="2">
        <v>4025</v>
      </c>
      <c r="D7471" s="5">
        <f t="shared" si="349"/>
        <v>8.5191681282885678E-3</v>
      </c>
      <c r="E7471" s="5">
        <f t="shared" si="350"/>
        <v>1.0085191681282886</v>
      </c>
      <c r="F7471" s="4">
        <f>MIN(C7471:$C$7833)/C7471-1</f>
        <v>-7.7515527950310581E-2</v>
      </c>
    </row>
    <row r="7472" spans="1:6" x14ac:dyDescent="0.45">
      <c r="A7472">
        <f t="shared" si="348"/>
        <v>7469</v>
      </c>
      <c r="B7472" s="1">
        <v>44403</v>
      </c>
      <c r="C7472" s="2">
        <v>4026</v>
      </c>
      <c r="D7472" s="5">
        <f t="shared" si="349"/>
        <v>2.4844720496886019E-4</v>
      </c>
      <c r="E7472" s="5">
        <f t="shared" si="350"/>
        <v>1.0002484472049689</v>
      </c>
      <c r="F7472" s="4">
        <f>MIN(C7472:$C$7833)/C7472-1</f>
        <v>-7.7744659711872832E-2</v>
      </c>
    </row>
    <row r="7473" spans="1:6" x14ac:dyDescent="0.45">
      <c r="A7473">
        <f t="shared" si="348"/>
        <v>7470</v>
      </c>
      <c r="B7473" s="1">
        <v>44404</v>
      </c>
      <c r="C7473" s="2">
        <v>4010</v>
      </c>
      <c r="D7473" s="5">
        <f t="shared" si="349"/>
        <v>-3.9741679085941728E-3</v>
      </c>
      <c r="E7473" s="5">
        <f t="shared" si="350"/>
        <v>0.99602583209140583</v>
      </c>
      <c r="F7473" s="4">
        <f>MIN(C7473:$C$7833)/C7473-1</f>
        <v>-7.406483790523688E-2</v>
      </c>
    </row>
    <row r="7474" spans="1:6" x14ac:dyDescent="0.45">
      <c r="A7474">
        <f t="shared" si="348"/>
        <v>7471</v>
      </c>
      <c r="B7474" s="1">
        <v>44405</v>
      </c>
      <c r="C7474" s="2">
        <v>4024</v>
      </c>
      <c r="D7474" s="5">
        <f t="shared" si="349"/>
        <v>3.491271820448949E-3</v>
      </c>
      <c r="E7474" s="5">
        <f t="shared" si="350"/>
        <v>1.0034912718204489</v>
      </c>
      <c r="F7474" s="4">
        <f>MIN(C7474:$C$7833)/C7474-1</f>
        <v>-7.7286282306162968E-2</v>
      </c>
    </row>
    <row r="7475" spans="1:6" x14ac:dyDescent="0.45">
      <c r="A7475">
        <f t="shared" si="348"/>
        <v>7472</v>
      </c>
      <c r="B7475" s="1">
        <v>44406</v>
      </c>
      <c r="C7475" s="2">
        <v>4054</v>
      </c>
      <c r="D7475" s="5">
        <f t="shared" si="349"/>
        <v>7.4552683896620398E-3</v>
      </c>
      <c r="E7475" s="5">
        <f t="shared" si="350"/>
        <v>1.007455268389662</v>
      </c>
      <c r="F7475" s="4">
        <f>MIN(C7475:$C$7833)/C7475-1</f>
        <v>-8.4114454859398169E-2</v>
      </c>
    </row>
    <row r="7476" spans="1:6" x14ac:dyDescent="0.45">
      <c r="A7476">
        <f t="shared" si="348"/>
        <v>7473</v>
      </c>
      <c r="B7476" s="1">
        <v>44407</v>
      </c>
      <c r="C7476" s="2">
        <v>4030</v>
      </c>
      <c r="D7476" s="5">
        <f t="shared" si="349"/>
        <v>-5.9200789343858418E-3</v>
      </c>
      <c r="E7476" s="5">
        <f t="shared" si="350"/>
        <v>0.99407992106561416</v>
      </c>
      <c r="F7476" s="4">
        <f>MIN(C7476:$C$7833)/C7476-1</f>
        <v>-7.8660049627791606E-2</v>
      </c>
    </row>
    <row r="7477" spans="1:6" x14ac:dyDescent="0.45">
      <c r="A7477">
        <f t="shared" si="348"/>
        <v>7474</v>
      </c>
      <c r="B7477" s="1">
        <v>44410</v>
      </c>
      <c r="C7477" s="2">
        <v>4061</v>
      </c>
      <c r="D7477" s="5">
        <f t="shared" si="349"/>
        <v>7.692307692307665E-3</v>
      </c>
      <c r="E7477" s="5">
        <f t="shared" si="350"/>
        <v>1.0076923076923077</v>
      </c>
      <c r="F7477" s="4">
        <f>MIN(C7477:$C$7833)/C7477-1</f>
        <v>-8.5693179019945775E-2</v>
      </c>
    </row>
    <row r="7478" spans="1:6" x14ac:dyDescent="0.45">
      <c r="A7478">
        <f t="shared" si="348"/>
        <v>7475</v>
      </c>
      <c r="B7478" s="1">
        <v>44411</v>
      </c>
      <c r="C7478" s="2">
        <v>4075</v>
      </c>
      <c r="D7478" s="5">
        <f t="shared" si="349"/>
        <v>3.4474267421817917E-3</v>
      </c>
      <c r="E7478" s="5">
        <f t="shared" si="350"/>
        <v>1.0034474267421818</v>
      </c>
      <c r="F7478" s="4">
        <f>MIN(C7478:$C$7833)/C7478-1</f>
        <v>-8.8834355828220857E-2</v>
      </c>
    </row>
    <row r="7479" spans="1:6" x14ac:dyDescent="0.45">
      <c r="A7479">
        <f t="shared" si="348"/>
        <v>7476</v>
      </c>
      <c r="B7479" s="1">
        <v>44412</v>
      </c>
      <c r="C7479" s="2">
        <v>4085</v>
      </c>
      <c r="D7479" s="5">
        <f t="shared" si="349"/>
        <v>2.4539877300613355E-3</v>
      </c>
      <c r="E7479" s="5">
        <f t="shared" si="350"/>
        <v>1.0024539877300613</v>
      </c>
      <c r="F7479" s="4">
        <f>MIN(C7479:$C$7833)/C7479-1</f>
        <v>-9.1064871481028153E-2</v>
      </c>
    </row>
    <row r="7480" spans="1:6" x14ac:dyDescent="0.45">
      <c r="A7480">
        <f t="shared" si="348"/>
        <v>7477</v>
      </c>
      <c r="B7480" s="1">
        <v>44413</v>
      </c>
      <c r="C7480" s="2">
        <v>4090</v>
      </c>
      <c r="D7480" s="5">
        <f t="shared" si="349"/>
        <v>1.223990208078396E-3</v>
      </c>
      <c r="E7480" s="5">
        <f t="shared" si="350"/>
        <v>1.0012239902080784</v>
      </c>
      <c r="F7480" s="4">
        <f>MIN(C7480:$C$7833)/C7480-1</f>
        <v>-9.2176039119804432E-2</v>
      </c>
    </row>
    <row r="7481" spans="1:6" x14ac:dyDescent="0.45">
      <c r="A7481">
        <f t="shared" si="348"/>
        <v>7478</v>
      </c>
      <c r="B7481" s="1">
        <v>44414</v>
      </c>
      <c r="C7481" s="2">
        <v>4089</v>
      </c>
      <c r="D7481" s="5">
        <f t="shared" si="349"/>
        <v>-2.4449877750609694E-4</v>
      </c>
      <c r="E7481" s="5">
        <f t="shared" si="350"/>
        <v>0.9997555012224939</v>
      </c>
      <c r="F7481" s="4">
        <f>MIN(C7481:$C$7833)/C7481-1</f>
        <v>-9.1954022988505746E-2</v>
      </c>
    </row>
    <row r="7482" spans="1:6" x14ac:dyDescent="0.45">
      <c r="A7482">
        <f t="shared" si="348"/>
        <v>7479</v>
      </c>
      <c r="B7482" s="1">
        <v>44417</v>
      </c>
      <c r="C7482" s="2">
        <v>4093</v>
      </c>
      <c r="D7482" s="5">
        <f t="shared" si="349"/>
        <v>9.7823428711185656E-4</v>
      </c>
      <c r="E7482" s="5">
        <f t="shared" si="350"/>
        <v>1.0009782342871119</v>
      </c>
      <c r="F7482" s="4">
        <f>MIN(C7482:$C$7833)/C7482-1</f>
        <v>-9.2841436599071625E-2</v>
      </c>
    </row>
    <row r="7483" spans="1:6" x14ac:dyDescent="0.45">
      <c r="A7483">
        <f t="shared" si="348"/>
        <v>7480</v>
      </c>
      <c r="B7483" s="1">
        <v>44418</v>
      </c>
      <c r="C7483" s="2">
        <v>4110</v>
      </c>
      <c r="D7483" s="5">
        <f t="shared" si="349"/>
        <v>4.1534326899583807E-3</v>
      </c>
      <c r="E7483" s="5">
        <f t="shared" si="350"/>
        <v>1.0041534326899584</v>
      </c>
      <c r="F7483" s="4">
        <f>MIN(C7483:$C$7833)/C7483-1</f>
        <v>-9.6593673965936766E-2</v>
      </c>
    </row>
    <row r="7484" spans="1:6" x14ac:dyDescent="0.45">
      <c r="A7484">
        <f t="shared" si="348"/>
        <v>7481</v>
      </c>
      <c r="B7484" s="1">
        <v>44419</v>
      </c>
      <c r="C7484" s="2">
        <v>4143</v>
      </c>
      <c r="D7484" s="5">
        <f t="shared" si="349"/>
        <v>8.0291970802919277E-3</v>
      </c>
      <c r="E7484" s="5">
        <f t="shared" si="350"/>
        <v>1.0080291970802919</v>
      </c>
      <c r="F7484" s="4">
        <f>MIN(C7484:$C$7833)/C7484-1</f>
        <v>-0.10378952449915524</v>
      </c>
    </row>
    <row r="7485" spans="1:6" x14ac:dyDescent="0.45">
      <c r="A7485">
        <f t="shared" si="348"/>
        <v>7482</v>
      </c>
      <c r="B7485" s="1">
        <v>44420</v>
      </c>
      <c r="C7485" s="2">
        <v>4132</v>
      </c>
      <c r="D7485" s="5">
        <f t="shared" si="349"/>
        <v>-2.6550808592806785E-3</v>
      </c>
      <c r="E7485" s="5">
        <f t="shared" si="350"/>
        <v>0.99734491914071932</v>
      </c>
      <c r="F7485" s="4">
        <f>MIN(C7485:$C$7833)/C7485-1</f>
        <v>-0.10140367860600197</v>
      </c>
    </row>
    <row r="7486" spans="1:6" x14ac:dyDescent="0.45">
      <c r="A7486">
        <f t="shared" si="348"/>
        <v>7483</v>
      </c>
      <c r="B7486" s="1">
        <v>44421</v>
      </c>
      <c r="C7486" s="2">
        <v>4144</v>
      </c>
      <c r="D7486" s="5">
        <f t="shared" si="349"/>
        <v>2.9041626331074433E-3</v>
      </c>
      <c r="E7486" s="5">
        <f t="shared" si="350"/>
        <v>1.0029041626331074</v>
      </c>
      <c r="F7486" s="4">
        <f>MIN(C7486:$C$7833)/C7486-1</f>
        <v>-0.10400579150579148</v>
      </c>
    </row>
    <row r="7487" spans="1:6" x14ac:dyDescent="0.45">
      <c r="A7487">
        <f t="shared" si="348"/>
        <v>7484</v>
      </c>
      <c r="B7487" s="1">
        <v>44424</v>
      </c>
      <c r="C7487" s="2">
        <v>4112</v>
      </c>
      <c r="D7487" s="5">
        <f t="shared" si="349"/>
        <v>-7.7220077220077066E-3</v>
      </c>
      <c r="E7487" s="5">
        <f t="shared" si="350"/>
        <v>0.99227799227799229</v>
      </c>
      <c r="F7487" s="4">
        <f>MIN(C7487:$C$7833)/C7487-1</f>
        <v>-9.7033073929961078E-2</v>
      </c>
    </row>
    <row r="7488" spans="1:6" x14ac:dyDescent="0.45">
      <c r="A7488">
        <f t="shared" si="348"/>
        <v>7485</v>
      </c>
      <c r="B7488" s="1">
        <v>44425</v>
      </c>
      <c r="C7488" s="2">
        <v>4123</v>
      </c>
      <c r="D7488" s="5">
        <f t="shared" si="349"/>
        <v>2.6750972762645819E-3</v>
      </c>
      <c r="E7488" s="5">
        <f t="shared" si="350"/>
        <v>1.0026750972762646</v>
      </c>
      <c r="F7488" s="4">
        <f>MIN(C7488:$C$7833)/C7488-1</f>
        <v>-9.9442153771525543E-2</v>
      </c>
    </row>
    <row r="7489" spans="1:6" x14ac:dyDescent="0.45">
      <c r="A7489">
        <f t="shared" si="348"/>
        <v>7486</v>
      </c>
      <c r="B7489" s="1">
        <v>44426</v>
      </c>
      <c r="C7489" s="2">
        <v>4123</v>
      </c>
      <c r="D7489" s="5">
        <f t="shared" si="349"/>
        <v>0</v>
      </c>
      <c r="E7489" s="5">
        <f t="shared" si="350"/>
        <v>1</v>
      </c>
      <c r="F7489" s="4">
        <f>MIN(C7489:$C$7833)/C7489-1</f>
        <v>-9.9442153771525543E-2</v>
      </c>
    </row>
    <row r="7490" spans="1:6" x14ac:dyDescent="0.45">
      <c r="A7490">
        <f t="shared" si="348"/>
        <v>7487</v>
      </c>
      <c r="B7490" s="1">
        <v>44427</v>
      </c>
      <c r="C7490" s="2">
        <v>4064</v>
      </c>
      <c r="D7490" s="5">
        <f t="shared" si="349"/>
        <v>-1.4309968469561007E-2</v>
      </c>
      <c r="E7490" s="5">
        <f t="shared" si="350"/>
        <v>0.98569003153043899</v>
      </c>
      <c r="F7490" s="4">
        <f>MIN(C7490:$C$7833)/C7490-1</f>
        <v>-8.6368110236220486E-2</v>
      </c>
    </row>
    <row r="7491" spans="1:6" x14ac:dyDescent="0.45">
      <c r="A7491">
        <f t="shared" si="348"/>
        <v>7488</v>
      </c>
      <c r="B7491" s="1">
        <v>44428</v>
      </c>
      <c r="C7491" s="2">
        <v>4083</v>
      </c>
      <c r="D7491" s="5">
        <f t="shared" si="349"/>
        <v>4.675196850393748E-3</v>
      </c>
      <c r="E7491" s="5">
        <f t="shared" si="350"/>
        <v>1.0046751968503937</v>
      </c>
      <c r="F7491" s="4">
        <f>MIN(C7491:$C$7833)/C7491-1</f>
        <v>-9.061964241978937E-2</v>
      </c>
    </row>
    <row r="7492" spans="1:6" x14ac:dyDescent="0.45">
      <c r="A7492">
        <f t="shared" si="348"/>
        <v>7489</v>
      </c>
      <c r="B7492" s="1">
        <v>44431</v>
      </c>
      <c r="C7492" s="2">
        <v>4092</v>
      </c>
      <c r="D7492" s="5">
        <f t="shared" si="349"/>
        <v>2.2042615723731895E-3</v>
      </c>
      <c r="E7492" s="5">
        <f t="shared" si="350"/>
        <v>1.0022042615723732</v>
      </c>
      <c r="F7492" s="4">
        <f>MIN(C7492:$C$7833)/C7492-1</f>
        <v>-9.2619745845552326E-2</v>
      </c>
    </row>
    <row r="7493" spans="1:6" x14ac:dyDescent="0.45">
      <c r="A7493">
        <f t="shared" si="348"/>
        <v>7490</v>
      </c>
      <c r="B7493" s="1">
        <v>44432</v>
      </c>
      <c r="C7493" s="2">
        <v>4105</v>
      </c>
      <c r="D7493" s="5">
        <f t="shared" si="349"/>
        <v>3.1769305962854322E-3</v>
      </c>
      <c r="E7493" s="5">
        <f t="shared" si="350"/>
        <v>1.0031769305962854</v>
      </c>
      <c r="F7493" s="4">
        <f>MIN(C7493:$C$7833)/C7493-1</f>
        <v>-9.5493300852618757E-2</v>
      </c>
    </row>
    <row r="7494" spans="1:6" x14ac:dyDescent="0.45">
      <c r="A7494">
        <f t="shared" ref="A7494:A7557" si="351">A7493+1</f>
        <v>7491</v>
      </c>
      <c r="B7494" s="1">
        <v>44433</v>
      </c>
      <c r="C7494" s="2">
        <v>4119</v>
      </c>
      <c r="D7494" s="5">
        <f t="shared" ref="D7494:D7557" si="352">C7494/C7493-1</f>
        <v>3.4104750304506659E-3</v>
      </c>
      <c r="E7494" s="5">
        <f t="shared" ref="E7494:E7557" si="353">D7494+1</f>
        <v>1.0034104750304507</v>
      </c>
      <c r="F7494" s="4">
        <f>MIN(C7494:$C$7833)/C7494-1</f>
        <v>-9.8567613498421913E-2</v>
      </c>
    </row>
    <row r="7495" spans="1:6" x14ac:dyDescent="0.45">
      <c r="A7495">
        <f t="shared" si="351"/>
        <v>7492</v>
      </c>
      <c r="B7495" s="1">
        <v>44434</v>
      </c>
      <c r="C7495" s="2">
        <v>4107</v>
      </c>
      <c r="D7495" s="5">
        <f t="shared" si="352"/>
        <v>-2.9133284777859147E-3</v>
      </c>
      <c r="E7495" s="5">
        <f t="shared" si="353"/>
        <v>0.99708667152221409</v>
      </c>
      <c r="F7495" s="4">
        <f>MIN(C7495:$C$7833)/C7495-1</f>
        <v>-9.5933771609447271E-2</v>
      </c>
    </row>
    <row r="7496" spans="1:6" x14ac:dyDescent="0.45">
      <c r="A7496">
        <f t="shared" si="351"/>
        <v>7493</v>
      </c>
      <c r="B7496" s="1">
        <v>44435</v>
      </c>
      <c r="C7496" s="2">
        <v>4121</v>
      </c>
      <c r="D7496" s="5">
        <f t="shared" si="352"/>
        <v>3.4088142196251336E-3</v>
      </c>
      <c r="E7496" s="5">
        <f t="shared" si="353"/>
        <v>1.0034088142196251</v>
      </c>
      <c r="F7496" s="4">
        <f>MIN(C7496:$C$7833)/C7496-1</f>
        <v>-9.9005095850521752E-2</v>
      </c>
    </row>
    <row r="7497" spans="1:6" x14ac:dyDescent="0.45">
      <c r="A7497">
        <f t="shared" si="351"/>
        <v>7494</v>
      </c>
      <c r="B7497" s="1">
        <v>44439</v>
      </c>
      <c r="C7497" s="2">
        <v>4110</v>
      </c>
      <c r="D7497" s="5">
        <f t="shared" si="352"/>
        <v>-2.6692550351856692E-3</v>
      </c>
      <c r="E7497" s="5">
        <f t="shared" si="353"/>
        <v>0.99733074496481433</v>
      </c>
      <c r="F7497" s="4">
        <f>MIN(C7497:$C$7833)/C7497-1</f>
        <v>-9.6593673965936766E-2</v>
      </c>
    </row>
    <row r="7498" spans="1:6" x14ac:dyDescent="0.45">
      <c r="A7498">
        <f t="shared" si="351"/>
        <v>7495</v>
      </c>
      <c r="B7498" s="1">
        <v>44440</v>
      </c>
      <c r="C7498" s="2">
        <v>4129</v>
      </c>
      <c r="D7498" s="5">
        <f t="shared" si="352"/>
        <v>4.6228710462286049E-3</v>
      </c>
      <c r="E7498" s="5">
        <f t="shared" si="353"/>
        <v>1.0046228710462286</v>
      </c>
      <c r="F7498" s="4">
        <f>MIN(C7498:$C$7833)/C7498-1</f>
        <v>-0.10075078711552432</v>
      </c>
    </row>
    <row r="7499" spans="1:6" x14ac:dyDescent="0.45">
      <c r="A7499">
        <f t="shared" si="351"/>
        <v>7496</v>
      </c>
      <c r="B7499" s="1">
        <v>44441</v>
      </c>
      <c r="C7499" s="2">
        <v>4134</v>
      </c>
      <c r="D7499" s="5">
        <f t="shared" si="352"/>
        <v>1.2109469605230405E-3</v>
      </c>
      <c r="E7499" s="5">
        <f t="shared" si="353"/>
        <v>1.001210946960523</v>
      </c>
      <c r="F7499" s="4">
        <f>MIN(C7499:$C$7833)/C7499-1</f>
        <v>-0.10183841315916786</v>
      </c>
    </row>
    <row r="7500" spans="1:6" x14ac:dyDescent="0.45">
      <c r="A7500">
        <f t="shared" si="351"/>
        <v>7497</v>
      </c>
      <c r="B7500" s="1">
        <v>44442</v>
      </c>
      <c r="C7500" s="2">
        <v>4121</v>
      </c>
      <c r="D7500" s="5">
        <f t="shared" si="352"/>
        <v>-3.1446540880503138E-3</v>
      </c>
      <c r="E7500" s="5">
        <f t="shared" si="353"/>
        <v>0.99685534591194969</v>
      </c>
      <c r="F7500" s="4">
        <f>MIN(C7500:$C$7833)/C7500-1</f>
        <v>-9.9005095850521752E-2</v>
      </c>
    </row>
    <row r="7501" spans="1:6" x14ac:dyDescent="0.45">
      <c r="A7501">
        <f t="shared" si="351"/>
        <v>7498</v>
      </c>
      <c r="B7501" s="1">
        <v>44445</v>
      </c>
      <c r="C7501" s="2">
        <v>4145</v>
      </c>
      <c r="D7501" s="5">
        <f t="shared" si="352"/>
        <v>5.8238291676777632E-3</v>
      </c>
      <c r="E7501" s="5">
        <f t="shared" si="353"/>
        <v>1.0058238291676778</v>
      </c>
      <c r="F7501" s="4">
        <f>MIN(C7501:$C$7833)/C7501-1</f>
        <v>-0.10422195416164048</v>
      </c>
    </row>
    <row r="7502" spans="1:6" x14ac:dyDescent="0.45">
      <c r="A7502">
        <f t="shared" si="351"/>
        <v>7499</v>
      </c>
      <c r="B7502" s="1">
        <v>44446</v>
      </c>
      <c r="C7502" s="2">
        <v>4122</v>
      </c>
      <c r="D7502" s="5">
        <f t="shared" si="352"/>
        <v>-5.5488540410132403E-3</v>
      </c>
      <c r="E7502" s="5">
        <f t="shared" si="353"/>
        <v>0.99445114595898676</v>
      </c>
      <c r="F7502" s="4">
        <f>MIN(C7502:$C$7833)/C7502-1</f>
        <v>-9.9223677826297929E-2</v>
      </c>
    </row>
    <row r="7503" spans="1:6" x14ac:dyDescent="0.45">
      <c r="A7503">
        <f t="shared" si="351"/>
        <v>7500</v>
      </c>
      <c r="B7503" s="1">
        <v>44447</v>
      </c>
      <c r="C7503" s="2">
        <v>4090</v>
      </c>
      <c r="D7503" s="5">
        <f t="shared" si="352"/>
        <v>-7.7632217370208201E-3</v>
      </c>
      <c r="E7503" s="5">
        <f t="shared" si="353"/>
        <v>0.99223677826297918</v>
      </c>
      <c r="F7503" s="4">
        <f>MIN(C7503:$C$7833)/C7503-1</f>
        <v>-9.2176039119804432E-2</v>
      </c>
    </row>
    <row r="7504" spans="1:6" x14ac:dyDescent="0.45">
      <c r="A7504">
        <f t="shared" si="351"/>
        <v>7501</v>
      </c>
      <c r="B7504" s="1">
        <v>44448</v>
      </c>
      <c r="C7504" s="2">
        <v>4056</v>
      </c>
      <c r="D7504" s="5">
        <f t="shared" si="352"/>
        <v>-8.3129584352078512E-3</v>
      </c>
      <c r="E7504" s="5">
        <f t="shared" si="353"/>
        <v>0.99168704156479215</v>
      </c>
      <c r="F7504" s="4">
        <f>MIN(C7504:$C$7833)/C7504-1</f>
        <v>-8.4566074950690351E-2</v>
      </c>
    </row>
    <row r="7505" spans="1:6" x14ac:dyDescent="0.45">
      <c r="A7505">
        <f t="shared" si="351"/>
        <v>7502</v>
      </c>
      <c r="B7505" s="1">
        <v>44449</v>
      </c>
      <c r="C7505" s="2">
        <v>4056</v>
      </c>
      <c r="D7505" s="5">
        <f t="shared" si="352"/>
        <v>0</v>
      </c>
      <c r="E7505" s="5">
        <f t="shared" si="353"/>
        <v>1</v>
      </c>
      <c r="F7505" s="4">
        <f>MIN(C7505:$C$7833)/C7505-1</f>
        <v>-8.4566074950690351E-2</v>
      </c>
    </row>
    <row r="7506" spans="1:6" x14ac:dyDescent="0.45">
      <c r="A7506">
        <f t="shared" si="351"/>
        <v>7503</v>
      </c>
      <c r="B7506" s="1">
        <v>44452</v>
      </c>
      <c r="C7506" s="2">
        <v>4075</v>
      </c>
      <c r="D7506" s="5">
        <f t="shared" si="352"/>
        <v>4.6844181459566592E-3</v>
      </c>
      <c r="E7506" s="5">
        <f t="shared" si="353"/>
        <v>1.0046844181459567</v>
      </c>
      <c r="F7506" s="4">
        <f>MIN(C7506:$C$7833)/C7506-1</f>
        <v>-8.8834355828220857E-2</v>
      </c>
    </row>
    <row r="7507" spans="1:6" x14ac:dyDescent="0.45">
      <c r="A7507">
        <f t="shared" si="351"/>
        <v>7504</v>
      </c>
      <c r="B7507" s="1">
        <v>44453</v>
      </c>
      <c r="C7507" s="2">
        <v>4056</v>
      </c>
      <c r="D7507" s="5">
        <f t="shared" si="352"/>
        <v>-4.6625766871165597E-3</v>
      </c>
      <c r="E7507" s="5">
        <f t="shared" si="353"/>
        <v>0.99533742331288344</v>
      </c>
      <c r="F7507" s="4">
        <f>MIN(C7507:$C$7833)/C7507-1</f>
        <v>-8.4566074950690351E-2</v>
      </c>
    </row>
    <row r="7508" spans="1:6" x14ac:dyDescent="0.45">
      <c r="A7508">
        <f t="shared" si="351"/>
        <v>7505</v>
      </c>
      <c r="B7508" s="1">
        <v>44454</v>
      </c>
      <c r="C7508" s="2">
        <v>4039</v>
      </c>
      <c r="D7508" s="5">
        <f t="shared" si="352"/>
        <v>-4.1913214990138004E-3</v>
      </c>
      <c r="E7508" s="5">
        <f t="shared" si="353"/>
        <v>0.9958086785009862</v>
      </c>
      <c r="F7508" s="4">
        <f>MIN(C7508:$C$7833)/C7508-1</f>
        <v>-8.071304778410493E-2</v>
      </c>
    </row>
    <row r="7509" spans="1:6" x14ac:dyDescent="0.45">
      <c r="A7509">
        <f t="shared" si="351"/>
        <v>7506</v>
      </c>
      <c r="B7509" s="1">
        <v>44455</v>
      </c>
      <c r="C7509" s="2">
        <v>4051</v>
      </c>
      <c r="D7509" s="5">
        <f t="shared" si="352"/>
        <v>2.9710324337708371E-3</v>
      </c>
      <c r="E7509" s="5">
        <f t="shared" si="353"/>
        <v>1.0029710324337708</v>
      </c>
      <c r="F7509" s="4">
        <f>MIN(C7509:$C$7833)/C7509-1</f>
        <v>-8.3436188595408578E-2</v>
      </c>
    </row>
    <row r="7510" spans="1:6" x14ac:dyDescent="0.45">
      <c r="A7510">
        <f t="shared" si="351"/>
        <v>7507</v>
      </c>
      <c r="B7510" s="1">
        <v>44456</v>
      </c>
      <c r="C7510" s="2">
        <v>4023</v>
      </c>
      <c r="D7510" s="5">
        <f t="shared" si="352"/>
        <v>-6.9118736114539558E-3</v>
      </c>
      <c r="E7510" s="5">
        <f t="shared" si="353"/>
        <v>0.99308812638854604</v>
      </c>
      <c r="F7510" s="4">
        <f>MIN(C7510:$C$7833)/C7510-1</f>
        <v>-7.7056922694506591E-2</v>
      </c>
    </row>
    <row r="7511" spans="1:6" x14ac:dyDescent="0.45">
      <c r="A7511">
        <f t="shared" si="351"/>
        <v>7508</v>
      </c>
      <c r="B7511" s="1">
        <v>44459</v>
      </c>
      <c r="C7511" s="2">
        <v>3987</v>
      </c>
      <c r="D7511" s="5">
        <f t="shared" si="352"/>
        <v>-8.9485458612975632E-3</v>
      </c>
      <c r="E7511" s="5">
        <f t="shared" si="353"/>
        <v>0.99105145413870244</v>
      </c>
      <c r="F7511" s="4">
        <f>MIN(C7511:$C$7833)/C7511-1</f>
        <v>-6.8723350890393831E-2</v>
      </c>
    </row>
    <row r="7512" spans="1:6" x14ac:dyDescent="0.45">
      <c r="A7512">
        <f t="shared" si="351"/>
        <v>7509</v>
      </c>
      <c r="B7512" s="1">
        <v>44460</v>
      </c>
      <c r="C7512" s="2">
        <v>4029</v>
      </c>
      <c r="D7512" s="5">
        <f t="shared" si="352"/>
        <v>1.0534236267870645E-2</v>
      </c>
      <c r="E7512" s="5">
        <f t="shared" si="353"/>
        <v>1.0105342362678706</v>
      </c>
      <c r="F7512" s="4">
        <f>MIN(C7512:$C$7833)/C7512-1</f>
        <v>-7.8431372549019662E-2</v>
      </c>
    </row>
    <row r="7513" spans="1:6" x14ac:dyDescent="0.45">
      <c r="A7513">
        <f t="shared" si="351"/>
        <v>7510</v>
      </c>
      <c r="B7513" s="1">
        <v>44461</v>
      </c>
      <c r="C7513" s="2">
        <v>4082</v>
      </c>
      <c r="D7513" s="5">
        <f t="shared" si="352"/>
        <v>1.3154628940183599E-2</v>
      </c>
      <c r="E7513" s="5">
        <f t="shared" si="353"/>
        <v>1.0131546289401836</v>
      </c>
      <c r="F7513" s="4">
        <f>MIN(C7513:$C$7833)/C7513-1</f>
        <v>-9.0396864282214606E-2</v>
      </c>
    </row>
    <row r="7514" spans="1:6" x14ac:dyDescent="0.45">
      <c r="A7514">
        <f t="shared" si="351"/>
        <v>7511</v>
      </c>
      <c r="B7514" s="1">
        <v>44462</v>
      </c>
      <c r="C7514" s="2">
        <v>4081</v>
      </c>
      <c r="D7514" s="5">
        <f t="shared" si="352"/>
        <v>-2.4497795198430428E-4</v>
      </c>
      <c r="E7514" s="5">
        <f t="shared" si="353"/>
        <v>0.9997550220480157</v>
      </c>
      <c r="F7514" s="4">
        <f>MIN(C7514:$C$7833)/C7514-1</f>
        <v>-9.0173976966429814E-2</v>
      </c>
    </row>
    <row r="7515" spans="1:6" x14ac:dyDescent="0.45">
      <c r="A7515">
        <f t="shared" si="351"/>
        <v>7512</v>
      </c>
      <c r="B7515" s="1">
        <v>44463</v>
      </c>
      <c r="C7515" s="2">
        <v>4062</v>
      </c>
      <c r="D7515" s="5">
        <f t="shared" si="352"/>
        <v>-4.6557216368536825E-3</v>
      </c>
      <c r="E7515" s="5">
        <f t="shared" si="353"/>
        <v>0.99534427836314632</v>
      </c>
      <c r="F7515" s="4">
        <f>MIN(C7515:$C$7833)/C7515-1</f>
        <v>-8.5918266863614035E-2</v>
      </c>
    </row>
    <row r="7516" spans="1:6" x14ac:dyDescent="0.45">
      <c r="A7516">
        <f t="shared" si="351"/>
        <v>7513</v>
      </c>
      <c r="B7516" s="1">
        <v>44466</v>
      </c>
      <c r="C7516" s="2">
        <v>4068</v>
      </c>
      <c r="D7516" s="5">
        <f t="shared" si="352"/>
        <v>1.477104874446189E-3</v>
      </c>
      <c r="E7516" s="5">
        <f t="shared" si="353"/>
        <v>1.0014771048744462</v>
      </c>
      <c r="F7516" s="4">
        <f>MIN(C7516:$C$7833)/C7516-1</f>
        <v>-8.7266470009832897E-2</v>
      </c>
    </row>
    <row r="7517" spans="1:6" x14ac:dyDescent="0.45">
      <c r="A7517">
        <f t="shared" si="351"/>
        <v>7514</v>
      </c>
      <c r="B7517" s="1">
        <v>44467</v>
      </c>
      <c r="C7517" s="2">
        <v>4035</v>
      </c>
      <c r="D7517" s="5">
        <f t="shared" si="352"/>
        <v>-8.1120943952802671E-3</v>
      </c>
      <c r="E7517" s="5">
        <f t="shared" si="353"/>
        <v>0.99188790560471973</v>
      </c>
      <c r="F7517" s="4">
        <f>MIN(C7517:$C$7833)/C7517-1</f>
        <v>-7.9801734820322157E-2</v>
      </c>
    </row>
    <row r="7518" spans="1:6" x14ac:dyDescent="0.45">
      <c r="A7518">
        <f t="shared" si="351"/>
        <v>7515</v>
      </c>
      <c r="B7518" s="1">
        <v>44468</v>
      </c>
      <c r="C7518" s="2">
        <v>4073</v>
      </c>
      <c r="D7518" s="5">
        <f t="shared" si="352"/>
        <v>9.417596034696496E-3</v>
      </c>
      <c r="E7518" s="5">
        <f t="shared" si="353"/>
        <v>1.0094175960346965</v>
      </c>
      <c r="F7518" s="4">
        <f>MIN(C7518:$C$7833)/C7518-1</f>
        <v>-8.8386938374662383E-2</v>
      </c>
    </row>
    <row r="7519" spans="1:6" x14ac:dyDescent="0.45">
      <c r="A7519">
        <f t="shared" si="351"/>
        <v>7516</v>
      </c>
      <c r="B7519" s="1">
        <v>44469</v>
      </c>
      <c r="C7519" s="2">
        <v>4059</v>
      </c>
      <c r="D7519" s="5">
        <f t="shared" si="352"/>
        <v>-3.4372698256812662E-3</v>
      </c>
      <c r="E7519" s="5">
        <f t="shared" si="353"/>
        <v>0.99656273017431873</v>
      </c>
      <c r="F7519" s="4">
        <f>MIN(C7519:$C$7833)/C7519-1</f>
        <v>-8.5242670608524307E-2</v>
      </c>
    </row>
    <row r="7520" spans="1:6" x14ac:dyDescent="0.45">
      <c r="A7520">
        <f t="shared" si="351"/>
        <v>7517</v>
      </c>
      <c r="B7520" s="1">
        <v>44470</v>
      </c>
      <c r="C7520" s="2">
        <v>4029</v>
      </c>
      <c r="D7520" s="5">
        <f t="shared" si="352"/>
        <v>-7.3909830007391486E-3</v>
      </c>
      <c r="E7520" s="5">
        <f t="shared" si="353"/>
        <v>0.99260901699926085</v>
      </c>
      <c r="F7520" s="4">
        <f>MIN(C7520:$C$7833)/C7520-1</f>
        <v>-7.8431372549019662E-2</v>
      </c>
    </row>
    <row r="7521" spans="1:6" x14ac:dyDescent="0.45">
      <c r="A7521">
        <f t="shared" si="351"/>
        <v>7518</v>
      </c>
      <c r="B7521" s="1">
        <v>44473</v>
      </c>
      <c r="C7521" s="2">
        <v>4011</v>
      </c>
      <c r="D7521" s="5">
        <f t="shared" si="352"/>
        <v>-4.4676098287416144E-3</v>
      </c>
      <c r="E7521" s="5">
        <f t="shared" si="353"/>
        <v>0.99553239017125839</v>
      </c>
      <c r="F7521" s="4">
        <f>MIN(C7521:$C$7833)/C7521-1</f>
        <v>-7.429568686113186E-2</v>
      </c>
    </row>
    <row r="7522" spans="1:6" x14ac:dyDescent="0.45">
      <c r="A7522">
        <f t="shared" si="351"/>
        <v>7519</v>
      </c>
      <c r="B7522" s="1">
        <v>44474</v>
      </c>
      <c r="C7522" s="2">
        <v>4044</v>
      </c>
      <c r="D7522" s="5">
        <f t="shared" si="352"/>
        <v>8.2273747195213964E-3</v>
      </c>
      <c r="E7522" s="5">
        <f t="shared" si="353"/>
        <v>1.0082273747195214</v>
      </c>
      <c r="F7522" s="4">
        <f>MIN(C7522:$C$7833)/C7522-1</f>
        <v>-8.1849653808110823E-2</v>
      </c>
    </row>
    <row r="7523" spans="1:6" x14ac:dyDescent="0.45">
      <c r="A7523">
        <f t="shared" si="351"/>
        <v>7520</v>
      </c>
      <c r="B7523" s="1">
        <v>44475</v>
      </c>
      <c r="C7523" s="2">
        <v>3995</v>
      </c>
      <c r="D7523" s="5">
        <f t="shared" si="352"/>
        <v>-1.2116716122650861E-2</v>
      </c>
      <c r="E7523" s="5">
        <f t="shared" si="353"/>
        <v>0.98788328387734914</v>
      </c>
      <c r="F7523" s="4">
        <f>MIN(C7523:$C$7833)/C7523-1</f>
        <v>-7.0588235294117618E-2</v>
      </c>
    </row>
    <row r="7524" spans="1:6" x14ac:dyDescent="0.45">
      <c r="A7524">
        <f t="shared" si="351"/>
        <v>7521</v>
      </c>
      <c r="B7524" s="1">
        <v>44476</v>
      </c>
      <c r="C7524" s="2">
        <v>4039</v>
      </c>
      <c r="D7524" s="5">
        <f t="shared" si="352"/>
        <v>1.1013767209011371E-2</v>
      </c>
      <c r="E7524" s="5">
        <f t="shared" si="353"/>
        <v>1.0110137672090114</v>
      </c>
      <c r="F7524" s="4">
        <f>MIN(C7524:$C$7833)/C7524-1</f>
        <v>-8.071304778410493E-2</v>
      </c>
    </row>
    <row r="7525" spans="1:6" x14ac:dyDescent="0.45">
      <c r="A7525">
        <f t="shared" si="351"/>
        <v>7522</v>
      </c>
      <c r="B7525" s="1">
        <v>44477</v>
      </c>
      <c r="C7525" s="2">
        <v>4047</v>
      </c>
      <c r="D7525" s="5">
        <f t="shared" si="352"/>
        <v>1.9806882891804101E-3</v>
      </c>
      <c r="E7525" s="5">
        <f t="shared" si="353"/>
        <v>1.0019806882891804</v>
      </c>
      <c r="F7525" s="4">
        <f>MIN(C7525:$C$7833)/C7525-1</f>
        <v>-8.2530269335310158E-2</v>
      </c>
    </row>
    <row r="7526" spans="1:6" x14ac:dyDescent="0.45">
      <c r="A7526">
        <f t="shared" si="351"/>
        <v>7523</v>
      </c>
      <c r="B7526" s="1">
        <v>44480</v>
      </c>
      <c r="C7526" s="2">
        <v>4068</v>
      </c>
      <c r="D7526" s="5">
        <f t="shared" si="352"/>
        <v>5.1890289103040388E-3</v>
      </c>
      <c r="E7526" s="5">
        <f t="shared" si="353"/>
        <v>1.005189028910304</v>
      </c>
      <c r="F7526" s="4">
        <f>MIN(C7526:$C$7833)/C7526-1</f>
        <v>-8.7266470009832897E-2</v>
      </c>
    </row>
    <row r="7527" spans="1:6" x14ac:dyDescent="0.45">
      <c r="A7527">
        <f t="shared" si="351"/>
        <v>7524</v>
      </c>
      <c r="B7527" s="1">
        <v>44481</v>
      </c>
      <c r="C7527" s="2">
        <v>4060</v>
      </c>
      <c r="D7527" s="5">
        <f t="shared" si="352"/>
        <v>-1.9665683382497079E-3</v>
      </c>
      <c r="E7527" s="5">
        <f t="shared" si="353"/>
        <v>0.99803343166175029</v>
      </c>
      <c r="F7527" s="4">
        <f>MIN(C7527:$C$7833)/C7527-1</f>
        <v>-8.5467980295566459E-2</v>
      </c>
    </row>
    <row r="7528" spans="1:6" x14ac:dyDescent="0.45">
      <c r="A7528">
        <f t="shared" si="351"/>
        <v>7525</v>
      </c>
      <c r="B7528" s="1">
        <v>44482</v>
      </c>
      <c r="C7528" s="2">
        <v>4070</v>
      </c>
      <c r="D7528" s="5">
        <f t="shared" si="352"/>
        <v>2.4630541871921707E-3</v>
      </c>
      <c r="E7528" s="5">
        <f t="shared" si="353"/>
        <v>1.0024630541871922</v>
      </c>
      <c r="F7528" s="4">
        <f>MIN(C7528:$C$7833)/C7528-1</f>
        <v>-8.7714987714987758E-2</v>
      </c>
    </row>
    <row r="7529" spans="1:6" x14ac:dyDescent="0.45">
      <c r="A7529">
        <f t="shared" si="351"/>
        <v>7526</v>
      </c>
      <c r="B7529" s="1">
        <v>44483</v>
      </c>
      <c r="C7529" s="2">
        <v>4108</v>
      </c>
      <c r="D7529" s="5">
        <f t="shared" si="352"/>
        <v>9.3366093366094027E-3</v>
      </c>
      <c r="E7529" s="5">
        <f t="shared" si="353"/>
        <v>1.0093366093366094</v>
      </c>
      <c r="F7529" s="4">
        <f>MIN(C7529:$C$7833)/C7529-1</f>
        <v>-9.6153846153846145E-2</v>
      </c>
    </row>
    <row r="7530" spans="1:6" x14ac:dyDescent="0.45">
      <c r="A7530">
        <f t="shared" si="351"/>
        <v>7527</v>
      </c>
      <c r="B7530" s="1">
        <v>44484</v>
      </c>
      <c r="C7530" s="2">
        <v>4124</v>
      </c>
      <c r="D7530" s="5">
        <f t="shared" si="352"/>
        <v>3.894839337877265E-3</v>
      </c>
      <c r="E7530" s="5">
        <f t="shared" si="353"/>
        <v>1.0038948393378773</v>
      </c>
      <c r="F7530" s="4">
        <f>MIN(C7530:$C$7833)/C7530-1</f>
        <v>-9.9660523763336561E-2</v>
      </c>
    </row>
    <row r="7531" spans="1:6" x14ac:dyDescent="0.45">
      <c r="A7531">
        <f t="shared" si="351"/>
        <v>7528</v>
      </c>
      <c r="B7531" s="1">
        <v>44487</v>
      </c>
      <c r="C7531" s="2">
        <v>4110</v>
      </c>
      <c r="D7531" s="5">
        <f t="shared" si="352"/>
        <v>-3.3947623666343851E-3</v>
      </c>
      <c r="E7531" s="5">
        <f t="shared" si="353"/>
        <v>0.99660523763336561</v>
      </c>
      <c r="F7531" s="4">
        <f>MIN(C7531:$C$7833)/C7531-1</f>
        <v>-9.6593673965936766E-2</v>
      </c>
    </row>
    <row r="7532" spans="1:6" x14ac:dyDescent="0.45">
      <c r="A7532">
        <f t="shared" si="351"/>
        <v>7529</v>
      </c>
      <c r="B7532" s="1">
        <v>44488</v>
      </c>
      <c r="C7532" s="2">
        <v>4119</v>
      </c>
      <c r="D7532" s="5">
        <f t="shared" si="352"/>
        <v>2.1897810218978186E-3</v>
      </c>
      <c r="E7532" s="5">
        <f t="shared" si="353"/>
        <v>1.0021897810218978</v>
      </c>
      <c r="F7532" s="4">
        <f>MIN(C7532:$C$7833)/C7532-1</f>
        <v>-9.8567613498421913E-2</v>
      </c>
    </row>
    <row r="7533" spans="1:6" x14ac:dyDescent="0.45">
      <c r="A7533">
        <f t="shared" si="351"/>
        <v>7530</v>
      </c>
      <c r="B7533" s="1">
        <v>44489</v>
      </c>
      <c r="C7533" s="2">
        <v>4119</v>
      </c>
      <c r="D7533" s="5">
        <f t="shared" si="352"/>
        <v>0</v>
      </c>
      <c r="E7533" s="5">
        <f t="shared" si="353"/>
        <v>1</v>
      </c>
      <c r="F7533" s="4">
        <f>MIN(C7533:$C$7833)/C7533-1</f>
        <v>-9.8567613498421913E-2</v>
      </c>
    </row>
    <row r="7534" spans="1:6" x14ac:dyDescent="0.45">
      <c r="A7534">
        <f t="shared" si="351"/>
        <v>7531</v>
      </c>
      <c r="B7534" s="1">
        <v>44490</v>
      </c>
      <c r="C7534" s="2">
        <v>4102</v>
      </c>
      <c r="D7534" s="5">
        <f t="shared" si="352"/>
        <v>-4.1272153435299996E-3</v>
      </c>
      <c r="E7534" s="5">
        <f t="shared" si="353"/>
        <v>0.99587278465647</v>
      </c>
      <c r="F7534" s="4">
        <f>MIN(C7534:$C$7833)/C7534-1</f>
        <v>-9.4831789371038533E-2</v>
      </c>
    </row>
    <row r="7535" spans="1:6" x14ac:dyDescent="0.45">
      <c r="A7535">
        <f t="shared" si="351"/>
        <v>7532</v>
      </c>
      <c r="B7535" s="1">
        <v>44491</v>
      </c>
      <c r="C7535" s="2">
        <v>4109</v>
      </c>
      <c r="D7535" s="5">
        <f t="shared" si="352"/>
        <v>1.7064846416381396E-3</v>
      </c>
      <c r="E7535" s="5">
        <f t="shared" si="353"/>
        <v>1.0017064846416381</v>
      </c>
      <c r="F7535" s="4">
        <f>MIN(C7535:$C$7833)/C7535-1</f>
        <v>-9.6373813579946455E-2</v>
      </c>
    </row>
    <row r="7536" spans="1:6" x14ac:dyDescent="0.45">
      <c r="A7536">
        <f t="shared" si="351"/>
        <v>7533</v>
      </c>
      <c r="B7536" s="1">
        <v>44494</v>
      </c>
      <c r="C7536" s="2">
        <v>4118</v>
      </c>
      <c r="D7536" s="5">
        <f t="shared" si="352"/>
        <v>2.1903139449988007E-3</v>
      </c>
      <c r="E7536" s="5">
        <f t="shared" si="353"/>
        <v>1.0021903139449988</v>
      </c>
      <c r="F7536" s="4">
        <f>MIN(C7536:$C$7833)/C7536-1</f>
        <v>-9.834871296745995E-2</v>
      </c>
    </row>
    <row r="7537" spans="1:6" x14ac:dyDescent="0.45">
      <c r="A7537">
        <f t="shared" si="351"/>
        <v>7534</v>
      </c>
      <c r="B7537" s="1">
        <v>44495</v>
      </c>
      <c r="C7537" s="2">
        <v>4150</v>
      </c>
      <c r="D7537" s="5">
        <f t="shared" si="352"/>
        <v>7.770762506071005E-3</v>
      </c>
      <c r="E7537" s="5">
        <f t="shared" si="353"/>
        <v>1.007770762506071</v>
      </c>
      <c r="F7537" s="4">
        <f>MIN(C7537:$C$7833)/C7537-1</f>
        <v>-0.10530120481927707</v>
      </c>
    </row>
    <row r="7538" spans="1:6" x14ac:dyDescent="0.45">
      <c r="A7538">
        <f t="shared" si="351"/>
        <v>7535</v>
      </c>
      <c r="B7538" s="1">
        <v>44496</v>
      </c>
      <c r="C7538" s="2">
        <v>4139</v>
      </c>
      <c r="D7538" s="5">
        <f t="shared" si="352"/>
        <v>-2.6506024096385472E-3</v>
      </c>
      <c r="E7538" s="5">
        <f t="shared" si="353"/>
        <v>0.99734939759036145</v>
      </c>
      <c r="F7538" s="4">
        <f>MIN(C7538:$C$7833)/C7538-1</f>
        <v>-0.10292341145204154</v>
      </c>
    </row>
    <row r="7539" spans="1:6" x14ac:dyDescent="0.45">
      <c r="A7539">
        <f t="shared" si="351"/>
        <v>7536</v>
      </c>
      <c r="B7539" s="1">
        <v>44497</v>
      </c>
      <c r="C7539" s="2">
        <v>4138</v>
      </c>
      <c r="D7539" s="5">
        <f t="shared" si="352"/>
        <v>-2.4160425223485049E-4</v>
      </c>
      <c r="E7539" s="5">
        <f t="shared" si="353"/>
        <v>0.99975839574776515</v>
      </c>
      <c r="F7539" s="4">
        <f>MIN(C7539:$C$7833)/C7539-1</f>
        <v>-0.10270662155630739</v>
      </c>
    </row>
    <row r="7540" spans="1:6" x14ac:dyDescent="0.45">
      <c r="A7540">
        <f t="shared" si="351"/>
        <v>7537</v>
      </c>
      <c r="B7540" s="1">
        <v>44498</v>
      </c>
      <c r="C7540" s="2">
        <v>4129</v>
      </c>
      <c r="D7540" s="5">
        <f t="shared" si="352"/>
        <v>-2.1749637506041086E-3</v>
      </c>
      <c r="E7540" s="5">
        <f t="shared" si="353"/>
        <v>0.99782503624939589</v>
      </c>
      <c r="F7540" s="4">
        <f>MIN(C7540:$C$7833)/C7540-1</f>
        <v>-0.10075078711552432</v>
      </c>
    </row>
    <row r="7541" spans="1:6" x14ac:dyDescent="0.45">
      <c r="A7541">
        <f t="shared" si="351"/>
        <v>7538</v>
      </c>
      <c r="B7541" s="1">
        <v>44501</v>
      </c>
      <c r="C7541" s="2">
        <v>4156</v>
      </c>
      <c r="D7541" s="5">
        <f t="shared" si="352"/>
        <v>6.5391135868249073E-3</v>
      </c>
      <c r="E7541" s="5">
        <f t="shared" si="353"/>
        <v>1.0065391135868249</v>
      </c>
      <c r="F7541" s="4">
        <f>MIN(C7541:$C$7833)/C7541-1</f>
        <v>-0.1065928777670837</v>
      </c>
    </row>
    <row r="7542" spans="1:6" x14ac:dyDescent="0.45">
      <c r="A7542">
        <f t="shared" si="351"/>
        <v>7539</v>
      </c>
      <c r="B7542" s="1">
        <v>44502</v>
      </c>
      <c r="C7542" s="2">
        <v>4148</v>
      </c>
      <c r="D7542" s="5">
        <f t="shared" si="352"/>
        <v>-1.9249278152069227E-3</v>
      </c>
      <c r="E7542" s="5">
        <f t="shared" si="353"/>
        <v>0.99807507218479308</v>
      </c>
      <c r="F7542" s="4">
        <f>MIN(C7542:$C$7833)/C7542-1</f>
        <v>-0.10486981677917073</v>
      </c>
    </row>
    <row r="7543" spans="1:6" x14ac:dyDescent="0.45">
      <c r="A7543">
        <f t="shared" si="351"/>
        <v>7540</v>
      </c>
      <c r="B7543" s="1">
        <v>44503</v>
      </c>
      <c r="C7543" s="2">
        <v>4135</v>
      </c>
      <c r="D7543" s="5">
        <f t="shared" si="352"/>
        <v>-3.1340405014465E-3</v>
      </c>
      <c r="E7543" s="5">
        <f t="shared" si="353"/>
        <v>0.9968659594985535</v>
      </c>
      <c r="F7543" s="4">
        <f>MIN(C7543:$C$7833)/C7543-1</f>
        <v>-0.10205562273276902</v>
      </c>
    </row>
    <row r="7544" spans="1:6" x14ac:dyDescent="0.45">
      <c r="A7544">
        <f t="shared" si="351"/>
        <v>7541</v>
      </c>
      <c r="B7544" s="1">
        <v>44504</v>
      </c>
      <c r="C7544" s="2">
        <v>4161</v>
      </c>
      <c r="D7544" s="5">
        <f t="shared" si="352"/>
        <v>6.2877871825877119E-3</v>
      </c>
      <c r="E7544" s="5">
        <f t="shared" si="353"/>
        <v>1.0062877871825877</v>
      </c>
      <c r="F7544" s="4">
        <f>MIN(C7544:$C$7833)/C7544-1</f>
        <v>-0.10766642633982215</v>
      </c>
    </row>
    <row r="7545" spans="1:6" x14ac:dyDescent="0.45">
      <c r="A7545">
        <f t="shared" si="351"/>
        <v>7542</v>
      </c>
      <c r="B7545" s="1">
        <v>44505</v>
      </c>
      <c r="C7545" s="2">
        <v>4176</v>
      </c>
      <c r="D7545" s="5">
        <f t="shared" si="352"/>
        <v>3.6049026676279183E-3</v>
      </c>
      <c r="E7545" s="5">
        <f t="shared" si="353"/>
        <v>1.0036049026676279</v>
      </c>
      <c r="F7545" s="4">
        <f>MIN(C7545:$C$7833)/C7545-1</f>
        <v>-0.11087164750957856</v>
      </c>
    </row>
    <row r="7546" spans="1:6" x14ac:dyDescent="0.45">
      <c r="A7546">
        <f t="shared" si="351"/>
        <v>7543</v>
      </c>
      <c r="B7546" s="1">
        <v>44508</v>
      </c>
      <c r="C7546" s="2">
        <v>4173</v>
      </c>
      <c r="D7546" s="5">
        <f t="shared" si="352"/>
        <v>-7.1839080459767946E-4</v>
      </c>
      <c r="E7546" s="5">
        <f t="shared" si="353"/>
        <v>0.99928160919540232</v>
      </c>
      <c r="F7546" s="4">
        <f>MIN(C7546:$C$7833)/C7546-1</f>
        <v>-0.11023244668104482</v>
      </c>
    </row>
    <row r="7547" spans="1:6" x14ac:dyDescent="0.45">
      <c r="A7547">
        <f t="shared" si="351"/>
        <v>7544</v>
      </c>
      <c r="B7547" s="1">
        <v>44509</v>
      </c>
      <c r="C7547" s="2">
        <v>4155</v>
      </c>
      <c r="D7547" s="5">
        <f t="shared" si="352"/>
        <v>-4.3134435657800063E-3</v>
      </c>
      <c r="E7547" s="5">
        <f t="shared" si="353"/>
        <v>0.99568655643421999</v>
      </c>
      <c r="F7547" s="4">
        <f>MIN(C7547:$C$7833)/C7547-1</f>
        <v>-0.10637785800240673</v>
      </c>
    </row>
    <row r="7548" spans="1:6" x14ac:dyDescent="0.45">
      <c r="A7548">
        <f t="shared" si="351"/>
        <v>7545</v>
      </c>
      <c r="B7548" s="1">
        <v>44510</v>
      </c>
      <c r="C7548" s="2">
        <v>4188</v>
      </c>
      <c r="D7548" s="5">
        <f t="shared" si="352"/>
        <v>7.9422382671479053E-3</v>
      </c>
      <c r="E7548" s="5">
        <f t="shared" si="353"/>
        <v>1.0079422382671479</v>
      </c>
      <c r="F7548" s="4">
        <f>MIN(C7548:$C$7833)/C7548-1</f>
        <v>-0.11341929321872013</v>
      </c>
    </row>
    <row r="7549" spans="1:6" x14ac:dyDescent="0.45">
      <c r="A7549">
        <f t="shared" si="351"/>
        <v>7546</v>
      </c>
      <c r="B7549" s="1">
        <v>44511</v>
      </c>
      <c r="C7549" s="2">
        <v>4212</v>
      </c>
      <c r="D7549" s="5">
        <f t="shared" si="352"/>
        <v>5.7306590257879542E-3</v>
      </c>
      <c r="E7549" s="5">
        <f t="shared" si="353"/>
        <v>1.005730659025788</v>
      </c>
      <c r="F7549" s="4">
        <f>MIN(C7549:$C$7833)/C7549-1</f>
        <v>-0.11847103513770185</v>
      </c>
    </row>
    <row r="7550" spans="1:6" x14ac:dyDescent="0.45">
      <c r="A7550">
        <f t="shared" si="351"/>
        <v>7547</v>
      </c>
      <c r="B7550" s="1">
        <v>44512</v>
      </c>
      <c r="C7550" s="2">
        <v>4195</v>
      </c>
      <c r="D7550" s="5">
        <f t="shared" si="352"/>
        <v>-4.0360873694207378E-3</v>
      </c>
      <c r="E7550" s="5">
        <f t="shared" si="353"/>
        <v>0.99596391263057926</v>
      </c>
      <c r="F7550" s="4">
        <f>MIN(C7550:$C$7833)/C7550-1</f>
        <v>-0.11489868891537547</v>
      </c>
    </row>
    <row r="7551" spans="1:6" x14ac:dyDescent="0.45">
      <c r="A7551">
        <f t="shared" si="351"/>
        <v>7548</v>
      </c>
      <c r="B7551" s="1">
        <v>44515</v>
      </c>
      <c r="C7551" s="2">
        <v>4199</v>
      </c>
      <c r="D7551" s="5">
        <f t="shared" si="352"/>
        <v>9.5351609058402786E-4</v>
      </c>
      <c r="E7551" s="5">
        <f t="shared" si="353"/>
        <v>1.000953516090584</v>
      </c>
      <c r="F7551" s="4">
        <f>MIN(C7551:$C$7833)/C7551-1</f>
        <v>-0.11574184329602288</v>
      </c>
    </row>
    <row r="7552" spans="1:6" x14ac:dyDescent="0.45">
      <c r="A7552">
        <f t="shared" si="351"/>
        <v>7549</v>
      </c>
      <c r="B7552" s="1">
        <v>44516</v>
      </c>
      <c r="C7552" s="2">
        <v>4185</v>
      </c>
      <c r="D7552" s="5">
        <f t="shared" si="352"/>
        <v>-3.3341271731364142E-3</v>
      </c>
      <c r="E7552" s="5">
        <f t="shared" si="353"/>
        <v>0.99666587282686359</v>
      </c>
      <c r="F7552" s="4">
        <f>MIN(C7552:$C$7833)/C7552-1</f>
        <v>-0.1127837514934289</v>
      </c>
    </row>
    <row r="7553" spans="1:6" x14ac:dyDescent="0.45">
      <c r="A7553">
        <f t="shared" si="351"/>
        <v>7550</v>
      </c>
      <c r="B7553" s="1">
        <v>44517</v>
      </c>
      <c r="C7553" s="2">
        <v>4165</v>
      </c>
      <c r="D7553" s="5">
        <f t="shared" si="352"/>
        <v>-4.7789725209079759E-3</v>
      </c>
      <c r="E7553" s="5">
        <f t="shared" si="353"/>
        <v>0.99522102747909202</v>
      </c>
      <c r="F7553" s="4">
        <f>MIN(C7553:$C$7833)/C7553-1</f>
        <v>-0.10852340936374549</v>
      </c>
    </row>
    <row r="7554" spans="1:6" x14ac:dyDescent="0.45">
      <c r="A7554">
        <f t="shared" si="351"/>
        <v>7551</v>
      </c>
      <c r="B7554" s="1">
        <v>44518</v>
      </c>
      <c r="C7554" s="2">
        <v>4153</v>
      </c>
      <c r="D7554" s="5">
        <f t="shared" si="352"/>
        <v>-2.8811524609844152E-3</v>
      </c>
      <c r="E7554" s="5">
        <f t="shared" si="353"/>
        <v>0.99711884753901558</v>
      </c>
      <c r="F7554" s="4">
        <f>MIN(C7554:$C$7833)/C7554-1</f>
        <v>-0.1059475078256682</v>
      </c>
    </row>
    <row r="7555" spans="1:6" x14ac:dyDescent="0.45">
      <c r="A7555">
        <f t="shared" si="351"/>
        <v>7552</v>
      </c>
      <c r="B7555" s="1">
        <v>44519</v>
      </c>
      <c r="C7555" s="2">
        <v>4135</v>
      </c>
      <c r="D7555" s="5">
        <f t="shared" si="352"/>
        <v>-4.3342162292319131E-3</v>
      </c>
      <c r="E7555" s="5">
        <f t="shared" si="353"/>
        <v>0.99566578377076809</v>
      </c>
      <c r="F7555" s="4">
        <f>MIN(C7555:$C$7833)/C7555-1</f>
        <v>-0.10205562273276902</v>
      </c>
    </row>
    <row r="7556" spans="1:6" x14ac:dyDescent="0.45">
      <c r="A7556">
        <f t="shared" si="351"/>
        <v>7553</v>
      </c>
      <c r="B7556" s="1">
        <v>44522</v>
      </c>
      <c r="C7556" s="2">
        <v>4147</v>
      </c>
      <c r="D7556" s="5">
        <f t="shared" si="352"/>
        <v>2.9020556227328242E-3</v>
      </c>
      <c r="E7556" s="5">
        <f t="shared" si="353"/>
        <v>1.0029020556227328</v>
      </c>
      <c r="F7556" s="4">
        <f>MIN(C7556:$C$7833)/C7556-1</f>
        <v>-0.10465396672293226</v>
      </c>
    </row>
    <row r="7557" spans="1:6" x14ac:dyDescent="0.45">
      <c r="A7557">
        <f t="shared" si="351"/>
        <v>7554</v>
      </c>
      <c r="B7557" s="1">
        <v>44523</v>
      </c>
      <c r="C7557" s="2">
        <v>4145</v>
      </c>
      <c r="D7557" s="5">
        <f t="shared" si="352"/>
        <v>-4.8227634434527822E-4</v>
      </c>
      <c r="E7557" s="5">
        <f t="shared" si="353"/>
        <v>0.99951772365565472</v>
      </c>
      <c r="F7557" s="4">
        <f>MIN(C7557:$C$7833)/C7557-1</f>
        <v>-0.10422195416164048</v>
      </c>
    </row>
    <row r="7558" spans="1:6" x14ac:dyDescent="0.45">
      <c r="A7558">
        <f t="shared" ref="A7558:A7621" si="354">A7557+1</f>
        <v>7555</v>
      </c>
      <c r="B7558" s="1">
        <v>44524</v>
      </c>
      <c r="C7558" s="2">
        <v>4152</v>
      </c>
      <c r="D7558" s="5">
        <f t="shared" ref="D7558:D7621" si="355">C7558/C7557-1</f>
        <v>1.688781664656247E-3</v>
      </c>
      <c r="E7558" s="5">
        <f t="shared" ref="E7558:E7621" si="356">D7558+1</f>
        <v>1.0016887816646562</v>
      </c>
      <c r="F7558" s="4">
        <f>MIN(C7558:$C$7833)/C7558-1</f>
        <v>-0.10573217726396922</v>
      </c>
    </row>
    <row r="7559" spans="1:6" x14ac:dyDescent="0.45">
      <c r="A7559">
        <f t="shared" si="354"/>
        <v>7556</v>
      </c>
      <c r="B7559" s="1">
        <v>44525</v>
      </c>
      <c r="C7559" s="2">
        <v>4167</v>
      </c>
      <c r="D7559" s="5">
        <f t="shared" si="355"/>
        <v>3.6127167630057855E-3</v>
      </c>
      <c r="E7559" s="5">
        <f t="shared" si="356"/>
        <v>1.0036127167630058</v>
      </c>
      <c r="F7559" s="4">
        <f>MIN(C7559:$C$7833)/C7559-1</f>
        <v>-0.10895128389728825</v>
      </c>
    </row>
    <row r="7560" spans="1:6" x14ac:dyDescent="0.45">
      <c r="A7560">
        <f t="shared" si="354"/>
        <v>7557</v>
      </c>
      <c r="B7560" s="1">
        <v>44526</v>
      </c>
      <c r="C7560" s="2">
        <v>4020</v>
      </c>
      <c r="D7560" s="5">
        <f t="shared" si="355"/>
        <v>-3.5277177825773887E-2</v>
      </c>
      <c r="E7560" s="5">
        <f t="shared" si="356"/>
        <v>0.96472282217422611</v>
      </c>
      <c r="F7560" s="4">
        <f>MIN(C7560:$C$7833)/C7560-1</f>
        <v>-7.6368159203980102E-2</v>
      </c>
    </row>
    <row r="7561" spans="1:6" x14ac:dyDescent="0.45">
      <c r="A7561">
        <f t="shared" si="354"/>
        <v>7558</v>
      </c>
      <c r="B7561" s="1">
        <v>44529</v>
      </c>
      <c r="C7561" s="2">
        <v>4058</v>
      </c>
      <c r="D7561" s="5">
        <f t="shared" si="355"/>
        <v>9.4527363184080393E-3</v>
      </c>
      <c r="E7561" s="5">
        <f t="shared" si="356"/>
        <v>1.009452736318408</v>
      </c>
      <c r="F7561" s="4">
        <f>MIN(C7561:$C$7833)/C7561-1</f>
        <v>-8.5017249876786605E-2</v>
      </c>
    </row>
    <row r="7562" spans="1:6" x14ac:dyDescent="0.45">
      <c r="A7562">
        <f t="shared" si="354"/>
        <v>7559</v>
      </c>
      <c r="B7562" s="1">
        <v>44530</v>
      </c>
      <c r="C7562" s="2">
        <v>4026</v>
      </c>
      <c r="D7562" s="5">
        <f t="shared" si="355"/>
        <v>-7.8856579595859566E-3</v>
      </c>
      <c r="E7562" s="5">
        <f t="shared" si="356"/>
        <v>0.99211434204041404</v>
      </c>
      <c r="F7562" s="4">
        <f>MIN(C7562:$C$7833)/C7562-1</f>
        <v>-7.7744659711872832E-2</v>
      </c>
    </row>
    <row r="7563" spans="1:6" x14ac:dyDescent="0.45">
      <c r="A7563">
        <f t="shared" si="354"/>
        <v>7560</v>
      </c>
      <c r="B7563" s="1">
        <v>44531</v>
      </c>
      <c r="C7563" s="2">
        <v>4089</v>
      </c>
      <c r="D7563" s="5">
        <f t="shared" si="355"/>
        <v>1.5648286140089507E-2</v>
      </c>
      <c r="E7563" s="5">
        <f t="shared" si="356"/>
        <v>1.0156482861400895</v>
      </c>
      <c r="F7563" s="4">
        <f>MIN(C7563:$C$7833)/C7563-1</f>
        <v>-9.1954022988505746E-2</v>
      </c>
    </row>
    <row r="7564" spans="1:6" x14ac:dyDescent="0.45">
      <c r="A7564">
        <f t="shared" si="354"/>
        <v>7561</v>
      </c>
      <c r="B7564" s="1">
        <v>44532</v>
      </c>
      <c r="C7564" s="2">
        <v>4064</v>
      </c>
      <c r="D7564" s="5">
        <f t="shared" si="355"/>
        <v>-6.1139642944485484E-3</v>
      </c>
      <c r="E7564" s="5">
        <f t="shared" si="356"/>
        <v>0.99388603570555145</v>
      </c>
      <c r="F7564" s="4">
        <f>MIN(C7564:$C$7833)/C7564-1</f>
        <v>-8.6368110236220486E-2</v>
      </c>
    </row>
    <row r="7565" spans="1:6" x14ac:dyDescent="0.45">
      <c r="A7565">
        <f t="shared" si="354"/>
        <v>7562</v>
      </c>
      <c r="B7565" s="1">
        <v>44533</v>
      </c>
      <c r="C7565" s="2">
        <v>4059</v>
      </c>
      <c r="D7565" s="5">
        <f t="shared" si="355"/>
        <v>-1.2303149606299746E-3</v>
      </c>
      <c r="E7565" s="5">
        <f t="shared" si="356"/>
        <v>0.99876968503937003</v>
      </c>
      <c r="F7565" s="4">
        <f>MIN(C7565:$C$7833)/C7565-1</f>
        <v>-8.5242670608524307E-2</v>
      </c>
    </row>
    <row r="7566" spans="1:6" x14ac:dyDescent="0.45">
      <c r="A7566">
        <f t="shared" si="354"/>
        <v>7563</v>
      </c>
      <c r="B7566" s="1">
        <v>44536</v>
      </c>
      <c r="C7566" s="2">
        <v>4118</v>
      </c>
      <c r="D7566" s="5">
        <f t="shared" si="355"/>
        <v>1.4535599901453589E-2</v>
      </c>
      <c r="E7566" s="5">
        <f t="shared" si="356"/>
        <v>1.0145355999014536</v>
      </c>
      <c r="F7566" s="4">
        <f>MIN(C7566:$C$7833)/C7566-1</f>
        <v>-9.834871296745995E-2</v>
      </c>
    </row>
    <row r="7567" spans="1:6" x14ac:dyDescent="0.45">
      <c r="A7567">
        <f t="shared" si="354"/>
        <v>7564</v>
      </c>
      <c r="B7567" s="1">
        <v>44537</v>
      </c>
      <c r="C7567" s="2">
        <v>4179</v>
      </c>
      <c r="D7567" s="5">
        <f t="shared" si="355"/>
        <v>1.4813016027197756E-2</v>
      </c>
      <c r="E7567" s="5">
        <f t="shared" si="356"/>
        <v>1.0148130160271978</v>
      </c>
      <c r="F7567" s="4">
        <f>MIN(C7567:$C$7833)/C7567-1</f>
        <v>-0.11150993060540804</v>
      </c>
    </row>
    <row r="7568" spans="1:6" x14ac:dyDescent="0.45">
      <c r="A7568">
        <f t="shared" si="354"/>
        <v>7565</v>
      </c>
      <c r="B7568" s="1">
        <v>44538</v>
      </c>
      <c r="C7568" s="2">
        <v>4178</v>
      </c>
      <c r="D7568" s="5">
        <f t="shared" si="355"/>
        <v>-2.3929169657810334E-4</v>
      </c>
      <c r="E7568" s="5">
        <f t="shared" si="356"/>
        <v>0.9997607083034219</v>
      </c>
      <c r="F7568" s="4">
        <f>MIN(C7568:$C$7833)/C7568-1</f>
        <v>-0.11129727142173285</v>
      </c>
    </row>
    <row r="7569" spans="1:6" x14ac:dyDescent="0.45">
      <c r="A7569">
        <f t="shared" si="354"/>
        <v>7566</v>
      </c>
      <c r="B7569" s="1">
        <v>44539</v>
      </c>
      <c r="C7569" s="2">
        <v>4167</v>
      </c>
      <c r="D7569" s="5">
        <f t="shared" si="355"/>
        <v>-2.6328386787937141E-3</v>
      </c>
      <c r="E7569" s="5">
        <f t="shared" si="356"/>
        <v>0.99736716132120629</v>
      </c>
      <c r="F7569" s="4">
        <f>MIN(C7569:$C$7833)/C7569-1</f>
        <v>-0.10895128389728825</v>
      </c>
    </row>
    <row r="7570" spans="1:6" x14ac:dyDescent="0.45">
      <c r="A7570">
        <f t="shared" si="354"/>
        <v>7567</v>
      </c>
      <c r="B7570" s="1">
        <v>44540</v>
      </c>
      <c r="C7570" s="2">
        <v>4147</v>
      </c>
      <c r="D7570" s="5">
        <f t="shared" si="355"/>
        <v>-4.7996160307175462E-3</v>
      </c>
      <c r="E7570" s="5">
        <f t="shared" si="356"/>
        <v>0.99520038396928245</v>
      </c>
      <c r="F7570" s="4">
        <f>MIN(C7570:$C$7833)/C7570-1</f>
        <v>-0.10465396672293226</v>
      </c>
    </row>
    <row r="7571" spans="1:6" x14ac:dyDescent="0.45">
      <c r="A7571">
        <f t="shared" si="354"/>
        <v>7568</v>
      </c>
      <c r="B7571" s="1">
        <v>44543</v>
      </c>
      <c r="C7571" s="2">
        <v>4109</v>
      </c>
      <c r="D7571" s="5">
        <f t="shared" si="355"/>
        <v>-9.1632505425608413E-3</v>
      </c>
      <c r="E7571" s="5">
        <f t="shared" si="356"/>
        <v>0.99083674945743916</v>
      </c>
      <c r="F7571" s="4">
        <f>MIN(C7571:$C$7833)/C7571-1</f>
        <v>-9.6373813579946455E-2</v>
      </c>
    </row>
    <row r="7572" spans="1:6" x14ac:dyDescent="0.45">
      <c r="A7572">
        <f t="shared" si="354"/>
        <v>7569</v>
      </c>
      <c r="B7572" s="1">
        <v>44544</v>
      </c>
      <c r="C7572" s="2">
        <v>4100</v>
      </c>
      <c r="D7572" s="5">
        <f t="shared" si="355"/>
        <v>-2.1903139449988007E-3</v>
      </c>
      <c r="E7572" s="5">
        <f t="shared" si="356"/>
        <v>0.9978096860550012</v>
      </c>
      <c r="F7572" s="4">
        <f>MIN(C7572:$C$7833)/C7572-1</f>
        <v>-9.4390243902438997E-2</v>
      </c>
    </row>
    <row r="7573" spans="1:6" x14ac:dyDescent="0.45">
      <c r="A7573">
        <f t="shared" si="354"/>
        <v>7570</v>
      </c>
      <c r="B7573" s="1">
        <v>44545</v>
      </c>
      <c r="C7573" s="2">
        <v>4074</v>
      </c>
      <c r="D7573" s="5">
        <f t="shared" si="355"/>
        <v>-6.341463414634152E-3</v>
      </c>
      <c r="E7573" s="5">
        <f t="shared" si="356"/>
        <v>0.99365853658536585</v>
      </c>
      <c r="F7573" s="4">
        <f>MIN(C7573:$C$7833)/C7573-1</f>
        <v>-8.8610702012763887E-2</v>
      </c>
    </row>
    <row r="7574" spans="1:6" x14ac:dyDescent="0.45">
      <c r="A7574">
        <f t="shared" si="354"/>
        <v>7571</v>
      </c>
      <c r="B7574" s="1">
        <v>44546</v>
      </c>
      <c r="C7574" s="2">
        <v>4122</v>
      </c>
      <c r="D7574" s="5">
        <f t="shared" si="355"/>
        <v>1.178203240058906E-2</v>
      </c>
      <c r="E7574" s="5">
        <f t="shared" si="356"/>
        <v>1.0117820324005891</v>
      </c>
      <c r="F7574" s="4">
        <f>MIN(C7574:$C$7833)/C7574-1</f>
        <v>-9.9223677826297929E-2</v>
      </c>
    </row>
    <row r="7575" spans="1:6" x14ac:dyDescent="0.45">
      <c r="A7575">
        <f t="shared" si="354"/>
        <v>7572</v>
      </c>
      <c r="B7575" s="1">
        <v>44547</v>
      </c>
      <c r="C7575" s="2">
        <v>4131</v>
      </c>
      <c r="D7575" s="5">
        <f t="shared" si="355"/>
        <v>2.1834061135370675E-3</v>
      </c>
      <c r="E7575" s="5">
        <f t="shared" si="356"/>
        <v>1.0021834061135371</v>
      </c>
      <c r="F7575" s="4">
        <f>MIN(C7575:$C$7833)/C7575-1</f>
        <v>-0.10118615347373516</v>
      </c>
    </row>
    <row r="7576" spans="1:6" x14ac:dyDescent="0.45">
      <c r="A7576">
        <f t="shared" si="354"/>
        <v>7573</v>
      </c>
      <c r="B7576" s="1">
        <v>44550</v>
      </c>
      <c r="C7576" s="2">
        <v>4090</v>
      </c>
      <c r="D7576" s="5">
        <f t="shared" si="355"/>
        <v>-9.9249576373758863E-3</v>
      </c>
      <c r="E7576" s="5">
        <f t="shared" si="356"/>
        <v>0.99007504236262411</v>
      </c>
      <c r="F7576" s="4">
        <f>MIN(C7576:$C$7833)/C7576-1</f>
        <v>-9.2176039119804432E-2</v>
      </c>
    </row>
    <row r="7577" spans="1:6" x14ac:dyDescent="0.45">
      <c r="A7577">
        <f t="shared" si="354"/>
        <v>7574</v>
      </c>
      <c r="B7577" s="1">
        <v>44551</v>
      </c>
      <c r="C7577" s="2">
        <v>4145</v>
      </c>
      <c r="D7577" s="5">
        <f t="shared" si="355"/>
        <v>1.344743276283622E-2</v>
      </c>
      <c r="E7577" s="5">
        <f t="shared" si="356"/>
        <v>1.0134474327628362</v>
      </c>
      <c r="F7577" s="4">
        <f>MIN(C7577:$C$7833)/C7577-1</f>
        <v>-0.10422195416164048</v>
      </c>
    </row>
    <row r="7578" spans="1:6" x14ac:dyDescent="0.45">
      <c r="A7578">
        <f t="shared" si="354"/>
        <v>7575</v>
      </c>
      <c r="B7578" s="1">
        <v>44552</v>
      </c>
      <c r="C7578" s="2">
        <v>4174</v>
      </c>
      <c r="D7578" s="5">
        <f t="shared" si="355"/>
        <v>6.9963811821471822E-3</v>
      </c>
      <c r="E7578" s="5">
        <f t="shared" si="356"/>
        <v>1.0069963811821472</v>
      </c>
      <c r="F7578" s="4">
        <f>MIN(C7578:$C$7833)/C7578-1</f>
        <v>-0.11044561571633926</v>
      </c>
    </row>
    <row r="7579" spans="1:6" x14ac:dyDescent="0.45">
      <c r="A7579">
        <f t="shared" si="354"/>
        <v>7576</v>
      </c>
      <c r="B7579" s="1">
        <v>44553</v>
      </c>
      <c r="C7579" s="2">
        <v>4195</v>
      </c>
      <c r="D7579" s="5">
        <f t="shared" si="355"/>
        <v>5.0311451844753385E-3</v>
      </c>
      <c r="E7579" s="5">
        <f t="shared" si="356"/>
        <v>1.0050311451844753</v>
      </c>
      <c r="F7579" s="4">
        <f>MIN(C7579:$C$7833)/C7579-1</f>
        <v>-0.11489868891537547</v>
      </c>
    </row>
    <row r="7580" spans="1:6" x14ac:dyDescent="0.45">
      <c r="A7580">
        <f t="shared" si="354"/>
        <v>7577</v>
      </c>
      <c r="B7580" s="1">
        <v>44554</v>
      </c>
      <c r="C7580" s="2">
        <v>4194</v>
      </c>
      <c r="D7580" s="5">
        <f t="shared" si="355"/>
        <v>-2.3837902264600697E-4</v>
      </c>
      <c r="E7580" s="5">
        <f t="shared" si="356"/>
        <v>0.99976162097735399</v>
      </c>
      <c r="F7580" s="4">
        <f>MIN(C7580:$C$7833)/C7580-1</f>
        <v>-0.11468764902241302</v>
      </c>
    </row>
    <row r="7581" spans="1:6" x14ac:dyDescent="0.45">
      <c r="A7581">
        <f t="shared" si="354"/>
        <v>7578</v>
      </c>
      <c r="B7581" s="1">
        <v>44559</v>
      </c>
      <c r="C7581" s="2">
        <v>4225</v>
      </c>
      <c r="D7581" s="5">
        <f t="shared" si="355"/>
        <v>7.3915116833571659E-3</v>
      </c>
      <c r="E7581" s="5">
        <f t="shared" si="356"/>
        <v>1.0073915116833572</v>
      </c>
      <c r="F7581" s="4">
        <f>MIN(C7581:$C$7833)/C7581-1</f>
        <v>-0.12118343195266268</v>
      </c>
    </row>
    <row r="7582" spans="1:6" x14ac:dyDescent="0.45">
      <c r="A7582">
        <f t="shared" si="354"/>
        <v>7579</v>
      </c>
      <c r="B7582" s="1">
        <v>44560</v>
      </c>
      <c r="C7582" s="2">
        <v>4218</v>
      </c>
      <c r="D7582" s="5">
        <f t="shared" si="355"/>
        <v>-1.6568047337277569E-3</v>
      </c>
      <c r="E7582" s="5">
        <f t="shared" si="356"/>
        <v>0.99834319526627224</v>
      </c>
      <c r="F7582" s="4">
        <f>MIN(C7582:$C$7833)/C7582-1</f>
        <v>-0.11972498814604082</v>
      </c>
    </row>
    <row r="7583" spans="1:6" x14ac:dyDescent="0.45">
      <c r="A7583">
        <f t="shared" si="354"/>
        <v>7580</v>
      </c>
      <c r="B7583" s="1">
        <v>44561</v>
      </c>
      <c r="C7583" s="2">
        <v>4208</v>
      </c>
      <c r="D7583" s="5">
        <f t="shared" si="355"/>
        <v>-2.3707918444760834E-3</v>
      </c>
      <c r="E7583" s="5">
        <f t="shared" si="356"/>
        <v>0.99762920815552392</v>
      </c>
      <c r="F7583" s="4">
        <f>MIN(C7583:$C$7833)/C7583-1</f>
        <v>-0.11763307984790872</v>
      </c>
    </row>
    <row r="7584" spans="1:6" x14ac:dyDescent="0.45">
      <c r="A7584">
        <f t="shared" si="354"/>
        <v>7581</v>
      </c>
      <c r="B7584" s="1">
        <v>44565</v>
      </c>
      <c r="C7584" s="2">
        <v>4276</v>
      </c>
      <c r="D7584" s="5">
        <f t="shared" si="355"/>
        <v>1.6159695817490549E-2</v>
      </c>
      <c r="E7584" s="5">
        <f t="shared" si="356"/>
        <v>1.0161596958174905</v>
      </c>
      <c r="F7584" s="4">
        <f>MIN(C7584:$C$7833)/C7584-1</f>
        <v>-0.13166510757717498</v>
      </c>
    </row>
    <row r="7585" spans="1:6" x14ac:dyDescent="0.45">
      <c r="A7585">
        <f t="shared" si="354"/>
        <v>7582</v>
      </c>
      <c r="B7585" s="1">
        <v>44566</v>
      </c>
      <c r="C7585" s="2">
        <v>4278</v>
      </c>
      <c r="D7585" s="5">
        <f t="shared" si="355"/>
        <v>4.6772684752105498E-4</v>
      </c>
      <c r="E7585" s="5">
        <f t="shared" si="356"/>
        <v>1.0004677268475211</v>
      </c>
      <c r="F7585" s="4">
        <f>MIN(C7585:$C$7833)/C7585-1</f>
        <v>-0.13207106124357171</v>
      </c>
    </row>
    <row r="7586" spans="1:6" x14ac:dyDescent="0.45">
      <c r="A7586">
        <f t="shared" si="354"/>
        <v>7583</v>
      </c>
      <c r="B7586" s="1">
        <v>44567</v>
      </c>
      <c r="C7586" s="2">
        <v>4236</v>
      </c>
      <c r="D7586" s="5">
        <f t="shared" si="355"/>
        <v>-9.817671809256634E-3</v>
      </c>
      <c r="E7586" s="5">
        <f t="shared" si="356"/>
        <v>0.99018232819074337</v>
      </c>
      <c r="F7586" s="4">
        <f>MIN(C7586:$C$7833)/C7586-1</f>
        <v>-0.1234655335221907</v>
      </c>
    </row>
    <row r="7587" spans="1:6" x14ac:dyDescent="0.45">
      <c r="A7587">
        <f t="shared" si="354"/>
        <v>7584</v>
      </c>
      <c r="B7587" s="1">
        <v>44568</v>
      </c>
      <c r="C7587" s="2">
        <v>4249</v>
      </c>
      <c r="D7587" s="5">
        <f t="shared" si="355"/>
        <v>3.0689329556186085E-3</v>
      </c>
      <c r="E7587" s="5">
        <f t="shared" si="356"/>
        <v>1.0030689329556186</v>
      </c>
      <c r="F7587" s="4">
        <f>MIN(C7587:$C$7833)/C7587-1</f>
        <v>-0.12614732878324308</v>
      </c>
    </row>
    <row r="7588" spans="1:6" x14ac:dyDescent="0.45">
      <c r="A7588">
        <f t="shared" si="354"/>
        <v>7585</v>
      </c>
      <c r="B7588" s="1">
        <v>44571</v>
      </c>
      <c r="C7588" s="2">
        <v>4220</v>
      </c>
      <c r="D7588" s="5">
        <f t="shared" si="355"/>
        <v>-6.8251353259590752E-3</v>
      </c>
      <c r="E7588" s="5">
        <f t="shared" si="356"/>
        <v>0.99317486467404092</v>
      </c>
      <c r="F7588" s="4">
        <f>MIN(C7588:$C$7833)/C7588-1</f>
        <v>-0.12014218009478672</v>
      </c>
    </row>
    <row r="7589" spans="1:6" x14ac:dyDescent="0.45">
      <c r="A7589">
        <f t="shared" si="354"/>
        <v>7586</v>
      </c>
      <c r="B7589" s="1">
        <v>44572</v>
      </c>
      <c r="C7589" s="2">
        <v>4242</v>
      </c>
      <c r="D7589" s="5">
        <f t="shared" si="355"/>
        <v>5.2132701421800931E-3</v>
      </c>
      <c r="E7589" s="5">
        <f t="shared" si="356"/>
        <v>1.0052132701421801</v>
      </c>
      <c r="F7589" s="4">
        <f>MIN(C7589:$C$7833)/C7589-1</f>
        <v>-0.1247053276756247</v>
      </c>
    </row>
    <row r="7590" spans="1:6" x14ac:dyDescent="0.45">
      <c r="A7590">
        <f t="shared" si="354"/>
        <v>7587</v>
      </c>
      <c r="B7590" s="1">
        <v>44573</v>
      </c>
      <c r="C7590" s="2">
        <v>4271</v>
      </c>
      <c r="D7590" s="5">
        <f t="shared" si="355"/>
        <v>6.8363979255068319E-3</v>
      </c>
      <c r="E7590" s="5">
        <f t="shared" si="356"/>
        <v>1.0068363979255068</v>
      </c>
      <c r="F7590" s="4">
        <f>MIN(C7590:$C$7833)/C7590-1</f>
        <v>-0.13064856005619296</v>
      </c>
    </row>
    <row r="7591" spans="1:6" x14ac:dyDescent="0.45">
      <c r="A7591">
        <f t="shared" si="354"/>
        <v>7588</v>
      </c>
      <c r="B7591" s="1">
        <v>44574</v>
      </c>
      <c r="C7591" s="2">
        <v>4273</v>
      </c>
      <c r="D7591" s="5">
        <f t="shared" si="355"/>
        <v>4.6827440880359283E-4</v>
      </c>
      <c r="E7591" s="5">
        <f t="shared" si="356"/>
        <v>1.0004682744088036</v>
      </c>
      <c r="F7591" s="4">
        <f>MIN(C7591:$C$7833)/C7591-1</f>
        <v>-0.13105546454481631</v>
      </c>
    </row>
    <row r="7592" spans="1:6" x14ac:dyDescent="0.45">
      <c r="A7592">
        <f t="shared" si="354"/>
        <v>7589</v>
      </c>
      <c r="B7592" s="1">
        <v>44575</v>
      </c>
      <c r="C7592" s="2">
        <v>4257</v>
      </c>
      <c r="D7592" s="5">
        <f t="shared" si="355"/>
        <v>-3.7444418441375804E-3</v>
      </c>
      <c r="E7592" s="5">
        <f t="shared" si="356"/>
        <v>0.99625555815586242</v>
      </c>
      <c r="F7592" s="4">
        <f>MIN(C7592:$C$7833)/C7592-1</f>
        <v>-0.12778952313836034</v>
      </c>
    </row>
    <row r="7593" spans="1:6" x14ac:dyDescent="0.45">
      <c r="A7593">
        <f t="shared" si="354"/>
        <v>7590</v>
      </c>
      <c r="B7593" s="1">
        <v>44578</v>
      </c>
      <c r="C7593" s="2">
        <v>4293</v>
      </c>
      <c r="D7593" s="5">
        <f t="shared" si="355"/>
        <v>8.4566596194504129E-3</v>
      </c>
      <c r="E7593" s="5">
        <f t="shared" si="356"/>
        <v>1.0084566596194504</v>
      </c>
      <c r="F7593" s="4">
        <f>MIN(C7593:$C$7833)/C7593-1</f>
        <v>-0.13510365711623573</v>
      </c>
    </row>
    <row r="7594" spans="1:6" x14ac:dyDescent="0.45">
      <c r="A7594">
        <f t="shared" si="354"/>
        <v>7591</v>
      </c>
      <c r="B7594" s="1">
        <v>44579</v>
      </c>
      <c r="C7594" s="2">
        <v>4263</v>
      </c>
      <c r="D7594" s="5">
        <f t="shared" si="355"/>
        <v>-6.9881201956674133E-3</v>
      </c>
      <c r="E7594" s="5">
        <f t="shared" si="356"/>
        <v>0.99301187980433259</v>
      </c>
      <c r="F7594" s="4">
        <f>MIN(C7594:$C$7833)/C7594-1</f>
        <v>-0.12901712409101573</v>
      </c>
    </row>
    <row r="7595" spans="1:6" x14ac:dyDescent="0.45">
      <c r="A7595">
        <f t="shared" si="354"/>
        <v>7592</v>
      </c>
      <c r="B7595" s="1">
        <v>44580</v>
      </c>
      <c r="C7595" s="2">
        <v>4274</v>
      </c>
      <c r="D7595" s="5">
        <f t="shared" si="355"/>
        <v>2.5803424818202636E-3</v>
      </c>
      <c r="E7595" s="5">
        <f t="shared" si="356"/>
        <v>1.0025803424818203</v>
      </c>
      <c r="F7595" s="4">
        <f>MIN(C7595:$C$7833)/C7595-1</f>
        <v>-0.13125877398221808</v>
      </c>
    </row>
    <row r="7596" spans="1:6" x14ac:dyDescent="0.45">
      <c r="A7596">
        <f t="shared" si="354"/>
        <v>7593</v>
      </c>
      <c r="B7596" s="1">
        <v>44581</v>
      </c>
      <c r="C7596" s="2">
        <v>4275</v>
      </c>
      <c r="D7596" s="5">
        <f t="shared" si="355"/>
        <v>2.3397285914827926E-4</v>
      </c>
      <c r="E7596" s="5">
        <f t="shared" si="356"/>
        <v>1.0002339728591483</v>
      </c>
      <c r="F7596" s="4">
        <f>MIN(C7596:$C$7833)/C7596-1</f>
        <v>-0.13146198830409361</v>
      </c>
    </row>
    <row r="7597" spans="1:6" x14ac:dyDescent="0.45">
      <c r="A7597">
        <f t="shared" si="354"/>
        <v>7594</v>
      </c>
      <c r="B7597" s="1">
        <v>44582</v>
      </c>
      <c r="C7597" s="2">
        <v>4217</v>
      </c>
      <c r="D7597" s="5">
        <f t="shared" si="355"/>
        <v>-1.3567251461988339E-2</v>
      </c>
      <c r="E7597" s="5">
        <f t="shared" si="356"/>
        <v>0.98643274853801166</v>
      </c>
      <c r="F7597" s="4">
        <f>MIN(C7597:$C$7833)/C7597-1</f>
        <v>-0.11951624377519565</v>
      </c>
    </row>
    <row r="7598" spans="1:6" x14ac:dyDescent="0.45">
      <c r="A7598">
        <f t="shared" si="354"/>
        <v>7595</v>
      </c>
      <c r="B7598" s="1">
        <v>44585</v>
      </c>
      <c r="C7598" s="2">
        <v>4099</v>
      </c>
      <c r="D7598" s="5">
        <f t="shared" si="355"/>
        <v>-2.7981977709272021E-2</v>
      </c>
      <c r="E7598" s="5">
        <f t="shared" si="356"/>
        <v>0.97201802229072798</v>
      </c>
      <c r="F7598" s="4">
        <f>MIN(C7598:$C$7833)/C7598-1</f>
        <v>-9.4169309587704308E-2</v>
      </c>
    </row>
    <row r="7599" spans="1:6" x14ac:dyDescent="0.45">
      <c r="A7599">
        <f t="shared" si="354"/>
        <v>7596</v>
      </c>
      <c r="B7599" s="1">
        <v>44586</v>
      </c>
      <c r="C7599" s="2">
        <v>4139</v>
      </c>
      <c r="D7599" s="5">
        <f t="shared" si="355"/>
        <v>9.7584776774823911E-3</v>
      </c>
      <c r="E7599" s="5">
        <f t="shared" si="356"/>
        <v>1.0097584776774824</v>
      </c>
      <c r="F7599" s="4">
        <f>MIN(C7599:$C$7833)/C7599-1</f>
        <v>-0.10292341145204154</v>
      </c>
    </row>
    <row r="7600" spans="1:6" x14ac:dyDescent="0.45">
      <c r="A7600">
        <f t="shared" si="354"/>
        <v>7597</v>
      </c>
      <c r="B7600" s="1">
        <v>44587</v>
      </c>
      <c r="C7600" s="2">
        <v>4193</v>
      </c>
      <c r="D7600" s="5">
        <f t="shared" si="355"/>
        <v>1.304662962068126E-2</v>
      </c>
      <c r="E7600" s="5">
        <f t="shared" si="356"/>
        <v>1.0130466296206813</v>
      </c>
      <c r="F7600" s="4">
        <f>MIN(C7600:$C$7833)/C7600-1</f>
        <v>-0.11447650846649182</v>
      </c>
    </row>
    <row r="7601" spans="1:6" x14ac:dyDescent="0.45">
      <c r="A7601">
        <f t="shared" si="354"/>
        <v>7598</v>
      </c>
      <c r="B7601" s="1">
        <v>44588</v>
      </c>
      <c r="C7601" s="2">
        <v>4231</v>
      </c>
      <c r="D7601" s="5">
        <f t="shared" si="355"/>
        <v>9.062723586930499E-3</v>
      </c>
      <c r="E7601" s="5">
        <f t="shared" si="356"/>
        <v>1.0090627235869305</v>
      </c>
      <c r="F7601" s="4">
        <f>MIN(C7601:$C$7833)/C7601-1</f>
        <v>-0.12242968565350976</v>
      </c>
    </row>
    <row r="7602" spans="1:6" x14ac:dyDescent="0.45">
      <c r="A7602">
        <f t="shared" si="354"/>
        <v>7599</v>
      </c>
      <c r="B7602" s="1">
        <v>44589</v>
      </c>
      <c r="C7602" s="2">
        <v>4183</v>
      </c>
      <c r="D7602" s="5">
        <f t="shared" si="355"/>
        <v>-1.1344835736232572E-2</v>
      </c>
      <c r="E7602" s="5">
        <f t="shared" si="356"/>
        <v>0.98865516426376743</v>
      </c>
      <c r="F7602" s="4">
        <f>MIN(C7602:$C$7833)/C7602-1</f>
        <v>-0.11235955056179781</v>
      </c>
    </row>
    <row r="7603" spans="1:6" x14ac:dyDescent="0.45">
      <c r="A7603">
        <f t="shared" si="354"/>
        <v>7600</v>
      </c>
      <c r="B7603" s="1">
        <v>44592</v>
      </c>
      <c r="C7603" s="2">
        <v>4192</v>
      </c>
      <c r="D7603" s="5">
        <f t="shared" si="355"/>
        <v>2.151565861821636E-3</v>
      </c>
      <c r="E7603" s="5">
        <f t="shared" si="356"/>
        <v>1.0021515658618216</v>
      </c>
      <c r="F7603" s="4">
        <f>MIN(C7603:$C$7833)/C7603-1</f>
        <v>-0.1142652671755725</v>
      </c>
    </row>
    <row r="7604" spans="1:6" x14ac:dyDescent="0.45">
      <c r="A7604">
        <f t="shared" si="354"/>
        <v>7601</v>
      </c>
      <c r="B7604" s="1">
        <v>44593</v>
      </c>
      <c r="C7604" s="2">
        <v>4232</v>
      </c>
      <c r="D7604" s="5">
        <f t="shared" si="355"/>
        <v>9.5419847328244156E-3</v>
      </c>
      <c r="E7604" s="5">
        <f t="shared" si="356"/>
        <v>1.0095419847328244</v>
      </c>
      <c r="F7604" s="4">
        <f>MIN(C7604:$C$7833)/C7604-1</f>
        <v>-0.12263705103969758</v>
      </c>
    </row>
    <row r="7605" spans="1:6" x14ac:dyDescent="0.45">
      <c r="A7605">
        <f t="shared" si="354"/>
        <v>7602</v>
      </c>
      <c r="B7605" s="1">
        <v>44594</v>
      </c>
      <c r="C7605" s="2">
        <v>4257</v>
      </c>
      <c r="D7605" s="5">
        <f t="shared" si="355"/>
        <v>5.9073724007561168E-3</v>
      </c>
      <c r="E7605" s="5">
        <f t="shared" si="356"/>
        <v>1.0059073724007561</v>
      </c>
      <c r="F7605" s="4">
        <f>MIN(C7605:$C$7833)/C7605-1</f>
        <v>-0.12778952313836034</v>
      </c>
    </row>
    <row r="7606" spans="1:6" x14ac:dyDescent="0.45">
      <c r="A7606">
        <f t="shared" si="354"/>
        <v>7603</v>
      </c>
      <c r="B7606" s="1">
        <v>44595</v>
      </c>
      <c r="C7606" s="2">
        <v>4223</v>
      </c>
      <c r="D7606" s="5">
        <f t="shared" si="355"/>
        <v>-7.9868451961475628E-3</v>
      </c>
      <c r="E7606" s="5">
        <f t="shared" si="356"/>
        <v>0.99201315480385244</v>
      </c>
      <c r="F7606" s="4">
        <f>MIN(C7606:$C$7833)/C7606-1</f>
        <v>-0.12076722708974663</v>
      </c>
    </row>
    <row r="7607" spans="1:6" x14ac:dyDescent="0.45">
      <c r="A7607">
        <f t="shared" si="354"/>
        <v>7604</v>
      </c>
      <c r="B7607" s="1">
        <v>44596</v>
      </c>
      <c r="C7607" s="2">
        <v>4209</v>
      </c>
      <c r="D7607" s="5">
        <f t="shared" si="355"/>
        <v>-3.3151787828558099E-3</v>
      </c>
      <c r="E7607" s="5">
        <f t="shared" si="356"/>
        <v>0.99668482121714419</v>
      </c>
      <c r="F7607" s="4">
        <f>MIN(C7607:$C$7833)/C7607-1</f>
        <v>-0.11784271798526968</v>
      </c>
    </row>
    <row r="7608" spans="1:6" x14ac:dyDescent="0.45">
      <c r="A7608">
        <f t="shared" si="354"/>
        <v>7605</v>
      </c>
      <c r="B7608" s="1">
        <v>44599</v>
      </c>
      <c r="C7608" s="2">
        <v>4237</v>
      </c>
      <c r="D7608" s="5">
        <f t="shared" si="355"/>
        <v>6.652411499168398E-3</v>
      </c>
      <c r="E7608" s="5">
        <f t="shared" si="356"/>
        <v>1.0066524114991684</v>
      </c>
      <c r="F7608" s="4">
        <f>MIN(C7608:$C$7833)/C7608-1</f>
        <v>-0.12367240972386118</v>
      </c>
    </row>
    <row r="7609" spans="1:6" x14ac:dyDescent="0.45">
      <c r="A7609">
        <f t="shared" si="354"/>
        <v>7606</v>
      </c>
      <c r="B7609" s="1">
        <v>44600</v>
      </c>
      <c r="C7609" s="2">
        <v>4234</v>
      </c>
      <c r="D7609" s="5">
        <f t="shared" si="355"/>
        <v>-7.0804814727398746E-4</v>
      </c>
      <c r="E7609" s="5">
        <f t="shared" si="356"/>
        <v>0.99929195185272601</v>
      </c>
      <c r="F7609" s="4">
        <f>MIN(C7609:$C$7833)/C7609-1</f>
        <v>-0.12305148795465282</v>
      </c>
    </row>
    <row r="7610" spans="1:6" x14ac:dyDescent="0.45">
      <c r="A7610">
        <f t="shared" si="354"/>
        <v>7607</v>
      </c>
      <c r="B7610" s="1">
        <v>44601</v>
      </c>
      <c r="C7610" s="2">
        <v>4283</v>
      </c>
      <c r="D7610" s="5">
        <f t="shared" si="355"/>
        <v>1.1572980632971186E-2</v>
      </c>
      <c r="E7610" s="5">
        <f t="shared" si="356"/>
        <v>1.0115729806329712</v>
      </c>
      <c r="F7610" s="4">
        <f>MIN(C7610:$C$7833)/C7610-1</f>
        <v>-0.13308428671491945</v>
      </c>
    </row>
    <row r="7611" spans="1:6" x14ac:dyDescent="0.45">
      <c r="A7611">
        <f t="shared" si="354"/>
        <v>7608</v>
      </c>
      <c r="B7611" s="1">
        <v>44602</v>
      </c>
      <c r="C7611" s="2">
        <v>4297</v>
      </c>
      <c r="D7611" s="5">
        <f t="shared" si="355"/>
        <v>3.2687368666821648E-3</v>
      </c>
      <c r="E7611" s="5">
        <f t="shared" si="356"/>
        <v>1.0032687368666822</v>
      </c>
      <c r="F7611" s="4">
        <f>MIN(C7611:$C$7833)/C7611-1</f>
        <v>-0.13590877356295095</v>
      </c>
    </row>
    <row r="7612" spans="1:6" x14ac:dyDescent="0.45">
      <c r="A7612">
        <f t="shared" si="354"/>
        <v>7609</v>
      </c>
      <c r="B7612" s="1">
        <v>44603</v>
      </c>
      <c r="C7612" s="2">
        <v>4286</v>
      </c>
      <c r="D7612" s="5">
        <f t="shared" si="355"/>
        <v>-2.5599255294391776E-3</v>
      </c>
      <c r="E7612" s="5">
        <f t="shared" si="356"/>
        <v>0.99744007447056082</v>
      </c>
      <c r="F7612" s="4">
        <f>MIN(C7612:$C$7833)/C7612-1</f>
        <v>-0.13369108726084933</v>
      </c>
    </row>
    <row r="7613" spans="1:6" x14ac:dyDescent="0.45">
      <c r="A7613">
        <f t="shared" si="354"/>
        <v>7610</v>
      </c>
      <c r="B7613" s="1">
        <v>44606</v>
      </c>
      <c r="C7613" s="2">
        <v>4212</v>
      </c>
      <c r="D7613" s="5">
        <f t="shared" si="355"/>
        <v>-1.7265515632291173E-2</v>
      </c>
      <c r="E7613" s="5">
        <f t="shared" si="356"/>
        <v>0.98273448436770883</v>
      </c>
      <c r="F7613" s="4">
        <f>MIN(C7613:$C$7833)/C7613-1</f>
        <v>-0.11847103513770185</v>
      </c>
    </row>
    <row r="7614" spans="1:6" x14ac:dyDescent="0.45">
      <c r="A7614">
        <f t="shared" si="354"/>
        <v>7611</v>
      </c>
      <c r="B7614" s="1">
        <v>44607</v>
      </c>
      <c r="C7614" s="2">
        <v>4255</v>
      </c>
      <c r="D7614" s="5">
        <f t="shared" si="355"/>
        <v>1.0208926875593605E-2</v>
      </c>
      <c r="E7614" s="5">
        <f t="shared" si="356"/>
        <v>1.0102089268755936</v>
      </c>
      <c r="F7614" s="4">
        <f>MIN(C7614:$C$7833)/C7614-1</f>
        <v>-0.12737955346650998</v>
      </c>
    </row>
    <row r="7615" spans="1:6" x14ac:dyDescent="0.45">
      <c r="A7615">
        <f t="shared" si="354"/>
        <v>7612</v>
      </c>
      <c r="B7615" s="1">
        <v>44608</v>
      </c>
      <c r="C7615" s="2">
        <v>4252</v>
      </c>
      <c r="D7615" s="5">
        <f t="shared" si="355"/>
        <v>-7.0505287896593938E-4</v>
      </c>
      <c r="E7615" s="5">
        <f t="shared" si="356"/>
        <v>0.99929494712103406</v>
      </c>
      <c r="F7615" s="4">
        <f>MIN(C7615:$C$7833)/C7615-1</f>
        <v>-0.12676387582314208</v>
      </c>
    </row>
    <row r="7616" spans="1:6" x14ac:dyDescent="0.45">
      <c r="A7616">
        <f t="shared" si="354"/>
        <v>7613</v>
      </c>
      <c r="B7616" s="1">
        <v>44609</v>
      </c>
      <c r="C7616" s="2">
        <v>4213</v>
      </c>
      <c r="D7616" s="5">
        <f t="shared" si="355"/>
        <v>-9.1721542803386846E-3</v>
      </c>
      <c r="E7616" s="5">
        <f t="shared" si="356"/>
        <v>0.99082784571966132</v>
      </c>
      <c r="F7616" s="4">
        <f>MIN(C7616:$C$7833)/C7616-1</f>
        <v>-0.11868027533823877</v>
      </c>
    </row>
    <row r="7617" spans="1:6" x14ac:dyDescent="0.45">
      <c r="A7617">
        <f t="shared" si="354"/>
        <v>7614</v>
      </c>
      <c r="B7617" s="1">
        <v>44610</v>
      </c>
      <c r="C7617" s="2">
        <v>4195</v>
      </c>
      <c r="D7617" s="5">
        <f t="shared" si="355"/>
        <v>-4.2724899121765469E-3</v>
      </c>
      <c r="E7617" s="5">
        <f t="shared" si="356"/>
        <v>0.99572751008782345</v>
      </c>
      <c r="F7617" s="4">
        <f>MIN(C7617:$C$7833)/C7617-1</f>
        <v>-0.11489868891537547</v>
      </c>
    </row>
    <row r="7618" spans="1:6" x14ac:dyDescent="0.45">
      <c r="A7618">
        <f t="shared" si="354"/>
        <v>7615</v>
      </c>
      <c r="B7618" s="1">
        <v>44613</v>
      </c>
      <c r="C7618" s="2">
        <v>4172</v>
      </c>
      <c r="D7618" s="5">
        <f t="shared" si="355"/>
        <v>-5.4827175208581602E-3</v>
      </c>
      <c r="E7618" s="5">
        <f t="shared" si="356"/>
        <v>0.99451728247914184</v>
      </c>
      <c r="F7618" s="4">
        <f>MIN(C7618:$C$7833)/C7618-1</f>
        <v>-0.11001917545541706</v>
      </c>
    </row>
    <row r="7619" spans="1:6" x14ac:dyDescent="0.45">
      <c r="A7619">
        <f t="shared" si="354"/>
        <v>7616</v>
      </c>
      <c r="B7619" s="1">
        <v>44614</v>
      </c>
      <c r="C7619" s="2">
        <v>4172</v>
      </c>
      <c r="D7619" s="5">
        <f t="shared" si="355"/>
        <v>0</v>
      </c>
      <c r="E7619" s="5">
        <f t="shared" si="356"/>
        <v>1</v>
      </c>
      <c r="F7619" s="4">
        <f>MIN(C7619:$C$7833)/C7619-1</f>
        <v>-0.11001917545541706</v>
      </c>
    </row>
    <row r="7620" spans="1:6" x14ac:dyDescent="0.45">
      <c r="A7620">
        <f t="shared" si="354"/>
        <v>7617</v>
      </c>
      <c r="B7620" s="1">
        <v>44615</v>
      </c>
      <c r="C7620" s="2">
        <v>4170</v>
      </c>
      <c r="D7620" s="5">
        <f t="shared" si="355"/>
        <v>-4.7938638542666112E-4</v>
      </c>
      <c r="E7620" s="5">
        <f t="shared" si="356"/>
        <v>0.99952061361457334</v>
      </c>
      <c r="F7620" s="4">
        <f>MIN(C7620:$C$7833)/C7620-1</f>
        <v>-0.10959232613908876</v>
      </c>
    </row>
    <row r="7621" spans="1:6" x14ac:dyDescent="0.45">
      <c r="A7621">
        <f t="shared" si="354"/>
        <v>7618</v>
      </c>
      <c r="B7621" s="1">
        <v>44616</v>
      </c>
      <c r="C7621" s="2">
        <v>4016</v>
      </c>
      <c r="D7621" s="5">
        <f t="shared" si="355"/>
        <v>-3.6930455635491577E-2</v>
      </c>
      <c r="E7621" s="5">
        <f t="shared" si="356"/>
        <v>0.96306954436450842</v>
      </c>
      <c r="F7621" s="4">
        <f>MIN(C7621:$C$7833)/C7621-1</f>
        <v>-7.544820717131473E-2</v>
      </c>
    </row>
    <row r="7622" spans="1:6" x14ac:dyDescent="0.45">
      <c r="A7622">
        <f t="shared" ref="A7622:A7685" si="357">A7621+1</f>
        <v>7619</v>
      </c>
      <c r="B7622" s="1">
        <v>44617</v>
      </c>
      <c r="C7622" s="2">
        <v>4167</v>
      </c>
      <c r="D7622" s="5">
        <f t="shared" ref="D7622:D7685" si="358">C7622/C7621-1</f>
        <v>3.759960159362552E-2</v>
      </c>
      <c r="E7622" s="5">
        <f t="shared" ref="E7622:E7685" si="359">D7622+1</f>
        <v>1.0375996015936255</v>
      </c>
      <c r="F7622" s="4">
        <f>MIN(C7622:$C$7833)/C7622-1</f>
        <v>-0.10895128389728825</v>
      </c>
    </row>
    <row r="7623" spans="1:6" x14ac:dyDescent="0.45">
      <c r="A7623">
        <f t="shared" si="357"/>
        <v>7620</v>
      </c>
      <c r="B7623" s="1">
        <v>44620</v>
      </c>
      <c r="C7623" s="2">
        <v>4158</v>
      </c>
      <c r="D7623" s="5">
        <f t="shared" si="358"/>
        <v>-2.1598272138229069E-3</v>
      </c>
      <c r="E7623" s="5">
        <f t="shared" si="359"/>
        <v>0.99784017278617709</v>
      </c>
      <c r="F7623" s="4">
        <f>MIN(C7623:$C$7833)/C7623-1</f>
        <v>-0.10702260702260702</v>
      </c>
    </row>
    <row r="7624" spans="1:6" x14ac:dyDescent="0.45">
      <c r="A7624">
        <f t="shared" si="357"/>
        <v>7621</v>
      </c>
      <c r="B7624" s="1">
        <v>44621</v>
      </c>
      <c r="C7624" s="2">
        <v>4080</v>
      </c>
      <c r="D7624" s="5">
        <f t="shared" si="358"/>
        <v>-1.8759018759018753E-2</v>
      </c>
      <c r="E7624" s="5">
        <f t="shared" si="359"/>
        <v>0.98124098124098125</v>
      </c>
      <c r="F7624" s="4">
        <f>MIN(C7624:$C$7833)/C7624-1</f>
        <v>-8.9950980392156876E-2</v>
      </c>
    </row>
    <row r="7625" spans="1:6" x14ac:dyDescent="0.45">
      <c r="A7625">
        <f t="shared" si="357"/>
        <v>7622</v>
      </c>
      <c r="B7625" s="1">
        <v>44622</v>
      </c>
      <c r="C7625" s="2">
        <v>4135</v>
      </c>
      <c r="D7625" s="5">
        <f t="shared" si="358"/>
        <v>1.3480392156862697E-2</v>
      </c>
      <c r="E7625" s="5">
        <f t="shared" si="359"/>
        <v>1.0134803921568627</v>
      </c>
      <c r="F7625" s="4">
        <f>MIN(C7625:$C$7833)/C7625-1</f>
        <v>-0.10205562273276902</v>
      </c>
    </row>
    <row r="7626" spans="1:6" x14ac:dyDescent="0.45">
      <c r="A7626">
        <f t="shared" si="357"/>
        <v>7623</v>
      </c>
      <c r="B7626" s="1">
        <v>44623</v>
      </c>
      <c r="C7626" s="2">
        <v>4024</v>
      </c>
      <c r="D7626" s="5">
        <f t="shared" si="358"/>
        <v>-2.6844014510278069E-2</v>
      </c>
      <c r="E7626" s="5">
        <f t="shared" si="359"/>
        <v>0.97315598548972193</v>
      </c>
      <c r="F7626" s="4">
        <f>MIN(C7626:$C$7833)/C7626-1</f>
        <v>-7.7286282306162968E-2</v>
      </c>
    </row>
    <row r="7627" spans="1:6" x14ac:dyDescent="0.45">
      <c r="A7627">
        <f t="shared" si="357"/>
        <v>7624</v>
      </c>
      <c r="B7627" s="1">
        <v>44624</v>
      </c>
      <c r="C7627" s="2">
        <v>3884</v>
      </c>
      <c r="D7627" s="5">
        <f t="shared" si="358"/>
        <v>-3.4791252485089408E-2</v>
      </c>
      <c r="E7627" s="5">
        <f t="shared" si="359"/>
        <v>0.96520874751491059</v>
      </c>
      <c r="F7627" s="4">
        <f>MIN(C7627:$C$7833)/C7627-1</f>
        <v>-4.4026776519052513E-2</v>
      </c>
    </row>
    <row r="7628" spans="1:6" x14ac:dyDescent="0.45">
      <c r="A7628">
        <f t="shared" si="357"/>
        <v>7625</v>
      </c>
      <c r="B7628" s="1">
        <v>44627</v>
      </c>
      <c r="C7628" s="2">
        <v>3862</v>
      </c>
      <c r="D7628" s="5">
        <f t="shared" si="358"/>
        <v>-5.6642636457260309E-3</v>
      </c>
      <c r="E7628" s="5">
        <f t="shared" si="359"/>
        <v>0.99433573635427397</v>
      </c>
      <c r="F7628" s="4">
        <f>MIN(C7628:$C$7833)/C7628-1</f>
        <v>-3.8581046090108706E-2</v>
      </c>
    </row>
    <row r="7629" spans="1:6" x14ac:dyDescent="0.45">
      <c r="A7629">
        <f t="shared" si="357"/>
        <v>7626</v>
      </c>
      <c r="B7629" s="1">
        <v>44628</v>
      </c>
      <c r="C7629" s="2">
        <v>3867</v>
      </c>
      <c r="D7629" s="5">
        <f t="shared" si="358"/>
        <v>1.294665976178111E-3</v>
      </c>
      <c r="E7629" s="5">
        <f t="shared" si="359"/>
        <v>1.0012946659761781</v>
      </c>
      <c r="F7629" s="4">
        <f>MIN(C7629:$C$7833)/C7629-1</f>
        <v>-3.9824153090250891E-2</v>
      </c>
    </row>
    <row r="7630" spans="1:6" x14ac:dyDescent="0.45">
      <c r="A7630">
        <f t="shared" si="357"/>
        <v>7627</v>
      </c>
      <c r="B7630" s="1">
        <v>44629</v>
      </c>
      <c r="C7630" s="2">
        <v>3999</v>
      </c>
      <c r="D7630" s="5">
        <f t="shared" si="358"/>
        <v>3.4134988363072161E-2</v>
      </c>
      <c r="E7630" s="5">
        <f t="shared" si="359"/>
        <v>1.0341349883630722</v>
      </c>
      <c r="F7630" s="4">
        <f>MIN(C7630:$C$7833)/C7630-1</f>
        <v>-7.1517879469867429E-2</v>
      </c>
    </row>
    <row r="7631" spans="1:6" x14ac:dyDescent="0.45">
      <c r="A7631">
        <f t="shared" si="357"/>
        <v>7628</v>
      </c>
      <c r="B7631" s="1">
        <v>44630</v>
      </c>
      <c r="C7631" s="2">
        <v>3954</v>
      </c>
      <c r="D7631" s="5">
        <f t="shared" si="358"/>
        <v>-1.1252813203300849E-2</v>
      </c>
      <c r="E7631" s="5">
        <f t="shared" si="359"/>
        <v>0.98874718679669915</v>
      </c>
      <c r="F7631" s="4">
        <f>MIN(C7631:$C$7833)/C7631-1</f>
        <v>-6.0950935761254432E-2</v>
      </c>
    </row>
    <row r="7632" spans="1:6" x14ac:dyDescent="0.45">
      <c r="A7632">
        <f t="shared" si="357"/>
        <v>7629</v>
      </c>
      <c r="B7632" s="1">
        <v>44631</v>
      </c>
      <c r="C7632" s="2">
        <v>3989</v>
      </c>
      <c r="D7632" s="5">
        <f t="shared" si="358"/>
        <v>8.8517956499747363E-3</v>
      </c>
      <c r="E7632" s="5">
        <f t="shared" si="359"/>
        <v>1.0088517956499747</v>
      </c>
      <c r="F7632" s="4">
        <f>MIN(C7632:$C$7833)/C7632-1</f>
        <v>-6.9190273251441448E-2</v>
      </c>
    </row>
    <row r="7633" spans="1:6" x14ac:dyDescent="0.45">
      <c r="A7633">
        <f t="shared" si="357"/>
        <v>7630</v>
      </c>
      <c r="B7633" s="1">
        <v>44634</v>
      </c>
      <c r="C7633" s="2">
        <v>4015</v>
      </c>
      <c r="D7633" s="5">
        <f t="shared" si="358"/>
        <v>6.5179242918025349E-3</v>
      </c>
      <c r="E7633" s="5">
        <f t="shared" si="359"/>
        <v>1.0065179242918025</v>
      </c>
      <c r="F7633" s="4">
        <f>MIN(C7633:$C$7833)/C7633-1</f>
        <v>-7.5217932752179362E-2</v>
      </c>
    </row>
    <row r="7634" spans="1:6" x14ac:dyDescent="0.45">
      <c r="A7634">
        <f t="shared" si="357"/>
        <v>7631</v>
      </c>
      <c r="B7634" s="1">
        <v>44635</v>
      </c>
      <c r="C7634" s="2">
        <v>3999</v>
      </c>
      <c r="D7634" s="5">
        <f t="shared" si="358"/>
        <v>-3.9850560398505541E-3</v>
      </c>
      <c r="E7634" s="5">
        <f t="shared" si="359"/>
        <v>0.99601494396014945</v>
      </c>
      <c r="F7634" s="4">
        <f>MIN(C7634:$C$7833)/C7634-1</f>
        <v>-7.1517879469867429E-2</v>
      </c>
    </row>
    <row r="7635" spans="1:6" x14ac:dyDescent="0.45">
      <c r="A7635">
        <f t="shared" si="357"/>
        <v>7632</v>
      </c>
      <c r="B7635" s="1">
        <v>44636</v>
      </c>
      <c r="C7635" s="2">
        <v>4074</v>
      </c>
      <c r="D7635" s="5">
        <f t="shared" si="358"/>
        <v>1.8754688672168118E-2</v>
      </c>
      <c r="E7635" s="5">
        <f t="shared" si="359"/>
        <v>1.0187546886721681</v>
      </c>
      <c r="F7635" s="4">
        <f>MIN(C7635:$C$7833)/C7635-1</f>
        <v>-8.8610702012763887E-2</v>
      </c>
    </row>
    <row r="7636" spans="1:6" x14ac:dyDescent="0.45">
      <c r="A7636">
        <f t="shared" si="357"/>
        <v>7633</v>
      </c>
      <c r="B7636" s="1">
        <v>44637</v>
      </c>
      <c r="C7636" s="2">
        <v>4120</v>
      </c>
      <c r="D7636" s="5">
        <f t="shared" si="358"/>
        <v>1.1291114383897849E-2</v>
      </c>
      <c r="E7636" s="5">
        <f t="shared" si="359"/>
        <v>1.0112911143838978</v>
      </c>
      <c r="F7636" s="4">
        <f>MIN(C7636:$C$7833)/C7636-1</f>
        <v>-9.8786407766990325E-2</v>
      </c>
    </row>
    <row r="7637" spans="1:6" x14ac:dyDescent="0.45">
      <c r="A7637">
        <f t="shared" si="357"/>
        <v>7634</v>
      </c>
      <c r="B7637" s="1">
        <v>44638</v>
      </c>
      <c r="C7637" s="2">
        <v>4135</v>
      </c>
      <c r="D7637" s="5">
        <f t="shared" si="358"/>
        <v>3.6407766990291801E-3</v>
      </c>
      <c r="E7637" s="5">
        <f t="shared" si="359"/>
        <v>1.0036407766990292</v>
      </c>
      <c r="F7637" s="4">
        <f>MIN(C7637:$C$7833)/C7637-1</f>
        <v>-0.10205562273276902</v>
      </c>
    </row>
    <row r="7638" spans="1:6" x14ac:dyDescent="0.45">
      <c r="A7638">
        <f t="shared" si="357"/>
        <v>7635</v>
      </c>
      <c r="B7638" s="1">
        <v>44641</v>
      </c>
      <c r="C7638" s="2">
        <v>4148</v>
      </c>
      <c r="D7638" s="5">
        <f t="shared" si="358"/>
        <v>3.1438935912937449E-3</v>
      </c>
      <c r="E7638" s="5">
        <f t="shared" si="359"/>
        <v>1.0031438935912937</v>
      </c>
      <c r="F7638" s="4">
        <f>MIN(C7638:$C$7833)/C7638-1</f>
        <v>-0.10486981677917073</v>
      </c>
    </row>
    <row r="7639" spans="1:6" x14ac:dyDescent="0.45">
      <c r="A7639">
        <f t="shared" si="357"/>
        <v>7636</v>
      </c>
      <c r="B7639" s="1">
        <v>44642</v>
      </c>
      <c r="C7639" s="2">
        <v>4168</v>
      </c>
      <c r="D7639" s="5">
        <f t="shared" si="358"/>
        <v>4.8216007714561027E-3</v>
      </c>
      <c r="E7639" s="5">
        <f t="shared" si="359"/>
        <v>1.0048216007714561</v>
      </c>
      <c r="F7639" s="4">
        <f>MIN(C7639:$C$7833)/C7639-1</f>
        <v>-0.10916506717850283</v>
      </c>
    </row>
    <row r="7640" spans="1:6" x14ac:dyDescent="0.45">
      <c r="A7640">
        <f t="shared" si="357"/>
        <v>7637</v>
      </c>
      <c r="B7640" s="1">
        <v>44643</v>
      </c>
      <c r="C7640" s="2">
        <v>4157</v>
      </c>
      <c r="D7640" s="5">
        <f t="shared" si="358"/>
        <v>-2.6391554702495101E-3</v>
      </c>
      <c r="E7640" s="5">
        <f t="shared" si="359"/>
        <v>0.99736084452975049</v>
      </c>
      <c r="F7640" s="4">
        <f>MIN(C7640:$C$7833)/C7640-1</f>
        <v>-0.10680779408227092</v>
      </c>
    </row>
    <row r="7641" spans="1:6" x14ac:dyDescent="0.45">
      <c r="A7641">
        <f t="shared" si="357"/>
        <v>7638</v>
      </c>
      <c r="B7641" s="1">
        <v>44644</v>
      </c>
      <c r="C7641" s="2">
        <v>4156</v>
      </c>
      <c r="D7641" s="5">
        <f t="shared" si="358"/>
        <v>-2.4055809477985246E-4</v>
      </c>
      <c r="E7641" s="5">
        <f t="shared" si="359"/>
        <v>0.99975944190522015</v>
      </c>
      <c r="F7641" s="4">
        <f>MIN(C7641:$C$7833)/C7641-1</f>
        <v>-0.1065928777670837</v>
      </c>
    </row>
    <row r="7642" spans="1:6" x14ac:dyDescent="0.45">
      <c r="A7642">
        <f t="shared" si="357"/>
        <v>7639</v>
      </c>
      <c r="B7642" s="1">
        <v>44645</v>
      </c>
      <c r="C7642" s="2">
        <v>4165</v>
      </c>
      <c r="D7642" s="5">
        <f t="shared" si="358"/>
        <v>2.1655437921077603E-3</v>
      </c>
      <c r="E7642" s="5">
        <f t="shared" si="359"/>
        <v>1.0021655437921078</v>
      </c>
      <c r="F7642" s="4">
        <f>MIN(C7642:$C$7833)/C7642-1</f>
        <v>-0.10852340936374549</v>
      </c>
    </row>
    <row r="7643" spans="1:6" x14ac:dyDescent="0.45">
      <c r="A7643">
        <f t="shared" si="357"/>
        <v>7640</v>
      </c>
      <c r="B7643" s="1">
        <v>44648</v>
      </c>
      <c r="C7643" s="2">
        <v>4165</v>
      </c>
      <c r="D7643" s="5">
        <f t="shared" si="358"/>
        <v>0</v>
      </c>
      <c r="E7643" s="5">
        <f t="shared" si="359"/>
        <v>1</v>
      </c>
      <c r="F7643" s="4">
        <f>MIN(C7643:$C$7833)/C7643-1</f>
        <v>-0.10852340936374549</v>
      </c>
    </row>
    <row r="7644" spans="1:6" x14ac:dyDescent="0.45">
      <c r="A7644">
        <f t="shared" si="357"/>
        <v>7641</v>
      </c>
      <c r="B7644" s="1">
        <v>44649</v>
      </c>
      <c r="C7644" s="2">
        <v>4208</v>
      </c>
      <c r="D7644" s="5">
        <f t="shared" si="358"/>
        <v>1.0324129651860803E-2</v>
      </c>
      <c r="E7644" s="5">
        <f t="shared" si="359"/>
        <v>1.0103241296518608</v>
      </c>
      <c r="F7644" s="4">
        <f>MIN(C7644:$C$7833)/C7644-1</f>
        <v>-0.11763307984790872</v>
      </c>
    </row>
    <row r="7645" spans="1:6" x14ac:dyDescent="0.45">
      <c r="A7645">
        <f t="shared" si="357"/>
        <v>7642</v>
      </c>
      <c r="B7645" s="1">
        <v>44650</v>
      </c>
      <c r="C7645" s="2">
        <v>4220</v>
      </c>
      <c r="D7645" s="5">
        <f t="shared" si="358"/>
        <v>2.8517110266159662E-3</v>
      </c>
      <c r="E7645" s="5">
        <f t="shared" si="359"/>
        <v>1.002851711026616</v>
      </c>
      <c r="F7645" s="4">
        <f>MIN(C7645:$C$7833)/C7645-1</f>
        <v>-0.12014218009478672</v>
      </c>
    </row>
    <row r="7646" spans="1:6" x14ac:dyDescent="0.45">
      <c r="A7646">
        <f t="shared" si="357"/>
        <v>7643</v>
      </c>
      <c r="B7646" s="1">
        <v>44651</v>
      </c>
      <c r="C7646" s="2">
        <v>4188</v>
      </c>
      <c r="D7646" s="5">
        <f t="shared" si="358"/>
        <v>-7.5829383886255597E-3</v>
      </c>
      <c r="E7646" s="5">
        <f t="shared" si="359"/>
        <v>0.99241706161137444</v>
      </c>
      <c r="F7646" s="4">
        <f>MIN(C7646:$C$7833)/C7646-1</f>
        <v>-0.11341929321872013</v>
      </c>
    </row>
    <row r="7647" spans="1:6" x14ac:dyDescent="0.45">
      <c r="A7647">
        <f t="shared" si="357"/>
        <v>7644</v>
      </c>
      <c r="B7647" s="1">
        <v>44652</v>
      </c>
      <c r="C7647" s="2">
        <v>4199</v>
      </c>
      <c r="D7647" s="5">
        <f t="shared" si="358"/>
        <v>2.6265520534860531E-3</v>
      </c>
      <c r="E7647" s="5">
        <f t="shared" si="359"/>
        <v>1.0026265520534861</v>
      </c>
      <c r="F7647" s="4">
        <f>MIN(C7647:$C$7833)/C7647-1</f>
        <v>-0.11574184329602288</v>
      </c>
    </row>
    <row r="7648" spans="1:6" x14ac:dyDescent="0.45">
      <c r="A7648">
        <f t="shared" si="357"/>
        <v>7645</v>
      </c>
      <c r="B7648" s="1">
        <v>44655</v>
      </c>
      <c r="C7648" s="2">
        <v>4213</v>
      </c>
      <c r="D7648" s="5">
        <f t="shared" si="358"/>
        <v>3.3341271731364142E-3</v>
      </c>
      <c r="E7648" s="5">
        <f t="shared" si="359"/>
        <v>1.0033341271731364</v>
      </c>
      <c r="F7648" s="4">
        <f>MIN(C7648:$C$7833)/C7648-1</f>
        <v>-0.11868027533823877</v>
      </c>
    </row>
    <row r="7649" spans="1:6" x14ac:dyDescent="0.45">
      <c r="A7649">
        <f t="shared" si="357"/>
        <v>7646</v>
      </c>
      <c r="B7649" s="1">
        <v>44656</v>
      </c>
      <c r="C7649" s="2">
        <v>4239</v>
      </c>
      <c r="D7649" s="5">
        <f t="shared" si="358"/>
        <v>6.1713743175884073E-3</v>
      </c>
      <c r="E7649" s="5">
        <f t="shared" si="359"/>
        <v>1.0061713743175884</v>
      </c>
      <c r="F7649" s="4">
        <f>MIN(C7649:$C$7833)/C7649-1</f>
        <v>-0.12408586930879928</v>
      </c>
    </row>
    <row r="7650" spans="1:6" x14ac:dyDescent="0.45">
      <c r="A7650">
        <f t="shared" si="357"/>
        <v>7647</v>
      </c>
      <c r="B7650" s="1">
        <v>44657</v>
      </c>
      <c r="C7650" s="2">
        <v>4218</v>
      </c>
      <c r="D7650" s="5">
        <f t="shared" si="358"/>
        <v>-4.9539985845717949E-3</v>
      </c>
      <c r="E7650" s="5">
        <f t="shared" si="359"/>
        <v>0.99504600141542821</v>
      </c>
      <c r="F7650" s="4">
        <f>MIN(C7650:$C$7833)/C7650-1</f>
        <v>-0.11972498814604082</v>
      </c>
    </row>
    <row r="7651" spans="1:6" x14ac:dyDescent="0.45">
      <c r="A7651">
        <f t="shared" si="357"/>
        <v>7648</v>
      </c>
      <c r="B7651" s="1">
        <v>44658</v>
      </c>
      <c r="C7651" s="2">
        <v>4199</v>
      </c>
      <c r="D7651" s="5">
        <f t="shared" si="358"/>
        <v>-4.5045045045044585E-3</v>
      </c>
      <c r="E7651" s="5">
        <f t="shared" si="359"/>
        <v>0.99549549549549554</v>
      </c>
      <c r="F7651" s="4">
        <f>MIN(C7651:$C$7833)/C7651-1</f>
        <v>-0.11574184329602288</v>
      </c>
    </row>
    <row r="7652" spans="1:6" x14ac:dyDescent="0.45">
      <c r="A7652">
        <f t="shared" si="357"/>
        <v>7649</v>
      </c>
      <c r="B7652" s="1">
        <v>44659</v>
      </c>
      <c r="C7652" s="2">
        <v>4258</v>
      </c>
      <c r="D7652" s="5">
        <f t="shared" si="358"/>
        <v>1.4050964515360809E-2</v>
      </c>
      <c r="E7652" s="5">
        <f t="shared" si="359"/>
        <v>1.0140509645153608</v>
      </c>
      <c r="F7652" s="4">
        <f>MIN(C7652:$C$7833)/C7652-1</f>
        <v>-0.12799436355096294</v>
      </c>
    </row>
    <row r="7653" spans="1:6" x14ac:dyDescent="0.45">
      <c r="A7653">
        <f t="shared" si="357"/>
        <v>7650</v>
      </c>
      <c r="B7653" s="1">
        <v>44662</v>
      </c>
      <c r="C7653" s="2">
        <v>4233</v>
      </c>
      <c r="D7653" s="5">
        <f t="shared" si="358"/>
        <v>-5.8713010803194132E-3</v>
      </c>
      <c r="E7653" s="5">
        <f t="shared" si="359"/>
        <v>0.99412869891968059</v>
      </c>
      <c r="F7653" s="4">
        <f>MIN(C7653:$C$7833)/C7653-1</f>
        <v>-0.12284431845027166</v>
      </c>
    </row>
    <row r="7654" spans="1:6" x14ac:dyDescent="0.45">
      <c r="A7654">
        <f t="shared" si="357"/>
        <v>7651</v>
      </c>
      <c r="B7654" s="1">
        <v>44663</v>
      </c>
      <c r="C7654" s="2">
        <v>4210</v>
      </c>
      <c r="D7654" s="5">
        <f t="shared" si="358"/>
        <v>-5.4334987006851021E-3</v>
      </c>
      <c r="E7654" s="5">
        <f t="shared" si="359"/>
        <v>0.9945665012993149</v>
      </c>
      <c r="F7654" s="4">
        <f>MIN(C7654:$C$7833)/C7654-1</f>
        <v>-0.11805225653206652</v>
      </c>
    </row>
    <row r="7655" spans="1:6" x14ac:dyDescent="0.45">
      <c r="A7655">
        <f t="shared" si="357"/>
        <v>7652</v>
      </c>
      <c r="B7655" s="1">
        <v>44664</v>
      </c>
      <c r="C7655" s="2">
        <v>4212</v>
      </c>
      <c r="D7655" s="5">
        <f t="shared" si="358"/>
        <v>4.7505938242276002E-4</v>
      </c>
      <c r="E7655" s="5">
        <f t="shared" si="359"/>
        <v>1.0004750593824228</v>
      </c>
      <c r="F7655" s="4">
        <f>MIN(C7655:$C$7833)/C7655-1</f>
        <v>-0.11847103513770185</v>
      </c>
    </row>
    <row r="7656" spans="1:6" x14ac:dyDescent="0.45">
      <c r="A7656">
        <f t="shared" si="357"/>
        <v>7653</v>
      </c>
      <c r="B7656" s="1">
        <v>44665</v>
      </c>
      <c r="C7656" s="2">
        <v>4232</v>
      </c>
      <c r="D7656" s="5">
        <f t="shared" si="358"/>
        <v>4.7483380816715215E-3</v>
      </c>
      <c r="E7656" s="5">
        <f t="shared" si="359"/>
        <v>1.0047483380816715</v>
      </c>
      <c r="F7656" s="4">
        <f>MIN(C7656:$C$7833)/C7656-1</f>
        <v>-0.12263705103969758</v>
      </c>
    </row>
    <row r="7657" spans="1:6" x14ac:dyDescent="0.45">
      <c r="A7657">
        <f t="shared" si="357"/>
        <v>7654</v>
      </c>
      <c r="B7657" s="1">
        <v>44670</v>
      </c>
      <c r="C7657" s="2">
        <v>4220</v>
      </c>
      <c r="D7657" s="5">
        <f t="shared" si="358"/>
        <v>-2.835538752362976E-3</v>
      </c>
      <c r="E7657" s="5">
        <f t="shared" si="359"/>
        <v>0.99716446124763702</v>
      </c>
      <c r="F7657" s="4">
        <f>MIN(C7657:$C$7833)/C7657-1</f>
        <v>-0.12014218009478672</v>
      </c>
    </row>
    <row r="7658" spans="1:6" x14ac:dyDescent="0.45">
      <c r="A7658">
        <f t="shared" si="357"/>
        <v>7655</v>
      </c>
      <c r="B7658" s="1">
        <v>44671</v>
      </c>
      <c r="C7658" s="2">
        <v>4236</v>
      </c>
      <c r="D7658" s="5">
        <f t="shared" si="358"/>
        <v>3.7914691943128354E-3</v>
      </c>
      <c r="E7658" s="5">
        <f t="shared" si="359"/>
        <v>1.0037914691943128</v>
      </c>
      <c r="F7658" s="4">
        <f>MIN(C7658:$C$7833)/C7658-1</f>
        <v>-0.1234655335221907</v>
      </c>
    </row>
    <row r="7659" spans="1:6" x14ac:dyDescent="0.45">
      <c r="A7659">
        <f t="shared" si="357"/>
        <v>7656</v>
      </c>
      <c r="B7659" s="1">
        <v>44672</v>
      </c>
      <c r="C7659" s="2">
        <v>4238</v>
      </c>
      <c r="D7659" s="5">
        <f t="shared" si="358"/>
        <v>4.7214353163371747E-4</v>
      </c>
      <c r="E7659" s="5">
        <f t="shared" si="359"/>
        <v>1.0004721435316337</v>
      </c>
      <c r="F7659" s="4">
        <f>MIN(C7659:$C$7833)/C7659-1</f>
        <v>-0.12387918829636624</v>
      </c>
    </row>
    <row r="7660" spans="1:6" x14ac:dyDescent="0.45">
      <c r="A7660">
        <f t="shared" si="357"/>
        <v>7657</v>
      </c>
      <c r="B7660" s="1">
        <v>44673</v>
      </c>
      <c r="C7660" s="2">
        <v>4181</v>
      </c>
      <c r="D7660" s="5">
        <f t="shared" si="358"/>
        <v>-1.3449740443605473E-2</v>
      </c>
      <c r="E7660" s="5">
        <f t="shared" si="359"/>
        <v>0.98655025955639453</v>
      </c>
      <c r="F7660" s="4">
        <f>MIN(C7660:$C$7833)/C7660-1</f>
        <v>-0.11193494379335089</v>
      </c>
    </row>
    <row r="7661" spans="1:6" x14ac:dyDescent="0.45">
      <c r="A7661">
        <f t="shared" si="357"/>
        <v>7658</v>
      </c>
      <c r="B7661" s="1">
        <v>44676</v>
      </c>
      <c r="C7661" s="2">
        <v>4106</v>
      </c>
      <c r="D7661" s="5">
        <f t="shared" si="358"/>
        <v>-1.793829227457544E-2</v>
      </c>
      <c r="E7661" s="5">
        <f t="shared" si="359"/>
        <v>0.98206170772542456</v>
      </c>
      <c r="F7661" s="4">
        <f>MIN(C7661:$C$7833)/C7661-1</f>
        <v>-9.5713589868485105E-2</v>
      </c>
    </row>
    <row r="7662" spans="1:6" x14ac:dyDescent="0.45">
      <c r="A7662">
        <f t="shared" si="357"/>
        <v>7659</v>
      </c>
      <c r="B7662" s="1">
        <v>44677</v>
      </c>
      <c r="C7662" s="2">
        <v>4106</v>
      </c>
      <c r="D7662" s="5">
        <f t="shared" si="358"/>
        <v>0</v>
      </c>
      <c r="E7662" s="5">
        <f t="shared" si="359"/>
        <v>1</v>
      </c>
      <c r="F7662" s="4">
        <f>MIN(C7662:$C$7833)/C7662-1</f>
        <v>-9.5713589868485105E-2</v>
      </c>
    </row>
    <row r="7663" spans="1:6" x14ac:dyDescent="0.45">
      <c r="A7663">
        <f t="shared" si="357"/>
        <v>7660</v>
      </c>
      <c r="B7663" s="1">
        <v>44678</v>
      </c>
      <c r="C7663" s="2">
        <v>4122</v>
      </c>
      <c r="D7663" s="5">
        <f t="shared" si="358"/>
        <v>3.8967364831952178E-3</v>
      </c>
      <c r="E7663" s="5">
        <f t="shared" si="359"/>
        <v>1.0038967364831952</v>
      </c>
      <c r="F7663" s="4">
        <f>MIN(C7663:$C$7833)/C7663-1</f>
        <v>-9.9223677826297929E-2</v>
      </c>
    </row>
    <row r="7664" spans="1:6" x14ac:dyDescent="0.45">
      <c r="A7664">
        <f t="shared" si="357"/>
        <v>7661</v>
      </c>
      <c r="B7664" s="1">
        <v>44679</v>
      </c>
      <c r="C7664" s="2">
        <v>4166</v>
      </c>
      <c r="D7664" s="5">
        <f t="shared" si="358"/>
        <v>1.0674429888403614E-2</v>
      </c>
      <c r="E7664" s="5">
        <f t="shared" si="359"/>
        <v>1.0106744298884036</v>
      </c>
      <c r="F7664" s="4">
        <f>MIN(C7664:$C$7833)/C7664-1</f>
        <v>-0.10873739798367743</v>
      </c>
    </row>
    <row r="7665" spans="1:6" x14ac:dyDescent="0.45">
      <c r="A7665">
        <f t="shared" si="357"/>
        <v>7662</v>
      </c>
      <c r="B7665" s="1">
        <v>44680</v>
      </c>
      <c r="C7665" s="2">
        <v>4185</v>
      </c>
      <c r="D7665" s="5">
        <f t="shared" si="358"/>
        <v>4.5607297167546967E-3</v>
      </c>
      <c r="E7665" s="5">
        <f t="shared" si="359"/>
        <v>1.0045607297167547</v>
      </c>
      <c r="F7665" s="4">
        <f>MIN(C7665:$C$7833)/C7665-1</f>
        <v>-0.1127837514934289</v>
      </c>
    </row>
    <row r="7666" spans="1:6" x14ac:dyDescent="0.45">
      <c r="A7666">
        <f t="shared" si="357"/>
        <v>7663</v>
      </c>
      <c r="B7666" s="1">
        <v>44684</v>
      </c>
      <c r="C7666" s="2">
        <v>4187</v>
      </c>
      <c r="D7666" s="5">
        <f t="shared" si="358"/>
        <v>4.7789725209090861E-4</v>
      </c>
      <c r="E7666" s="5">
        <f t="shared" si="359"/>
        <v>1.0004778972520909</v>
      </c>
      <c r="F7666" s="4">
        <f>MIN(C7666:$C$7833)/C7666-1</f>
        <v>-0.1132075471698113</v>
      </c>
    </row>
    <row r="7667" spans="1:6" x14ac:dyDescent="0.45">
      <c r="A7667">
        <f t="shared" si="357"/>
        <v>7664</v>
      </c>
      <c r="B7667" s="1">
        <v>44685</v>
      </c>
      <c r="C7667" s="2">
        <v>4146</v>
      </c>
      <c r="D7667" s="5">
        <f t="shared" si="358"/>
        <v>-9.7922139957009602E-3</v>
      </c>
      <c r="E7667" s="5">
        <f t="shared" si="359"/>
        <v>0.99020778600429904</v>
      </c>
      <c r="F7667" s="4">
        <f>MIN(C7667:$C$7833)/C7667-1</f>
        <v>-0.10443801254220941</v>
      </c>
    </row>
    <row r="7668" spans="1:6" x14ac:dyDescent="0.45">
      <c r="A7668">
        <f t="shared" si="357"/>
        <v>7665</v>
      </c>
      <c r="B7668" s="1">
        <v>44686</v>
      </c>
      <c r="C7668" s="2">
        <v>4146</v>
      </c>
      <c r="D7668" s="5">
        <f t="shared" si="358"/>
        <v>0</v>
      </c>
      <c r="E7668" s="5">
        <f t="shared" si="359"/>
        <v>1</v>
      </c>
      <c r="F7668" s="4">
        <f>MIN(C7668:$C$7833)/C7668-1</f>
        <v>-0.10443801254220941</v>
      </c>
    </row>
    <row r="7669" spans="1:6" x14ac:dyDescent="0.45">
      <c r="A7669">
        <f t="shared" si="357"/>
        <v>7666</v>
      </c>
      <c r="B7669" s="1">
        <v>44687</v>
      </c>
      <c r="C7669" s="2">
        <v>4083</v>
      </c>
      <c r="D7669" s="5">
        <f t="shared" si="358"/>
        <v>-1.519536903039076E-2</v>
      </c>
      <c r="E7669" s="5">
        <f t="shared" si="359"/>
        <v>0.98480463096960924</v>
      </c>
      <c r="F7669" s="4">
        <f>MIN(C7669:$C$7833)/C7669-1</f>
        <v>-9.061964241978937E-2</v>
      </c>
    </row>
    <row r="7670" spans="1:6" x14ac:dyDescent="0.45">
      <c r="A7670">
        <f t="shared" si="357"/>
        <v>7667</v>
      </c>
      <c r="B7670" s="1">
        <v>44690</v>
      </c>
      <c r="C7670" s="2">
        <v>3988</v>
      </c>
      <c r="D7670" s="5">
        <f t="shared" si="358"/>
        <v>-2.3267205486162124E-2</v>
      </c>
      <c r="E7670" s="5">
        <f t="shared" si="359"/>
        <v>0.97673279451383788</v>
      </c>
      <c r="F7670" s="4">
        <f>MIN(C7670:$C$7833)/C7670-1</f>
        <v>-6.895687061183553E-2</v>
      </c>
    </row>
    <row r="7671" spans="1:6" x14ac:dyDescent="0.45">
      <c r="A7671">
        <f t="shared" si="357"/>
        <v>7668</v>
      </c>
      <c r="B7671" s="1">
        <v>44691</v>
      </c>
      <c r="C7671" s="2">
        <v>4002</v>
      </c>
      <c r="D7671" s="5">
        <f t="shared" si="358"/>
        <v>3.5105315947843163E-3</v>
      </c>
      <c r="E7671" s="5">
        <f t="shared" si="359"/>
        <v>1.0035105315947843</v>
      </c>
      <c r="F7671" s="4">
        <f>MIN(C7671:$C$7833)/C7671-1</f>
        <v>-7.2213893053473255E-2</v>
      </c>
    </row>
    <row r="7672" spans="1:6" x14ac:dyDescent="0.45">
      <c r="A7672">
        <f t="shared" si="357"/>
        <v>7669</v>
      </c>
      <c r="B7672" s="1">
        <v>44692</v>
      </c>
      <c r="C7672" s="2">
        <v>4059</v>
      </c>
      <c r="D7672" s="5">
        <f t="shared" si="358"/>
        <v>1.4242878560719596E-2</v>
      </c>
      <c r="E7672" s="5">
        <f t="shared" si="359"/>
        <v>1.0142428785607196</v>
      </c>
      <c r="F7672" s="4">
        <f>MIN(C7672:$C$7833)/C7672-1</f>
        <v>-8.5242670608524307E-2</v>
      </c>
    </row>
    <row r="7673" spans="1:6" x14ac:dyDescent="0.45">
      <c r="A7673">
        <f t="shared" si="357"/>
        <v>7670</v>
      </c>
      <c r="B7673" s="1">
        <v>44693</v>
      </c>
      <c r="C7673" s="2">
        <v>4000</v>
      </c>
      <c r="D7673" s="5">
        <f t="shared" si="358"/>
        <v>-1.4535599901453589E-2</v>
      </c>
      <c r="E7673" s="5">
        <f t="shared" si="359"/>
        <v>0.98546440009854641</v>
      </c>
      <c r="F7673" s="4">
        <f>MIN(C7673:$C$7833)/C7673-1</f>
        <v>-7.174999999999998E-2</v>
      </c>
    </row>
    <row r="7674" spans="1:6" x14ac:dyDescent="0.45">
      <c r="A7674">
        <f t="shared" si="357"/>
        <v>7671</v>
      </c>
      <c r="B7674" s="1">
        <v>44694</v>
      </c>
      <c r="C7674" s="2">
        <v>4099</v>
      </c>
      <c r="D7674" s="5">
        <f t="shared" si="358"/>
        <v>2.475000000000005E-2</v>
      </c>
      <c r="E7674" s="5">
        <f t="shared" si="359"/>
        <v>1.02475</v>
      </c>
      <c r="F7674" s="4">
        <f>MIN(C7674:$C$7833)/C7674-1</f>
        <v>-9.4169309587704308E-2</v>
      </c>
    </row>
    <row r="7675" spans="1:6" x14ac:dyDescent="0.45">
      <c r="A7675">
        <f t="shared" si="357"/>
        <v>7672</v>
      </c>
      <c r="B7675" s="1">
        <v>44697</v>
      </c>
      <c r="C7675" s="2">
        <v>4120</v>
      </c>
      <c r="D7675" s="5">
        <f t="shared" si="358"/>
        <v>5.1232007806782942E-3</v>
      </c>
      <c r="E7675" s="5">
        <f t="shared" si="359"/>
        <v>1.0051232007806783</v>
      </c>
      <c r="F7675" s="4">
        <f>MIN(C7675:$C$7833)/C7675-1</f>
        <v>-9.8786407766990325E-2</v>
      </c>
    </row>
    <row r="7676" spans="1:6" x14ac:dyDescent="0.45">
      <c r="A7676">
        <f t="shared" si="357"/>
        <v>7673</v>
      </c>
      <c r="B7676" s="1">
        <v>44698</v>
      </c>
      <c r="C7676" s="2">
        <v>4150</v>
      </c>
      <c r="D7676" s="5">
        <f t="shared" si="358"/>
        <v>7.2815533980583602E-3</v>
      </c>
      <c r="E7676" s="5">
        <f t="shared" si="359"/>
        <v>1.0072815533980584</v>
      </c>
      <c r="F7676" s="4">
        <f>MIN(C7676:$C$7833)/C7676-1</f>
        <v>-0.10530120481927707</v>
      </c>
    </row>
    <row r="7677" spans="1:6" x14ac:dyDescent="0.45">
      <c r="A7677">
        <f t="shared" si="357"/>
        <v>7674</v>
      </c>
      <c r="B7677" s="1">
        <v>44699</v>
      </c>
      <c r="C7677" s="2">
        <v>4110</v>
      </c>
      <c r="D7677" s="5">
        <f t="shared" si="358"/>
        <v>-9.6385542168674343E-3</v>
      </c>
      <c r="E7677" s="5">
        <f t="shared" si="359"/>
        <v>0.99036144578313257</v>
      </c>
      <c r="F7677" s="4">
        <f>MIN(C7677:$C$7833)/C7677-1</f>
        <v>-9.6593673965936766E-2</v>
      </c>
    </row>
    <row r="7678" spans="1:6" x14ac:dyDescent="0.45">
      <c r="A7678">
        <f t="shared" si="357"/>
        <v>7675</v>
      </c>
      <c r="B7678" s="1">
        <v>44700</v>
      </c>
      <c r="C7678" s="2">
        <v>4039</v>
      </c>
      <c r="D7678" s="5">
        <f t="shared" si="358"/>
        <v>-1.727493917274936E-2</v>
      </c>
      <c r="E7678" s="5">
        <f t="shared" si="359"/>
        <v>0.98272506082725064</v>
      </c>
      <c r="F7678" s="4">
        <f>MIN(C7678:$C$7833)/C7678-1</f>
        <v>-8.071304778410493E-2</v>
      </c>
    </row>
    <row r="7679" spans="1:6" x14ac:dyDescent="0.45">
      <c r="A7679">
        <f t="shared" si="357"/>
        <v>7676</v>
      </c>
      <c r="B7679" s="1">
        <v>44701</v>
      </c>
      <c r="C7679" s="2">
        <v>4084</v>
      </c>
      <c r="D7679" s="5">
        <f t="shared" si="358"/>
        <v>1.1141371626640195E-2</v>
      </c>
      <c r="E7679" s="5">
        <f t="shared" si="359"/>
        <v>1.0111413716266402</v>
      </c>
      <c r="F7679" s="4">
        <f>MIN(C7679:$C$7833)/C7679-1</f>
        <v>-9.084231145935362E-2</v>
      </c>
    </row>
    <row r="7680" spans="1:6" x14ac:dyDescent="0.45">
      <c r="A7680">
        <f t="shared" si="357"/>
        <v>7677</v>
      </c>
      <c r="B7680" s="1">
        <v>44704</v>
      </c>
      <c r="C7680" s="2">
        <v>4150</v>
      </c>
      <c r="D7680" s="5">
        <f t="shared" si="358"/>
        <v>1.6160626836434933E-2</v>
      </c>
      <c r="E7680" s="5">
        <f t="shared" si="359"/>
        <v>1.0161606268364349</v>
      </c>
      <c r="F7680" s="4">
        <f>MIN(C7680:$C$7833)/C7680-1</f>
        <v>-0.10530120481927707</v>
      </c>
    </row>
    <row r="7681" spans="1:6" x14ac:dyDescent="0.45">
      <c r="A7681">
        <f t="shared" si="357"/>
        <v>7678</v>
      </c>
      <c r="B7681" s="1">
        <v>44705</v>
      </c>
      <c r="C7681" s="2">
        <v>4127</v>
      </c>
      <c r="D7681" s="5">
        <f t="shared" si="358"/>
        <v>-5.5421686746988108E-3</v>
      </c>
      <c r="E7681" s="5">
        <f t="shared" si="359"/>
        <v>0.99445783132530119</v>
      </c>
      <c r="F7681" s="4">
        <f>MIN(C7681:$C$7833)/C7681-1</f>
        <v>-0.10031499878846617</v>
      </c>
    </row>
    <row r="7682" spans="1:6" x14ac:dyDescent="0.45">
      <c r="A7682">
        <f t="shared" si="357"/>
        <v>7679</v>
      </c>
      <c r="B7682" s="1">
        <v>44706</v>
      </c>
      <c r="C7682" s="2">
        <v>4147</v>
      </c>
      <c r="D7682" s="5">
        <f t="shared" si="358"/>
        <v>4.846135207172253E-3</v>
      </c>
      <c r="E7682" s="5">
        <f t="shared" si="359"/>
        <v>1.0048461352071723</v>
      </c>
      <c r="F7682" s="4">
        <f>MIN(C7682:$C$7833)/C7682-1</f>
        <v>-0.10465396672293226</v>
      </c>
    </row>
    <row r="7683" spans="1:6" x14ac:dyDescent="0.45">
      <c r="A7683">
        <f t="shared" si="357"/>
        <v>7680</v>
      </c>
      <c r="B7683" s="1">
        <v>44707</v>
      </c>
      <c r="C7683" s="2">
        <v>4177</v>
      </c>
      <c r="D7683" s="5">
        <f t="shared" si="358"/>
        <v>7.2341451651796174E-3</v>
      </c>
      <c r="E7683" s="5">
        <f t="shared" si="359"/>
        <v>1.0072341451651796</v>
      </c>
      <c r="F7683" s="4">
        <f>MIN(C7683:$C$7833)/C7683-1</f>
        <v>-0.11108451041417289</v>
      </c>
    </row>
    <row r="7684" spans="1:6" x14ac:dyDescent="0.45">
      <c r="A7684">
        <f t="shared" si="357"/>
        <v>7681</v>
      </c>
      <c r="B7684" s="1">
        <v>44708</v>
      </c>
      <c r="C7684" s="2">
        <v>4190</v>
      </c>
      <c r="D7684" s="5">
        <f t="shared" si="358"/>
        <v>3.1122815417763405E-3</v>
      </c>
      <c r="E7684" s="5">
        <f t="shared" si="359"/>
        <v>1.0031122815417763</v>
      </c>
      <c r="F7684" s="4">
        <f>MIN(C7684:$C$7833)/C7684-1</f>
        <v>-0.11384248210023862</v>
      </c>
    </row>
    <row r="7685" spans="1:6" x14ac:dyDescent="0.45">
      <c r="A7685">
        <f t="shared" si="357"/>
        <v>7682</v>
      </c>
      <c r="B7685" s="1">
        <v>44711</v>
      </c>
      <c r="C7685" s="2">
        <v>4203</v>
      </c>
      <c r="D7685" s="5">
        <f t="shared" si="358"/>
        <v>3.1026252983292757E-3</v>
      </c>
      <c r="E7685" s="5">
        <f t="shared" si="359"/>
        <v>1.0031026252983293</v>
      </c>
      <c r="F7685" s="4">
        <f>MIN(C7685:$C$7833)/C7685-1</f>
        <v>-0.11658339281465624</v>
      </c>
    </row>
    <row r="7686" spans="1:6" x14ac:dyDescent="0.45">
      <c r="A7686">
        <f t="shared" ref="A7686:A7749" si="360">A7685+1</f>
        <v>7683</v>
      </c>
      <c r="B7686" s="1">
        <v>44712</v>
      </c>
      <c r="C7686" s="2">
        <v>4202</v>
      </c>
      <c r="D7686" s="5">
        <f t="shared" ref="D7686:D7749" si="361">C7686/C7685-1</f>
        <v>-2.3792529145849617E-4</v>
      </c>
      <c r="E7686" s="5">
        <f t="shared" ref="E7686:E7749" si="362">D7686+1</f>
        <v>0.9997620747085415</v>
      </c>
      <c r="F7686" s="4">
        <f>MIN(C7686:$C$7833)/C7686-1</f>
        <v>-0.11637315564017137</v>
      </c>
    </row>
    <row r="7687" spans="1:6" x14ac:dyDescent="0.45">
      <c r="A7687">
        <f t="shared" si="360"/>
        <v>7684</v>
      </c>
      <c r="B7687" s="1">
        <v>44713</v>
      </c>
      <c r="C7687" s="2">
        <v>4164</v>
      </c>
      <c r="D7687" s="5">
        <f t="shared" si="361"/>
        <v>-9.0433127082342191E-3</v>
      </c>
      <c r="E7687" s="5">
        <f t="shared" si="362"/>
        <v>0.99095668729176578</v>
      </c>
      <c r="F7687" s="4">
        <f>MIN(C7687:$C$7833)/C7687-1</f>
        <v>-0.10830931796349663</v>
      </c>
    </row>
    <row r="7688" spans="1:6" x14ac:dyDescent="0.45">
      <c r="A7688">
        <f t="shared" si="360"/>
        <v>7685</v>
      </c>
      <c r="B7688" s="1">
        <v>44718</v>
      </c>
      <c r="C7688" s="2">
        <v>4206</v>
      </c>
      <c r="D7688" s="5">
        <f t="shared" si="361"/>
        <v>1.008645533141217E-2</v>
      </c>
      <c r="E7688" s="5">
        <f t="shared" si="362"/>
        <v>1.0100864553314122</v>
      </c>
      <c r="F7688" s="4">
        <f>MIN(C7688:$C$7833)/C7688-1</f>
        <v>-0.11721350451735613</v>
      </c>
    </row>
    <row r="7689" spans="1:6" x14ac:dyDescent="0.45">
      <c r="A7689">
        <f t="shared" si="360"/>
        <v>7686</v>
      </c>
      <c r="B7689" s="1">
        <v>44719</v>
      </c>
      <c r="C7689" s="2">
        <v>4199</v>
      </c>
      <c r="D7689" s="5">
        <f t="shared" si="361"/>
        <v>-1.6642891107940816E-3</v>
      </c>
      <c r="E7689" s="5">
        <f t="shared" si="362"/>
        <v>0.99833571088920592</v>
      </c>
      <c r="F7689" s="4">
        <f>MIN(C7689:$C$7833)/C7689-1</f>
        <v>-0.11574184329602288</v>
      </c>
    </row>
    <row r="7690" spans="1:6" x14ac:dyDescent="0.45">
      <c r="A7690">
        <f t="shared" si="360"/>
        <v>7687</v>
      </c>
      <c r="B7690" s="1">
        <v>44720</v>
      </c>
      <c r="C7690" s="2">
        <v>4193</v>
      </c>
      <c r="D7690" s="5">
        <f t="shared" si="361"/>
        <v>-1.4289116456298601E-3</v>
      </c>
      <c r="E7690" s="5">
        <f t="shared" si="362"/>
        <v>0.99857108835437014</v>
      </c>
      <c r="F7690" s="4">
        <f>MIN(C7690:$C$7833)/C7690-1</f>
        <v>-0.11447650846649182</v>
      </c>
    </row>
    <row r="7691" spans="1:6" x14ac:dyDescent="0.45">
      <c r="A7691">
        <f t="shared" si="360"/>
        <v>7688</v>
      </c>
      <c r="B7691" s="1">
        <v>44721</v>
      </c>
      <c r="C7691" s="2">
        <v>4132</v>
      </c>
      <c r="D7691" s="5">
        <f t="shared" si="361"/>
        <v>-1.4548056284283351E-2</v>
      </c>
      <c r="E7691" s="5">
        <f t="shared" si="362"/>
        <v>0.98545194371571665</v>
      </c>
      <c r="F7691" s="4">
        <f>MIN(C7691:$C$7833)/C7691-1</f>
        <v>-0.10140367860600197</v>
      </c>
    </row>
    <row r="7692" spans="1:6" x14ac:dyDescent="0.45">
      <c r="A7692">
        <f t="shared" si="360"/>
        <v>7689</v>
      </c>
      <c r="B7692" s="1">
        <v>44722</v>
      </c>
      <c r="C7692" s="2">
        <v>4046</v>
      </c>
      <c r="D7692" s="5">
        <f t="shared" si="361"/>
        <v>-2.0813165537270084E-2</v>
      </c>
      <c r="E7692" s="5">
        <f t="shared" si="362"/>
        <v>0.97918683446272992</v>
      </c>
      <c r="F7692" s="4">
        <f>MIN(C7692:$C$7833)/C7692-1</f>
        <v>-8.2303509639149786E-2</v>
      </c>
    </row>
    <row r="7693" spans="1:6" x14ac:dyDescent="0.45">
      <c r="A7693">
        <f t="shared" si="360"/>
        <v>7690</v>
      </c>
      <c r="B7693" s="1">
        <v>44725</v>
      </c>
      <c r="C7693" s="2">
        <v>3978</v>
      </c>
      <c r="D7693" s="5">
        <f t="shared" si="361"/>
        <v>-1.6806722689075682E-2</v>
      </c>
      <c r="E7693" s="5">
        <f t="shared" si="362"/>
        <v>0.98319327731092432</v>
      </c>
      <c r="F7693" s="4">
        <f>MIN(C7693:$C$7833)/C7693-1</f>
        <v>-6.6616390145801896E-2</v>
      </c>
    </row>
    <row r="7694" spans="1:6" x14ac:dyDescent="0.45">
      <c r="A7694">
        <f t="shared" si="360"/>
        <v>7691</v>
      </c>
      <c r="B7694" s="1">
        <v>44726</v>
      </c>
      <c r="C7694" s="2">
        <v>3966</v>
      </c>
      <c r="D7694" s="5">
        <f t="shared" si="361"/>
        <v>-3.0165912518853588E-3</v>
      </c>
      <c r="E7694" s="5">
        <f t="shared" si="362"/>
        <v>0.99698340874811464</v>
      </c>
      <c r="F7694" s="4">
        <f>MIN(C7694:$C$7833)/C7694-1</f>
        <v>-6.3792233988905656E-2</v>
      </c>
    </row>
    <row r="7695" spans="1:6" x14ac:dyDescent="0.45">
      <c r="A7695">
        <f t="shared" si="360"/>
        <v>7692</v>
      </c>
      <c r="B7695" s="1">
        <v>44727</v>
      </c>
      <c r="C7695" s="2">
        <v>4013</v>
      </c>
      <c r="D7695" s="5">
        <f t="shared" si="361"/>
        <v>1.1850731215330201E-2</v>
      </c>
      <c r="E7695" s="5">
        <f t="shared" si="362"/>
        <v>1.0118507312153302</v>
      </c>
      <c r="F7695" s="4">
        <f>MIN(C7695:$C$7833)/C7695-1</f>
        <v>-7.4757039621231036E-2</v>
      </c>
    </row>
    <row r="7696" spans="1:6" x14ac:dyDescent="0.45">
      <c r="A7696">
        <f t="shared" si="360"/>
        <v>7693</v>
      </c>
      <c r="B7696" s="1">
        <v>44728</v>
      </c>
      <c r="C7696" s="2">
        <v>3888</v>
      </c>
      <c r="D7696" s="5">
        <f t="shared" si="361"/>
        <v>-3.1148766508846237E-2</v>
      </c>
      <c r="E7696" s="5">
        <f t="shared" si="362"/>
        <v>0.96885123349115376</v>
      </c>
      <c r="F7696" s="4">
        <f>MIN(C7696:$C$7833)/C7696-1</f>
        <v>-4.5010288065843618E-2</v>
      </c>
    </row>
    <row r="7697" spans="1:6" x14ac:dyDescent="0.45">
      <c r="A7697">
        <f t="shared" si="360"/>
        <v>7694</v>
      </c>
      <c r="B7697" s="1">
        <v>44729</v>
      </c>
      <c r="C7697" s="2">
        <v>3882</v>
      </c>
      <c r="D7697" s="5">
        <f t="shared" si="361"/>
        <v>-1.5432098765432167E-3</v>
      </c>
      <c r="E7697" s="5">
        <f t="shared" si="362"/>
        <v>0.99845679012345678</v>
      </c>
      <c r="F7697" s="4">
        <f>MIN(C7697:$C$7833)/C7697-1</f>
        <v>-4.3534260690365811E-2</v>
      </c>
    </row>
    <row r="7698" spans="1:6" x14ac:dyDescent="0.45">
      <c r="A7698">
        <f t="shared" si="360"/>
        <v>7695</v>
      </c>
      <c r="B7698" s="1">
        <v>44732</v>
      </c>
      <c r="C7698" s="2">
        <v>3933</v>
      </c>
      <c r="D7698" s="5">
        <f t="shared" si="361"/>
        <v>1.3137557959814528E-2</v>
      </c>
      <c r="E7698" s="5">
        <f t="shared" si="362"/>
        <v>1.0131375579598145</v>
      </c>
      <c r="F7698" s="4">
        <f>MIN(C7698:$C$7833)/C7698-1</f>
        <v>-5.5936943808797324E-2</v>
      </c>
    </row>
    <row r="7699" spans="1:6" x14ac:dyDescent="0.45">
      <c r="A7699">
        <f t="shared" si="360"/>
        <v>7696</v>
      </c>
      <c r="B7699" s="1">
        <v>44733</v>
      </c>
      <c r="C7699" s="2">
        <v>3944</v>
      </c>
      <c r="D7699" s="5">
        <f t="shared" si="361"/>
        <v>2.7968471904398218E-3</v>
      </c>
      <c r="E7699" s="5">
        <f t="shared" si="362"/>
        <v>1.0027968471904398</v>
      </c>
      <c r="F7699" s="4">
        <f>MIN(C7699:$C$7833)/C7699-1</f>
        <v>-5.856997971602429E-2</v>
      </c>
    </row>
    <row r="7700" spans="1:6" x14ac:dyDescent="0.45">
      <c r="A7700">
        <f t="shared" si="360"/>
        <v>7697</v>
      </c>
      <c r="B7700" s="1">
        <v>44734</v>
      </c>
      <c r="C7700" s="2">
        <v>3913</v>
      </c>
      <c r="D7700" s="5">
        <f t="shared" si="361"/>
        <v>-7.8600405679513097E-3</v>
      </c>
      <c r="E7700" s="5">
        <f t="shared" si="362"/>
        <v>0.99213995943204869</v>
      </c>
      <c r="F7700" s="4">
        <f>MIN(C7700:$C$7833)/C7700-1</f>
        <v>-5.1111679018655765E-2</v>
      </c>
    </row>
    <row r="7701" spans="1:6" x14ac:dyDescent="0.45">
      <c r="A7701">
        <f t="shared" si="360"/>
        <v>7698</v>
      </c>
      <c r="B7701" s="1">
        <v>44735</v>
      </c>
      <c r="C7701" s="2">
        <v>3875</v>
      </c>
      <c r="D7701" s="5">
        <f t="shared" si="361"/>
        <v>-9.7112190135445475E-3</v>
      </c>
      <c r="E7701" s="5">
        <f t="shared" si="362"/>
        <v>0.99028878098645545</v>
      </c>
      <c r="F7701" s="4">
        <f>MIN(C7701:$C$7833)/C7701-1</f>
        <v>-4.1806451612903195E-2</v>
      </c>
    </row>
    <row r="7702" spans="1:6" x14ac:dyDescent="0.45">
      <c r="A7702">
        <f t="shared" si="360"/>
        <v>7699</v>
      </c>
      <c r="B7702" s="1">
        <v>44736</v>
      </c>
      <c r="C7702" s="2">
        <v>3975</v>
      </c>
      <c r="D7702" s="5">
        <f t="shared" si="361"/>
        <v>2.5806451612903292E-2</v>
      </c>
      <c r="E7702" s="5">
        <f t="shared" si="362"/>
        <v>1.0258064516129033</v>
      </c>
      <c r="F7702" s="4">
        <f>MIN(C7702:$C$7833)/C7702-1</f>
        <v>-6.5911949685534599E-2</v>
      </c>
    </row>
    <row r="7703" spans="1:6" x14ac:dyDescent="0.45">
      <c r="A7703">
        <f t="shared" si="360"/>
        <v>7700</v>
      </c>
      <c r="B7703" s="1">
        <v>44739</v>
      </c>
      <c r="C7703" s="2">
        <v>4004</v>
      </c>
      <c r="D7703" s="5">
        <f t="shared" si="361"/>
        <v>7.2955974842767723E-3</v>
      </c>
      <c r="E7703" s="5">
        <f t="shared" si="362"/>
        <v>1.0072955974842768</v>
      </c>
      <c r="F7703" s="4">
        <f>MIN(C7703:$C$7833)/C7703-1</f>
        <v>-7.2677322677322631E-2</v>
      </c>
    </row>
    <row r="7704" spans="1:6" x14ac:dyDescent="0.45">
      <c r="A7704">
        <f t="shared" si="360"/>
        <v>7701</v>
      </c>
      <c r="B7704" s="1">
        <v>44740</v>
      </c>
      <c r="C7704" s="2">
        <v>4035</v>
      </c>
      <c r="D7704" s="5">
        <f t="shared" si="361"/>
        <v>7.7422577422576744E-3</v>
      </c>
      <c r="E7704" s="5">
        <f t="shared" si="362"/>
        <v>1.0077422577422577</v>
      </c>
      <c r="F7704" s="4">
        <f>MIN(C7704:$C$7833)/C7704-1</f>
        <v>-7.9801734820322157E-2</v>
      </c>
    </row>
    <row r="7705" spans="1:6" x14ac:dyDescent="0.45">
      <c r="A7705">
        <f t="shared" si="360"/>
        <v>7702</v>
      </c>
      <c r="B7705" s="1">
        <v>44741</v>
      </c>
      <c r="C7705" s="2">
        <v>4020</v>
      </c>
      <c r="D7705" s="5">
        <f t="shared" si="361"/>
        <v>-3.7174721189591198E-3</v>
      </c>
      <c r="E7705" s="5">
        <f t="shared" si="362"/>
        <v>0.99628252788104088</v>
      </c>
      <c r="F7705" s="4">
        <f>MIN(C7705:$C$7833)/C7705-1</f>
        <v>-7.6368159203980102E-2</v>
      </c>
    </row>
    <row r="7706" spans="1:6" x14ac:dyDescent="0.45">
      <c r="A7706">
        <f t="shared" si="360"/>
        <v>7703</v>
      </c>
      <c r="B7706" s="1">
        <v>44742</v>
      </c>
      <c r="C7706" s="2">
        <v>3941</v>
      </c>
      <c r="D7706" s="5">
        <f t="shared" si="361"/>
        <v>-1.965174129353231E-2</v>
      </c>
      <c r="E7706" s="5">
        <f t="shared" si="362"/>
        <v>0.98034825870646769</v>
      </c>
      <c r="F7706" s="4">
        <f>MIN(C7706:$C$7833)/C7706-1</f>
        <v>-5.7853336716569448E-2</v>
      </c>
    </row>
    <row r="7707" spans="1:6" x14ac:dyDescent="0.45">
      <c r="A7707">
        <f t="shared" si="360"/>
        <v>7704</v>
      </c>
      <c r="B7707" s="1">
        <v>44743</v>
      </c>
      <c r="C7707" s="2">
        <v>3940</v>
      </c>
      <c r="D7707" s="5">
        <f t="shared" si="361"/>
        <v>-2.5374270489719741E-4</v>
      </c>
      <c r="E7707" s="5">
        <f t="shared" si="362"/>
        <v>0.9997462572951028</v>
      </c>
      <c r="F7707" s="4">
        <f>MIN(C7707:$C$7833)/C7707-1</f>
        <v>-5.7614213197969555E-2</v>
      </c>
    </row>
    <row r="7708" spans="1:6" x14ac:dyDescent="0.45">
      <c r="A7708">
        <f t="shared" si="360"/>
        <v>7705</v>
      </c>
      <c r="B7708" s="1">
        <v>44746</v>
      </c>
      <c r="C7708" s="2">
        <v>3968</v>
      </c>
      <c r="D7708" s="5">
        <f t="shared" si="361"/>
        <v>7.1065989847716171E-3</v>
      </c>
      <c r="E7708" s="5">
        <f t="shared" si="362"/>
        <v>1.0071065989847716</v>
      </c>
      <c r="F7708" s="4">
        <f>MIN(C7708:$C$7833)/C7708-1</f>
        <v>-6.4264112903225756E-2</v>
      </c>
    </row>
    <row r="7709" spans="1:6" x14ac:dyDescent="0.45">
      <c r="A7709">
        <f t="shared" si="360"/>
        <v>7706</v>
      </c>
      <c r="B7709" s="1">
        <v>44747</v>
      </c>
      <c r="C7709" s="2">
        <v>3864</v>
      </c>
      <c r="D7709" s="5">
        <f t="shared" si="361"/>
        <v>-2.6209677419354871E-2</v>
      </c>
      <c r="E7709" s="5">
        <f t="shared" si="362"/>
        <v>0.97379032258064513</v>
      </c>
      <c r="F7709" s="4">
        <f>MIN(C7709:$C$7833)/C7709-1</f>
        <v>-3.9078674948240133E-2</v>
      </c>
    </row>
    <row r="7710" spans="1:6" x14ac:dyDescent="0.45">
      <c r="A7710">
        <f t="shared" si="360"/>
        <v>7707</v>
      </c>
      <c r="B7710" s="1">
        <v>44748</v>
      </c>
      <c r="C7710" s="2">
        <v>3911</v>
      </c>
      <c r="D7710" s="5">
        <f t="shared" si="361"/>
        <v>1.2163561076604656E-2</v>
      </c>
      <c r="E7710" s="5">
        <f t="shared" si="362"/>
        <v>1.0121635610766047</v>
      </c>
      <c r="F7710" s="4">
        <f>MIN(C7710:$C$7833)/C7710-1</f>
        <v>-5.0626438251086703E-2</v>
      </c>
    </row>
    <row r="7711" spans="1:6" x14ac:dyDescent="0.45">
      <c r="A7711">
        <f t="shared" si="360"/>
        <v>7708</v>
      </c>
      <c r="B7711" s="1">
        <v>44749</v>
      </c>
      <c r="C7711" s="2">
        <v>3957</v>
      </c>
      <c r="D7711" s="5">
        <f t="shared" si="361"/>
        <v>1.1761697775505064E-2</v>
      </c>
      <c r="E7711" s="5">
        <f t="shared" si="362"/>
        <v>1.0117616977755051</v>
      </c>
      <c r="F7711" s="4">
        <f>MIN(C7711:$C$7833)/C7711-1</f>
        <v>-6.1662875916098092E-2</v>
      </c>
    </row>
    <row r="7712" spans="1:6" x14ac:dyDescent="0.45">
      <c r="A7712">
        <f t="shared" si="360"/>
        <v>7709</v>
      </c>
      <c r="B7712" s="1">
        <v>44750</v>
      </c>
      <c r="C7712" s="2">
        <v>3961</v>
      </c>
      <c r="D7712" s="5">
        <f t="shared" si="361"/>
        <v>1.0108668182966518E-3</v>
      </c>
      <c r="E7712" s="5">
        <f t="shared" si="362"/>
        <v>1.0010108668182967</v>
      </c>
      <c r="F7712" s="4">
        <f>MIN(C7712:$C$7833)/C7712-1</f>
        <v>-6.2610451906084275E-2</v>
      </c>
    </row>
    <row r="7713" spans="1:6" x14ac:dyDescent="0.45">
      <c r="A7713">
        <f t="shared" si="360"/>
        <v>7710</v>
      </c>
      <c r="B7713" s="1">
        <v>44753</v>
      </c>
      <c r="C7713" s="2">
        <v>3959</v>
      </c>
      <c r="D7713" s="5">
        <f t="shared" si="361"/>
        <v>-5.0492299924265183E-4</v>
      </c>
      <c r="E7713" s="5">
        <f t="shared" si="362"/>
        <v>0.99949507700075735</v>
      </c>
      <c r="F7713" s="4">
        <f>MIN(C7713:$C$7833)/C7713-1</f>
        <v>-6.2136903258398601E-2</v>
      </c>
    </row>
    <row r="7714" spans="1:6" x14ac:dyDescent="0.45">
      <c r="A7714">
        <f t="shared" si="360"/>
        <v>7711</v>
      </c>
      <c r="B7714" s="1">
        <v>44754</v>
      </c>
      <c r="C7714" s="2">
        <v>3965</v>
      </c>
      <c r="D7714" s="5">
        <f t="shared" si="361"/>
        <v>1.5155342258146298E-3</v>
      </c>
      <c r="E7714" s="5">
        <f t="shared" si="362"/>
        <v>1.0015155342258146</v>
      </c>
      <c r="F7714" s="4">
        <f>MIN(C7714:$C$7833)/C7714-1</f>
        <v>-6.3556116015132447E-2</v>
      </c>
    </row>
    <row r="7715" spans="1:6" x14ac:dyDescent="0.45">
      <c r="A7715">
        <f t="shared" si="360"/>
        <v>7712</v>
      </c>
      <c r="B7715" s="1">
        <v>44755</v>
      </c>
      <c r="C7715" s="2">
        <v>3936</v>
      </c>
      <c r="D7715" s="5">
        <f t="shared" si="361"/>
        <v>-7.3139974779319328E-3</v>
      </c>
      <c r="E7715" s="5">
        <f t="shared" si="362"/>
        <v>0.99268600252206807</v>
      </c>
      <c r="F7715" s="4">
        <f>MIN(C7715:$C$7833)/C7715-1</f>
        <v>-5.6656504065040636E-2</v>
      </c>
    </row>
    <row r="7716" spans="1:6" x14ac:dyDescent="0.45">
      <c r="A7716">
        <f t="shared" si="360"/>
        <v>7713</v>
      </c>
      <c r="B7716" s="1">
        <v>44756</v>
      </c>
      <c r="C7716" s="2">
        <v>3875</v>
      </c>
      <c r="D7716" s="5">
        <f t="shared" si="361"/>
        <v>-1.5497967479674801E-2</v>
      </c>
      <c r="E7716" s="5">
        <f t="shared" si="362"/>
        <v>0.9845020325203252</v>
      </c>
      <c r="F7716" s="4">
        <f>MIN(C7716:$C$7833)/C7716-1</f>
        <v>-4.1806451612903195E-2</v>
      </c>
    </row>
    <row r="7717" spans="1:6" x14ac:dyDescent="0.45">
      <c r="A7717">
        <f t="shared" si="360"/>
        <v>7714</v>
      </c>
      <c r="B7717" s="1">
        <v>44757</v>
      </c>
      <c r="C7717" s="2">
        <v>3941</v>
      </c>
      <c r="D7717" s="5">
        <f t="shared" si="361"/>
        <v>1.7032258064516137E-2</v>
      </c>
      <c r="E7717" s="5">
        <f t="shared" si="362"/>
        <v>1.0170322580645161</v>
      </c>
      <c r="F7717" s="4">
        <f>MIN(C7717:$C$7833)/C7717-1</f>
        <v>-5.7853336716569448E-2</v>
      </c>
    </row>
    <row r="7718" spans="1:6" x14ac:dyDescent="0.45">
      <c r="A7718">
        <f t="shared" si="360"/>
        <v>7715</v>
      </c>
      <c r="B7718" s="1">
        <v>44760</v>
      </c>
      <c r="C7718" s="2">
        <v>3977</v>
      </c>
      <c r="D7718" s="5">
        <f t="shared" si="361"/>
        <v>9.1347373763004391E-3</v>
      </c>
      <c r="E7718" s="5">
        <f t="shared" si="362"/>
        <v>1.0091347373763004</v>
      </c>
      <c r="F7718" s="4">
        <f>MIN(C7718:$C$7833)/C7718-1</f>
        <v>-6.6381694744782505E-2</v>
      </c>
    </row>
    <row r="7719" spans="1:6" x14ac:dyDescent="0.45">
      <c r="A7719">
        <f t="shared" si="360"/>
        <v>7716</v>
      </c>
      <c r="B7719" s="1">
        <v>44761</v>
      </c>
      <c r="C7719" s="2">
        <v>4019</v>
      </c>
      <c r="D7719" s="5">
        <f t="shared" si="361"/>
        <v>1.0560724163942714E-2</v>
      </c>
      <c r="E7719" s="5">
        <f t="shared" si="362"/>
        <v>1.0105607241639427</v>
      </c>
      <c r="F7719" s="4">
        <f>MIN(C7719:$C$7833)/C7719-1</f>
        <v>-7.6138342871361009E-2</v>
      </c>
    </row>
    <row r="7720" spans="1:6" x14ac:dyDescent="0.45">
      <c r="A7720">
        <f t="shared" si="360"/>
        <v>7717</v>
      </c>
      <c r="B7720" s="1">
        <v>44762</v>
      </c>
      <c r="C7720" s="2">
        <v>4009</v>
      </c>
      <c r="D7720" s="5">
        <f t="shared" si="361"/>
        <v>-2.4881811395869313E-3</v>
      </c>
      <c r="E7720" s="5">
        <f t="shared" si="362"/>
        <v>0.99751181886041307</v>
      </c>
      <c r="F7720" s="4">
        <f>MIN(C7720:$C$7833)/C7720-1</f>
        <v>-7.3833873783985982E-2</v>
      </c>
    </row>
    <row r="7721" spans="1:6" x14ac:dyDescent="0.45">
      <c r="A7721">
        <f t="shared" si="360"/>
        <v>7718</v>
      </c>
      <c r="B7721" s="1">
        <v>44763</v>
      </c>
      <c r="C7721" s="2">
        <v>4022</v>
      </c>
      <c r="D7721" s="5">
        <f t="shared" si="361"/>
        <v>3.2427039161886384E-3</v>
      </c>
      <c r="E7721" s="5">
        <f t="shared" si="362"/>
        <v>1.0032427039161886</v>
      </c>
      <c r="F7721" s="4">
        <f>MIN(C7721:$C$7833)/C7721-1</f>
        <v>-7.6827449030333117E-2</v>
      </c>
    </row>
    <row r="7722" spans="1:6" x14ac:dyDescent="0.45">
      <c r="A7722">
        <f t="shared" si="360"/>
        <v>7719</v>
      </c>
      <c r="B7722" s="1">
        <v>44764</v>
      </c>
      <c r="C7722" s="2">
        <v>4028</v>
      </c>
      <c r="D7722" s="5">
        <f t="shared" si="361"/>
        <v>1.4917951268025309E-3</v>
      </c>
      <c r="E7722" s="5">
        <f t="shared" si="362"/>
        <v>1.0014917951268025</v>
      </c>
      <c r="F7722" s="4">
        <f>MIN(C7722:$C$7833)/C7722-1</f>
        <v>-7.8202581926514414E-2</v>
      </c>
    </row>
    <row r="7723" spans="1:6" x14ac:dyDescent="0.45">
      <c r="A7723">
        <f t="shared" si="360"/>
        <v>7720</v>
      </c>
      <c r="B7723" s="1">
        <v>44767</v>
      </c>
      <c r="C7723" s="2">
        <v>4041</v>
      </c>
      <c r="D7723" s="5">
        <f t="shared" si="361"/>
        <v>3.2274081429990442E-3</v>
      </c>
      <c r="E7723" s="5">
        <f t="shared" si="362"/>
        <v>1.003227408142999</v>
      </c>
      <c r="F7723" s="4">
        <f>MIN(C7723:$C$7833)/C7723-1</f>
        <v>-8.1168027715911917E-2</v>
      </c>
    </row>
    <row r="7724" spans="1:6" x14ac:dyDescent="0.45">
      <c r="A7724">
        <f t="shared" si="360"/>
        <v>7721</v>
      </c>
      <c r="B7724" s="1">
        <v>44768</v>
      </c>
      <c r="C7724" s="2">
        <v>4034</v>
      </c>
      <c r="D7724" s="5">
        <f t="shared" si="361"/>
        <v>-1.7322444939371628E-3</v>
      </c>
      <c r="E7724" s="5">
        <f t="shared" si="362"/>
        <v>0.99826775550606284</v>
      </c>
      <c r="F7724" s="4">
        <f>MIN(C7724:$C$7833)/C7724-1</f>
        <v>-7.9573624194347992E-2</v>
      </c>
    </row>
    <row r="7725" spans="1:6" x14ac:dyDescent="0.45">
      <c r="A7725">
        <f t="shared" si="360"/>
        <v>7722</v>
      </c>
      <c r="B7725" s="1">
        <v>44769</v>
      </c>
      <c r="C7725" s="2">
        <v>4055</v>
      </c>
      <c r="D7725" s="5">
        <f t="shared" si="361"/>
        <v>5.2057511155181313E-3</v>
      </c>
      <c r="E7725" s="5">
        <f t="shared" si="362"/>
        <v>1.0052057511155181</v>
      </c>
      <c r="F7725" s="4">
        <f>MIN(C7725:$C$7833)/C7725-1</f>
        <v>-8.4340320591861917E-2</v>
      </c>
    </row>
    <row r="7726" spans="1:6" x14ac:dyDescent="0.45">
      <c r="A7726">
        <f t="shared" si="360"/>
        <v>7723</v>
      </c>
      <c r="B7726" s="1">
        <v>44770</v>
      </c>
      <c r="C7726" s="2">
        <v>4061</v>
      </c>
      <c r="D7726" s="5">
        <f t="shared" si="361"/>
        <v>1.4796547472255561E-3</v>
      </c>
      <c r="E7726" s="5">
        <f t="shared" si="362"/>
        <v>1.0014796547472256</v>
      </c>
      <c r="F7726" s="4">
        <f>MIN(C7726:$C$7833)/C7726-1</f>
        <v>-8.5693179019945775E-2</v>
      </c>
    </row>
    <row r="7727" spans="1:6" x14ac:dyDescent="0.45">
      <c r="A7727">
        <f t="shared" si="360"/>
        <v>7724</v>
      </c>
      <c r="B7727" s="1">
        <v>44771</v>
      </c>
      <c r="C7727" s="2">
        <v>4107</v>
      </c>
      <c r="D7727" s="5">
        <f t="shared" si="361"/>
        <v>1.1327259295739855E-2</v>
      </c>
      <c r="E7727" s="5">
        <f t="shared" si="362"/>
        <v>1.0113272592957399</v>
      </c>
      <c r="F7727" s="4">
        <f>MIN(C7727:$C$7833)/C7727-1</f>
        <v>-9.5933771609447271E-2</v>
      </c>
    </row>
    <row r="7728" spans="1:6" x14ac:dyDescent="0.45">
      <c r="A7728">
        <f t="shared" si="360"/>
        <v>7725</v>
      </c>
      <c r="B7728" s="1">
        <v>44774</v>
      </c>
      <c r="C7728" s="2">
        <v>4100</v>
      </c>
      <c r="D7728" s="5">
        <f t="shared" si="361"/>
        <v>-1.7044071098125668E-3</v>
      </c>
      <c r="E7728" s="5">
        <f t="shared" si="362"/>
        <v>0.99829559289018743</v>
      </c>
      <c r="F7728" s="4">
        <f>MIN(C7728:$C$7833)/C7728-1</f>
        <v>-9.4390243902438997E-2</v>
      </c>
    </row>
    <row r="7729" spans="1:6" x14ac:dyDescent="0.45">
      <c r="A7729">
        <f t="shared" si="360"/>
        <v>7726</v>
      </c>
      <c r="B7729" s="1">
        <v>44775</v>
      </c>
      <c r="C7729" s="2">
        <v>4091</v>
      </c>
      <c r="D7729" s="5">
        <f t="shared" si="361"/>
        <v>-2.1951219512195141E-3</v>
      </c>
      <c r="E7729" s="5">
        <f t="shared" si="362"/>
        <v>0.99780487804878049</v>
      </c>
      <c r="F7729" s="4">
        <f>MIN(C7729:$C$7833)/C7729-1</f>
        <v>-9.2397946712295287E-2</v>
      </c>
    </row>
    <row r="7730" spans="1:6" x14ac:dyDescent="0.45">
      <c r="A7730">
        <f t="shared" si="360"/>
        <v>7727</v>
      </c>
      <c r="B7730" s="1">
        <v>44776</v>
      </c>
      <c r="C7730" s="2">
        <v>4113</v>
      </c>
      <c r="D7730" s="5">
        <f t="shared" si="361"/>
        <v>5.3776582742606216E-3</v>
      </c>
      <c r="E7730" s="5">
        <f t="shared" si="362"/>
        <v>1.0053776582742606</v>
      </c>
      <c r="F7730" s="4">
        <f>MIN(C7730:$C$7833)/C7730-1</f>
        <v>-9.7252613663992182E-2</v>
      </c>
    </row>
    <row r="7731" spans="1:6" x14ac:dyDescent="0.45">
      <c r="A7731">
        <f t="shared" si="360"/>
        <v>7728</v>
      </c>
      <c r="B7731" s="1">
        <v>44777</v>
      </c>
      <c r="C7731" s="2">
        <v>4118</v>
      </c>
      <c r="D7731" s="5">
        <f t="shared" si="361"/>
        <v>1.2156576708000078E-3</v>
      </c>
      <c r="E7731" s="5">
        <f t="shared" si="362"/>
        <v>1.0012156576708</v>
      </c>
      <c r="F7731" s="4">
        <f>MIN(C7731:$C$7833)/C7731-1</f>
        <v>-9.834871296745995E-2</v>
      </c>
    </row>
    <row r="7732" spans="1:6" x14ac:dyDescent="0.45">
      <c r="A7732">
        <f t="shared" si="360"/>
        <v>7729</v>
      </c>
      <c r="B7732" s="1">
        <v>44778</v>
      </c>
      <c r="C7732" s="2">
        <v>4112</v>
      </c>
      <c r="D7732" s="5">
        <f t="shared" si="361"/>
        <v>-1.4570179698882857E-3</v>
      </c>
      <c r="E7732" s="5">
        <f t="shared" si="362"/>
        <v>0.99854298203011171</v>
      </c>
      <c r="F7732" s="4">
        <f>MIN(C7732:$C$7833)/C7732-1</f>
        <v>-9.7033073929961078E-2</v>
      </c>
    </row>
    <row r="7733" spans="1:6" x14ac:dyDescent="0.45">
      <c r="A7733">
        <f t="shared" si="360"/>
        <v>7730</v>
      </c>
      <c r="B7733" s="1">
        <v>44781</v>
      </c>
      <c r="C7733" s="2">
        <v>4133</v>
      </c>
      <c r="D7733" s="5">
        <f t="shared" si="361"/>
        <v>5.1070038910505655E-3</v>
      </c>
      <c r="E7733" s="5">
        <f t="shared" si="362"/>
        <v>1.0051070038910506</v>
      </c>
      <c r="F7733" s="4">
        <f>MIN(C7733:$C$7833)/C7733-1</f>
        <v>-0.10162109847568357</v>
      </c>
    </row>
    <row r="7734" spans="1:6" x14ac:dyDescent="0.45">
      <c r="A7734">
        <f t="shared" si="360"/>
        <v>7731</v>
      </c>
      <c r="B7734" s="1">
        <v>44782</v>
      </c>
      <c r="C7734" s="2">
        <v>4129</v>
      </c>
      <c r="D7734" s="5">
        <f t="shared" si="361"/>
        <v>-9.6781998548267634E-4</v>
      </c>
      <c r="E7734" s="5">
        <f t="shared" si="362"/>
        <v>0.99903218001451732</v>
      </c>
      <c r="F7734" s="4">
        <f>MIN(C7734:$C$7833)/C7734-1</f>
        <v>-0.10075078711552432</v>
      </c>
    </row>
    <row r="7735" spans="1:6" x14ac:dyDescent="0.45">
      <c r="A7735">
        <f t="shared" si="360"/>
        <v>7732</v>
      </c>
      <c r="B7735" s="1">
        <v>44783</v>
      </c>
      <c r="C7735" s="2">
        <v>4151</v>
      </c>
      <c r="D7735" s="5">
        <f t="shared" si="361"/>
        <v>5.3281666263018668E-3</v>
      </c>
      <c r="E7735" s="5">
        <f t="shared" si="362"/>
        <v>1.0053281666263019</v>
      </c>
      <c r="F7735" s="4">
        <f>MIN(C7735:$C$7833)/C7735-1</f>
        <v>-0.10551674295350522</v>
      </c>
    </row>
    <row r="7736" spans="1:6" x14ac:dyDescent="0.45">
      <c r="A7736">
        <f t="shared" si="360"/>
        <v>7733</v>
      </c>
      <c r="B7736" s="1">
        <v>44784</v>
      </c>
      <c r="C7736" s="2">
        <v>4131</v>
      </c>
      <c r="D7736" s="5">
        <f t="shared" si="361"/>
        <v>-4.8181161165984365E-3</v>
      </c>
      <c r="E7736" s="5">
        <f t="shared" si="362"/>
        <v>0.99518188388340156</v>
      </c>
      <c r="F7736" s="4">
        <f>MIN(C7736:$C$7833)/C7736-1</f>
        <v>-0.10118615347373516</v>
      </c>
    </row>
    <row r="7737" spans="1:6" x14ac:dyDescent="0.45">
      <c r="A7737">
        <f t="shared" si="360"/>
        <v>7734</v>
      </c>
      <c r="B7737" s="1">
        <v>44785</v>
      </c>
      <c r="C7737" s="2">
        <v>4150</v>
      </c>
      <c r="D7737" s="5">
        <f t="shared" si="361"/>
        <v>4.5993706124425326E-3</v>
      </c>
      <c r="E7737" s="5">
        <f t="shared" si="362"/>
        <v>1.0045993706124425</v>
      </c>
      <c r="F7737" s="4">
        <f>MIN(C7737:$C$7833)/C7737-1</f>
        <v>-0.10530120481927707</v>
      </c>
    </row>
    <row r="7738" spans="1:6" x14ac:dyDescent="0.45">
      <c r="A7738">
        <f t="shared" si="360"/>
        <v>7735</v>
      </c>
      <c r="B7738" s="1">
        <v>44788</v>
      </c>
      <c r="C7738" s="2">
        <v>4155</v>
      </c>
      <c r="D7738" s="5">
        <f t="shared" si="361"/>
        <v>1.2048192771083599E-3</v>
      </c>
      <c r="E7738" s="5">
        <f t="shared" si="362"/>
        <v>1.0012048192771084</v>
      </c>
      <c r="F7738" s="4">
        <f>MIN(C7738:$C$7833)/C7738-1</f>
        <v>-0.10637785800240673</v>
      </c>
    </row>
    <row r="7739" spans="1:6" x14ac:dyDescent="0.45">
      <c r="A7739">
        <f t="shared" si="360"/>
        <v>7736</v>
      </c>
      <c r="B7739" s="1">
        <v>44789</v>
      </c>
      <c r="C7739" s="2">
        <v>4166</v>
      </c>
      <c r="D7739" s="5">
        <f t="shared" si="361"/>
        <v>2.6474127557158944E-3</v>
      </c>
      <c r="E7739" s="5">
        <f t="shared" si="362"/>
        <v>1.0026474127557159</v>
      </c>
      <c r="F7739" s="4">
        <f>MIN(C7739:$C$7833)/C7739-1</f>
        <v>-0.10873739798367743</v>
      </c>
    </row>
    <row r="7740" spans="1:6" x14ac:dyDescent="0.45">
      <c r="A7740">
        <f t="shared" si="360"/>
        <v>7737</v>
      </c>
      <c r="B7740" s="1">
        <v>44790</v>
      </c>
      <c r="C7740" s="2">
        <v>4146</v>
      </c>
      <c r="D7740" s="5">
        <f t="shared" si="361"/>
        <v>-4.8007681228996457E-3</v>
      </c>
      <c r="E7740" s="5">
        <f t="shared" si="362"/>
        <v>0.99519923187710035</v>
      </c>
      <c r="F7740" s="4">
        <f>MIN(C7740:$C$7833)/C7740-1</f>
        <v>-0.10443801254220941</v>
      </c>
    </row>
    <row r="7741" spans="1:6" x14ac:dyDescent="0.45">
      <c r="A7741">
        <f t="shared" si="360"/>
        <v>7738</v>
      </c>
      <c r="B7741" s="1">
        <v>44791</v>
      </c>
      <c r="C7741" s="2">
        <v>4162</v>
      </c>
      <c r="D7741" s="5">
        <f t="shared" si="361"/>
        <v>3.8591413410515862E-3</v>
      </c>
      <c r="E7741" s="5">
        <f t="shared" si="362"/>
        <v>1.0038591413410516</v>
      </c>
      <c r="F7741" s="4">
        <f>MIN(C7741:$C$7833)/C7741-1</f>
        <v>-0.10788082652570874</v>
      </c>
    </row>
    <row r="7742" spans="1:6" x14ac:dyDescent="0.45">
      <c r="A7742">
        <f t="shared" si="360"/>
        <v>7739</v>
      </c>
      <c r="B7742" s="1">
        <v>44792</v>
      </c>
      <c r="C7742" s="2">
        <v>4158</v>
      </c>
      <c r="D7742" s="5">
        <f t="shared" si="361"/>
        <v>-9.610764055741905E-4</v>
      </c>
      <c r="E7742" s="5">
        <f t="shared" si="362"/>
        <v>0.99903892359442581</v>
      </c>
      <c r="F7742" s="4">
        <f>MIN(C7742:$C$7833)/C7742-1</f>
        <v>-0.10702260702260702</v>
      </c>
    </row>
    <row r="7743" spans="1:6" x14ac:dyDescent="0.45">
      <c r="A7743">
        <f t="shared" si="360"/>
        <v>7740</v>
      </c>
      <c r="B7743" s="1">
        <v>44795</v>
      </c>
      <c r="C7743" s="2">
        <v>4137</v>
      </c>
      <c r="D7743" s="5">
        <f t="shared" si="361"/>
        <v>-5.050505050505083E-3</v>
      </c>
      <c r="E7743" s="5">
        <f t="shared" si="362"/>
        <v>0.99494949494949492</v>
      </c>
      <c r="F7743" s="4">
        <f>MIN(C7743:$C$7833)/C7743-1</f>
        <v>-0.10248972685520907</v>
      </c>
    </row>
    <row r="7744" spans="1:6" x14ac:dyDescent="0.45">
      <c r="A7744">
        <f t="shared" si="360"/>
        <v>7741</v>
      </c>
      <c r="B7744" s="1">
        <v>44796</v>
      </c>
      <c r="C7744" s="2">
        <v>4108</v>
      </c>
      <c r="D7744" s="5">
        <f t="shared" si="361"/>
        <v>-7.0099105632100978E-3</v>
      </c>
      <c r="E7744" s="5">
        <f t="shared" si="362"/>
        <v>0.9929900894367899</v>
      </c>
      <c r="F7744" s="4">
        <f>MIN(C7744:$C$7833)/C7744-1</f>
        <v>-9.6153846153846145E-2</v>
      </c>
    </row>
    <row r="7745" spans="1:6" x14ac:dyDescent="0.45">
      <c r="A7745">
        <f t="shared" si="360"/>
        <v>7742</v>
      </c>
      <c r="B7745" s="1">
        <v>44797</v>
      </c>
      <c r="C7745" s="2">
        <v>4101</v>
      </c>
      <c r="D7745" s="5">
        <f t="shared" si="361"/>
        <v>-1.7039922103213589E-3</v>
      </c>
      <c r="E7745" s="5">
        <f t="shared" si="362"/>
        <v>0.99829600778967864</v>
      </c>
      <c r="F7745" s="4">
        <f>MIN(C7745:$C$7833)/C7745-1</f>
        <v>-9.4611070470616898E-2</v>
      </c>
    </row>
    <row r="7746" spans="1:6" x14ac:dyDescent="0.45">
      <c r="A7746">
        <f t="shared" si="360"/>
        <v>7743</v>
      </c>
      <c r="B7746" s="1">
        <v>44798</v>
      </c>
      <c r="C7746" s="2">
        <v>4103</v>
      </c>
      <c r="D7746" s="5">
        <f t="shared" si="361"/>
        <v>4.8768593026093932E-4</v>
      </c>
      <c r="E7746" s="5">
        <f t="shared" si="362"/>
        <v>1.0004876859302609</v>
      </c>
      <c r="F7746" s="4">
        <f>MIN(C7746:$C$7833)/C7746-1</f>
        <v>-9.5052400682427485E-2</v>
      </c>
    </row>
    <row r="7747" spans="1:6" x14ac:dyDescent="0.45">
      <c r="A7747">
        <f t="shared" si="360"/>
        <v>7744</v>
      </c>
      <c r="B7747" s="1">
        <v>44799</v>
      </c>
      <c r="C7747" s="2">
        <v>4076</v>
      </c>
      <c r="D7747" s="5">
        <f t="shared" si="361"/>
        <v>-6.5805508164757942E-3</v>
      </c>
      <c r="E7747" s="5">
        <f t="shared" si="362"/>
        <v>0.99341944918352421</v>
      </c>
      <c r="F7747" s="4">
        <f>MIN(C7747:$C$7833)/C7747-1</f>
        <v>-8.9057899901864523E-2</v>
      </c>
    </row>
    <row r="7748" spans="1:6" x14ac:dyDescent="0.45">
      <c r="A7748">
        <f t="shared" si="360"/>
        <v>7745</v>
      </c>
      <c r="B7748" s="1">
        <v>44803</v>
      </c>
      <c r="C7748" s="2">
        <v>4045</v>
      </c>
      <c r="D7748" s="5">
        <f t="shared" si="361"/>
        <v>-7.6054955839057747E-3</v>
      </c>
      <c r="E7748" s="5">
        <f t="shared" si="362"/>
        <v>0.99239450441609423</v>
      </c>
      <c r="F7748" s="4">
        <f>MIN(C7748:$C$7833)/C7748-1</f>
        <v>-8.2076637824474608E-2</v>
      </c>
    </row>
    <row r="7749" spans="1:6" x14ac:dyDescent="0.45">
      <c r="A7749">
        <f t="shared" si="360"/>
        <v>7746</v>
      </c>
      <c r="B7749" s="1">
        <v>44804</v>
      </c>
      <c r="C7749" s="2">
        <v>4007</v>
      </c>
      <c r="D7749" s="5">
        <f t="shared" si="361"/>
        <v>-9.3943139678616117E-3</v>
      </c>
      <c r="E7749" s="5">
        <f t="shared" si="362"/>
        <v>0.99060568603213839</v>
      </c>
      <c r="F7749" s="4">
        <f>MIN(C7749:$C$7833)/C7749-1</f>
        <v>-7.3371599700524093E-2</v>
      </c>
    </row>
    <row r="7750" spans="1:6" x14ac:dyDescent="0.45">
      <c r="A7750">
        <f t="shared" ref="A7750:A7813" si="363">A7749+1</f>
        <v>7747</v>
      </c>
      <c r="B7750" s="1">
        <v>44805</v>
      </c>
      <c r="C7750" s="2">
        <v>3926</v>
      </c>
      <c r="D7750" s="5">
        <f t="shared" ref="D7750:D7813" si="364">C7750/C7749-1</f>
        <v>-2.0214624407287274E-2</v>
      </c>
      <c r="E7750" s="5">
        <f t="shared" ref="E7750:E7813" si="365">D7750+1</f>
        <v>0.97978537559271273</v>
      </c>
      <c r="F7750" s="4">
        <f>MIN(C7750:$C$7833)/C7750-1</f>
        <v>-5.4253693326541064E-2</v>
      </c>
    </row>
    <row r="7751" spans="1:6" x14ac:dyDescent="0.45">
      <c r="A7751">
        <f t="shared" si="363"/>
        <v>7748</v>
      </c>
      <c r="B7751" s="1">
        <v>44806</v>
      </c>
      <c r="C7751" s="2">
        <v>3998</v>
      </c>
      <c r="D7751" s="5">
        <f t="shared" si="364"/>
        <v>1.8339276617422406E-2</v>
      </c>
      <c r="E7751" s="5">
        <f t="shared" si="365"/>
        <v>1.0183392766174224</v>
      </c>
      <c r="F7751" s="4">
        <f>MIN(C7751:$C$7833)/C7751-1</f>
        <v>-7.12856428214107E-2</v>
      </c>
    </row>
    <row r="7752" spans="1:6" x14ac:dyDescent="0.45">
      <c r="A7752">
        <f t="shared" si="363"/>
        <v>7749</v>
      </c>
      <c r="B7752" s="1">
        <v>44809</v>
      </c>
      <c r="C7752" s="2">
        <v>3994</v>
      </c>
      <c r="D7752" s="5">
        <f t="shared" si="364"/>
        <v>-1.0005002501251026E-3</v>
      </c>
      <c r="E7752" s="5">
        <f t="shared" si="365"/>
        <v>0.9989994997498749</v>
      </c>
      <c r="F7752" s="4">
        <f>MIN(C7752:$C$7833)/C7752-1</f>
        <v>-7.0355533299949924E-2</v>
      </c>
    </row>
    <row r="7753" spans="1:6" x14ac:dyDescent="0.45">
      <c r="A7753">
        <f t="shared" si="363"/>
        <v>7750</v>
      </c>
      <c r="B7753" s="1">
        <v>44810</v>
      </c>
      <c r="C7753" s="2">
        <v>4006</v>
      </c>
      <c r="D7753" s="5">
        <f t="shared" si="364"/>
        <v>3.0045067601403019E-3</v>
      </c>
      <c r="E7753" s="5">
        <f t="shared" si="365"/>
        <v>1.0030045067601403</v>
      </c>
      <c r="F7753" s="4">
        <f>MIN(C7753:$C$7833)/C7753-1</f>
        <v>-7.3140289565651551E-2</v>
      </c>
    </row>
    <row r="7754" spans="1:6" x14ac:dyDescent="0.45">
      <c r="A7754">
        <f t="shared" si="363"/>
        <v>7751</v>
      </c>
      <c r="B7754" s="1">
        <v>44811</v>
      </c>
      <c r="C7754" s="2">
        <v>3977</v>
      </c>
      <c r="D7754" s="5">
        <f t="shared" si="364"/>
        <v>-7.2391412880679074E-3</v>
      </c>
      <c r="E7754" s="5">
        <f t="shared" si="365"/>
        <v>0.99276085871193209</v>
      </c>
      <c r="F7754" s="4">
        <f>MIN(C7754:$C$7833)/C7754-1</f>
        <v>-6.6381694744782505E-2</v>
      </c>
    </row>
    <row r="7755" spans="1:6" x14ac:dyDescent="0.45">
      <c r="A7755">
        <f t="shared" si="363"/>
        <v>7752</v>
      </c>
      <c r="B7755" s="1">
        <v>44812</v>
      </c>
      <c r="C7755" s="2">
        <v>3991</v>
      </c>
      <c r="D7755" s="5">
        <f t="shared" si="364"/>
        <v>3.5202413879809047E-3</v>
      </c>
      <c r="E7755" s="5">
        <f t="shared" si="365"/>
        <v>1.0035202413879809</v>
      </c>
      <c r="F7755" s="4">
        <f>MIN(C7755:$C$7833)/C7755-1</f>
        <v>-6.9656727637183669E-2</v>
      </c>
    </row>
    <row r="7756" spans="1:6" x14ac:dyDescent="0.45">
      <c r="A7756">
        <f t="shared" si="363"/>
        <v>7753</v>
      </c>
      <c r="B7756" s="1">
        <v>44813</v>
      </c>
      <c r="C7756" s="2">
        <v>4041</v>
      </c>
      <c r="D7756" s="5">
        <f t="shared" si="364"/>
        <v>1.2528188423953868E-2</v>
      </c>
      <c r="E7756" s="5">
        <f t="shared" si="365"/>
        <v>1.0125281884239539</v>
      </c>
      <c r="F7756" s="4">
        <f>MIN(C7756:$C$7833)/C7756-1</f>
        <v>-8.1168027715911917E-2</v>
      </c>
    </row>
    <row r="7757" spans="1:6" x14ac:dyDescent="0.45">
      <c r="A7757">
        <f t="shared" si="363"/>
        <v>7754</v>
      </c>
      <c r="B7757" s="1">
        <v>44816</v>
      </c>
      <c r="C7757" s="2">
        <v>4108</v>
      </c>
      <c r="D7757" s="5">
        <f t="shared" si="364"/>
        <v>1.658005444196986E-2</v>
      </c>
      <c r="E7757" s="5">
        <f t="shared" si="365"/>
        <v>1.0165800544419699</v>
      </c>
      <c r="F7757" s="4">
        <f>MIN(C7757:$C$7833)/C7757-1</f>
        <v>-9.6153846153846145E-2</v>
      </c>
    </row>
    <row r="7758" spans="1:6" x14ac:dyDescent="0.45">
      <c r="A7758">
        <f t="shared" si="363"/>
        <v>7755</v>
      </c>
      <c r="B7758" s="1">
        <v>44817</v>
      </c>
      <c r="C7758" s="2">
        <v>4056</v>
      </c>
      <c r="D7758" s="5">
        <f t="shared" si="364"/>
        <v>-1.2658227848101222E-2</v>
      </c>
      <c r="E7758" s="5">
        <f t="shared" si="365"/>
        <v>0.98734177215189878</v>
      </c>
      <c r="F7758" s="4">
        <f>MIN(C7758:$C$7833)/C7758-1</f>
        <v>-8.4566074950690351E-2</v>
      </c>
    </row>
    <row r="7759" spans="1:6" x14ac:dyDescent="0.45">
      <c r="A7759">
        <f t="shared" si="363"/>
        <v>7756</v>
      </c>
      <c r="B7759" s="1">
        <v>44818</v>
      </c>
      <c r="C7759" s="2">
        <v>3997</v>
      </c>
      <c r="D7759" s="5">
        <f t="shared" si="364"/>
        <v>-1.4546351084812614E-2</v>
      </c>
      <c r="E7759" s="5">
        <f t="shared" si="365"/>
        <v>0.98545364891518739</v>
      </c>
      <c r="F7759" s="4">
        <f>MIN(C7759:$C$7833)/C7759-1</f>
        <v>-7.1053289967475619E-2</v>
      </c>
    </row>
    <row r="7760" spans="1:6" x14ac:dyDescent="0.45">
      <c r="A7760">
        <f t="shared" si="363"/>
        <v>7757</v>
      </c>
      <c r="B7760" s="1">
        <v>44819</v>
      </c>
      <c r="C7760" s="2">
        <v>4000</v>
      </c>
      <c r="D7760" s="5">
        <f t="shared" si="364"/>
        <v>7.5056292219155551E-4</v>
      </c>
      <c r="E7760" s="5">
        <f t="shared" si="365"/>
        <v>1.0007505629221916</v>
      </c>
      <c r="F7760" s="4">
        <f>MIN(C7760:$C$7833)/C7760-1</f>
        <v>-7.174999999999998E-2</v>
      </c>
    </row>
    <row r="7761" spans="1:6" x14ac:dyDescent="0.45">
      <c r="A7761">
        <f t="shared" si="363"/>
        <v>7758</v>
      </c>
      <c r="B7761" s="1">
        <v>44820</v>
      </c>
      <c r="C7761" s="2">
        <v>3977</v>
      </c>
      <c r="D7761" s="5">
        <f t="shared" si="364"/>
        <v>-5.7500000000000329E-3</v>
      </c>
      <c r="E7761" s="5">
        <f t="shared" si="365"/>
        <v>0.99424999999999997</v>
      </c>
      <c r="F7761" s="4">
        <f>MIN(C7761:$C$7833)/C7761-1</f>
        <v>-6.6381694744782505E-2</v>
      </c>
    </row>
    <row r="7762" spans="1:6" x14ac:dyDescent="0.45">
      <c r="A7762">
        <f t="shared" si="363"/>
        <v>7759</v>
      </c>
      <c r="B7762" s="1">
        <v>44824</v>
      </c>
      <c r="C7762" s="2">
        <v>3948</v>
      </c>
      <c r="D7762" s="5">
        <f t="shared" si="364"/>
        <v>-7.2919285893889851E-3</v>
      </c>
      <c r="E7762" s="5">
        <f t="shared" si="365"/>
        <v>0.99270807141061101</v>
      </c>
      <c r="F7762" s="4">
        <f>MIN(C7762:$C$7833)/C7762-1</f>
        <v>-5.9523809523809534E-2</v>
      </c>
    </row>
    <row r="7763" spans="1:6" x14ac:dyDescent="0.45">
      <c r="A7763">
        <f t="shared" si="363"/>
        <v>7760</v>
      </c>
      <c r="B7763" s="1">
        <v>44825</v>
      </c>
      <c r="C7763" s="2">
        <v>3974</v>
      </c>
      <c r="D7763" s="5">
        <f t="shared" si="364"/>
        <v>6.5856129685917253E-3</v>
      </c>
      <c r="E7763" s="5">
        <f t="shared" si="365"/>
        <v>1.0065856129685917</v>
      </c>
      <c r="F7763" s="4">
        <f>MIN(C7763:$C$7833)/C7763-1</f>
        <v>-6.5676899849018588E-2</v>
      </c>
    </row>
    <row r="7764" spans="1:6" x14ac:dyDescent="0.45">
      <c r="A7764">
        <f t="shared" si="363"/>
        <v>7761</v>
      </c>
      <c r="B7764" s="1">
        <v>44826</v>
      </c>
      <c r="C7764" s="2">
        <v>3925</v>
      </c>
      <c r="D7764" s="5">
        <f t="shared" si="364"/>
        <v>-1.2330145948666327E-2</v>
      </c>
      <c r="E7764" s="5">
        <f t="shared" si="365"/>
        <v>0.98766985405133367</v>
      </c>
      <c r="F7764" s="4">
        <f>MIN(C7764:$C$7833)/C7764-1</f>
        <v>-5.4012738853503217E-2</v>
      </c>
    </row>
    <row r="7765" spans="1:6" x14ac:dyDescent="0.45">
      <c r="A7765">
        <f t="shared" si="363"/>
        <v>7762</v>
      </c>
      <c r="B7765" s="1">
        <v>44827</v>
      </c>
      <c r="C7765" s="2">
        <v>3849</v>
      </c>
      <c r="D7765" s="5">
        <f t="shared" si="364"/>
        <v>-1.9363057324840782E-2</v>
      </c>
      <c r="E7765" s="5">
        <f t="shared" si="365"/>
        <v>0.98063694267515922</v>
      </c>
      <c r="F7765" s="4">
        <f>MIN(C7765:$C$7833)/C7765-1</f>
        <v>-3.5333852948817857E-2</v>
      </c>
    </row>
    <row r="7766" spans="1:6" x14ac:dyDescent="0.45">
      <c r="A7766">
        <f t="shared" si="363"/>
        <v>7763</v>
      </c>
      <c r="B7766" s="1">
        <v>44830</v>
      </c>
      <c r="C7766" s="2">
        <v>3841</v>
      </c>
      <c r="D7766" s="5">
        <f t="shared" si="364"/>
        <v>-2.0784619381657432E-3</v>
      </c>
      <c r="E7766" s="5">
        <f t="shared" si="365"/>
        <v>0.99792153806183426</v>
      </c>
      <c r="F7766" s="4">
        <f>MIN(C7766:$C$7833)/C7766-1</f>
        <v>-3.3324655037750617E-2</v>
      </c>
    </row>
    <row r="7767" spans="1:6" x14ac:dyDescent="0.45">
      <c r="A7767">
        <f t="shared" si="363"/>
        <v>7764</v>
      </c>
      <c r="B7767" s="1">
        <v>44831</v>
      </c>
      <c r="C7767" s="2">
        <v>3810</v>
      </c>
      <c r="D7767" s="5">
        <f t="shared" si="364"/>
        <v>-8.0708148919552691E-3</v>
      </c>
      <c r="E7767" s="5">
        <f t="shared" si="365"/>
        <v>0.99192918510804473</v>
      </c>
      <c r="F7767" s="4">
        <f>MIN(C7767:$C$7833)/C7767-1</f>
        <v>-2.5459317585301844E-2</v>
      </c>
    </row>
    <row r="7768" spans="1:6" x14ac:dyDescent="0.45">
      <c r="A7768">
        <f t="shared" si="363"/>
        <v>7765</v>
      </c>
      <c r="B7768" s="1">
        <v>44832</v>
      </c>
      <c r="C7768" s="2">
        <v>3820</v>
      </c>
      <c r="D7768" s="5">
        <f t="shared" si="364"/>
        <v>2.624671916010568E-3</v>
      </c>
      <c r="E7768" s="5">
        <f t="shared" si="365"/>
        <v>1.0026246719160106</v>
      </c>
      <c r="F7768" s="4">
        <f>MIN(C7768:$C$7833)/C7768-1</f>
        <v>-2.8010471204188536E-2</v>
      </c>
    </row>
    <row r="7769" spans="1:6" x14ac:dyDescent="0.45">
      <c r="A7769">
        <f t="shared" si="363"/>
        <v>7766</v>
      </c>
      <c r="B7769" s="1">
        <v>44833</v>
      </c>
      <c r="C7769" s="2">
        <v>3745</v>
      </c>
      <c r="D7769" s="5">
        <f t="shared" si="364"/>
        <v>-1.963350785340312E-2</v>
      </c>
      <c r="E7769" s="5">
        <f t="shared" si="365"/>
        <v>0.98036649214659688</v>
      </c>
      <c r="F7769" s="4">
        <f>MIN(C7769:$C$7833)/C7769-1</f>
        <v>-8.544726301735639E-3</v>
      </c>
    </row>
    <row r="7770" spans="1:6" x14ac:dyDescent="0.45">
      <c r="A7770">
        <f t="shared" si="363"/>
        <v>7767</v>
      </c>
      <c r="B7770" s="1">
        <v>44834</v>
      </c>
      <c r="C7770" s="2">
        <v>3763</v>
      </c>
      <c r="D7770" s="5">
        <f t="shared" si="364"/>
        <v>4.8064085447263594E-3</v>
      </c>
      <c r="E7770" s="5">
        <f t="shared" si="365"/>
        <v>1.0048064085447264</v>
      </c>
      <c r="F7770" s="4">
        <f>MIN(C7770:$C$7833)/C7770-1</f>
        <v>-1.3287270794578809E-2</v>
      </c>
    </row>
    <row r="7771" spans="1:6" x14ac:dyDescent="0.45">
      <c r="A7771">
        <f t="shared" si="363"/>
        <v>7768</v>
      </c>
      <c r="B7771" s="1">
        <v>44837</v>
      </c>
      <c r="C7771" s="2">
        <v>3774</v>
      </c>
      <c r="D7771" s="5">
        <f t="shared" si="364"/>
        <v>2.9231995748073558E-3</v>
      </c>
      <c r="E7771" s="5">
        <f t="shared" si="365"/>
        <v>1.0029231995748074</v>
      </c>
      <c r="F7771" s="4">
        <f>MIN(C7771:$C$7833)/C7771-1</f>
        <v>-1.6163222045574965E-2</v>
      </c>
    </row>
    <row r="7772" spans="1:6" x14ac:dyDescent="0.45">
      <c r="A7772">
        <f t="shared" si="363"/>
        <v>7769</v>
      </c>
      <c r="B7772" s="1">
        <v>44838</v>
      </c>
      <c r="C7772" s="2">
        <v>3873</v>
      </c>
      <c r="D7772" s="5">
        <f t="shared" si="364"/>
        <v>2.6232114467408696E-2</v>
      </c>
      <c r="E7772" s="5">
        <f t="shared" si="365"/>
        <v>1.0262321144674087</v>
      </c>
      <c r="F7772" s="4">
        <f>MIN(C7772:$C$7833)/C7772-1</f>
        <v>-4.1311644719855378E-2</v>
      </c>
    </row>
    <row r="7773" spans="1:6" x14ac:dyDescent="0.45">
      <c r="A7773">
        <f t="shared" si="363"/>
        <v>7770</v>
      </c>
      <c r="B7773" s="1">
        <v>44839</v>
      </c>
      <c r="C7773" s="2">
        <v>3849</v>
      </c>
      <c r="D7773" s="5">
        <f t="shared" si="364"/>
        <v>-6.1967467079783178E-3</v>
      </c>
      <c r="E7773" s="5">
        <f t="shared" si="365"/>
        <v>0.99380325329202168</v>
      </c>
      <c r="F7773" s="4">
        <f>MIN(C7773:$C$7833)/C7773-1</f>
        <v>-3.5333852948817857E-2</v>
      </c>
    </row>
    <row r="7774" spans="1:6" x14ac:dyDescent="0.45">
      <c r="A7774">
        <f t="shared" si="363"/>
        <v>7771</v>
      </c>
      <c r="B7774" s="1">
        <v>44840</v>
      </c>
      <c r="C7774" s="2">
        <v>3826</v>
      </c>
      <c r="D7774" s="5">
        <f t="shared" si="364"/>
        <v>-5.975578072226595E-3</v>
      </c>
      <c r="E7774" s="5">
        <f t="shared" si="365"/>
        <v>0.99402442192777341</v>
      </c>
      <c r="F7774" s="4">
        <f>MIN(C7774:$C$7833)/C7774-1</f>
        <v>-2.9534762153685334E-2</v>
      </c>
    </row>
    <row r="7775" spans="1:6" x14ac:dyDescent="0.45">
      <c r="A7775">
        <f t="shared" si="363"/>
        <v>7772</v>
      </c>
      <c r="B7775" s="1">
        <v>44841</v>
      </c>
      <c r="C7775" s="2">
        <v>3814</v>
      </c>
      <c r="D7775" s="5">
        <f t="shared" si="364"/>
        <v>-3.136434918975417E-3</v>
      </c>
      <c r="E7775" s="5">
        <f t="shared" si="365"/>
        <v>0.99686356508102458</v>
      </c>
      <c r="F7775" s="4">
        <f>MIN(C7775:$C$7833)/C7775-1</f>
        <v>-2.6481384373361339E-2</v>
      </c>
    </row>
    <row r="7776" spans="1:6" x14ac:dyDescent="0.45">
      <c r="A7776">
        <f t="shared" si="363"/>
        <v>7773</v>
      </c>
      <c r="B7776" s="1">
        <v>44844</v>
      </c>
      <c r="C7776" s="2">
        <v>3792</v>
      </c>
      <c r="D7776" s="5">
        <f t="shared" si="364"/>
        <v>-5.7682223387519604E-3</v>
      </c>
      <c r="E7776" s="5">
        <f t="shared" si="365"/>
        <v>0.99423177766124804</v>
      </c>
      <c r="F7776" s="4">
        <f>MIN(C7776:$C$7833)/C7776-1</f>
        <v>-2.083333333333337E-2</v>
      </c>
    </row>
    <row r="7777" spans="1:6" x14ac:dyDescent="0.45">
      <c r="A7777">
        <f t="shared" si="363"/>
        <v>7774</v>
      </c>
      <c r="B7777" s="1">
        <v>44845</v>
      </c>
      <c r="C7777" s="2">
        <v>3750</v>
      </c>
      <c r="D7777" s="5">
        <f t="shared" si="364"/>
        <v>-1.1075949367088556E-2</v>
      </c>
      <c r="E7777" s="5">
        <f t="shared" si="365"/>
        <v>0.98892405063291144</v>
      </c>
      <c r="F7777" s="4">
        <f>MIN(C7777:$C$7833)/C7777-1</f>
        <v>-9.8666666666666902E-3</v>
      </c>
    </row>
    <row r="7778" spans="1:6" x14ac:dyDescent="0.45">
      <c r="A7778">
        <f t="shared" si="363"/>
        <v>7775</v>
      </c>
      <c r="B7778" s="1">
        <v>44846</v>
      </c>
      <c r="C7778" s="2">
        <v>3713</v>
      </c>
      <c r="D7778" s="5">
        <f t="shared" si="364"/>
        <v>-9.8666666666666902E-3</v>
      </c>
      <c r="E7778" s="5">
        <f t="shared" si="365"/>
        <v>0.99013333333333331</v>
      </c>
      <c r="F7778" s="4">
        <f>MIN(C7778:$C$7833)/C7778-1</f>
        <v>0</v>
      </c>
    </row>
    <row r="7779" spans="1:6" x14ac:dyDescent="0.45">
      <c r="A7779">
        <f t="shared" si="363"/>
        <v>7776</v>
      </c>
      <c r="B7779" s="1">
        <v>44847</v>
      </c>
      <c r="C7779" s="2">
        <v>3733</v>
      </c>
      <c r="D7779" s="5">
        <f t="shared" si="364"/>
        <v>5.3864799353622317E-3</v>
      </c>
      <c r="E7779" s="5">
        <f t="shared" si="365"/>
        <v>1.0053864799353622</v>
      </c>
      <c r="F7779" s="4">
        <f>MIN(C7779:$C$7833)/C7779-1</f>
        <v>0</v>
      </c>
    </row>
    <row r="7780" spans="1:6" x14ac:dyDescent="0.45">
      <c r="A7780">
        <f t="shared" si="363"/>
        <v>7777</v>
      </c>
      <c r="B7780" s="1">
        <v>44848</v>
      </c>
      <c r="C7780" s="2">
        <v>3741</v>
      </c>
      <c r="D7780" s="5">
        <f t="shared" si="364"/>
        <v>2.1430484864719546E-3</v>
      </c>
      <c r="E7780" s="5">
        <f t="shared" si="365"/>
        <v>1.002143048486472</v>
      </c>
      <c r="F7780" s="4">
        <f>MIN(C7780:$C$7833)/C7780-1</f>
        <v>0</v>
      </c>
    </row>
    <row r="7781" spans="1:6" x14ac:dyDescent="0.45">
      <c r="A7781">
        <f t="shared" si="363"/>
        <v>7778</v>
      </c>
      <c r="B7781" s="1">
        <v>44851</v>
      </c>
      <c r="C7781" s="2">
        <v>3784</v>
      </c>
      <c r="D7781" s="5">
        <f t="shared" si="364"/>
        <v>1.1494252873563315E-2</v>
      </c>
      <c r="E7781" s="5">
        <f t="shared" si="365"/>
        <v>1.0114942528735633</v>
      </c>
      <c r="F7781" s="4">
        <f>MIN(C7781:$C$7833)/C7781-1</f>
        <v>-1.5856236786468969E-3</v>
      </c>
    </row>
    <row r="7782" spans="1:6" x14ac:dyDescent="0.45">
      <c r="A7782">
        <f t="shared" si="363"/>
        <v>7779</v>
      </c>
      <c r="B7782" s="1">
        <v>44852</v>
      </c>
      <c r="C7782" s="2">
        <v>3793</v>
      </c>
      <c r="D7782" s="5">
        <f t="shared" si="364"/>
        <v>2.3784355179703454E-3</v>
      </c>
      <c r="E7782" s="5">
        <f t="shared" si="365"/>
        <v>1.0023784355179703</v>
      </c>
      <c r="F7782" s="4">
        <f>MIN(C7782:$C$7833)/C7782-1</f>
        <v>-3.9546533087265745E-3</v>
      </c>
    </row>
    <row r="7783" spans="1:6" x14ac:dyDescent="0.45">
      <c r="A7783">
        <f t="shared" si="363"/>
        <v>7780</v>
      </c>
      <c r="B7783" s="1">
        <v>44853</v>
      </c>
      <c r="C7783" s="2">
        <v>3778</v>
      </c>
      <c r="D7783" s="5">
        <f t="shared" si="364"/>
        <v>-3.9546533087265745E-3</v>
      </c>
      <c r="E7783" s="5">
        <f t="shared" si="365"/>
        <v>0.99604534669127343</v>
      </c>
      <c r="F7783" s="4">
        <f>MIN(C7783:$C$7833)/C7783-1</f>
        <v>0</v>
      </c>
    </row>
    <row r="7784" spans="1:6" x14ac:dyDescent="0.45">
      <c r="A7784">
        <f t="shared" si="363"/>
        <v>7781</v>
      </c>
      <c r="B7784" s="1">
        <v>44854</v>
      </c>
      <c r="C7784" s="2">
        <v>3791</v>
      </c>
      <c r="D7784" s="5">
        <f t="shared" si="364"/>
        <v>3.4409740603493777E-3</v>
      </c>
      <c r="E7784" s="5">
        <f t="shared" si="365"/>
        <v>1.0034409740603494</v>
      </c>
      <c r="F7784" s="4">
        <f>MIN(C7784:$C$7833)/C7784-1</f>
        <v>0</v>
      </c>
    </row>
    <row r="7785" spans="1:6" x14ac:dyDescent="0.45">
      <c r="A7785">
        <f t="shared" si="363"/>
        <v>7782</v>
      </c>
      <c r="B7785" s="1">
        <v>44855</v>
      </c>
      <c r="C7785" s="2">
        <v>3797</v>
      </c>
      <c r="D7785" s="5">
        <f t="shared" si="364"/>
        <v>1.5826958586124817E-3</v>
      </c>
      <c r="E7785" s="5">
        <f t="shared" si="365"/>
        <v>1.0015826958586125</v>
      </c>
      <c r="F7785" s="4">
        <f>MIN(C7785:$C$7833)/C7785-1</f>
        <v>0</v>
      </c>
    </row>
    <row r="7786" spans="1:6" x14ac:dyDescent="0.45">
      <c r="A7786">
        <f t="shared" si="363"/>
        <v>7783</v>
      </c>
      <c r="B7786" s="1">
        <v>44858</v>
      </c>
      <c r="C7786" s="2">
        <v>3821</v>
      </c>
      <c r="D7786" s="5">
        <f t="shared" si="364"/>
        <v>6.3207795628128505E-3</v>
      </c>
      <c r="E7786" s="5">
        <f t="shared" si="365"/>
        <v>1.0063207795628129</v>
      </c>
      <c r="F7786" s="4">
        <f>MIN(C7786:$C$7833)/C7786-1</f>
        <v>0</v>
      </c>
    </row>
    <row r="7787" spans="1:6" x14ac:dyDescent="0.45">
      <c r="A7787">
        <f t="shared" si="363"/>
        <v>7784</v>
      </c>
      <c r="B7787" s="1">
        <v>44859</v>
      </c>
      <c r="C7787" s="2">
        <v>3837</v>
      </c>
      <c r="D7787" s="5">
        <f t="shared" si="364"/>
        <v>4.1873855011778094E-3</v>
      </c>
      <c r="E7787" s="5">
        <f t="shared" si="365"/>
        <v>1.0041873855011778</v>
      </c>
      <c r="F7787" s="4">
        <f>MIN(C7787:$C$7833)/C7787-1</f>
        <v>0</v>
      </c>
    </row>
    <row r="7788" spans="1:6" x14ac:dyDescent="0.45">
      <c r="A7788">
        <f t="shared" si="363"/>
        <v>7785</v>
      </c>
      <c r="B7788" s="1">
        <v>44860</v>
      </c>
      <c r="C7788" s="2">
        <v>3866</v>
      </c>
      <c r="D7788" s="5">
        <f t="shared" si="364"/>
        <v>7.5579880114673426E-3</v>
      </c>
      <c r="E7788" s="5">
        <f t="shared" si="365"/>
        <v>1.0075579880114673</v>
      </c>
      <c r="F7788" s="4">
        <f>MIN(C7788:$C$7833)/C7788-1</f>
        <v>-2.586652871184647E-3</v>
      </c>
    </row>
    <row r="7789" spans="1:6" x14ac:dyDescent="0.45">
      <c r="A7789">
        <f t="shared" si="363"/>
        <v>7786</v>
      </c>
      <c r="B7789" s="1">
        <v>44861</v>
      </c>
      <c r="C7789" s="2">
        <v>3873</v>
      </c>
      <c r="D7789" s="5">
        <f t="shared" si="364"/>
        <v>1.8106570098292973E-3</v>
      </c>
      <c r="E7789" s="5">
        <f t="shared" si="365"/>
        <v>1.0018106570098293</v>
      </c>
      <c r="F7789" s="4">
        <f>MIN(C7789:$C$7833)/C7789-1</f>
        <v>-4.3893622514846742E-3</v>
      </c>
    </row>
    <row r="7790" spans="1:6" x14ac:dyDescent="0.45">
      <c r="A7790">
        <f t="shared" si="363"/>
        <v>7787</v>
      </c>
      <c r="B7790" s="1">
        <v>44862</v>
      </c>
      <c r="C7790" s="2">
        <v>3856</v>
      </c>
      <c r="D7790" s="5">
        <f t="shared" si="364"/>
        <v>-4.3893622514846742E-3</v>
      </c>
      <c r="E7790" s="5">
        <f t="shared" si="365"/>
        <v>0.99561063774851533</v>
      </c>
      <c r="F7790" s="4">
        <f>MIN(C7790:$C$7833)/C7790-1</f>
        <v>0</v>
      </c>
    </row>
    <row r="7791" spans="1:6" x14ac:dyDescent="0.45">
      <c r="A7791">
        <f t="shared" si="363"/>
        <v>7788</v>
      </c>
      <c r="B7791" s="1">
        <v>44865</v>
      </c>
      <c r="C7791" s="2">
        <v>3876</v>
      </c>
      <c r="D7791" s="5">
        <f t="shared" si="364"/>
        <v>5.1867219917012264E-3</v>
      </c>
      <c r="E7791" s="5">
        <f t="shared" si="365"/>
        <v>1.0051867219917012</v>
      </c>
      <c r="F7791" s="4">
        <f>MIN(C7791:$C$7833)/C7791-1</f>
        <v>0</v>
      </c>
    </row>
    <row r="7792" spans="1:6" x14ac:dyDescent="0.45">
      <c r="A7792">
        <f t="shared" si="363"/>
        <v>7789</v>
      </c>
      <c r="B7792" s="1">
        <v>44866</v>
      </c>
      <c r="C7792" s="2">
        <v>3929</v>
      </c>
      <c r="D7792" s="5">
        <f t="shared" si="364"/>
        <v>1.3673890608875139E-2</v>
      </c>
      <c r="E7792" s="5">
        <f t="shared" si="365"/>
        <v>1.0136738906088751</v>
      </c>
      <c r="F7792" s="4">
        <f>MIN(C7792:$C$7833)/C7792-1</f>
        <v>-4.8358360906083364E-3</v>
      </c>
    </row>
    <row r="7793" spans="1:6" x14ac:dyDescent="0.45">
      <c r="A7793">
        <f t="shared" si="363"/>
        <v>7790</v>
      </c>
      <c r="B7793" s="1">
        <v>44867</v>
      </c>
      <c r="C7793" s="2">
        <v>3910</v>
      </c>
      <c r="D7793" s="5">
        <f t="shared" si="364"/>
        <v>-4.8358360906083364E-3</v>
      </c>
      <c r="E7793" s="5">
        <f t="shared" si="365"/>
        <v>0.99516416390939166</v>
      </c>
      <c r="F7793" s="4">
        <f>MIN(C7793:$C$7833)/C7793-1</f>
        <v>0</v>
      </c>
    </row>
    <row r="7794" spans="1:6" x14ac:dyDescent="0.45">
      <c r="A7794">
        <f t="shared" si="363"/>
        <v>7791</v>
      </c>
      <c r="B7794" s="1">
        <v>44868</v>
      </c>
      <c r="C7794" s="2">
        <v>3927</v>
      </c>
      <c r="D7794" s="5">
        <f t="shared" si="364"/>
        <v>4.3478260869564966E-3</v>
      </c>
      <c r="E7794" s="5">
        <f t="shared" si="365"/>
        <v>1.0043478260869565</v>
      </c>
      <c r="F7794" s="4">
        <f>MIN(C7794:$C$7833)/C7794-1</f>
        <v>0</v>
      </c>
    </row>
    <row r="7795" spans="1:6" x14ac:dyDescent="0.45">
      <c r="A7795">
        <f t="shared" si="363"/>
        <v>7792</v>
      </c>
      <c r="B7795" s="1">
        <v>44869</v>
      </c>
      <c r="C7795" s="2">
        <v>4002</v>
      </c>
      <c r="D7795" s="5">
        <f t="shared" si="364"/>
        <v>1.9098548510313229E-2</v>
      </c>
      <c r="E7795" s="5">
        <f t="shared" si="365"/>
        <v>1.0190985485103132</v>
      </c>
      <c r="F7795" s="4">
        <f>MIN(C7795:$C$7833)/C7795-1</f>
        <v>-2.2488755622188661E-3</v>
      </c>
    </row>
    <row r="7796" spans="1:6" x14ac:dyDescent="0.45">
      <c r="A7796">
        <f t="shared" si="363"/>
        <v>7793</v>
      </c>
      <c r="B7796" s="1">
        <v>44872</v>
      </c>
      <c r="C7796" s="2">
        <v>3993</v>
      </c>
      <c r="D7796" s="5">
        <f t="shared" si="364"/>
        <v>-2.2488755622188661E-3</v>
      </c>
      <c r="E7796" s="5">
        <f t="shared" si="365"/>
        <v>0.99775112443778113</v>
      </c>
      <c r="F7796" s="4">
        <f>MIN(C7796:$C$7833)/C7796-1</f>
        <v>0</v>
      </c>
    </row>
    <row r="7797" spans="1:6" x14ac:dyDescent="0.45">
      <c r="A7797">
        <f t="shared" si="363"/>
        <v>7794</v>
      </c>
      <c r="B7797" s="1">
        <v>44873</v>
      </c>
      <c r="C7797" s="2">
        <v>4000</v>
      </c>
      <c r="D7797" s="5">
        <f t="shared" si="364"/>
        <v>1.753067868770275E-3</v>
      </c>
      <c r="E7797" s="5">
        <f t="shared" si="365"/>
        <v>1.0017530678687703</v>
      </c>
      <c r="F7797" s="4">
        <f>MIN(C7797:$C$7833)/C7797-1</f>
        <v>-1.4999999999999458E-3</v>
      </c>
    </row>
    <row r="7798" spans="1:6" x14ac:dyDescent="0.45">
      <c r="A7798">
        <f t="shared" si="363"/>
        <v>7795</v>
      </c>
      <c r="B7798" s="1">
        <v>44874</v>
      </c>
      <c r="C7798" s="2">
        <v>3994</v>
      </c>
      <c r="D7798" s="5">
        <f t="shared" si="364"/>
        <v>-1.4999999999999458E-3</v>
      </c>
      <c r="E7798" s="5">
        <f t="shared" si="365"/>
        <v>0.99850000000000005</v>
      </c>
      <c r="F7798" s="4">
        <f>MIN(C7798:$C$7833)/C7798-1</f>
        <v>0</v>
      </c>
    </row>
    <row r="7799" spans="1:6" x14ac:dyDescent="0.45">
      <c r="A7799">
        <f t="shared" si="363"/>
        <v>7796</v>
      </c>
      <c r="B7799" s="1">
        <v>44875</v>
      </c>
      <c r="C7799" s="2">
        <v>4055</v>
      </c>
      <c r="D7799" s="5">
        <f t="shared" si="364"/>
        <v>1.5272909364046017E-2</v>
      </c>
      <c r="E7799" s="5">
        <f t="shared" si="365"/>
        <v>1.015272909364046</v>
      </c>
      <c r="F7799" s="4">
        <f>MIN(C7799:$C$7833)/C7799-1</f>
        <v>-1.1097410604192337E-2</v>
      </c>
    </row>
    <row r="7800" spans="1:6" x14ac:dyDescent="0.45">
      <c r="A7800">
        <f t="shared" si="363"/>
        <v>7797</v>
      </c>
      <c r="B7800" s="1">
        <v>44876</v>
      </c>
      <c r="C7800" s="2">
        <v>4037</v>
      </c>
      <c r="D7800" s="5">
        <f t="shared" si="364"/>
        <v>-4.4389642416768904E-3</v>
      </c>
      <c r="E7800" s="5">
        <f t="shared" si="365"/>
        <v>0.99556103575832311</v>
      </c>
      <c r="F7800" s="4">
        <f>MIN(C7800:$C$7833)/C7800-1</f>
        <v>-6.6881347535298064E-3</v>
      </c>
    </row>
    <row r="7801" spans="1:6" x14ac:dyDescent="0.45">
      <c r="A7801">
        <f t="shared" si="363"/>
        <v>7798</v>
      </c>
      <c r="B7801" s="1">
        <v>44879</v>
      </c>
      <c r="C7801" s="2">
        <v>4068</v>
      </c>
      <c r="D7801" s="5">
        <f t="shared" si="364"/>
        <v>7.6789695318306705E-3</v>
      </c>
      <c r="E7801" s="5">
        <f t="shared" si="365"/>
        <v>1.0076789695318307</v>
      </c>
      <c r="F7801" s="4">
        <f>MIN(C7801:$C$7833)/C7801-1</f>
        <v>-1.4257620452310715E-2</v>
      </c>
    </row>
    <row r="7802" spans="1:6" x14ac:dyDescent="0.45">
      <c r="A7802">
        <f t="shared" si="363"/>
        <v>7799</v>
      </c>
      <c r="B7802" s="1">
        <v>44880</v>
      </c>
      <c r="C7802" s="2">
        <v>4056</v>
      </c>
      <c r="D7802" s="5">
        <f t="shared" si="364"/>
        <v>-2.9498525073746729E-3</v>
      </c>
      <c r="E7802" s="5">
        <f t="shared" si="365"/>
        <v>0.99705014749262533</v>
      </c>
      <c r="F7802" s="4">
        <f>MIN(C7802:$C$7833)/C7802-1</f>
        <v>-1.1341222879684421E-2</v>
      </c>
    </row>
    <row r="7803" spans="1:6" x14ac:dyDescent="0.45">
      <c r="A7803">
        <f t="shared" si="363"/>
        <v>7800</v>
      </c>
      <c r="B7803" s="1">
        <v>44881</v>
      </c>
      <c r="C7803" s="2">
        <v>4036</v>
      </c>
      <c r="D7803" s="5">
        <f t="shared" si="364"/>
        <v>-4.9309664694280331E-3</v>
      </c>
      <c r="E7803" s="5">
        <f t="shared" si="365"/>
        <v>0.99506903353057197</v>
      </c>
      <c r="F7803" s="4">
        <f>MIN(C7803:$C$7833)/C7803-1</f>
        <v>-6.4420218037660737E-3</v>
      </c>
    </row>
    <row r="7804" spans="1:6" x14ac:dyDescent="0.45">
      <c r="A7804">
        <f t="shared" si="363"/>
        <v>7801</v>
      </c>
      <c r="B7804" s="1">
        <v>44882</v>
      </c>
      <c r="C7804" s="2">
        <v>4034</v>
      </c>
      <c r="D7804" s="5">
        <f t="shared" si="364"/>
        <v>-4.9554013875119374E-4</v>
      </c>
      <c r="E7804" s="5">
        <f t="shared" si="365"/>
        <v>0.99950445986124881</v>
      </c>
      <c r="F7804" s="4">
        <f>MIN(C7804:$C$7833)/C7804-1</f>
        <v>-5.9494298463064199E-3</v>
      </c>
    </row>
    <row r="7805" spans="1:6" x14ac:dyDescent="0.45">
      <c r="A7805">
        <f t="shared" si="363"/>
        <v>7802</v>
      </c>
      <c r="B7805" s="1">
        <v>44883</v>
      </c>
      <c r="C7805" s="2">
        <v>4057</v>
      </c>
      <c r="D7805" s="5">
        <f t="shared" si="364"/>
        <v>5.701536936043583E-3</v>
      </c>
      <c r="E7805" s="5">
        <f t="shared" si="365"/>
        <v>1.0057015369360436</v>
      </c>
      <c r="F7805" s="4">
        <f>MIN(C7805:$C$7833)/C7805-1</f>
        <v>-1.1584914961794479E-2</v>
      </c>
    </row>
    <row r="7806" spans="1:6" x14ac:dyDescent="0.45">
      <c r="A7806">
        <f t="shared" si="363"/>
        <v>7803</v>
      </c>
      <c r="B7806" s="1">
        <v>44886</v>
      </c>
      <c r="C7806" s="2">
        <v>4057</v>
      </c>
      <c r="D7806" s="5">
        <f t="shared" si="364"/>
        <v>0</v>
      </c>
      <c r="E7806" s="5">
        <f t="shared" si="365"/>
        <v>1</v>
      </c>
      <c r="F7806" s="4">
        <f>MIN(C7806:$C$7833)/C7806-1</f>
        <v>-1.1584914961794479E-2</v>
      </c>
    </row>
    <row r="7807" spans="1:6" x14ac:dyDescent="0.45">
      <c r="A7807">
        <f t="shared" si="363"/>
        <v>7804</v>
      </c>
      <c r="B7807" s="1">
        <v>44887</v>
      </c>
      <c r="C7807" s="2">
        <v>4092</v>
      </c>
      <c r="D7807" s="5">
        <f t="shared" si="364"/>
        <v>8.627064333251111E-3</v>
      </c>
      <c r="E7807" s="5">
        <f t="shared" si="365"/>
        <v>1.0086270643332511</v>
      </c>
      <c r="F7807" s="4">
        <f>MIN(C7807:$C$7833)/C7807-1</f>
        <v>-2.0039100684261957E-2</v>
      </c>
    </row>
    <row r="7808" spans="1:6" x14ac:dyDescent="0.45">
      <c r="A7808">
        <f t="shared" si="363"/>
        <v>7805</v>
      </c>
      <c r="B7808" s="1">
        <v>44888</v>
      </c>
      <c r="C7808" s="2">
        <v>4100</v>
      </c>
      <c r="D7808" s="5">
        <f t="shared" si="364"/>
        <v>1.9550342130987275E-3</v>
      </c>
      <c r="E7808" s="5">
        <f t="shared" si="365"/>
        <v>1.0019550342130987</v>
      </c>
      <c r="F7808" s="4">
        <f>MIN(C7808:$C$7833)/C7808-1</f>
        <v>-2.1951219512195141E-2</v>
      </c>
    </row>
    <row r="7809" spans="1:6" x14ac:dyDescent="0.45">
      <c r="A7809">
        <f t="shared" si="363"/>
        <v>7806</v>
      </c>
      <c r="B7809" s="1">
        <v>44889</v>
      </c>
      <c r="C7809" s="2">
        <v>4103</v>
      </c>
      <c r="D7809" s="5">
        <f t="shared" si="364"/>
        <v>7.3170731707317138E-4</v>
      </c>
      <c r="E7809" s="5">
        <f t="shared" si="365"/>
        <v>1.0007317073170732</v>
      </c>
      <c r="F7809" s="4">
        <f>MIN(C7809:$C$7833)/C7809-1</f>
        <v>-2.2666341701194304E-2</v>
      </c>
    </row>
    <row r="7810" spans="1:6" x14ac:dyDescent="0.45">
      <c r="A7810">
        <f t="shared" si="363"/>
        <v>7807</v>
      </c>
      <c r="B7810" s="1">
        <v>44890</v>
      </c>
      <c r="C7810" s="2">
        <v>4112</v>
      </c>
      <c r="D7810" s="5">
        <f t="shared" si="364"/>
        <v>2.1935169388251907E-3</v>
      </c>
      <c r="E7810" s="5">
        <f t="shared" si="365"/>
        <v>1.0021935169388252</v>
      </c>
      <c r="F7810" s="4">
        <f>MIN(C7810:$C$7833)/C7810-1</f>
        <v>-2.4805447470817144E-2</v>
      </c>
    </row>
    <row r="7811" spans="1:6" x14ac:dyDescent="0.45">
      <c r="A7811">
        <f t="shared" si="363"/>
        <v>7808</v>
      </c>
      <c r="B7811" s="1">
        <v>44893</v>
      </c>
      <c r="C7811" s="2">
        <v>4098</v>
      </c>
      <c r="D7811" s="5">
        <f t="shared" si="364"/>
        <v>-3.404669260700377E-3</v>
      </c>
      <c r="E7811" s="5">
        <f t="shared" si="365"/>
        <v>0.99659533073929962</v>
      </c>
      <c r="F7811" s="4">
        <f>MIN(C7811:$C$7833)/C7811-1</f>
        <v>-2.1473889702293802E-2</v>
      </c>
    </row>
    <row r="7812" spans="1:6" x14ac:dyDescent="0.45">
      <c r="A7812">
        <f t="shared" si="363"/>
        <v>7809</v>
      </c>
      <c r="B7812" s="1">
        <v>44894</v>
      </c>
      <c r="C7812" s="2">
        <v>4112</v>
      </c>
      <c r="D7812" s="5">
        <f t="shared" si="364"/>
        <v>3.41630063445586E-3</v>
      </c>
      <c r="E7812" s="5">
        <f t="shared" si="365"/>
        <v>1.0034163006344559</v>
      </c>
      <c r="F7812" s="4">
        <f>MIN(C7812:$C$7833)/C7812-1</f>
        <v>-2.4805447470817144E-2</v>
      </c>
    </row>
    <row r="7813" spans="1:6" x14ac:dyDescent="0.45">
      <c r="A7813">
        <f t="shared" si="363"/>
        <v>7810</v>
      </c>
      <c r="B7813" s="1">
        <v>44895</v>
      </c>
      <c r="C7813" s="2">
        <v>4140</v>
      </c>
      <c r="D7813" s="5">
        <f t="shared" si="364"/>
        <v>6.809338521400754E-3</v>
      </c>
      <c r="E7813" s="5">
        <f t="shared" si="365"/>
        <v>1.0068093385214008</v>
      </c>
      <c r="F7813" s="4">
        <f>MIN(C7813:$C$7833)/C7813-1</f>
        <v>-3.1400966183574908E-2</v>
      </c>
    </row>
    <row r="7814" spans="1:6" x14ac:dyDescent="0.45">
      <c r="A7814">
        <f t="shared" ref="A7814:A7833" si="366">A7813+1</f>
        <v>7811</v>
      </c>
      <c r="B7814" s="1">
        <v>44896</v>
      </c>
      <c r="C7814" s="2">
        <v>4141</v>
      </c>
      <c r="D7814" s="5">
        <f t="shared" ref="D7814:D7833" si="367">C7814/C7813-1</f>
        <v>2.4154589371971902E-4</v>
      </c>
      <c r="E7814" s="5">
        <f t="shared" ref="E7814:E7833" si="368">D7814+1</f>
        <v>1.0002415458937197</v>
      </c>
      <c r="F7814" s="4">
        <f>MIN(C7814:$C$7833)/C7814-1</f>
        <v>-3.1634870804153614E-2</v>
      </c>
    </row>
    <row r="7815" spans="1:6" x14ac:dyDescent="0.45">
      <c r="A7815">
        <f t="shared" si="366"/>
        <v>7812</v>
      </c>
      <c r="B7815" s="1">
        <v>44897</v>
      </c>
      <c r="C7815" s="2">
        <v>4139</v>
      </c>
      <c r="D7815" s="5">
        <f t="shared" si="367"/>
        <v>-4.8297512678097121E-4</v>
      </c>
      <c r="E7815" s="5">
        <f t="shared" si="368"/>
        <v>0.99951702487321903</v>
      </c>
      <c r="F7815" s="4">
        <f>MIN(C7815:$C$7833)/C7815-1</f>
        <v>-3.116694853829427E-2</v>
      </c>
    </row>
    <row r="7816" spans="1:6" x14ac:dyDescent="0.45">
      <c r="A7816">
        <f t="shared" si="366"/>
        <v>7813</v>
      </c>
      <c r="B7816" s="1">
        <v>44900</v>
      </c>
      <c r="C7816" s="2">
        <v>4143</v>
      </c>
      <c r="D7816" s="5">
        <f t="shared" si="367"/>
        <v>9.6641700893940197E-4</v>
      </c>
      <c r="E7816" s="5">
        <f t="shared" si="368"/>
        <v>1.0009664170089394</v>
      </c>
      <c r="F7816" s="4">
        <f>MIN(C7816:$C$7833)/C7816-1</f>
        <v>-3.210234129857592E-2</v>
      </c>
    </row>
    <row r="7817" spans="1:6" x14ac:dyDescent="0.45">
      <c r="A7817">
        <f t="shared" si="366"/>
        <v>7814</v>
      </c>
      <c r="B7817" s="1">
        <v>44901</v>
      </c>
      <c r="C7817" s="2">
        <v>4114</v>
      </c>
      <c r="D7817" s="5">
        <f t="shared" si="367"/>
        <v>-6.9997586290128089E-3</v>
      </c>
      <c r="E7817" s="5">
        <f t="shared" si="368"/>
        <v>0.99300024137098719</v>
      </c>
      <c r="F7817" s="4">
        <f>MIN(C7817:$C$7833)/C7817-1</f>
        <v>-2.5279533300923696E-2</v>
      </c>
    </row>
    <row r="7818" spans="1:6" x14ac:dyDescent="0.45">
      <c r="A7818">
        <f t="shared" si="366"/>
        <v>7815</v>
      </c>
      <c r="B7818" s="1">
        <v>44902</v>
      </c>
      <c r="C7818" s="2">
        <v>4094</v>
      </c>
      <c r="D7818" s="5">
        <f t="shared" si="367"/>
        <v>-4.8614487117161209E-3</v>
      </c>
      <c r="E7818" s="5">
        <f t="shared" si="368"/>
        <v>0.99513855128828388</v>
      </c>
      <c r="F7818" s="4">
        <f>MIN(C7818:$C$7833)/C7818-1</f>
        <v>-2.0517830972154427E-2</v>
      </c>
    </row>
    <row r="7819" spans="1:6" x14ac:dyDescent="0.45">
      <c r="A7819">
        <f t="shared" si="366"/>
        <v>7816</v>
      </c>
      <c r="B7819" s="1">
        <v>44903</v>
      </c>
      <c r="C7819" s="2">
        <v>4082</v>
      </c>
      <c r="D7819" s="5">
        <f t="shared" si="367"/>
        <v>-2.9311187103078229E-3</v>
      </c>
      <c r="E7819" s="5">
        <f t="shared" si="368"/>
        <v>0.99706888128969218</v>
      </c>
      <c r="F7819" s="4">
        <f>MIN(C7819:$C$7833)/C7819-1</f>
        <v>-1.7638412542871129E-2</v>
      </c>
    </row>
    <row r="7820" spans="1:6" x14ac:dyDescent="0.45">
      <c r="A7820">
        <f t="shared" si="366"/>
        <v>7817</v>
      </c>
      <c r="B7820" s="1">
        <v>44904</v>
      </c>
      <c r="C7820" s="2">
        <v>4087</v>
      </c>
      <c r="D7820" s="5">
        <f t="shared" si="367"/>
        <v>1.2248897599216324E-3</v>
      </c>
      <c r="E7820" s="5">
        <f t="shared" si="368"/>
        <v>1.0012248897599216</v>
      </c>
      <c r="F7820" s="4">
        <f>MIN(C7820:$C$7833)/C7820-1</f>
        <v>-1.8840225103988306E-2</v>
      </c>
    </row>
    <row r="7821" spans="1:6" x14ac:dyDescent="0.45">
      <c r="A7821">
        <f t="shared" si="366"/>
        <v>7818</v>
      </c>
      <c r="B7821" s="1">
        <v>44907</v>
      </c>
      <c r="C7821" s="2">
        <v>4070</v>
      </c>
      <c r="D7821" s="5">
        <f t="shared" si="367"/>
        <v>-4.1595302177636073E-3</v>
      </c>
      <c r="E7821" s="5">
        <f t="shared" si="368"/>
        <v>0.99584046978223639</v>
      </c>
      <c r="F7821" s="4">
        <f>MIN(C7821:$C$7833)/C7821-1</f>
        <v>-1.4742014742014753E-2</v>
      </c>
    </row>
    <row r="7822" spans="1:6" x14ac:dyDescent="0.45">
      <c r="A7822">
        <f t="shared" si="366"/>
        <v>7819</v>
      </c>
      <c r="B7822" s="1">
        <v>44908</v>
      </c>
      <c r="C7822" s="2">
        <v>4105</v>
      </c>
      <c r="D7822" s="5">
        <f t="shared" si="367"/>
        <v>8.5995085995085319E-3</v>
      </c>
      <c r="E7822" s="5">
        <f t="shared" si="368"/>
        <v>1.0085995085995085</v>
      </c>
      <c r="F7822" s="4">
        <f>MIN(C7822:$C$7833)/C7822-1</f>
        <v>-2.3142509135200995E-2</v>
      </c>
    </row>
    <row r="7823" spans="1:6" x14ac:dyDescent="0.45">
      <c r="A7823">
        <f t="shared" si="366"/>
        <v>7820</v>
      </c>
      <c r="B7823" s="1">
        <v>44909</v>
      </c>
      <c r="C7823" s="2">
        <v>4100</v>
      </c>
      <c r="D7823" s="5">
        <f t="shared" si="367"/>
        <v>-1.2180267965895553E-3</v>
      </c>
      <c r="E7823" s="5">
        <f t="shared" si="368"/>
        <v>0.99878197320341044</v>
      </c>
      <c r="F7823" s="4">
        <f>MIN(C7823:$C$7833)/C7823-1</f>
        <v>-2.1951219512195141E-2</v>
      </c>
    </row>
    <row r="7824" spans="1:6" x14ac:dyDescent="0.45">
      <c r="A7824">
        <f t="shared" si="366"/>
        <v>7821</v>
      </c>
      <c r="B7824" s="1">
        <v>44910</v>
      </c>
      <c r="C7824" s="2">
        <v>4064</v>
      </c>
      <c r="D7824" s="5">
        <f t="shared" si="367"/>
        <v>-8.7804878048780566E-3</v>
      </c>
      <c r="E7824" s="5">
        <f t="shared" si="368"/>
        <v>0.99121951219512194</v>
      </c>
      <c r="F7824" s="4">
        <f>MIN(C7824:$C$7833)/C7824-1</f>
        <v>-1.3287401574803126E-2</v>
      </c>
    </row>
    <row r="7825" spans="1:7" x14ac:dyDescent="0.45">
      <c r="A7825">
        <f t="shared" si="366"/>
        <v>7822</v>
      </c>
      <c r="B7825" s="1">
        <v>44911</v>
      </c>
      <c r="C7825" s="2">
        <v>4010</v>
      </c>
      <c r="D7825" s="5">
        <f t="shared" si="367"/>
        <v>-1.3287401574803126E-2</v>
      </c>
      <c r="E7825" s="5">
        <f t="shared" si="368"/>
        <v>0.98671259842519687</v>
      </c>
      <c r="F7825" s="4">
        <f>MIN(C7825:$C$7833)/C7825-1</f>
        <v>0</v>
      </c>
    </row>
    <row r="7826" spans="1:7" x14ac:dyDescent="0.45">
      <c r="A7826">
        <f t="shared" si="366"/>
        <v>7823</v>
      </c>
      <c r="B7826" s="1">
        <v>44914</v>
      </c>
      <c r="C7826" s="2">
        <v>4026</v>
      </c>
      <c r="D7826" s="5">
        <f t="shared" si="367"/>
        <v>3.9900249376558783E-3</v>
      </c>
      <c r="E7826" s="5">
        <f t="shared" si="368"/>
        <v>1.0039900249376559</v>
      </c>
      <c r="F7826" s="4">
        <f>MIN(C7826:$C$7833)/C7826-1</f>
        <v>0</v>
      </c>
    </row>
    <row r="7827" spans="1:7" x14ac:dyDescent="0.45">
      <c r="A7827">
        <f t="shared" si="366"/>
        <v>7824</v>
      </c>
      <c r="B7827" s="1">
        <v>44915</v>
      </c>
      <c r="C7827" s="2">
        <v>4027</v>
      </c>
      <c r="D7827" s="5">
        <f t="shared" si="367"/>
        <v>2.4838549428718437E-4</v>
      </c>
      <c r="E7827" s="5">
        <f t="shared" si="368"/>
        <v>1.0002483854942872</v>
      </c>
      <c r="F7827" s="4">
        <f>MIN(C7827:$C$7833)/C7827-1</f>
        <v>0</v>
      </c>
    </row>
    <row r="7828" spans="1:7" x14ac:dyDescent="0.45">
      <c r="A7828">
        <f t="shared" si="366"/>
        <v>7825</v>
      </c>
      <c r="B7828" s="1">
        <v>44916</v>
      </c>
      <c r="C7828" s="2">
        <v>4095</v>
      </c>
      <c r="D7828" s="5">
        <f t="shared" si="367"/>
        <v>1.6886019369257488E-2</v>
      </c>
      <c r="E7828" s="5">
        <f t="shared" si="368"/>
        <v>1.0168860193692575</v>
      </c>
      <c r="F7828" s="4">
        <f>MIN(C7828:$C$7833)/C7828-1</f>
        <v>-4.8840048840048667E-3</v>
      </c>
    </row>
    <row r="7829" spans="1:7" x14ac:dyDescent="0.45">
      <c r="A7829">
        <f t="shared" si="366"/>
        <v>7826</v>
      </c>
      <c r="B7829" s="1">
        <v>44917</v>
      </c>
      <c r="C7829" s="2">
        <v>4079</v>
      </c>
      <c r="D7829" s="5">
        <f t="shared" si="367"/>
        <v>-3.9072039072038933E-3</v>
      </c>
      <c r="E7829" s="5">
        <f t="shared" si="368"/>
        <v>0.99609279609279611</v>
      </c>
      <c r="F7829" s="4">
        <f>MIN(C7829:$C$7833)/C7829-1</f>
        <v>-9.8063250796764923E-4</v>
      </c>
    </row>
    <row r="7830" spans="1:7" x14ac:dyDescent="0.45">
      <c r="A7830">
        <f t="shared" si="366"/>
        <v>7827</v>
      </c>
      <c r="B7830" s="1">
        <v>44918</v>
      </c>
      <c r="C7830" s="2">
        <v>4084</v>
      </c>
      <c r="D7830" s="5">
        <f t="shared" si="367"/>
        <v>1.2257906349595338E-3</v>
      </c>
      <c r="E7830" s="5">
        <f t="shared" si="368"/>
        <v>1.0012257906349595</v>
      </c>
      <c r="F7830" s="4">
        <f>MIN(C7830:$C$7833)/C7830-1</f>
        <v>-2.2037218413319959E-3</v>
      </c>
    </row>
    <row r="7831" spans="1:7" x14ac:dyDescent="0.45">
      <c r="A7831">
        <f t="shared" si="366"/>
        <v>7828</v>
      </c>
      <c r="B7831" s="1">
        <v>44923</v>
      </c>
      <c r="C7831" s="2">
        <v>4097</v>
      </c>
      <c r="D7831" s="5">
        <f t="shared" si="367"/>
        <v>3.1831537708129076E-3</v>
      </c>
      <c r="E7831" s="5">
        <f t="shared" si="368"/>
        <v>1.0031831537708129</v>
      </c>
      <c r="F7831" s="4">
        <f>MIN(C7831:$C$7833)/C7831-1</f>
        <v>-5.3697827678789167E-3</v>
      </c>
    </row>
    <row r="7832" spans="1:7" x14ac:dyDescent="0.45">
      <c r="A7832">
        <f t="shared" si="366"/>
        <v>7829</v>
      </c>
      <c r="B7832" s="1">
        <v>44924</v>
      </c>
      <c r="C7832" s="2">
        <v>4107</v>
      </c>
      <c r="D7832" s="5">
        <f t="shared" si="367"/>
        <v>2.4408103490358712E-3</v>
      </c>
      <c r="E7832" s="5">
        <f t="shared" si="368"/>
        <v>1.0024408103490359</v>
      </c>
      <c r="F7832" s="4">
        <f>MIN(C7832:$C$7833)/C7832-1</f>
        <v>-7.7915753591428771E-3</v>
      </c>
    </row>
    <row r="7833" spans="1:7" x14ac:dyDescent="0.45">
      <c r="A7833">
        <f t="shared" si="366"/>
        <v>7830</v>
      </c>
      <c r="B7833" s="1">
        <v>44925</v>
      </c>
      <c r="C7833" s="2">
        <v>4075</v>
      </c>
      <c r="D7833" s="5">
        <f t="shared" si="367"/>
        <v>-7.7915753591428771E-3</v>
      </c>
      <c r="E7833" s="5">
        <f t="shared" si="368"/>
        <v>0.99220842464085712</v>
      </c>
      <c r="F7833" s="4">
        <f>MIN(C7833:$C$7833)/C7833-1</f>
        <v>0</v>
      </c>
    </row>
    <row r="7835" spans="1:7" x14ac:dyDescent="0.45">
      <c r="D7835" s="2">
        <f>COUNTA(D5:D7833)</f>
        <v>7829</v>
      </c>
      <c r="E7835" s="6">
        <f>SUM(E5:E7833)</f>
        <v>7830.6646601293505</v>
      </c>
    </row>
    <row r="7836" spans="1:7" x14ac:dyDescent="0.45">
      <c r="C7836" s="3" t="s">
        <v>5</v>
      </c>
      <c r="D7836" t="s">
        <v>6</v>
      </c>
      <c r="E7836" s="7">
        <f>E7835/D7835-1</f>
        <v>2.1262742743011209E-4</v>
      </c>
      <c r="G7836" s="8"/>
    </row>
    <row r="7837" spans="1:7" x14ac:dyDescent="0.45">
      <c r="D7837" t="s">
        <v>7</v>
      </c>
      <c r="E7837" s="7">
        <f>E7836*252</f>
        <v>5.3582111712388247E-2</v>
      </c>
    </row>
    <row r="7840" spans="1:7" x14ac:dyDescent="0.45">
      <c r="C7840" s="3" t="s">
        <v>8</v>
      </c>
      <c r="E7840" s="5">
        <f>PRODUCT(E5:E7833)</f>
        <v>3.4289801413665431</v>
      </c>
    </row>
    <row r="7841" spans="4:5" x14ac:dyDescent="0.45">
      <c r="D7841" t="s">
        <v>6</v>
      </c>
      <c r="E7841" s="8">
        <f>E7840^(1/D7835)-1</f>
        <v>1.5740961355903416E-4</v>
      </c>
    </row>
    <row r="7842" spans="4:5" x14ac:dyDescent="0.45">
      <c r="D7842" t="s">
        <v>7</v>
      </c>
      <c r="E7842" s="7">
        <f>E7841*252</f>
        <v>3.9667222616876607E-2</v>
      </c>
    </row>
  </sheetData>
  <mergeCells count="1">
    <mergeCell ref="M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C1AE8-6F36-42C1-9C95-DCBD26E38B14}">
  <dimension ref="A1:AM389"/>
  <sheetViews>
    <sheetView tabSelected="1" topLeftCell="T1" zoomScale="80" zoomScaleNormal="80" workbookViewId="0">
      <selection activeCell="AF22" sqref="AF22"/>
    </sheetView>
  </sheetViews>
  <sheetFormatPr defaultRowHeight="14.25" x14ac:dyDescent="0.45"/>
  <cols>
    <col min="1" max="1" width="9.06640625" style="1"/>
    <col min="2" max="2" width="3.73046875" bestFit="1" customWidth="1"/>
    <col min="3" max="3" width="9.3984375" bestFit="1" customWidth="1"/>
    <col min="4" max="4" width="23.796875" bestFit="1" customWidth="1"/>
    <col min="5" max="5" width="23.796875" customWidth="1"/>
    <col min="6" max="6" width="14.3984375" bestFit="1" customWidth="1"/>
    <col min="8" max="8" width="17.73046875" bestFit="1" customWidth="1"/>
    <col min="9" max="10" width="17.73046875" customWidth="1"/>
    <col min="11" max="11" width="16.9296875" bestFit="1" customWidth="1"/>
    <col min="12" max="12" width="6.73046875" bestFit="1" customWidth="1"/>
    <col min="13" max="13" width="20.73046875" bestFit="1" customWidth="1"/>
    <col min="14" max="14" width="24" bestFit="1" customWidth="1"/>
    <col min="15" max="15" width="10.86328125" bestFit="1" customWidth="1"/>
    <col min="16" max="16" width="23" bestFit="1" customWidth="1"/>
    <col min="18" max="18" width="17.796875" bestFit="1" customWidth="1"/>
    <col min="19" max="19" width="20.6640625" bestFit="1" customWidth="1"/>
    <col min="21" max="21" width="23.59765625" bestFit="1" customWidth="1"/>
    <col min="22" max="22" width="20.73046875" bestFit="1" customWidth="1"/>
    <col min="28" max="28" width="14.6640625" bestFit="1" customWidth="1"/>
    <col min="29" max="29" width="23.59765625" bestFit="1" customWidth="1"/>
    <col min="30" max="30" width="2.796875" customWidth="1"/>
    <col min="31" max="31" width="17.86328125" bestFit="1" customWidth="1"/>
    <col min="33" max="33" width="20.1328125" bestFit="1" customWidth="1"/>
    <col min="34" max="34" width="12.33203125" bestFit="1" customWidth="1"/>
    <col min="37" max="37" width="20.1328125" bestFit="1" customWidth="1"/>
    <col min="38" max="38" width="6.59765625" bestFit="1" customWidth="1"/>
  </cols>
  <sheetData>
    <row r="1" spans="1:39" x14ac:dyDescent="0.45">
      <c r="F1" s="3" t="s">
        <v>18</v>
      </c>
      <c r="G1" s="25">
        <f>MEDIAN(G9:G380)</f>
        <v>5.666533324426655E-2</v>
      </c>
      <c r="AC1" s="33" t="s">
        <v>59</v>
      </c>
      <c r="AE1" s="33" t="s">
        <v>58</v>
      </c>
      <c r="AG1" s="37" t="s">
        <v>64</v>
      </c>
      <c r="AH1" s="38"/>
      <c r="AK1" s="37" t="s">
        <v>65</v>
      </c>
      <c r="AL1" s="38"/>
    </row>
    <row r="2" spans="1:39" x14ac:dyDescent="0.45">
      <c r="F2" s="3" t="s">
        <v>43</v>
      </c>
      <c r="G2" s="26">
        <f>_xlfn.PERCENTILE.INC(G9:G380,0.05)</f>
        <v>4.5107625153841847E-2</v>
      </c>
      <c r="AC2" s="3" t="s">
        <v>7</v>
      </c>
      <c r="AG2" s="14"/>
      <c r="AH2" s="14"/>
      <c r="AK2" s="14"/>
      <c r="AL2" s="14"/>
    </row>
    <row r="3" spans="1:39" x14ac:dyDescent="0.45">
      <c r="F3" s="3" t="s">
        <v>44</v>
      </c>
      <c r="G3" s="26">
        <f>_xlfn.PERCENTILE.INC(G9:G380,0.95)</f>
        <v>6.6973579272330733E-2</v>
      </c>
      <c r="AB3" t="s">
        <v>9</v>
      </c>
      <c r="AC3" s="8">
        <f>U389</f>
        <v>3.3321634298256714E-2</v>
      </c>
      <c r="AE3" s="8">
        <f>V389</f>
        <v>3.4296576737167427E-2</v>
      </c>
      <c r="AG3" s="14" t="s">
        <v>16</v>
      </c>
      <c r="AH3" s="18">
        <v>4.5636275569946013E-3</v>
      </c>
      <c r="AK3" s="14" t="s">
        <v>16</v>
      </c>
      <c r="AL3" s="18">
        <v>4.9107170000610685E-3</v>
      </c>
    </row>
    <row r="4" spans="1:39" x14ac:dyDescent="0.45">
      <c r="AG4" s="14" t="s">
        <v>17</v>
      </c>
      <c r="AH4" s="8">
        <v>1.700704303093455E-3</v>
      </c>
      <c r="AK4" s="14" t="s">
        <v>17</v>
      </c>
      <c r="AL4" s="8">
        <v>2.0261535322290921E-3</v>
      </c>
    </row>
    <row r="5" spans="1:39" x14ac:dyDescent="0.45">
      <c r="AB5" t="s">
        <v>10</v>
      </c>
      <c r="AC5" s="8">
        <f>U384</f>
        <v>3.7780447093327028E-2</v>
      </c>
      <c r="AE5" s="8">
        <f>V384</f>
        <v>4.0653861756705587E-2</v>
      </c>
      <c r="AG5" s="14" t="s">
        <v>18</v>
      </c>
      <c r="AH5" s="4">
        <v>7.80753964166081E-3</v>
      </c>
      <c r="AK5" s="14" t="s">
        <v>18</v>
      </c>
      <c r="AL5" s="4">
        <v>8.2847724551347E-3</v>
      </c>
    </row>
    <row r="6" spans="1:39" x14ac:dyDescent="0.45">
      <c r="T6" s="9"/>
      <c r="X6" s="9">
        <f>MIN(X9:X380)</f>
        <v>-0.46876985620253775</v>
      </c>
      <c r="Y6" s="9">
        <f>MIN(Y9:Y380)</f>
        <v>-0.2702611423112985</v>
      </c>
      <c r="Z6" s="9">
        <f>MIN(Z9:Z380)</f>
        <v>-0.36375482497553335</v>
      </c>
      <c r="AG6" s="14" t="s">
        <v>19</v>
      </c>
      <c r="AH6" s="4" t="e">
        <v>#N/A</v>
      </c>
      <c r="AK6" s="14" t="s">
        <v>19</v>
      </c>
      <c r="AL6" s="4" t="e">
        <v>#N/A</v>
      </c>
    </row>
    <row r="7" spans="1:39" x14ac:dyDescent="0.45">
      <c r="K7" s="27" t="s">
        <v>46</v>
      </c>
      <c r="L7" s="27"/>
      <c r="M7" s="27"/>
      <c r="N7" s="27"/>
      <c r="O7" s="27"/>
      <c r="P7" s="34" t="s">
        <v>54</v>
      </c>
      <c r="Q7" s="34"/>
      <c r="R7" s="34"/>
      <c r="S7" s="34"/>
      <c r="AB7" t="s">
        <v>11</v>
      </c>
      <c r="AC7" s="8">
        <f>_xlfn.STDEV.P(M9:M379)*SQRT(252)</f>
        <v>0.51931389505819103</v>
      </c>
      <c r="AE7" s="5">
        <f>_xlfn.STDEV.P(R9:R379)*SQRT(252)</f>
        <v>0.61869055125803507</v>
      </c>
      <c r="AG7" s="14" t="s">
        <v>20</v>
      </c>
      <c r="AH7" s="4">
        <v>3.2757878318871336E-2</v>
      </c>
      <c r="AI7" s="7">
        <f>AH7*SQRT(252)</f>
        <v>0.52001519705908905</v>
      </c>
      <c r="AK7" s="14" t="s">
        <v>20</v>
      </c>
      <c r="AL7" s="4">
        <v>3.902647317548695E-2</v>
      </c>
      <c r="AM7" s="7">
        <f>AL7*SQRT(252)</f>
        <v>0.61952605542163008</v>
      </c>
    </row>
    <row r="8" spans="1:39" x14ac:dyDescent="0.45">
      <c r="A8" s="28" t="s">
        <v>49</v>
      </c>
      <c r="B8" s="3" t="s">
        <v>39</v>
      </c>
      <c r="C8" s="3" t="s">
        <v>0</v>
      </c>
      <c r="D8" s="23" t="s">
        <v>40</v>
      </c>
      <c r="E8" s="3" t="s">
        <v>52</v>
      </c>
      <c r="F8" s="3" t="s">
        <v>41</v>
      </c>
      <c r="G8" s="3" t="s">
        <v>42</v>
      </c>
      <c r="H8" s="3" t="s">
        <v>45</v>
      </c>
      <c r="I8" s="3" t="s">
        <v>50</v>
      </c>
      <c r="J8" s="3" t="s">
        <v>51</v>
      </c>
      <c r="K8" s="3" t="s">
        <v>47</v>
      </c>
      <c r="L8" s="3" t="s">
        <v>48</v>
      </c>
      <c r="M8" s="33" t="s">
        <v>59</v>
      </c>
      <c r="N8" s="3" t="s">
        <v>57</v>
      </c>
      <c r="O8" s="3" t="s">
        <v>53</v>
      </c>
      <c r="P8" s="3" t="s">
        <v>55</v>
      </c>
      <c r="Q8" s="3" t="s">
        <v>48</v>
      </c>
      <c r="R8" s="33" t="s">
        <v>58</v>
      </c>
      <c r="S8" s="3" t="s">
        <v>56</v>
      </c>
      <c r="U8" s="33" t="s">
        <v>60</v>
      </c>
      <c r="V8" s="33" t="s">
        <v>61</v>
      </c>
      <c r="X8" s="3" t="s">
        <v>66</v>
      </c>
      <c r="Y8" s="3" t="s">
        <v>67</v>
      </c>
      <c r="Z8" s="3" t="s">
        <v>68</v>
      </c>
      <c r="AC8" s="8"/>
      <c r="AE8" s="5"/>
      <c r="AG8" s="14" t="s">
        <v>21</v>
      </c>
      <c r="AH8" s="4">
        <v>1.0730785919539807E-3</v>
      </c>
      <c r="AI8" s="8">
        <f>AH8*252</f>
        <v>0.27041580517240316</v>
      </c>
      <c r="AK8" s="14" t="s">
        <v>21</v>
      </c>
      <c r="AL8" s="4">
        <v>1.5230656085170025E-3</v>
      </c>
      <c r="AM8" s="8">
        <f>AL8*252</f>
        <v>0.38381253334628462</v>
      </c>
    </row>
    <row r="9" spans="1:39" x14ac:dyDescent="0.45">
      <c r="A9" s="1" t="str">
        <f>MONTH(C9)&amp;"-"&amp;YEAR(C9)</f>
        <v>1-1992</v>
      </c>
      <c r="B9">
        <v>1</v>
      </c>
      <c r="C9" s="1">
        <v>33634</v>
      </c>
      <c r="D9" s="2">
        <v>1227.8</v>
      </c>
      <c r="E9" s="4">
        <f>D10/D9-1</f>
        <v>1.6289297931260105E-3</v>
      </c>
      <c r="F9" s="24">
        <v>15.504958677685952</v>
      </c>
      <c r="G9" s="20">
        <f>1/F9</f>
        <v>6.4495495975694248E-2</v>
      </c>
      <c r="H9" s="8">
        <f>1+(G9-$G$1)/($G$3-$G$2)</f>
        <v>1.3580983792885057</v>
      </c>
      <c r="I9">
        <v>10.23</v>
      </c>
      <c r="J9" s="4">
        <v>8.5249999999999996E-3</v>
      </c>
      <c r="K9" s="4">
        <f>IF(H9&gt;=100%,100%,H9)</f>
        <v>1</v>
      </c>
      <c r="L9" s="4">
        <f>1-K9</f>
        <v>0</v>
      </c>
      <c r="M9" s="7">
        <f>K9*E9+L9*J9</f>
        <v>1.6289297931260105E-3</v>
      </c>
      <c r="N9" s="23">
        <v>100000</v>
      </c>
      <c r="O9" s="23">
        <v>100000</v>
      </c>
      <c r="P9" s="5">
        <f>IF(H9&lt;50%,50%,MIN(H9,150%))</f>
        <v>1.3580983792885057</v>
      </c>
      <c r="Q9" s="5">
        <f>1-P9</f>
        <v>-0.35809837928850574</v>
      </c>
      <c r="R9" s="18">
        <f>P9*E9+Q9*J9</f>
        <v>-8.4054177141531551E-4</v>
      </c>
      <c r="S9" s="23">
        <v>100000</v>
      </c>
      <c r="U9" s="5">
        <f>M9+1</f>
        <v>1.001628929793126</v>
      </c>
      <c r="V9" s="8">
        <f>R9+1</f>
        <v>0.99915945822858465</v>
      </c>
      <c r="X9" s="39">
        <f>MIN(O9,O9:$O$380)/O9-1</f>
        <v>-0.10653200847043476</v>
      </c>
      <c r="Y9" s="4">
        <f>MIN(N9,N9:$N$380)/N9-1</f>
        <v>-0.10653200847043476</v>
      </c>
      <c r="Z9" s="39">
        <f>MIN(S9,$S9:S$380)/S9-1</f>
        <v>-0.15581076010873995</v>
      </c>
      <c r="AA9" s="18"/>
      <c r="AB9" t="s">
        <v>12</v>
      </c>
      <c r="AC9" s="8">
        <f>_xlfn.VAR.P(M9:M379)*252</f>
        <v>0.26968692160050983</v>
      </c>
      <c r="AE9" s="5">
        <f>_xlfn.VAR.P(R9:R379)*252</f>
        <v>0.38277799821597125</v>
      </c>
      <c r="AG9" s="14" t="s">
        <v>22</v>
      </c>
      <c r="AH9" s="17">
        <v>1.8645412823159617</v>
      </c>
      <c r="AK9" s="14" t="s">
        <v>22</v>
      </c>
      <c r="AL9" s="17">
        <v>3.1432168886354264</v>
      </c>
    </row>
    <row r="10" spans="1:39" x14ac:dyDescent="0.45">
      <c r="A10" s="1" t="str">
        <f t="shared" ref="A10:A73" si="0">MONTH(C10)&amp;"-"&amp;YEAR(C10)</f>
        <v>2-1992</v>
      </c>
      <c r="B10">
        <f t="shared" ref="B10:B58" si="1">B9+1</f>
        <v>2</v>
      </c>
      <c r="C10" s="1">
        <v>33662</v>
      </c>
      <c r="D10" s="2">
        <v>1229.8</v>
      </c>
      <c r="E10" s="4">
        <f>D11/D10-1</f>
        <v>-4.7243454220198378E-2</v>
      </c>
      <c r="F10" s="24">
        <v>15.565454545454546</v>
      </c>
      <c r="G10" s="20">
        <f>1/F10</f>
        <v>6.4244831211307085E-2</v>
      </c>
      <c r="H10" s="8">
        <f>1+(G10-$G$1)/($G$3-$G$2)</f>
        <v>1.3466346780921692</v>
      </c>
      <c r="I10">
        <v>10.220000000000001</v>
      </c>
      <c r="J10" s="4">
        <v>8.5166666666666672E-3</v>
      </c>
      <c r="K10" s="4">
        <f t="shared" ref="K10:K73" si="2">IF(H10&gt;=100%,100%,H10)</f>
        <v>1</v>
      </c>
      <c r="L10" s="4">
        <f t="shared" ref="L10:L73" si="3">1-K10</f>
        <v>0</v>
      </c>
      <c r="M10" s="7">
        <f>K10*E10+L10*J10</f>
        <v>-4.7243454220198378E-2</v>
      </c>
      <c r="N10" s="2">
        <f>N9*(1+M9)</f>
        <v>100162.8929793126</v>
      </c>
      <c r="O10" s="2">
        <f>O9*(1+E9)</f>
        <v>100162.8929793126</v>
      </c>
      <c r="P10" s="5">
        <f>IF(H10&lt;50%,50%,MIN(H10,150%))</f>
        <v>1.3466346780921692</v>
      </c>
      <c r="Q10" s="5">
        <f t="shared" ref="Q10:Q73" si="4">1-P10</f>
        <v>-0.34663467809216919</v>
      </c>
      <c r="R10" s="8">
        <f>P10*E10+Q10*J10</f>
        <v>-6.657184577419728E-2</v>
      </c>
      <c r="S10" s="2">
        <f>S9*(1+R9)</f>
        <v>99915.94582285847</v>
      </c>
      <c r="U10" s="5">
        <f>M10+1</f>
        <v>0.95275654577980162</v>
      </c>
      <c r="V10" s="8">
        <f t="shared" ref="V10:V73" si="5">R10+1</f>
        <v>0.93342815422580272</v>
      </c>
      <c r="X10" s="39">
        <f>MIN(O10,O10:$O$380)/O10-1</f>
        <v>-0.10798503821759631</v>
      </c>
      <c r="Y10" s="4">
        <f>MIN(N10,N10:$N$380)/N10-1</f>
        <v>-0.10798503821759631</v>
      </c>
      <c r="Z10" s="39">
        <f>MIN(S10,$S10:S$380)/S10-1</f>
        <v>-0.15510058685935091</v>
      </c>
      <c r="AG10" s="14" t="s">
        <v>23</v>
      </c>
      <c r="AH10" s="17">
        <v>-0.40389731384136651</v>
      </c>
      <c r="AK10" s="14" t="s">
        <v>23</v>
      </c>
      <c r="AL10" s="17">
        <v>-0.44853847796797647</v>
      </c>
    </row>
    <row r="11" spans="1:39" x14ac:dyDescent="0.45">
      <c r="A11" s="1" t="str">
        <f t="shared" si="0"/>
        <v>3-1992</v>
      </c>
      <c r="B11">
        <f t="shared" si="1"/>
        <v>3</v>
      </c>
      <c r="C11" s="1">
        <v>33694</v>
      </c>
      <c r="D11" s="2">
        <v>1171.7</v>
      </c>
      <c r="E11" s="4">
        <f>D12/D11-1</f>
        <v>9.4819493044294489E-2</v>
      </c>
      <c r="F11" s="24">
        <v>15.621735537190084</v>
      </c>
      <c r="G11" s="20">
        <f t="shared" ref="G11:G74" si="6">1/F11</f>
        <v>6.4013374033847728E-2</v>
      </c>
      <c r="H11" s="8">
        <f t="shared" ref="H11:H74" si="7">1+(G11-$G$1)/($G$3-$G$2)</f>
        <v>1.336049401263858</v>
      </c>
      <c r="I11">
        <v>10.130000000000001</v>
      </c>
      <c r="J11" s="4">
        <v>8.4416666666666668E-3</v>
      </c>
      <c r="K11" s="4">
        <f t="shared" si="2"/>
        <v>1</v>
      </c>
      <c r="L11" s="4">
        <f t="shared" si="3"/>
        <v>0</v>
      </c>
      <c r="M11" s="7">
        <f>K11*E11+L11*J11</f>
        <v>9.4819493044294489E-2</v>
      </c>
      <c r="N11" s="2">
        <f>N10*(1+M10)</f>
        <v>95430.851930281817</v>
      </c>
      <c r="O11" s="2">
        <f>O10*(1+E10)</f>
        <v>95430.851930281817</v>
      </c>
      <c r="P11" s="5">
        <f>IF(H11&lt;50%,50%,MIN(H11,150%))</f>
        <v>1.336049401263858</v>
      </c>
      <c r="Q11" s="5">
        <f t="shared" si="4"/>
        <v>-0.33604940126385796</v>
      </c>
      <c r="R11" s="8">
        <f>P11*E11+Q11*J11</f>
        <v>0.1238467098809698</v>
      </c>
      <c r="S11" s="2">
        <f>S10*(1+R10)</f>
        <v>93264.356887156086</v>
      </c>
      <c r="U11" s="5">
        <f>M11+1</f>
        <v>1.0948194930442945</v>
      </c>
      <c r="V11" s="8">
        <f t="shared" si="5"/>
        <v>1.1238467098809699</v>
      </c>
      <c r="X11" s="39">
        <f>MIN(O11,O11:$O$380)/O11-1</f>
        <v>-6.3753520525731799E-2</v>
      </c>
      <c r="Y11" s="4">
        <f>MIN(N11,N11:$N$380)/N11-1</f>
        <v>-6.3753520525731799E-2</v>
      </c>
      <c r="Z11" s="39">
        <f>MIN(S11,$S11:S$380)/S11-1</f>
        <v>-9.4842587171136361E-2</v>
      </c>
      <c r="AG11" s="14" t="s">
        <v>24</v>
      </c>
      <c r="AH11" s="5">
        <v>0.27852969011426609</v>
      </c>
      <c r="AK11" s="14" t="s">
        <v>24</v>
      </c>
      <c r="AL11" s="5">
        <v>0.37544701327065566</v>
      </c>
    </row>
    <row r="12" spans="1:39" x14ac:dyDescent="0.45">
      <c r="A12" s="1" t="str">
        <f t="shared" si="0"/>
        <v>4-1992</v>
      </c>
      <c r="B12">
        <f t="shared" si="1"/>
        <v>4</v>
      </c>
      <c r="C12" s="1">
        <v>33724</v>
      </c>
      <c r="D12" s="2">
        <v>1282.8</v>
      </c>
      <c r="E12" s="4">
        <f>D13/D12-1</f>
        <v>2.2606797630184028E-2</v>
      </c>
      <c r="F12" s="24">
        <v>15.689256198347104</v>
      </c>
      <c r="G12" s="20">
        <f t="shared" si="6"/>
        <v>6.373788453434473E-2</v>
      </c>
      <c r="H12" s="8">
        <f t="shared" si="7"/>
        <v>1.3234503855515705</v>
      </c>
      <c r="I12">
        <v>10.3</v>
      </c>
      <c r="J12" s="4">
        <v>8.5833333333333334E-3</v>
      </c>
      <c r="K12" s="4">
        <f t="shared" si="2"/>
        <v>1</v>
      </c>
      <c r="L12" s="4">
        <f t="shared" si="3"/>
        <v>0</v>
      </c>
      <c r="M12" s="7">
        <f>K12*E12+L12*J12</f>
        <v>2.2606797630184028E-2</v>
      </c>
      <c r="N12" s="2">
        <f>N11*(1+M11)</f>
        <v>104479.55693109627</v>
      </c>
      <c r="O12" s="2">
        <f>O11*(1+E11)</f>
        <v>104479.55693109627</v>
      </c>
      <c r="P12" s="5">
        <f>IF(H12&lt;50%,50%,MIN(H12,150%))</f>
        <v>1.3234503855515705</v>
      </c>
      <c r="Q12" s="5">
        <f t="shared" si="4"/>
        <v>-0.32345038555157046</v>
      </c>
      <c r="R12" s="8">
        <f>P12*E12+Q12*J12</f>
        <v>2.7142692563769069E-2</v>
      </c>
      <c r="S12" s="2">
        <f t="shared" ref="S12:S75" si="8">S11*(1+R11)</f>
        <v>104814.84063679495</v>
      </c>
      <c r="U12" s="5">
        <f>M12+1</f>
        <v>1.022606797630184</v>
      </c>
      <c r="V12" s="8">
        <f t="shared" si="5"/>
        <v>1.027142692563769</v>
      </c>
      <c r="X12" s="39">
        <f>MIN(O12,O12:$O$380)/O12-1</f>
        <v>-0.14483941378235099</v>
      </c>
      <c r="Y12" s="4">
        <f>MIN(N12,N12:$N$380)/N12-1</f>
        <v>-0.14483941378235099</v>
      </c>
      <c r="Z12" s="39">
        <f>MIN(S12,$S12:S$380)/S12-1</f>
        <v>-0.19458996954777619</v>
      </c>
      <c r="AB12" t="s">
        <v>13</v>
      </c>
      <c r="AC12" s="8">
        <f>(N380/N9)^(8.2786/(T382-1))-1</f>
        <v>3.3906794269057849E-2</v>
      </c>
      <c r="AE12" s="8">
        <f>(S380/S9)^(8.2786/(T382-1))-1</f>
        <v>3.4913897461234411E-2</v>
      </c>
      <c r="AG12" s="14" t="s">
        <v>25</v>
      </c>
      <c r="AH12" s="5">
        <v>-0.15412473930499926</v>
      </c>
      <c r="AK12" s="14" t="s">
        <v>25</v>
      </c>
      <c r="AL12" s="5">
        <v>-0.20742393197790196</v>
      </c>
    </row>
    <row r="13" spans="1:39" x14ac:dyDescent="0.45">
      <c r="A13" s="1" t="str">
        <f t="shared" si="0"/>
        <v>5-1992</v>
      </c>
      <c r="B13">
        <f t="shared" si="1"/>
        <v>5</v>
      </c>
      <c r="C13" s="1">
        <v>33753</v>
      </c>
      <c r="D13" s="2">
        <v>1311.8</v>
      </c>
      <c r="E13" s="4">
        <f>D14/D13-1</f>
        <v>-7.2572038420490981E-2</v>
      </c>
      <c r="F13" s="24">
        <v>15.758181818181814</v>
      </c>
      <c r="G13" s="20">
        <f t="shared" si="6"/>
        <v>6.3459097727010513E-2</v>
      </c>
      <c r="H13" s="8">
        <f t="shared" si="7"/>
        <v>1.3107005734087522</v>
      </c>
      <c r="I13">
        <v>9.6199999999999992</v>
      </c>
      <c r="J13" s="4">
        <v>8.0166666666666667E-3</v>
      </c>
      <c r="K13" s="4">
        <f t="shared" si="2"/>
        <v>1</v>
      </c>
      <c r="L13" s="4">
        <f t="shared" si="3"/>
        <v>0</v>
      </c>
      <c r="M13" s="7">
        <f>K13*E13+L13*J13</f>
        <v>-7.2572038420490981E-2</v>
      </c>
      <c r="N13" s="2">
        <f>N12*(1+M12)</f>
        <v>106841.50513112886</v>
      </c>
      <c r="O13" s="2">
        <f>O12*(1+E12)</f>
        <v>106841.50513112886</v>
      </c>
      <c r="P13" s="5">
        <f>IF(H13&lt;50%,50%,MIN(H13,150%))</f>
        <v>1.3107005734087522</v>
      </c>
      <c r="Q13" s="5">
        <f t="shared" si="4"/>
        <v>-0.31070057340875223</v>
      </c>
      <c r="R13" s="8">
        <f>P13*E13+Q13*J13</f>
        <v>-9.7610995301339695E-2</v>
      </c>
      <c r="S13" s="2">
        <f t="shared" si="8"/>
        <v>107659.79763231991</v>
      </c>
      <c r="U13" s="5">
        <f>M13+1</f>
        <v>0.92742796157950902</v>
      </c>
      <c r="V13" s="8">
        <f t="shared" si="5"/>
        <v>0.90238900469866035</v>
      </c>
      <c r="X13" s="39">
        <f>MIN(O13,O13:$O$380)/O13-1</f>
        <v>-0.16374447324287233</v>
      </c>
      <c r="Y13" s="4">
        <f>MIN(N13,N13:$N$380)/N13-1</f>
        <v>-0.16374447324287233</v>
      </c>
      <c r="Z13" s="39">
        <f>MIN(S13,$S13:S$380)/S13-1</f>
        <v>-0.21587328003872175</v>
      </c>
      <c r="AB13" s="10" t="s">
        <v>15</v>
      </c>
      <c r="AC13" s="11">
        <v>3.0800000000000001E-2</v>
      </c>
      <c r="AE13" s="11">
        <v>3.0800000000000001E-2</v>
      </c>
      <c r="AG13" s="14" t="s">
        <v>26</v>
      </c>
      <c r="AH13" s="5">
        <v>0.12440495080926683</v>
      </c>
      <c r="AK13" s="14" t="s">
        <v>26</v>
      </c>
      <c r="AL13" s="5">
        <v>0.1680230812927537</v>
      </c>
    </row>
    <row r="14" spans="1:39" x14ac:dyDescent="0.45">
      <c r="A14" s="1" t="str">
        <f t="shared" si="0"/>
        <v>6-1992</v>
      </c>
      <c r="B14">
        <f t="shared" si="1"/>
        <v>6</v>
      </c>
      <c r="C14" s="1">
        <v>33785</v>
      </c>
      <c r="D14" s="2">
        <v>1216.5999999999999</v>
      </c>
      <c r="E14" s="4">
        <f>D15/D14-1</f>
        <v>-6.0414269275028798E-2</v>
      </c>
      <c r="F14" s="24">
        <v>15.81256198347107</v>
      </c>
      <c r="G14" s="20">
        <f t="shared" si="6"/>
        <v>6.3240858821315846E-2</v>
      </c>
      <c r="H14" s="8">
        <f t="shared" si="7"/>
        <v>1.3007198104147362</v>
      </c>
      <c r="I14">
        <v>9.7200000000000006</v>
      </c>
      <c r="J14" s="4">
        <v>8.1000000000000013E-3</v>
      </c>
      <c r="K14" s="4">
        <f t="shared" si="2"/>
        <v>1</v>
      </c>
      <c r="L14" s="4">
        <f t="shared" si="3"/>
        <v>0</v>
      </c>
      <c r="M14" s="7">
        <f>K14*E14+L14*J14</f>
        <v>-6.0414269275028798E-2</v>
      </c>
      <c r="N14" s="2">
        <f>N13*(1+M13)</f>
        <v>99087.799315849494</v>
      </c>
      <c r="O14" s="2">
        <f>O13*(1+E13)</f>
        <v>99087.799315849494</v>
      </c>
      <c r="P14" s="5">
        <f>IF(H14&lt;50%,50%,MIN(H14,150%))</f>
        <v>1.3007198104147362</v>
      </c>
      <c r="Q14" s="5">
        <f t="shared" si="4"/>
        <v>-0.30071981041473617</v>
      </c>
      <c r="R14" s="8">
        <f>P14*E14+Q14*J14</f>
        <v>-8.1017867342119632E-2</v>
      </c>
      <c r="S14" s="2">
        <f t="shared" si="8"/>
        <v>97151.017631488357</v>
      </c>
      <c r="U14" s="5">
        <f>M14+1</f>
        <v>0.9395857307249712</v>
      </c>
      <c r="V14" s="8">
        <f t="shared" si="5"/>
        <v>0.91898213265788042</v>
      </c>
      <c r="X14" s="39">
        <f>MIN(O14,O14:$O$380)/O14-1</f>
        <v>-9.8306756534604633E-2</v>
      </c>
      <c r="Y14" s="4">
        <f>MIN(N14,N14:$N$380)/N14-1</f>
        <v>-9.8306756534604633E-2</v>
      </c>
      <c r="Z14" s="39">
        <f>MIN(S14,$S14:S$380)/S14-1</f>
        <v>-0.1310546605971491</v>
      </c>
      <c r="AB14" s="12" t="s">
        <v>14</v>
      </c>
      <c r="AC14" s="13">
        <f>(AC12-AC13)/AC7</f>
        <v>5.9824978661695942E-3</v>
      </c>
      <c r="AE14" s="13">
        <f>(AE12-AE13)/AE7</f>
        <v>6.6493620322296493E-3</v>
      </c>
      <c r="AG14" s="14" t="s">
        <v>27</v>
      </c>
      <c r="AH14" s="17">
        <v>1.6931058236449972</v>
      </c>
      <c r="AK14" s="14" t="s">
        <v>27</v>
      </c>
      <c r="AL14" s="17">
        <v>1.8218760070226565</v>
      </c>
    </row>
    <row r="15" spans="1:39" x14ac:dyDescent="0.45">
      <c r="A15" s="1" t="str">
        <f t="shared" si="0"/>
        <v>7-1992</v>
      </c>
      <c r="B15">
        <f t="shared" si="1"/>
        <v>7</v>
      </c>
      <c r="C15" s="1">
        <v>33816</v>
      </c>
      <c r="D15" s="2">
        <v>1143.0999999999999</v>
      </c>
      <c r="E15" s="4">
        <f>D16/D15-1</f>
        <v>-4.0328930102353167E-2</v>
      </c>
      <c r="F15" s="24">
        <v>15.862892561983466</v>
      </c>
      <c r="G15" s="20">
        <f t="shared" si="6"/>
        <v>6.3040205063014179E-2</v>
      </c>
      <c r="H15" s="8">
        <f t="shared" si="7"/>
        <v>1.2915432724409368</v>
      </c>
      <c r="I15">
        <v>9.7200000000000006</v>
      </c>
      <c r="J15" s="4">
        <v>8.1000000000000013E-3</v>
      </c>
      <c r="K15" s="4">
        <f t="shared" si="2"/>
        <v>1</v>
      </c>
      <c r="L15" s="4">
        <f t="shared" si="3"/>
        <v>0</v>
      </c>
      <c r="M15" s="7">
        <f>K15*E15+L15*J15</f>
        <v>-4.0328930102353167E-2</v>
      </c>
      <c r="N15" s="2">
        <f>N14*(1+M14)</f>
        <v>93101.482326111742</v>
      </c>
      <c r="O15" s="2">
        <f>O14*(1+E14)</f>
        <v>93101.482326111742</v>
      </c>
      <c r="P15" s="5">
        <f>IF(H15&lt;50%,50%,MIN(H15,150%))</f>
        <v>1.2915432724409368</v>
      </c>
      <c r="Q15" s="5">
        <f t="shared" si="4"/>
        <v>-0.29154327244093681</v>
      </c>
      <c r="R15" s="8">
        <f>P15*E15+Q15*J15</f>
        <v>-5.4448058865206601E-2</v>
      </c>
      <c r="S15" s="2">
        <f t="shared" si="8"/>
        <v>89280.049372868511</v>
      </c>
      <c r="U15" s="5">
        <f>M15+1</f>
        <v>0.95967106989764683</v>
      </c>
      <c r="V15" s="8">
        <f t="shared" si="5"/>
        <v>0.94555194113479335</v>
      </c>
      <c r="X15" s="39">
        <f>MIN(O15,O15:$O$380)/O15-1</f>
        <v>-4.0328930102353056E-2</v>
      </c>
      <c r="Y15" s="4">
        <f>MIN(N15,N15:$N$380)/N15-1</f>
        <v>-4.0328930102353056E-2</v>
      </c>
      <c r="Z15" s="39">
        <f>MIN(S15,$S15:S$380)/S15-1</f>
        <v>-5.444805886520665E-2</v>
      </c>
      <c r="AG15" s="14" t="s">
        <v>28</v>
      </c>
      <c r="AH15" s="35">
        <v>371</v>
      </c>
      <c r="AK15" s="14" t="s">
        <v>28</v>
      </c>
      <c r="AL15" s="35">
        <v>371</v>
      </c>
    </row>
    <row r="16" spans="1:39" x14ac:dyDescent="0.45">
      <c r="A16" s="1" t="str">
        <f t="shared" si="0"/>
        <v>8-1992</v>
      </c>
      <c r="B16">
        <f t="shared" si="1"/>
        <v>8</v>
      </c>
      <c r="C16" s="1">
        <v>33844</v>
      </c>
      <c r="D16" s="2">
        <v>1097</v>
      </c>
      <c r="E16" s="4">
        <f>D17/D16-1</f>
        <v>9.9544211485870671E-2</v>
      </c>
      <c r="F16" s="24">
        <v>15.911983471074375</v>
      </c>
      <c r="G16" s="20">
        <f t="shared" si="6"/>
        <v>6.2845716363258641E-2</v>
      </c>
      <c r="H16" s="8">
        <f t="shared" si="7"/>
        <v>1.2826486823077266</v>
      </c>
      <c r="I16">
        <v>9.75</v>
      </c>
      <c r="J16" s="4">
        <v>8.1250000000000003E-3</v>
      </c>
      <c r="K16" s="4">
        <f t="shared" si="2"/>
        <v>1</v>
      </c>
      <c r="L16" s="4">
        <f t="shared" si="3"/>
        <v>0</v>
      </c>
      <c r="M16" s="7">
        <f>K16*E16+L16*J16</f>
        <v>9.9544211485870671E-2</v>
      </c>
      <c r="N16" s="2">
        <f>N15*(1+M15)</f>
        <v>89346.799152956519</v>
      </c>
      <c r="O16" s="2">
        <f>O15*(1+E15)</f>
        <v>89346.799152956519</v>
      </c>
      <c r="P16" s="5">
        <f>IF(H16&lt;50%,50%,MIN(H16,150%))</f>
        <v>1.2826486823077266</v>
      </c>
      <c r="Q16" s="5">
        <f t="shared" si="4"/>
        <v>-0.28264868230772655</v>
      </c>
      <c r="R16" s="8">
        <f>P16*E16+Q16*J16</f>
        <v>0.12538373114996337</v>
      </c>
      <c r="S16" s="2">
        <f t="shared" si="8"/>
        <v>84418.923989126008</v>
      </c>
      <c r="U16" s="5">
        <f>M16+1</f>
        <v>1.0995442114858707</v>
      </c>
      <c r="V16" s="8">
        <f t="shared" si="5"/>
        <v>1.1253837311499635</v>
      </c>
      <c r="X16" s="39">
        <f>MIN(O16,O16:$O$380)/O16-1</f>
        <v>0</v>
      </c>
      <c r="Y16" s="4">
        <f>MIN(N16,N16:$N$380)/N16-1</f>
        <v>0</v>
      </c>
      <c r="Z16" s="39">
        <f>MIN(S16,$S16:S$380)/S16-1</f>
        <v>0</v>
      </c>
      <c r="AG16" s="14" t="s">
        <v>29</v>
      </c>
      <c r="AH16" s="35">
        <v>3.3442584724255055E-3</v>
      </c>
      <c r="AK16" s="14" t="s">
        <v>29</v>
      </c>
      <c r="AL16" s="35">
        <v>3.9842205986466896E-3</v>
      </c>
    </row>
    <row r="17" spans="1:34" x14ac:dyDescent="0.45">
      <c r="A17" s="1" t="str">
        <f t="shared" si="0"/>
        <v>9-1992</v>
      </c>
      <c r="B17">
        <f t="shared" si="1"/>
        <v>9</v>
      </c>
      <c r="C17" s="1">
        <v>33877</v>
      </c>
      <c r="D17" s="2">
        <v>1206.2</v>
      </c>
      <c r="E17" s="4">
        <f>D18/D17-1</f>
        <v>4.1867020394627863E-2</v>
      </c>
      <c r="F17" s="24">
        <v>15.965867768595034</v>
      </c>
      <c r="G17" s="20">
        <f t="shared" si="6"/>
        <v>6.2633614063058105E-2</v>
      </c>
      <c r="H17" s="8">
        <f t="shared" si="7"/>
        <v>1.2729485659052509</v>
      </c>
      <c r="I17">
        <v>8.56</v>
      </c>
      <c r="J17" s="4">
        <v>7.1333333333333335E-3</v>
      </c>
      <c r="K17" s="4">
        <f t="shared" si="2"/>
        <v>1</v>
      </c>
      <c r="L17" s="4">
        <f t="shared" si="3"/>
        <v>0</v>
      </c>
      <c r="M17" s="7">
        <f>K17*E17+L17*J17</f>
        <v>4.1867020394627863E-2</v>
      </c>
      <c r="N17" s="2">
        <f>N16*(1+M16)</f>
        <v>98240.755823424028</v>
      </c>
      <c r="O17" s="2">
        <f>O16*(1+E16)</f>
        <v>98240.755823424028</v>
      </c>
      <c r="P17" s="5">
        <f>IF(H17&lt;50%,50%,MIN(H17,150%))</f>
        <v>1.2729485659052509</v>
      </c>
      <c r="Q17" s="5">
        <f t="shared" si="4"/>
        <v>-0.27294856590525085</v>
      </c>
      <c r="R17" s="8">
        <f>P17*E17+Q17*J17</f>
        <v>5.1347530466609968E-2</v>
      </c>
      <c r="S17" s="2">
        <f t="shared" si="8"/>
        <v>95003.683658547787</v>
      </c>
      <c r="U17" s="5">
        <f>M17+1</f>
        <v>1.0418670203946279</v>
      </c>
      <c r="V17" s="8">
        <f t="shared" si="5"/>
        <v>1.05134753046661</v>
      </c>
      <c r="X17" s="39">
        <f>MIN(O17,O17:$O$380)/O17-1</f>
        <v>0</v>
      </c>
      <c r="Y17" s="4">
        <f>MIN(N17,N17:$N$380)/N17-1</f>
        <v>0</v>
      </c>
      <c r="Z17" s="39">
        <f>MIN(S17,$S17:S$380)/S17-1</f>
        <v>0</v>
      </c>
      <c r="AG17" s="36"/>
      <c r="AH17" s="36"/>
    </row>
    <row r="18" spans="1:34" x14ac:dyDescent="0.45">
      <c r="A18" s="1" t="str">
        <f t="shared" si="0"/>
        <v>10-1992</v>
      </c>
      <c r="B18">
        <f t="shared" si="1"/>
        <v>10</v>
      </c>
      <c r="C18" s="1">
        <v>33907</v>
      </c>
      <c r="D18" s="2">
        <v>1256.7</v>
      </c>
      <c r="E18" s="4">
        <f>D19/D18-1</f>
        <v>4.4799872682422137E-2</v>
      </c>
      <c r="F18" s="24">
        <v>16.021157024793382</v>
      </c>
      <c r="G18" s="20">
        <f t="shared" si="6"/>
        <v>6.2417464509739215E-2</v>
      </c>
      <c r="H18" s="8">
        <f t="shared" si="7"/>
        <v>1.2630633556762527</v>
      </c>
      <c r="I18">
        <v>7.65</v>
      </c>
      <c r="J18" s="4">
        <v>6.3750000000000005E-3</v>
      </c>
      <c r="K18" s="4">
        <f t="shared" si="2"/>
        <v>1</v>
      </c>
      <c r="L18" s="4">
        <f t="shared" si="3"/>
        <v>0</v>
      </c>
      <c r="M18" s="7">
        <f>K18*E18+L18*J18</f>
        <v>4.4799872682422137E-2</v>
      </c>
      <c r="N18" s="2">
        <f>N17*(1+M17)</f>
        <v>102353.80355106697</v>
      </c>
      <c r="O18" s="2">
        <f>O17*(1+E17)</f>
        <v>102353.80355106697</v>
      </c>
      <c r="P18" s="5">
        <f>IF(H18&lt;50%,50%,MIN(H18,150%))</f>
        <v>1.2630633556762527</v>
      </c>
      <c r="Q18" s="5">
        <f t="shared" si="4"/>
        <v>-0.26306335567625272</v>
      </c>
      <c r="R18" s="8">
        <f>P18*E18+Q18*J18</f>
        <v>5.490804863169288E-2</v>
      </c>
      <c r="S18" s="2">
        <f t="shared" si="8"/>
        <v>99881.888199645255</v>
      </c>
      <c r="U18" s="5">
        <f>M18+1</f>
        <v>1.0447998726824221</v>
      </c>
      <c r="V18" s="8">
        <f t="shared" si="5"/>
        <v>1.0549080486316929</v>
      </c>
      <c r="X18" s="39">
        <f>MIN(O18,O18:$O$380)/O18-1</f>
        <v>0</v>
      </c>
      <c r="Y18" s="4">
        <f>MIN(N18,N18:$N$380)/N18-1</f>
        <v>0</v>
      </c>
      <c r="Z18" s="39">
        <f>MIN(S18,$S18:S$380)/S18-1</f>
        <v>0</v>
      </c>
      <c r="AG18" s="36"/>
      <c r="AH18" s="36"/>
    </row>
    <row r="19" spans="1:34" x14ac:dyDescent="0.45">
      <c r="A19" s="1" t="str">
        <f t="shared" si="0"/>
        <v>11-1992</v>
      </c>
      <c r="B19">
        <f t="shared" si="1"/>
        <v>11</v>
      </c>
      <c r="C19" s="1">
        <v>33938</v>
      </c>
      <c r="D19" s="2">
        <v>1313</v>
      </c>
      <c r="E19" s="4">
        <f>D20/D19-1</f>
        <v>3.8690022848438588E-2</v>
      </c>
      <c r="F19" s="24">
        <v>16.080330578512392</v>
      </c>
      <c r="G19" s="20">
        <f t="shared" si="6"/>
        <v>6.2187776247353187E-2</v>
      </c>
      <c r="H19" s="8">
        <f t="shared" si="7"/>
        <v>1.2525589769904943</v>
      </c>
      <c r="I19">
        <v>6.8</v>
      </c>
      <c r="J19" s="4">
        <v>5.6666666666666662E-3</v>
      </c>
      <c r="K19" s="4">
        <f t="shared" si="2"/>
        <v>1</v>
      </c>
      <c r="L19" s="4">
        <f t="shared" si="3"/>
        <v>0</v>
      </c>
      <c r="M19" s="7">
        <f>K19*E19+L19*J19</f>
        <v>3.8690022848438588E-2</v>
      </c>
      <c r="N19" s="2">
        <f>N18*(1+M18)</f>
        <v>106939.24091871642</v>
      </c>
      <c r="O19" s="2">
        <f>O18*(1+E18)</f>
        <v>106939.24091871642</v>
      </c>
      <c r="P19" s="5">
        <f>IF(H19&lt;50%,50%,MIN(H19,150%))</f>
        <v>1.2525589769904943</v>
      </c>
      <c r="Q19" s="5">
        <f t="shared" si="4"/>
        <v>-0.25255897699049434</v>
      </c>
      <c r="R19" s="8">
        <f>P19*E19+Q19*J19</f>
        <v>4.703036790249962E-2</v>
      </c>
      <c r="S19" s="2">
        <f t="shared" si="8"/>
        <v>105366.20777433668</v>
      </c>
      <c r="U19" s="5">
        <f>M19+1</f>
        <v>1.0386900228484386</v>
      </c>
      <c r="V19" s="8">
        <f t="shared" si="5"/>
        <v>1.0470303679024997</v>
      </c>
      <c r="X19" s="39">
        <f>MIN(O19,O19:$O$380)/O19-1</f>
        <v>0</v>
      </c>
      <c r="Y19" s="4">
        <f>MIN(N19,N19:$N$380)/N19-1</f>
        <v>0</v>
      </c>
      <c r="Z19" s="39">
        <f>MIN(S19,$S19:S$380)/S19-1</f>
        <v>0</v>
      </c>
      <c r="AG19" s="36"/>
      <c r="AH19" s="36"/>
    </row>
    <row r="20" spans="1:34" x14ac:dyDescent="0.45">
      <c r="A20" s="1" t="str">
        <f t="shared" si="0"/>
        <v>12-1992</v>
      </c>
      <c r="B20">
        <f t="shared" si="1"/>
        <v>12</v>
      </c>
      <c r="C20" s="1">
        <v>33969</v>
      </c>
      <c r="D20" s="2">
        <v>1363.8</v>
      </c>
      <c r="E20" s="4">
        <f>D21/D20-1</f>
        <v>3.6662267194609299E-4</v>
      </c>
      <c r="F20" s="24">
        <v>16.139504132231398</v>
      </c>
      <c r="G20" s="20">
        <f t="shared" si="6"/>
        <v>6.1959772233829036E-2</v>
      </c>
      <c r="H20" s="8">
        <f t="shared" si="7"/>
        <v>1.2421316243907117</v>
      </c>
      <c r="I20">
        <v>6.59</v>
      </c>
      <c r="J20" s="4">
        <v>5.4916666666666673E-3</v>
      </c>
      <c r="K20" s="4">
        <f t="shared" si="2"/>
        <v>1</v>
      </c>
      <c r="L20" s="4">
        <f t="shared" si="3"/>
        <v>0</v>
      </c>
      <c r="M20" s="7">
        <f>K20*E20+L20*J20</f>
        <v>3.6662267194609299E-4</v>
      </c>
      <c r="N20" s="2">
        <f>N19*(1+M19)</f>
        <v>111076.72259325623</v>
      </c>
      <c r="O20" s="2">
        <f>O19*(1+E19)</f>
        <v>111076.72259325623</v>
      </c>
      <c r="P20" s="5">
        <f>IF(H20&lt;50%,50%,MIN(H20,150%))</f>
        <v>1.2421316243907117</v>
      </c>
      <c r="Q20" s="5">
        <f t="shared" si="4"/>
        <v>-0.24213162439071167</v>
      </c>
      <c r="R20" s="8">
        <f>P20*E20+Q20*J20</f>
        <v>-8.7431255556946145E-4</v>
      </c>
      <c r="S20" s="2">
        <f t="shared" si="8"/>
        <v>110321.61929045497</v>
      </c>
      <c r="U20" s="5">
        <f>M20+1</f>
        <v>1.0003666226719461</v>
      </c>
      <c r="V20" s="8">
        <f t="shared" si="5"/>
        <v>0.99912568744443053</v>
      </c>
      <c r="X20" s="39">
        <f>MIN(O20,O20:$O$380)/O20-1</f>
        <v>0</v>
      </c>
      <c r="Y20" s="4">
        <f>MIN(N20,N20:$N$380)/N20-1</f>
        <v>0</v>
      </c>
      <c r="Z20" s="39">
        <f>MIN(S20,$S20:S$380)/S20-1</f>
        <v>-8.7431255556946752E-4</v>
      </c>
      <c r="AG20" s="36"/>
      <c r="AH20" s="36"/>
    </row>
    <row r="21" spans="1:34" x14ac:dyDescent="0.45">
      <c r="A21" s="1" t="str">
        <f t="shared" si="0"/>
        <v>1-1993</v>
      </c>
      <c r="B21">
        <f t="shared" si="1"/>
        <v>13</v>
      </c>
      <c r="C21" s="1">
        <v>33998</v>
      </c>
      <c r="D21" s="2">
        <v>1364.3</v>
      </c>
      <c r="E21" s="4">
        <f>D22/D21-1</f>
        <v>1.2607197830389216E-2</v>
      </c>
      <c r="F21" s="24">
        <v>16.201157024793382</v>
      </c>
      <c r="G21" s="20">
        <f t="shared" si="6"/>
        <v>6.1723986655376137E-2</v>
      </c>
      <c r="H21" s="8">
        <f t="shared" si="7"/>
        <v>1.2313483959445526</v>
      </c>
      <c r="I21">
        <v>5.74</v>
      </c>
      <c r="J21" s="4">
        <v>4.783333333333333E-3</v>
      </c>
      <c r="K21" s="4">
        <f t="shared" si="2"/>
        <v>1</v>
      </c>
      <c r="L21" s="4">
        <f t="shared" si="3"/>
        <v>0</v>
      </c>
      <c r="M21" s="7">
        <f>K21*E21+L21*J21</f>
        <v>1.2607197830389216E-2</v>
      </c>
      <c r="N21" s="2">
        <f>N20*(1+M20)</f>
        <v>111117.44583808439</v>
      </c>
      <c r="O21" s="2">
        <f>O20*(1+E20)</f>
        <v>111117.44583808439</v>
      </c>
      <c r="P21" s="5">
        <f>IF(H21&lt;50%,50%,MIN(H21,150%))</f>
        <v>1.2313483959445526</v>
      </c>
      <c r="Q21" s="5">
        <f t="shared" si="4"/>
        <v>-0.23134839594455259</v>
      </c>
      <c r="R21" s="8">
        <f>P21*E21+Q21*J21</f>
        <v>1.4417236331870628E-2</v>
      </c>
      <c r="S21" s="2">
        <f t="shared" si="8"/>
        <v>110225.16371355856</v>
      </c>
      <c r="U21" s="5">
        <f>M21+1</f>
        <v>1.0126071978303892</v>
      </c>
      <c r="V21" s="8">
        <f t="shared" si="5"/>
        <v>1.0144172363318706</v>
      </c>
      <c r="X21" s="39">
        <f>MIN(O21,O21:$O$380)/O21-1</f>
        <v>0</v>
      </c>
      <c r="Y21" s="4">
        <f>MIN(N21,N21:$N$380)/N21-1</f>
        <v>0</v>
      </c>
      <c r="Z21" s="39">
        <f>MIN(S21,$S21:S$380)/S21-1</f>
        <v>0</v>
      </c>
      <c r="AG21" s="36"/>
      <c r="AH21" s="36"/>
    </row>
    <row r="22" spans="1:34" x14ac:dyDescent="0.45">
      <c r="A22" s="1" t="str">
        <f t="shared" si="0"/>
        <v>2-1993</v>
      </c>
      <c r="B22">
        <f t="shared" si="1"/>
        <v>14</v>
      </c>
      <c r="C22" s="1">
        <v>34026</v>
      </c>
      <c r="D22" s="2">
        <v>1381.5</v>
      </c>
      <c r="E22" s="4">
        <f>D23/D22-1</f>
        <v>1.9254433586681108E-2</v>
      </c>
      <c r="F22" s="24">
        <v>16.26413223140495</v>
      </c>
      <c r="G22" s="20">
        <f t="shared" si="6"/>
        <v>6.1484989532307598E-2</v>
      </c>
      <c r="H22" s="8">
        <f t="shared" si="7"/>
        <v>1.220418293293946</v>
      </c>
      <c r="I22" s="29">
        <f>$I$34</f>
        <v>5</v>
      </c>
      <c r="J22" s="30">
        <v>4.1666666666666666E-3</v>
      </c>
      <c r="K22" s="4">
        <f t="shared" si="2"/>
        <v>1</v>
      </c>
      <c r="L22" s="4">
        <f t="shared" si="3"/>
        <v>0</v>
      </c>
      <c r="M22" s="7">
        <f>K22*E22+L22*J22</f>
        <v>1.9254433586681108E-2</v>
      </c>
      <c r="N22" s="2">
        <f>N21*(1+M21)</f>
        <v>112518.32546017268</v>
      </c>
      <c r="O22" s="2">
        <f>O21*(1+E21)</f>
        <v>112518.32546017268</v>
      </c>
      <c r="P22" s="5">
        <f>IF(H22&lt;50%,50%,MIN(H22,150%))</f>
        <v>1.220418293293946</v>
      </c>
      <c r="Q22" s="5">
        <f t="shared" si="4"/>
        <v>-0.22041829329394602</v>
      </c>
      <c r="R22" s="8">
        <f>P22*E22+Q22*J22</f>
        <v>2.2580053420807548E-2</v>
      </c>
      <c r="S22" s="2">
        <f t="shared" si="8"/>
        <v>111814.30594853607</v>
      </c>
      <c r="U22" s="5">
        <f>M22+1</f>
        <v>1.0192544335866811</v>
      </c>
      <c r="V22" s="8">
        <f t="shared" si="5"/>
        <v>1.0225800534208076</v>
      </c>
      <c r="X22" s="39">
        <f>MIN(O22,O22:$O$380)/O22-1</f>
        <v>0</v>
      </c>
      <c r="Y22" s="4">
        <f>MIN(N22,N22:$N$380)/N22-1</f>
        <v>0</v>
      </c>
      <c r="Z22" s="39">
        <f>MIN(S22,$S22:S$380)/S22-1</f>
        <v>0</v>
      </c>
      <c r="AG22" s="36"/>
      <c r="AH22" s="36"/>
    </row>
    <row r="23" spans="1:34" x14ac:dyDescent="0.45">
      <c r="A23" s="1" t="str">
        <f t="shared" si="0"/>
        <v>3-1993</v>
      </c>
      <c r="B23">
        <f t="shared" si="1"/>
        <v>15</v>
      </c>
      <c r="C23" s="1">
        <v>34059</v>
      </c>
      <c r="D23" s="2">
        <v>1408.1</v>
      </c>
      <c r="E23" s="4">
        <f>D24/D23-1</f>
        <v>-1.3635395213408064E-2</v>
      </c>
      <c r="F23" s="24">
        <v>16.326528925619826</v>
      </c>
      <c r="G23" s="20">
        <f t="shared" si="6"/>
        <v>6.1250006327480025E-2</v>
      </c>
      <c r="H23" s="8">
        <f t="shared" si="7"/>
        <v>1.2096717599593276</v>
      </c>
      <c r="I23" s="29">
        <f>$I$34</f>
        <v>5</v>
      </c>
      <c r="J23" s="30">
        <v>4.1666666666666666E-3</v>
      </c>
      <c r="K23" s="4">
        <f t="shared" si="2"/>
        <v>1</v>
      </c>
      <c r="L23" s="4">
        <f t="shared" si="3"/>
        <v>0</v>
      </c>
      <c r="M23" s="7">
        <f>K23*E23+L23*J23</f>
        <v>-1.3635395213408064E-2</v>
      </c>
      <c r="N23" s="2">
        <f>N22*(1+M22)</f>
        <v>114684.80208503014</v>
      </c>
      <c r="O23" s="2">
        <f>O22*(1+E22)</f>
        <v>114684.80208503014</v>
      </c>
      <c r="P23" s="5">
        <f>IF(H23&lt;50%,50%,MIN(H23,150%))</f>
        <v>1.2096717599593276</v>
      </c>
      <c r="Q23" s="5">
        <f t="shared" si="4"/>
        <v>-0.20967175995932763</v>
      </c>
      <c r="R23" s="8">
        <f>P23*E23+Q23*J23</f>
        <v>-1.7367984858708187E-2</v>
      </c>
      <c r="S23" s="2">
        <f t="shared" si="8"/>
        <v>114339.07895006455</v>
      </c>
      <c r="U23" s="5">
        <f>M23+1</f>
        <v>0.98636460478659194</v>
      </c>
      <c r="V23" s="8">
        <f t="shared" si="5"/>
        <v>0.98263201514129184</v>
      </c>
      <c r="X23" s="39">
        <f>MIN(O23,O23:$O$380)/O23-1</f>
        <v>-1.3635395213408064E-2</v>
      </c>
      <c r="Y23" s="4">
        <f>MIN(N23,N23:$N$380)/N23-1</f>
        <v>-1.3635395213408064E-2</v>
      </c>
      <c r="Z23" s="39">
        <f>MIN(S23,$S23:S$380)/S23-1</f>
        <v>-1.7367984858708163E-2</v>
      </c>
    </row>
    <row r="24" spans="1:34" x14ac:dyDescent="0.45">
      <c r="A24" s="1" t="str">
        <f t="shared" si="0"/>
        <v>4-1993</v>
      </c>
      <c r="B24">
        <f t="shared" si="1"/>
        <v>16</v>
      </c>
      <c r="C24" s="1">
        <v>34089</v>
      </c>
      <c r="D24" s="2">
        <v>1388.9</v>
      </c>
      <c r="E24" s="4">
        <f>D25/D24-1</f>
        <v>1.043991648066811E-2</v>
      </c>
      <c r="F24" s="24">
        <v>16.387685950413214</v>
      </c>
      <c r="G24" s="20">
        <f t="shared" si="6"/>
        <v>6.1021428103141373E-2</v>
      </c>
      <c r="H24" s="8">
        <f t="shared" si="7"/>
        <v>1.1992181468629124</v>
      </c>
      <c r="I24" s="29">
        <f>$I$34</f>
        <v>5</v>
      </c>
      <c r="J24" s="30">
        <v>4.1666666666666666E-3</v>
      </c>
      <c r="K24" s="4">
        <f t="shared" si="2"/>
        <v>1</v>
      </c>
      <c r="L24" s="4">
        <f t="shared" si="3"/>
        <v>0</v>
      </c>
      <c r="M24" s="7">
        <f>K24*E24+L24*J24</f>
        <v>1.043991648066811E-2</v>
      </c>
      <c r="N24" s="2">
        <f>N23*(1+M23)</f>
        <v>113121.02948362927</v>
      </c>
      <c r="O24" s="2">
        <f>O23*(1+E23)</f>
        <v>113121.02948362927</v>
      </c>
      <c r="P24" s="5">
        <f>IF(H24&lt;50%,50%,MIN(H24,150%))</f>
        <v>1.1992181468629124</v>
      </c>
      <c r="Q24" s="5">
        <f t="shared" si="4"/>
        <v>-0.19921814686291239</v>
      </c>
      <c r="R24" s="8">
        <f>P24*E24+Q24*J24</f>
        <v>1.1689661683421587E-2</v>
      </c>
      <c r="S24" s="2">
        <f t="shared" si="8"/>
        <v>112353.2395581012</v>
      </c>
      <c r="U24" s="5">
        <f>M24+1</f>
        <v>1.0104399164806681</v>
      </c>
      <c r="V24" s="8">
        <f t="shared" si="5"/>
        <v>1.0116896616834217</v>
      </c>
      <c r="X24" s="39">
        <f>MIN(O24,O24:$O$380)/O24-1</f>
        <v>0</v>
      </c>
      <c r="Y24" s="4">
        <f>MIN(N24,N24:$N$380)/N24-1</f>
        <v>0</v>
      </c>
      <c r="Z24" s="39">
        <f>MIN(S24,$S24:S$380)/S24-1</f>
        <v>0</v>
      </c>
    </row>
    <row r="25" spans="1:34" x14ac:dyDescent="0.45">
      <c r="A25" s="1" t="str">
        <f t="shared" si="0"/>
        <v>5-1993</v>
      </c>
      <c r="B25">
        <f t="shared" si="1"/>
        <v>17</v>
      </c>
      <c r="C25" s="1">
        <v>34120</v>
      </c>
      <c r="D25" s="2">
        <v>1403.4</v>
      </c>
      <c r="E25" s="4">
        <f>D26/D25-1</f>
        <v>2.0592845945560656E-2</v>
      </c>
      <c r="F25" s="24">
        <v>16.440495867768586</v>
      </c>
      <c r="G25" s="20">
        <f t="shared" si="6"/>
        <v>6.082541597546879E-2</v>
      </c>
      <c r="H25" s="8">
        <f t="shared" si="7"/>
        <v>1.1902538854997715</v>
      </c>
      <c r="I25" s="29">
        <f>$I$34</f>
        <v>5</v>
      </c>
      <c r="J25" s="30">
        <v>4.1666666666666666E-3</v>
      </c>
      <c r="K25" s="4">
        <f t="shared" si="2"/>
        <v>1</v>
      </c>
      <c r="L25" s="4">
        <f t="shared" si="3"/>
        <v>0</v>
      </c>
      <c r="M25" s="7">
        <f>K25*E25+L25*J25</f>
        <v>2.0592845945560656E-2</v>
      </c>
      <c r="N25" s="2">
        <f>N24*(1+M24)</f>
        <v>114302.00358364556</v>
      </c>
      <c r="O25" s="2">
        <f>O24*(1+E24)</f>
        <v>114302.00358364556</v>
      </c>
      <c r="P25" s="5">
        <f>IF(H25&lt;50%,50%,MIN(H25,150%))</f>
        <v>1.1902538854997715</v>
      </c>
      <c r="Q25" s="5">
        <f t="shared" si="4"/>
        <v>-0.19025388549977151</v>
      </c>
      <c r="R25" s="8">
        <f>P25*E25+Q25*J25</f>
        <v>2.3717990377286072E-2</v>
      </c>
      <c r="S25" s="2">
        <f t="shared" si="8"/>
        <v>113666.61091757183</v>
      </c>
      <c r="U25" s="5">
        <f>M25+1</f>
        <v>1.0205928459455607</v>
      </c>
      <c r="V25" s="8">
        <f t="shared" si="5"/>
        <v>1.0237179903772862</v>
      </c>
      <c r="X25" s="39">
        <f>MIN(O25,O25:$O$380)/O25-1</f>
        <v>0</v>
      </c>
      <c r="Y25" s="4">
        <f>MIN(N25,N25:$N$380)/N25-1</f>
        <v>0</v>
      </c>
      <c r="Z25" s="39">
        <f>MIN(S25,$S25:S$380)/S25-1</f>
        <v>0</v>
      </c>
    </row>
    <row r="26" spans="1:34" x14ac:dyDescent="0.45">
      <c r="A26" s="1" t="str">
        <f t="shared" si="0"/>
        <v>6-1993</v>
      </c>
      <c r="B26">
        <f t="shared" si="1"/>
        <v>18</v>
      </c>
      <c r="C26" s="1">
        <v>34150</v>
      </c>
      <c r="D26" s="2">
        <v>1432.3</v>
      </c>
      <c r="E26" s="4">
        <f>D27/D26-1</f>
        <v>1.1519932974935365E-2</v>
      </c>
      <c r="F26" s="24">
        <v>16.494793388429745</v>
      </c>
      <c r="G26" s="20">
        <f t="shared" si="6"/>
        <v>6.0625191019455203E-2</v>
      </c>
      <c r="H26" s="8">
        <f t="shared" si="7"/>
        <v>1.1810969580257362</v>
      </c>
      <c r="I26" s="29">
        <f>$I$34</f>
        <v>5</v>
      </c>
      <c r="J26" s="30">
        <v>4.1666666666666666E-3</v>
      </c>
      <c r="K26" s="4">
        <f t="shared" si="2"/>
        <v>1</v>
      </c>
      <c r="L26" s="4">
        <f t="shared" si="3"/>
        <v>0</v>
      </c>
      <c r="M26" s="7">
        <f>K26*E26+L26*J26</f>
        <v>1.1519932974935365E-2</v>
      </c>
      <c r="N26" s="2">
        <f>N25*(1+M25)</f>
        <v>116655.80713471249</v>
      </c>
      <c r="O26" s="2">
        <f>O25*(1+E25)</f>
        <v>116655.80713471249</v>
      </c>
      <c r="P26" s="5">
        <f>IF(H26&lt;50%,50%,MIN(H26,150%))</f>
        <v>1.1810969580257362</v>
      </c>
      <c r="Q26" s="5">
        <f t="shared" si="4"/>
        <v>-0.18109695802573622</v>
      </c>
      <c r="R26" s="8">
        <f>P26*E26+Q26*J26</f>
        <v>1.2851587134915963E-2</v>
      </c>
      <c r="S26" s="2">
        <f t="shared" si="8"/>
        <v>116362.55450153352</v>
      </c>
      <c r="U26" s="5">
        <f>M26+1</f>
        <v>1.0115199329749354</v>
      </c>
      <c r="V26" s="8">
        <f t="shared" si="5"/>
        <v>1.012851587134916</v>
      </c>
      <c r="X26" s="39">
        <f>MIN(O26,O26:$O$380)/O26-1</f>
        <v>0</v>
      </c>
      <c r="Y26" s="4">
        <f>MIN(N26,N26:$N$380)/N26-1</f>
        <v>0</v>
      </c>
      <c r="Z26" s="39">
        <f>MIN(S26,$S26:S$380)/S26-1</f>
        <v>0</v>
      </c>
    </row>
    <row r="27" spans="1:34" x14ac:dyDescent="0.45">
      <c r="A27" s="1" t="str">
        <f t="shared" si="0"/>
        <v>7-1993</v>
      </c>
      <c r="B27">
        <f t="shared" si="1"/>
        <v>19</v>
      </c>
      <c r="C27" s="1">
        <v>34180</v>
      </c>
      <c r="D27" s="2">
        <v>1448.8</v>
      </c>
      <c r="E27" s="4">
        <f>D28/D27-1</f>
        <v>6.1016013252346735E-2</v>
      </c>
      <c r="F27" s="24">
        <v>16.545289256198338</v>
      </c>
      <c r="G27" s="20">
        <f t="shared" si="6"/>
        <v>6.0440164237405003E-2</v>
      </c>
      <c r="H27" s="8">
        <f t="shared" si="7"/>
        <v>1.1726350916444401</v>
      </c>
      <c r="I27" s="29">
        <f>$I$34</f>
        <v>5</v>
      </c>
      <c r="J27" s="30">
        <v>4.1666666666666666E-3</v>
      </c>
      <c r="K27" s="4">
        <f t="shared" si="2"/>
        <v>1</v>
      </c>
      <c r="L27" s="4">
        <f t="shared" si="3"/>
        <v>0</v>
      </c>
      <c r="M27" s="7">
        <f>K27*E27+L27*J27</f>
        <v>6.1016013252346735E-2</v>
      </c>
      <c r="N27" s="2">
        <f>N26*(1+M26)</f>
        <v>117999.67421404137</v>
      </c>
      <c r="O27" s="2">
        <f>O26*(1+E26)</f>
        <v>117999.67421404137</v>
      </c>
      <c r="P27" s="5">
        <f>IF(H27&lt;50%,50%,MIN(H27,150%))</f>
        <v>1.1726350916444401</v>
      </c>
      <c r="Q27" s="5">
        <f t="shared" si="4"/>
        <v>-0.17263509164444013</v>
      </c>
      <c r="R27" s="8">
        <f>P27*E27+Q27*J27</f>
        <v>7.0830205410092162E-2</v>
      </c>
      <c r="S27" s="2">
        <f t="shared" si="8"/>
        <v>117857.99800995139</v>
      </c>
      <c r="U27" s="5">
        <f>M27+1</f>
        <v>1.0610160132523467</v>
      </c>
      <c r="V27" s="8">
        <f t="shared" si="5"/>
        <v>1.0708302054100922</v>
      </c>
      <c r="X27" s="39">
        <f>MIN(O27,O27:$O$380)/O27-1</f>
        <v>0</v>
      </c>
      <c r="Y27" s="4">
        <f>MIN(N27,N27:$N$380)/N27-1</f>
        <v>0</v>
      </c>
      <c r="Z27" s="39">
        <f>MIN(S27,$S27:S$380)/S27-1</f>
        <v>0</v>
      </c>
    </row>
    <row r="28" spans="1:34" x14ac:dyDescent="0.45">
      <c r="A28" s="1" t="str">
        <f t="shared" si="0"/>
        <v>8-1993</v>
      </c>
      <c r="B28">
        <f t="shared" si="1"/>
        <v>20</v>
      </c>
      <c r="C28" s="1">
        <v>34212</v>
      </c>
      <c r="D28" s="2">
        <v>1537.2</v>
      </c>
      <c r="E28" s="4">
        <f>D29/D28-1</f>
        <v>-1.9906323185011843E-2</v>
      </c>
      <c r="F28" s="24">
        <v>16.609173553719</v>
      </c>
      <c r="G28" s="20">
        <f t="shared" si="6"/>
        <v>6.020769165700527E-2</v>
      </c>
      <c r="H28" s="8">
        <f t="shared" si="7"/>
        <v>1.1620033771928324</v>
      </c>
      <c r="I28" s="29">
        <f>$I$34</f>
        <v>5</v>
      </c>
      <c r="J28" s="30">
        <v>4.1666666666666666E-3</v>
      </c>
      <c r="K28" s="4">
        <f t="shared" si="2"/>
        <v>1</v>
      </c>
      <c r="L28" s="4">
        <f t="shared" si="3"/>
        <v>0</v>
      </c>
      <c r="M28" s="7">
        <f>K28*E28+L28*J28</f>
        <v>-1.9906323185011843E-2</v>
      </c>
      <c r="N28" s="2">
        <f>N27*(1+M27)</f>
        <v>125199.54389965792</v>
      </c>
      <c r="O28" s="2">
        <f>O27*(1+E27)</f>
        <v>125199.54389965792</v>
      </c>
      <c r="P28" s="5">
        <f>IF(H28&lt;50%,50%,MIN(H28,150%))</f>
        <v>1.1620033771928324</v>
      </c>
      <c r="Q28" s="5">
        <f t="shared" si="4"/>
        <v>-0.16200337719283242</v>
      </c>
      <c r="R28" s="8">
        <f>P28*E28+Q28*J28</f>
        <v>-2.3806228840112544E-2</v>
      </c>
      <c r="S28" s="2">
        <f t="shared" si="8"/>
        <v>126205.90421821849</v>
      </c>
      <c r="U28" s="5">
        <f>M28+1</f>
        <v>0.98009367681498816</v>
      </c>
      <c r="V28" s="8">
        <f t="shared" si="5"/>
        <v>0.97619377115988748</v>
      </c>
      <c r="X28" s="39">
        <f>MIN(O28,O28:$O$380)/O28-1</f>
        <v>-4.8074421025240954E-2</v>
      </c>
      <c r="Y28" s="4">
        <f>MIN(N28,N28:$N$380)/N28-1</f>
        <v>-4.8074421025240954E-2</v>
      </c>
      <c r="Z28" s="39">
        <f>MIN(S28,$S28:S$380)/S28-1</f>
        <v>-5.3502042095126101E-2</v>
      </c>
    </row>
    <row r="29" spans="1:34" x14ac:dyDescent="0.45">
      <c r="A29" s="1" t="str">
        <f t="shared" si="0"/>
        <v>9-1993</v>
      </c>
      <c r="B29">
        <f t="shared" si="1"/>
        <v>21</v>
      </c>
      <c r="C29" s="1">
        <v>34242</v>
      </c>
      <c r="D29" s="2">
        <v>1506.6</v>
      </c>
      <c r="E29" s="4">
        <f>D30/D29-1</f>
        <v>3.9028275587415395E-2</v>
      </c>
      <c r="F29" s="24">
        <v>16.668512396694208</v>
      </c>
      <c r="G29" s="20">
        <f t="shared" si="6"/>
        <v>5.9993356107670745E-2</v>
      </c>
      <c r="H29" s="8">
        <f t="shared" si="7"/>
        <v>1.1522011271664641</v>
      </c>
      <c r="I29" s="29">
        <f>$I$34</f>
        <v>5</v>
      </c>
      <c r="J29" s="30">
        <v>4.1666666666666666E-3</v>
      </c>
      <c r="K29" s="4">
        <f t="shared" si="2"/>
        <v>1</v>
      </c>
      <c r="L29" s="4">
        <f t="shared" si="3"/>
        <v>0</v>
      </c>
      <c r="M29" s="7">
        <f>K29*E29+L29*J29</f>
        <v>3.9028275587415395E-2</v>
      </c>
      <c r="N29" s="2">
        <f>N28*(1+M28)</f>
        <v>122707.28131617526</v>
      </c>
      <c r="O29" s="2">
        <f>O28*(1+E28)</f>
        <v>122707.28131617526</v>
      </c>
      <c r="P29" s="5">
        <f>IF(H29&lt;50%,50%,MIN(H29,150%))</f>
        <v>1.1522011271664641</v>
      </c>
      <c r="Q29" s="5">
        <f t="shared" si="4"/>
        <v>-0.15220112716646406</v>
      </c>
      <c r="R29" s="8">
        <f>P29*E29+Q29*J29</f>
        <v>4.4334251759989805E-2</v>
      </c>
      <c r="S29" s="2">
        <f t="shared" si="8"/>
        <v>123201.41758142626</v>
      </c>
      <c r="U29" s="5">
        <f>M29+1</f>
        <v>1.0390282755874154</v>
      </c>
      <c r="V29" s="8">
        <f t="shared" si="5"/>
        <v>1.0443342517599898</v>
      </c>
      <c r="X29" s="39">
        <f>MIN(O29,O29:$O$380)/O29-1</f>
        <v>-2.8740209743794098E-2</v>
      </c>
      <c r="Y29" s="4">
        <f>MIN(N29,N29:$N$380)/N29-1</f>
        <v>-2.8740209743794098E-2</v>
      </c>
      <c r="Z29" s="39">
        <f>MIN(S29,$S29:S$380)/S29-1</f>
        <v>-3.041999870551293E-2</v>
      </c>
    </row>
    <row r="30" spans="1:34" x14ac:dyDescent="0.45">
      <c r="A30" s="1" t="str">
        <f t="shared" si="0"/>
        <v>10-1993</v>
      </c>
      <c r="B30">
        <f t="shared" si="1"/>
        <v>22</v>
      </c>
      <c r="C30" s="1">
        <v>34271</v>
      </c>
      <c r="D30" s="2">
        <v>1565.4</v>
      </c>
      <c r="E30" s="4">
        <f>D31/D30-1</f>
        <v>-5.7493292449214417E-3</v>
      </c>
      <c r="F30" s="24">
        <v>16.735702479338833</v>
      </c>
      <c r="G30" s="20">
        <f t="shared" si="6"/>
        <v>5.9752496271641795E-2</v>
      </c>
      <c r="H30" s="8">
        <f t="shared" si="7"/>
        <v>1.1411858366960019</v>
      </c>
      <c r="I30" s="29">
        <f>$I$34</f>
        <v>5</v>
      </c>
      <c r="J30" s="30">
        <v>4.1666666666666666E-3</v>
      </c>
      <c r="K30" s="4">
        <f t="shared" si="2"/>
        <v>1</v>
      </c>
      <c r="L30" s="4">
        <f t="shared" si="3"/>
        <v>0</v>
      </c>
      <c r="M30" s="7">
        <f>K30*E30+L30*J30</f>
        <v>-5.7493292449214417E-3</v>
      </c>
      <c r="N30" s="2">
        <f>N29*(1+M29)</f>
        <v>127496.33490796546</v>
      </c>
      <c r="O30" s="2">
        <f>O29*(1+E29)</f>
        <v>127496.33490796546</v>
      </c>
      <c r="P30" s="5">
        <f>IF(H30&lt;50%,50%,MIN(H30,150%))</f>
        <v>1.1411858366960019</v>
      </c>
      <c r="Q30" s="5">
        <f t="shared" si="4"/>
        <v>-0.14118583669600193</v>
      </c>
      <c r="R30" s="8">
        <f>P30*E30+Q30*J30</f>
        <v>-7.149327424373143E-3</v>
      </c>
      <c r="S30" s="2">
        <f t="shared" si="8"/>
        <v>128663.46024566884</v>
      </c>
      <c r="U30" s="5">
        <f>M30+1</f>
        <v>0.99425067075507856</v>
      </c>
      <c r="V30" s="8">
        <f t="shared" si="5"/>
        <v>0.99285067257562687</v>
      </c>
      <c r="X30" s="39">
        <f>MIN(O30,O30:$O$380)/O30-1</f>
        <v>-6.5222946211831001E-2</v>
      </c>
      <c r="Y30" s="4">
        <f>MIN(N30,N30:$N$380)/N30-1</f>
        <v>-6.5222946211831001E-2</v>
      </c>
      <c r="Z30" s="39">
        <f>MIN(S30,$S30:S$380)/S30-1</f>
        <v>-7.1580770562223117E-2</v>
      </c>
    </row>
    <row r="31" spans="1:34" x14ac:dyDescent="0.45">
      <c r="A31" s="1" t="str">
        <f t="shared" si="0"/>
        <v>11-1993</v>
      </c>
      <c r="B31">
        <f t="shared" si="1"/>
        <v>23</v>
      </c>
      <c r="C31" s="1">
        <v>34303</v>
      </c>
      <c r="D31" s="2">
        <v>1556.4</v>
      </c>
      <c r="E31" s="4">
        <f>D32/D31-1</f>
        <v>8.0763299922898879E-2</v>
      </c>
      <c r="F31" s="24">
        <v>16.804793388429744</v>
      </c>
      <c r="G31" s="20">
        <f t="shared" si="6"/>
        <v>5.9506830990764176E-2</v>
      </c>
      <c r="H31" s="8">
        <f t="shared" si="7"/>
        <v>1.1299507778668108</v>
      </c>
      <c r="I31" s="29">
        <f>$I$34</f>
        <v>5</v>
      </c>
      <c r="J31" s="30">
        <v>4.1666666666666666E-3</v>
      </c>
      <c r="K31" s="4">
        <f t="shared" si="2"/>
        <v>1</v>
      </c>
      <c r="L31" s="4">
        <f t="shared" si="3"/>
        <v>0</v>
      </c>
      <c r="M31" s="7">
        <f>K31*E31+L31*J31</f>
        <v>8.0763299922898879E-2</v>
      </c>
      <c r="N31" s="2">
        <f>N30*(1+M30)</f>
        <v>126763.3165010588</v>
      </c>
      <c r="O31" s="2">
        <f>O30*(1+E30)</f>
        <v>126763.3165010588</v>
      </c>
      <c r="P31" s="5">
        <f>IF(H31&lt;50%,50%,MIN(H31,150%))</f>
        <v>1.1299507778668108</v>
      </c>
      <c r="Q31" s="5">
        <f t="shared" si="4"/>
        <v>-0.12995077786681075</v>
      </c>
      <c r="R31" s="8">
        <f>P31*E31+Q31*J31</f>
        <v>9.0717091996525084E-2</v>
      </c>
      <c r="S31" s="2">
        <f t="shared" si="8"/>
        <v>127743.60304081974</v>
      </c>
      <c r="U31" s="5">
        <f>M31+1</f>
        <v>1.0807632999228989</v>
      </c>
      <c r="V31" s="8">
        <f t="shared" si="5"/>
        <v>1.090717091996525</v>
      </c>
      <c r="X31" s="39">
        <f>MIN(O31,O31:$O$380)/O31-1</f>
        <v>-5.9817527627859413E-2</v>
      </c>
      <c r="Y31" s="4">
        <f>MIN(N31,N31:$N$380)/N31-1</f>
        <v>-5.9817527627859413E-2</v>
      </c>
      <c r="Z31" s="39">
        <f>MIN(S31,$S31:S$380)/S31-1</f>
        <v>-6.4895401612312553E-2</v>
      </c>
    </row>
    <row r="32" spans="1:34" x14ac:dyDescent="0.45">
      <c r="A32" s="1" t="str">
        <f t="shared" si="0"/>
        <v>12-1993</v>
      </c>
      <c r="B32">
        <f t="shared" si="1"/>
        <v>24</v>
      </c>
      <c r="C32" s="1">
        <v>34334</v>
      </c>
      <c r="D32" s="2">
        <v>1682.1</v>
      </c>
      <c r="E32" s="4">
        <f>D33/D32-1</f>
        <v>3.7928779501813281E-2</v>
      </c>
      <c r="F32" s="24">
        <v>16.869008264462803</v>
      </c>
      <c r="G32" s="20">
        <f t="shared" si="6"/>
        <v>5.9280307669696032E-2</v>
      </c>
      <c r="H32" s="8">
        <f t="shared" si="7"/>
        <v>1.1195911420676756</v>
      </c>
      <c r="I32" s="29">
        <f>$I$34</f>
        <v>5</v>
      </c>
      <c r="J32" s="30">
        <v>4.1666666666666666E-3</v>
      </c>
      <c r="K32" s="4">
        <f t="shared" si="2"/>
        <v>1</v>
      </c>
      <c r="L32" s="4">
        <f t="shared" si="3"/>
        <v>0</v>
      </c>
      <c r="M32" s="7">
        <f>K32*E32+L32*J32</f>
        <v>3.7928779501813281E-2</v>
      </c>
      <c r="N32" s="2">
        <f>N31*(1+M31)</f>
        <v>137001.14025085515</v>
      </c>
      <c r="O32" s="2">
        <f>O31*(1+E31)</f>
        <v>137001.14025085515</v>
      </c>
      <c r="P32" s="5">
        <f>IF(H32&lt;50%,50%,MIN(H32,150%))</f>
        <v>1.1195911420676756</v>
      </c>
      <c r="Q32" s="5">
        <f t="shared" si="4"/>
        <v>-0.11959114206767563</v>
      </c>
      <c r="R32" s="8">
        <f>P32*E32+Q32*J32</f>
        <v>4.1966429134386196E-2</v>
      </c>
      <c r="S32" s="2">
        <f t="shared" si="8"/>
        <v>139332.13122984135</v>
      </c>
      <c r="U32" s="5">
        <f>M32+1</f>
        <v>1.0379287795018133</v>
      </c>
      <c r="V32" s="8">
        <f t="shared" si="5"/>
        <v>1.0419664291343862</v>
      </c>
      <c r="X32" s="39">
        <f>MIN(O32,O32:$O$380)/O32-1</f>
        <v>-0.13007550086201769</v>
      </c>
      <c r="Y32" s="4">
        <f>MIN(N32,N32:$N$380)/N32-1</f>
        <v>-0.13007550086201769</v>
      </c>
      <c r="Z32" s="39">
        <f>MIN(S32,$S32:S$380)/S32-1</f>
        <v>-0.14266989556750553</v>
      </c>
    </row>
    <row r="33" spans="1:26" x14ac:dyDescent="0.45">
      <c r="A33" s="1" t="str">
        <f t="shared" si="0"/>
        <v>1-1994</v>
      </c>
      <c r="B33">
        <f t="shared" si="1"/>
        <v>25</v>
      </c>
      <c r="C33" s="1">
        <v>34365</v>
      </c>
      <c r="D33" s="2">
        <v>1745.9</v>
      </c>
      <c r="E33" s="4">
        <f>D34/D33-1</f>
        <v>-4.0323042556847488E-2</v>
      </c>
      <c r="F33" s="24">
        <v>16.948429752066112</v>
      </c>
      <c r="G33" s="20">
        <f t="shared" si="6"/>
        <v>5.9002516140357737E-2</v>
      </c>
      <c r="H33" s="8">
        <f t="shared" si="7"/>
        <v>1.106886847170093</v>
      </c>
      <c r="I33" s="29">
        <f>$I$34</f>
        <v>5</v>
      </c>
      <c r="J33" s="30">
        <v>4.1666666666666666E-3</v>
      </c>
      <c r="K33" s="4">
        <f t="shared" si="2"/>
        <v>1</v>
      </c>
      <c r="L33" s="4">
        <f t="shared" si="3"/>
        <v>0</v>
      </c>
      <c r="M33" s="7">
        <f>K33*E33+L33*J33</f>
        <v>-4.0323042556847488E-2</v>
      </c>
      <c r="N33" s="2">
        <f>N32*(1+M32)</f>
        <v>142197.42629092684</v>
      </c>
      <c r="O33" s="2">
        <f>O32*(1+E32)</f>
        <v>142197.42629092684</v>
      </c>
      <c r="P33" s="5">
        <f>IF(H33&lt;50%,50%,MIN(H33,150%))</f>
        <v>1.106886847170093</v>
      </c>
      <c r="Q33" s="5">
        <f t="shared" si="4"/>
        <v>-0.106886847170093</v>
      </c>
      <c r="R33" s="8">
        <f>P33*E33+Q33*J33</f>
        <v>-4.5078407307263119E-2</v>
      </c>
      <c r="S33" s="2">
        <f t="shared" si="8"/>
        <v>145179.4032412415</v>
      </c>
      <c r="U33" s="5">
        <f>M33+1</f>
        <v>0.95967695744315251</v>
      </c>
      <c r="V33" s="8">
        <f t="shared" si="5"/>
        <v>0.95492159269273691</v>
      </c>
      <c r="X33" s="39">
        <f>MIN(O33,O33:$O$380)/O33-1</f>
        <v>-0.1618649407182543</v>
      </c>
      <c r="Y33" s="4">
        <f>MIN(N33,N33:$N$380)/N33-1</f>
        <v>-0.1618649407182543</v>
      </c>
      <c r="Z33" s="39">
        <f>MIN(S33,$S33:S$380)/S33-1</f>
        <v>-0.17719987855585562</v>
      </c>
    </row>
    <row r="34" spans="1:26" x14ac:dyDescent="0.45">
      <c r="A34" s="1" t="str">
        <f t="shared" si="0"/>
        <v>2-1994</v>
      </c>
      <c r="B34">
        <f t="shared" si="1"/>
        <v>26</v>
      </c>
      <c r="C34" s="1">
        <v>34393</v>
      </c>
      <c r="D34" s="2">
        <v>1675.5</v>
      </c>
      <c r="E34" s="4">
        <f>D35/D34-1</f>
        <v>-6.7740972843927216E-2</v>
      </c>
      <c r="F34" s="24">
        <v>17.014049586776849</v>
      </c>
      <c r="G34" s="20">
        <f t="shared" si="6"/>
        <v>5.8774955068732732E-2</v>
      </c>
      <c r="H34" s="8">
        <f t="shared" si="7"/>
        <v>1.0964797517197011</v>
      </c>
      <c r="I34">
        <v>5</v>
      </c>
      <c r="J34" s="4">
        <v>4.1666666666666666E-3</v>
      </c>
      <c r="K34" s="4">
        <f t="shared" si="2"/>
        <v>1</v>
      </c>
      <c r="L34" s="4">
        <f t="shared" si="3"/>
        <v>0</v>
      </c>
      <c r="M34" s="7">
        <f>K34*E34+L34*J34</f>
        <v>-6.7740972843927216E-2</v>
      </c>
      <c r="N34" s="2">
        <f>N33*(1+M33)</f>
        <v>136463.59341912362</v>
      </c>
      <c r="O34" s="2">
        <f>O33*(1+E33)</f>
        <v>136463.59341912362</v>
      </c>
      <c r="P34" s="5">
        <f>IF(H34&lt;50%,50%,MIN(H34,150%))</f>
        <v>1.0964797517197011</v>
      </c>
      <c r="Q34" s="5">
        <f t="shared" si="4"/>
        <v>-9.6479751719701135E-2</v>
      </c>
      <c r="R34" s="8">
        <f>P34*E34+Q34*J34</f>
        <v>-7.4678604050659084E-2</v>
      </c>
      <c r="S34" s="2">
        <f t="shared" si="8"/>
        <v>138634.94696930744</v>
      </c>
      <c r="U34" s="5">
        <f>M34+1</f>
        <v>0.93225902715607278</v>
      </c>
      <c r="V34" s="8">
        <f t="shared" si="5"/>
        <v>0.92532139594934093</v>
      </c>
      <c r="X34" s="39">
        <f>MIN(O34,O34:$O$380)/O34-1</f>
        <v>-0.12664876156371241</v>
      </c>
      <c r="Y34" s="4">
        <f>MIN(N34,N34:$N$380)/N34-1</f>
        <v>-0.12664876156371241</v>
      </c>
      <c r="Z34" s="39">
        <f>MIN(S34,$S34:S$380)/S34-1</f>
        <v>-0.13835844980322387</v>
      </c>
    </row>
    <row r="35" spans="1:26" x14ac:dyDescent="0.45">
      <c r="A35" s="1" t="str">
        <f t="shared" si="0"/>
        <v>3-1994</v>
      </c>
      <c r="B35">
        <f t="shared" si="1"/>
        <v>27</v>
      </c>
      <c r="C35" s="1">
        <v>34424</v>
      </c>
      <c r="D35" s="2">
        <v>1562</v>
      </c>
      <c r="E35" s="4">
        <f>D36/D35-1</f>
        <v>1.1779769526248485E-2</v>
      </c>
      <c r="F35" s="24">
        <v>17.080661157024789</v>
      </c>
      <c r="G35" s="20">
        <f t="shared" si="6"/>
        <v>5.8545743095473127E-2</v>
      </c>
      <c r="H35" s="8">
        <f t="shared" si="7"/>
        <v>1.0859971552586669</v>
      </c>
      <c r="I35" s="29">
        <f>$I$34</f>
        <v>5</v>
      </c>
      <c r="J35" s="30">
        <v>4.1666666666666666E-3</v>
      </c>
      <c r="K35" s="4">
        <f t="shared" si="2"/>
        <v>1</v>
      </c>
      <c r="L35" s="4">
        <f t="shared" si="3"/>
        <v>0</v>
      </c>
      <c r="M35" s="7">
        <f>K35*E35+L35*J35</f>
        <v>1.1779769526248485E-2</v>
      </c>
      <c r="N35" s="2">
        <f>N34*(1+M34)</f>
        <v>127219.41684313404</v>
      </c>
      <c r="O35" s="2">
        <f>O34*(1+E34)</f>
        <v>127219.41684313404</v>
      </c>
      <c r="P35" s="5">
        <f>IF(H35&lt;50%,50%,MIN(H35,150%))</f>
        <v>1.0859971552586669</v>
      </c>
      <c r="Q35" s="5">
        <f t="shared" si="4"/>
        <v>-8.5997155258666913E-2</v>
      </c>
      <c r="R35" s="8">
        <f>P35*E35+Q35*J35</f>
        <v>1.2434474714864144E-2</v>
      </c>
      <c r="S35" s="2">
        <f t="shared" si="8"/>
        <v>128281.88265700241</v>
      </c>
      <c r="U35" s="5">
        <f>M35+1</f>
        <v>1.0117797695262485</v>
      </c>
      <c r="V35" s="8">
        <f t="shared" si="5"/>
        <v>1.0124344747148641</v>
      </c>
      <c r="X35" s="39">
        <f>MIN(O35,O35:$O$380)/O35-1</f>
        <v>-6.3188220230473879E-2</v>
      </c>
      <c r="Y35" s="4">
        <f>MIN(N35,N35:$N$380)/N35-1</f>
        <v>-6.3188220230473879E-2</v>
      </c>
      <c r="Z35" s="39">
        <f>MIN(S35,$S35:S$380)/S35-1</f>
        <v>-6.8819164920780773E-2</v>
      </c>
    </row>
    <row r="36" spans="1:26" x14ac:dyDescent="0.45">
      <c r="A36" s="1" t="str">
        <f t="shared" si="0"/>
        <v>4-1994</v>
      </c>
      <c r="B36">
        <f t="shared" si="1"/>
        <v>28</v>
      </c>
      <c r="C36" s="1">
        <v>34453</v>
      </c>
      <c r="D36" s="2">
        <v>1580.4</v>
      </c>
      <c r="E36" s="4">
        <f>D37/D36-1</f>
        <v>-5.0113895216400972E-2</v>
      </c>
      <c r="F36" s="24">
        <v>17.129256198347104</v>
      </c>
      <c r="G36" s="20">
        <f t="shared" si="6"/>
        <v>5.8379651073027651E-2</v>
      </c>
      <c r="H36" s="8">
        <f t="shared" si="7"/>
        <v>1.0784012359795245</v>
      </c>
      <c r="I36">
        <v>5.0599999999999996</v>
      </c>
      <c r="J36" s="4">
        <v>4.2166666666666663E-3</v>
      </c>
      <c r="K36" s="4">
        <f t="shared" si="2"/>
        <v>1</v>
      </c>
      <c r="L36" s="4">
        <f t="shared" si="3"/>
        <v>0</v>
      </c>
      <c r="M36" s="7">
        <f>K36*E36+L36*J36</f>
        <v>-5.0113895216400972E-2</v>
      </c>
      <c r="N36" s="2">
        <f>N35*(1+M35)</f>
        <v>128718.03225280989</v>
      </c>
      <c r="O36" s="2">
        <f>O35*(1+E35)</f>
        <v>128718.03225280989</v>
      </c>
      <c r="P36" s="5">
        <f>IF(H36&lt;50%,50%,MIN(H36,150%))</f>
        <v>1.0784012359795245</v>
      </c>
      <c r="Q36" s="5">
        <f t="shared" si="4"/>
        <v>-7.8401235979524531E-2</v>
      </c>
      <c r="R36" s="8">
        <f>P36*E36+Q36*J36</f>
        <v>-5.4373478419495525E-2</v>
      </c>
      <c r="S36" s="2">
        <f t="shared" si="8"/>
        <v>129877.00048327608</v>
      </c>
      <c r="U36" s="5">
        <f>M36+1</f>
        <v>0.94988610478359903</v>
      </c>
      <c r="V36" s="8">
        <f t="shared" si="5"/>
        <v>0.94562652158050442</v>
      </c>
      <c r="X36" s="39">
        <f>MIN(O36,O36:$O$380)/O36-1</f>
        <v>-7.4095165780815098E-2</v>
      </c>
      <c r="Y36" s="4">
        <f>MIN(N36,N36:$N$380)/N36-1</f>
        <v>-7.4095165780815098E-2</v>
      </c>
      <c r="Z36" s="39">
        <f>MIN(S36,$S36:S$380)/S36-1</f>
        <v>-8.0255702136702411E-2</v>
      </c>
    </row>
    <row r="37" spans="1:26" x14ac:dyDescent="0.45">
      <c r="A37" s="1" t="str">
        <f t="shared" si="0"/>
        <v>5-1994</v>
      </c>
      <c r="B37">
        <f t="shared" si="1"/>
        <v>29</v>
      </c>
      <c r="C37" s="1">
        <v>34485</v>
      </c>
      <c r="D37" s="2">
        <v>1501.2</v>
      </c>
      <c r="E37" s="4">
        <f>D38/D37-1</f>
        <v>-2.5246469491073897E-2</v>
      </c>
      <c r="F37" s="24">
        <v>17.168264462809912</v>
      </c>
      <c r="G37" s="20">
        <f t="shared" si="6"/>
        <v>5.8247005815072993E-2</v>
      </c>
      <c r="H37" s="8">
        <f t="shared" si="7"/>
        <v>1.0723349441892889</v>
      </c>
      <c r="I37">
        <v>4.9400000000000004</v>
      </c>
      <c r="J37" s="4">
        <v>4.1166666666666669E-3</v>
      </c>
      <c r="K37" s="4">
        <f t="shared" si="2"/>
        <v>1</v>
      </c>
      <c r="L37" s="4">
        <f t="shared" si="3"/>
        <v>0</v>
      </c>
      <c r="M37" s="7">
        <f>K37*E37+L37*J37</f>
        <v>-2.5246469491073897E-2</v>
      </c>
      <c r="N37" s="2">
        <f>N36*(1+M36)</f>
        <v>122267.47027203125</v>
      </c>
      <c r="O37" s="2">
        <f>O36*(1+E36)</f>
        <v>122267.47027203125</v>
      </c>
      <c r="P37" s="5">
        <f>IF(H37&lt;50%,50%,MIN(H37,150%))</f>
        <v>1.0723349441892889</v>
      </c>
      <c r="Q37" s="5">
        <f t="shared" si="4"/>
        <v>-7.2334944189288874E-2</v>
      </c>
      <c r="R37" s="8">
        <f>P37*E37+Q37*J37</f>
        <v>-2.7370450306266551E-2</v>
      </c>
      <c r="S37" s="2">
        <f t="shared" si="8"/>
        <v>122815.13620030985</v>
      </c>
      <c r="U37" s="5">
        <f>M37+1</f>
        <v>0.9747535305089261</v>
      </c>
      <c r="V37" s="8">
        <f t="shared" si="5"/>
        <v>0.9726295496937335</v>
      </c>
      <c r="X37" s="39">
        <f>MIN(O37,O37:$O$380)/O37-1</f>
        <v>-2.5246469491073897E-2</v>
      </c>
      <c r="Y37" s="4">
        <f>MIN(N37,N37:$N$380)/N37-1</f>
        <v>-2.5246469491073897E-2</v>
      </c>
      <c r="Z37" s="39">
        <f>MIN(S37,$S37:S$380)/S37-1</f>
        <v>-2.7370450306266503E-2</v>
      </c>
    </row>
    <row r="38" spans="1:26" x14ac:dyDescent="0.45">
      <c r="A38" s="1" t="str">
        <f t="shared" si="0"/>
        <v>6-1994</v>
      </c>
      <c r="B38">
        <f t="shared" si="1"/>
        <v>30</v>
      </c>
      <c r="C38" s="1">
        <v>34515</v>
      </c>
      <c r="D38" s="2">
        <v>1463.3</v>
      </c>
      <c r="E38" s="4">
        <f>D39/D38-1</f>
        <v>5.6311077701086676E-2</v>
      </c>
      <c r="F38" s="24">
        <v>17.213305785123964</v>
      </c>
      <c r="G38" s="20">
        <f t="shared" si="6"/>
        <v>5.8094593361852506E-2</v>
      </c>
      <c r="H38" s="8">
        <f t="shared" si="7"/>
        <v>1.0653646353523369</v>
      </c>
      <c r="I38">
        <v>4.9400000000000004</v>
      </c>
      <c r="J38" s="4">
        <v>4.1166666666666669E-3</v>
      </c>
      <c r="K38" s="4">
        <f t="shared" si="2"/>
        <v>1</v>
      </c>
      <c r="L38" s="4">
        <f t="shared" si="3"/>
        <v>0</v>
      </c>
      <c r="M38" s="7">
        <f>K38*E38+L38*J38</f>
        <v>5.6311077701086676E-2</v>
      </c>
      <c r="N38" s="2">
        <f>N37*(1+M37)</f>
        <v>119180.64831405763</v>
      </c>
      <c r="O38" s="2">
        <f>O37*(1+E37)</f>
        <v>119180.64831405763</v>
      </c>
      <c r="P38" s="5">
        <f>IF(H38&lt;50%,50%,MIN(H38,150%))</f>
        <v>1.0653646353523369</v>
      </c>
      <c r="Q38" s="5">
        <f t="shared" si="4"/>
        <v>-6.5364635352336942E-2</v>
      </c>
      <c r="R38" s="8">
        <f>P38*E38+Q38*J38</f>
        <v>5.9722746345781536E-2</v>
      </c>
      <c r="S38" s="2">
        <f t="shared" si="8"/>
        <v>119453.63061808191</v>
      </c>
      <c r="U38" s="5">
        <f>M38+1</f>
        <v>1.0563110777010867</v>
      </c>
      <c r="V38" s="8">
        <f t="shared" si="5"/>
        <v>1.0597227463457815</v>
      </c>
      <c r="X38" s="39">
        <f>MIN(O38,O38:$O$380)/O38-1</f>
        <v>0</v>
      </c>
      <c r="Y38" s="4">
        <f>MIN(N38,N38:$N$380)/N38-1</f>
        <v>0</v>
      </c>
      <c r="Z38" s="39">
        <f>MIN(S38,$S38:S$380)/S38-1</f>
        <v>0</v>
      </c>
    </row>
    <row r="39" spans="1:26" x14ac:dyDescent="0.45">
      <c r="A39" s="1" t="str">
        <f t="shared" si="0"/>
        <v>7-1994</v>
      </c>
      <c r="B39">
        <f t="shared" si="1"/>
        <v>31</v>
      </c>
      <c r="C39" s="1">
        <v>34544</v>
      </c>
      <c r="D39" s="2">
        <v>1545.7</v>
      </c>
      <c r="E39" s="4">
        <f>D40/D39-1</f>
        <v>5.2338746199132924E-2</v>
      </c>
      <c r="F39" s="24">
        <v>17.263553719008261</v>
      </c>
      <c r="G39" s="20">
        <f t="shared" si="6"/>
        <v>5.7925501103456872E-2</v>
      </c>
      <c r="H39" s="8">
        <f t="shared" si="7"/>
        <v>1.0576315056896959</v>
      </c>
      <c r="I39">
        <v>5.62</v>
      </c>
      <c r="J39" s="4">
        <v>4.6833333333333336E-3</v>
      </c>
      <c r="K39" s="4">
        <f t="shared" si="2"/>
        <v>1</v>
      </c>
      <c r="L39" s="4">
        <f t="shared" si="3"/>
        <v>0</v>
      </c>
      <c r="M39" s="7">
        <f>K39*E39+L39*J39</f>
        <v>5.2338746199132924E-2</v>
      </c>
      <c r="N39" s="2">
        <f>N38*(1+M38)</f>
        <v>125891.83906173642</v>
      </c>
      <c r="O39" s="2">
        <f>O38*(1+E38)</f>
        <v>125891.83906173642</v>
      </c>
      <c r="P39" s="5">
        <f>IF(H39&lt;50%,50%,MIN(H39,150%))</f>
        <v>1.0576315056896959</v>
      </c>
      <c r="Q39" s="5">
        <f t="shared" si="4"/>
        <v>-5.7631505689695883E-2</v>
      </c>
      <c r="R39" s="8">
        <f>P39*E39+Q39*J39</f>
        <v>5.5085199396853059E-2</v>
      </c>
      <c r="S39" s="2">
        <f t="shared" si="8"/>
        <v>126587.72949956829</v>
      </c>
      <c r="U39" s="5">
        <f>M39+1</f>
        <v>1.0523387461991329</v>
      </c>
      <c r="V39" s="8">
        <f t="shared" si="5"/>
        <v>1.0550851993968531</v>
      </c>
      <c r="X39" s="39">
        <f>MIN(O39,O39:$O$380)/O39-1</f>
        <v>-4.2116840266546274E-2</v>
      </c>
      <c r="Y39" s="4">
        <f>MIN(N39,N39:$N$380)/N39-1</f>
        <v>-4.2116840266546274E-2</v>
      </c>
      <c r="Z39" s="39">
        <f>MIN(S39,$S39:S$380)/S39-1</f>
        <v>-4.4255902427870919E-2</v>
      </c>
    </row>
    <row r="40" spans="1:26" x14ac:dyDescent="0.45">
      <c r="A40" s="1" t="str">
        <f t="shared" si="0"/>
        <v>8-1994</v>
      </c>
      <c r="B40">
        <f t="shared" si="1"/>
        <v>32</v>
      </c>
      <c r="C40" s="1">
        <v>34577</v>
      </c>
      <c r="D40" s="2">
        <v>1626.6</v>
      </c>
      <c r="E40" s="4">
        <f>D41/D40-1</f>
        <v>-7.1068486413377596E-2</v>
      </c>
      <c r="F40" s="24">
        <v>17.327024793388425</v>
      </c>
      <c r="G40" s="20">
        <f t="shared" si="6"/>
        <v>5.7713312696451836E-2</v>
      </c>
      <c r="H40" s="8">
        <f t="shared" si="7"/>
        <v>1.047927451347717</v>
      </c>
      <c r="I40">
        <v>5</v>
      </c>
      <c r="J40" s="4">
        <v>4.1666666666666666E-3</v>
      </c>
      <c r="K40" s="4">
        <f t="shared" si="2"/>
        <v>1</v>
      </c>
      <c r="L40" s="4">
        <f t="shared" si="3"/>
        <v>0</v>
      </c>
      <c r="M40" s="7">
        <f>K40*E40+L40*J40</f>
        <v>-7.1068486413377596E-2</v>
      </c>
      <c r="N40" s="2">
        <f>N39*(1+M39)</f>
        <v>132480.86007493074</v>
      </c>
      <c r="O40" s="2">
        <f>O39*(1+E39)</f>
        <v>132480.86007493074</v>
      </c>
      <c r="P40" s="5">
        <f>IF(H40&lt;50%,50%,MIN(H40,150%))</f>
        <v>1.047927451347717</v>
      </c>
      <c r="Q40" s="5">
        <f t="shared" si="4"/>
        <v>-4.7927451347717032E-2</v>
      </c>
      <c r="R40" s="8">
        <f>P40*E40+Q40*J40</f>
        <v>-7.4674315552259452E-2</v>
      </c>
      <c r="S40" s="2">
        <f t="shared" si="8"/>
        <v>133560.83982024691</v>
      </c>
      <c r="U40" s="5">
        <f>M40+1</f>
        <v>0.9289315135866224</v>
      </c>
      <c r="V40" s="8">
        <f t="shared" si="5"/>
        <v>0.92532568444774055</v>
      </c>
      <c r="X40" s="39">
        <f>MIN(O40,O40:$O$380)/O40-1</f>
        <v>-8.97577769580723E-2</v>
      </c>
      <c r="Y40" s="4">
        <f>MIN(N40,N40:$N$380)/N40-1</f>
        <v>-8.97577769580723E-2</v>
      </c>
      <c r="Z40" s="39">
        <f>MIN(S40,$S40:S$380)/S40-1</f>
        <v>-9.4154578115125731E-2</v>
      </c>
    </row>
    <row r="41" spans="1:26" x14ac:dyDescent="0.45">
      <c r="A41" s="1" t="str">
        <f t="shared" si="0"/>
        <v>9-1994</v>
      </c>
      <c r="B41">
        <f t="shared" si="1"/>
        <v>33</v>
      </c>
      <c r="C41" s="1">
        <v>34607</v>
      </c>
      <c r="D41" s="2">
        <v>1511</v>
      </c>
      <c r="E41" s="4">
        <f>D42/D41-1</f>
        <v>1.6743878226340048E-2</v>
      </c>
      <c r="F41" s="24">
        <v>17.367024793388424</v>
      </c>
      <c r="G41" s="20">
        <f t="shared" si="6"/>
        <v>5.7580386502396032E-2</v>
      </c>
      <c r="H41" s="8">
        <f t="shared" si="7"/>
        <v>1.04184831145126</v>
      </c>
      <c r="I41" s="29">
        <f>$I$40</f>
        <v>5</v>
      </c>
      <c r="J41" s="30">
        <v>4.1666666666666666E-3</v>
      </c>
      <c r="K41" s="4">
        <f t="shared" si="2"/>
        <v>1</v>
      </c>
      <c r="L41" s="4">
        <f t="shared" si="3"/>
        <v>0</v>
      </c>
      <c r="M41" s="7">
        <f>K41*E41+L41*J41</f>
        <v>1.6743878226340048E-2</v>
      </c>
      <c r="N41" s="2">
        <f>N40*(1+M40)</f>
        <v>123065.64587066295</v>
      </c>
      <c r="O41" s="2">
        <f>O40*(1+E40)</f>
        <v>123065.64587066295</v>
      </c>
      <c r="P41" s="5">
        <f>IF(H41&lt;50%,50%,MIN(H41,150%))</f>
        <v>1.04184831145126</v>
      </c>
      <c r="Q41" s="5">
        <f t="shared" si="4"/>
        <v>-4.1848311451260001E-2</v>
      </c>
      <c r="R41" s="8">
        <f>P41*E41+Q41*J41</f>
        <v>1.7270213292877645E-2</v>
      </c>
      <c r="S41" s="2">
        <f t="shared" si="8"/>
        <v>123587.27552208501</v>
      </c>
      <c r="U41" s="5">
        <f>M41+1</f>
        <v>1.01674387822634</v>
      </c>
      <c r="V41" s="8">
        <f t="shared" si="5"/>
        <v>1.0172702132928777</v>
      </c>
      <c r="X41" s="39">
        <f>MIN(O41,O41:$O$380)/O41-1</f>
        <v>-2.0119126406353716E-2</v>
      </c>
      <c r="Y41" s="4">
        <f>MIN(N41,N41:$N$380)/N41-1</f>
        <v>-2.0119126406353716E-2</v>
      </c>
      <c r="Z41" s="39">
        <f>MIN(S41,$S41:S$380)/S41-1</f>
        <v>-2.1052330968736266E-2</v>
      </c>
    </row>
    <row r="42" spans="1:26" x14ac:dyDescent="0.45">
      <c r="A42" s="1" t="str">
        <f t="shared" si="0"/>
        <v>10-1994</v>
      </c>
      <c r="B42">
        <f t="shared" si="1"/>
        <v>34</v>
      </c>
      <c r="C42" s="1">
        <v>34638</v>
      </c>
      <c r="D42" s="2">
        <v>1536.3</v>
      </c>
      <c r="E42" s="4">
        <f>D43/D42-1</f>
        <v>-5.3374991863568422E-3</v>
      </c>
      <c r="F42" s="24">
        <v>17.404545454545449</v>
      </c>
      <c r="G42" s="20">
        <f t="shared" si="6"/>
        <v>5.7456254896839927E-2</v>
      </c>
      <c r="H42" s="8">
        <f t="shared" si="7"/>
        <v>1.036171376208304</v>
      </c>
      <c r="I42">
        <v>5.56</v>
      </c>
      <c r="J42" s="4">
        <v>4.6333333333333331E-3</v>
      </c>
      <c r="K42" s="4">
        <f t="shared" si="2"/>
        <v>1</v>
      </c>
      <c r="L42" s="4">
        <f t="shared" si="3"/>
        <v>0</v>
      </c>
      <c r="M42" s="7">
        <f>K42*E42+L42*J42</f>
        <v>-5.3374991863568422E-3</v>
      </c>
      <c r="N42" s="2">
        <f>N41*(1+M41)</f>
        <v>125126.24205896721</v>
      </c>
      <c r="O42" s="2">
        <f>O41*(1+E41)</f>
        <v>125126.24205896721</v>
      </c>
      <c r="P42" s="5">
        <f>IF(H42&lt;50%,50%,MIN(H42,150%))</f>
        <v>1.036171376208304</v>
      </c>
      <c r="Q42" s="5">
        <f t="shared" si="4"/>
        <v>-3.6171376208304018E-2</v>
      </c>
      <c r="R42" s="8">
        <f>P42*E42+Q42*J42</f>
        <v>-5.6981579205365477E-3</v>
      </c>
      <c r="S42" s="2">
        <f t="shared" si="8"/>
        <v>125721.65413063706</v>
      </c>
      <c r="U42" s="5">
        <f>M42+1</f>
        <v>0.99466250081364316</v>
      </c>
      <c r="V42" s="8">
        <f t="shared" si="5"/>
        <v>0.99430184207946348</v>
      </c>
      <c r="X42" s="39">
        <f>MIN(O42,O42:$O$380)/O42-1</f>
        <v>-3.6255939595131292E-2</v>
      </c>
      <c r="Y42" s="4">
        <f>MIN(N42,N42:$N$380)/N42-1</f>
        <v>-3.6255939595131292E-2</v>
      </c>
      <c r="Z42" s="39">
        <f>MIN(S42,$S42:S$380)/S42-1</f>
        <v>-3.7671941791714181E-2</v>
      </c>
    </row>
    <row r="43" spans="1:26" x14ac:dyDescent="0.45">
      <c r="A43" s="1" t="str">
        <f t="shared" si="0"/>
        <v>11-1994</v>
      </c>
      <c r="B43">
        <f t="shared" si="1"/>
        <v>35</v>
      </c>
      <c r="C43" s="1">
        <v>34668</v>
      </c>
      <c r="D43" s="2">
        <v>1528.1</v>
      </c>
      <c r="E43" s="4">
        <f>D44/D43-1</f>
        <v>-4.3845298082585416E-3</v>
      </c>
      <c r="F43" s="24">
        <v>17.441983471074376</v>
      </c>
      <c r="G43" s="20">
        <f t="shared" si="6"/>
        <v>5.7332929001933222E-2</v>
      </c>
      <c r="H43" s="8">
        <f t="shared" si="7"/>
        <v>1.0305312886896705</v>
      </c>
      <c r="I43">
        <v>5.62</v>
      </c>
      <c r="J43" s="4">
        <v>4.6833333333333336E-3</v>
      </c>
      <c r="K43" s="4">
        <f t="shared" si="2"/>
        <v>1</v>
      </c>
      <c r="L43" s="4">
        <f t="shared" si="3"/>
        <v>0</v>
      </c>
      <c r="M43" s="7">
        <f>K43*E43+L43*J43</f>
        <v>-4.3845298082585416E-3</v>
      </c>
      <c r="N43" s="2">
        <f>N42*(1+M42)</f>
        <v>124458.38084378559</v>
      </c>
      <c r="O43" s="2">
        <f>O42*(1+E42)</f>
        <v>124458.38084378559</v>
      </c>
      <c r="P43" s="5">
        <f>IF(H43&lt;50%,50%,MIN(H43,150%))</f>
        <v>1.0305312886896705</v>
      </c>
      <c r="Q43" s="5">
        <f t="shared" si="4"/>
        <v>-3.0531288689670477E-2</v>
      </c>
      <c r="R43" s="8">
        <f>P43*E43+Q43*J43</f>
        <v>-4.6613833556329058E-3</v>
      </c>
      <c r="S43" s="2">
        <f t="shared" si="8"/>
        <v>125005.27229136962</v>
      </c>
      <c r="U43" s="5">
        <f>M43+1</f>
        <v>0.99561547019174146</v>
      </c>
      <c r="V43" s="8">
        <f t="shared" si="5"/>
        <v>0.99533861664436707</v>
      </c>
      <c r="X43" s="39">
        <f>MIN(O43,O43:$O$380)/O43-1</f>
        <v>-3.108435311825164E-2</v>
      </c>
      <c r="Y43" s="4">
        <f>MIN(N43,N43:$N$380)/N43-1</f>
        <v>-3.108435311825164E-2</v>
      </c>
      <c r="Z43" s="39">
        <f>MIN(S43,$S43:S$380)/S43-1</f>
        <v>-3.2157019647382268E-2</v>
      </c>
    </row>
    <row r="44" spans="1:26" x14ac:dyDescent="0.45">
      <c r="A44" s="1" t="str">
        <f t="shared" si="0"/>
        <v>12-1994</v>
      </c>
      <c r="B44">
        <f t="shared" si="1"/>
        <v>36</v>
      </c>
      <c r="C44" s="1">
        <v>34698</v>
      </c>
      <c r="D44" s="2">
        <v>1521.4</v>
      </c>
      <c r="E44" s="4">
        <f>D45/D44-1</f>
        <v>-2.6817405021690721E-2</v>
      </c>
      <c r="F44" s="24">
        <v>17.47669421487603</v>
      </c>
      <c r="G44" s="20">
        <f t="shared" si="6"/>
        <v>5.7219059148429084E-2</v>
      </c>
      <c r="H44" s="8">
        <f t="shared" si="7"/>
        <v>1.0253236561808354</v>
      </c>
      <c r="I44">
        <v>6.06</v>
      </c>
      <c r="J44" s="4">
        <v>5.0499999999999998E-3</v>
      </c>
      <c r="K44" s="4">
        <f t="shared" si="2"/>
        <v>1</v>
      </c>
      <c r="L44" s="4">
        <f t="shared" si="3"/>
        <v>0</v>
      </c>
      <c r="M44" s="7">
        <f>K44*E44+L44*J44</f>
        <v>-2.6817405021690721E-2</v>
      </c>
      <c r="N44" s="2">
        <f>N43*(1+M43)</f>
        <v>123912.68936308842</v>
      </c>
      <c r="O44" s="2">
        <f>O43*(1+E43)</f>
        <v>123912.68936308842</v>
      </c>
      <c r="P44" s="5">
        <f>IF(H44&lt;50%,50%,MIN(H44,150%))</f>
        <v>1.0253236561808354</v>
      </c>
      <c r="Q44" s="5">
        <f t="shared" si="4"/>
        <v>-2.532365618083543E-2</v>
      </c>
      <c r="R44" s="8">
        <f>P44*E44+Q44*J44</f>
        <v>-2.7624404229835444E-2</v>
      </c>
      <c r="S44" s="2">
        <f t="shared" si="8"/>
        <v>124422.57479574427</v>
      </c>
      <c r="U44" s="5">
        <f>M44+1</f>
        <v>0.97318259497830928</v>
      </c>
      <c r="V44" s="8">
        <f t="shared" si="5"/>
        <v>0.97237559577016452</v>
      </c>
      <c r="X44" s="39">
        <f>MIN(O44,O44:$O$380)/O44-1</f>
        <v>-2.6817405021690721E-2</v>
      </c>
      <c r="Y44" s="4">
        <f>MIN(N44,N44:$N$380)/N44-1</f>
        <v>-2.6817405021690721E-2</v>
      </c>
      <c r="Z44" s="39">
        <f>MIN(S44,$S44:S$380)/S44-1</f>
        <v>-2.7624404229835586E-2</v>
      </c>
    </row>
    <row r="45" spans="1:26" x14ac:dyDescent="0.45">
      <c r="A45" s="1" t="str">
        <f t="shared" si="0"/>
        <v>1-1995</v>
      </c>
      <c r="B45">
        <f t="shared" si="1"/>
        <v>37</v>
      </c>
      <c r="C45" s="1">
        <v>34730</v>
      </c>
      <c r="D45" s="2">
        <v>1480.6</v>
      </c>
      <c r="E45" s="4">
        <f>D46/D45-1</f>
        <v>4.3225719302986132E-3</v>
      </c>
      <c r="F45" s="24">
        <v>17.503223140495862</v>
      </c>
      <c r="G45" s="20">
        <f t="shared" si="6"/>
        <v>5.7132334540509679E-2</v>
      </c>
      <c r="H45" s="8">
        <f t="shared" si="7"/>
        <v>1.0213574625517143</v>
      </c>
      <c r="I45">
        <v>6.31</v>
      </c>
      <c r="J45" s="4">
        <v>5.2583333333333327E-3</v>
      </c>
      <c r="K45" s="4">
        <f t="shared" si="2"/>
        <v>1</v>
      </c>
      <c r="L45" s="4">
        <f t="shared" si="3"/>
        <v>0</v>
      </c>
      <c r="M45" s="7">
        <f>K45*E45+L45*J45</f>
        <v>4.3225719302986132E-3</v>
      </c>
      <c r="N45" s="2">
        <f>N44*(1+M44)</f>
        <v>120589.67258511152</v>
      </c>
      <c r="O45" s="2">
        <f>O44*(1+E44)</f>
        <v>120589.67258511152</v>
      </c>
      <c r="P45" s="5">
        <f>IF(H45&lt;50%,50%,MIN(H45,150%))</f>
        <v>1.0213574625517143</v>
      </c>
      <c r="Q45" s="5">
        <f t="shared" si="4"/>
        <v>-2.1357462551714335E-2</v>
      </c>
      <c r="R45" s="8">
        <f>P45*E45+Q45*J45</f>
        <v>4.3025864411759592E-3</v>
      </c>
      <c r="S45" s="2">
        <f t="shared" si="8"/>
        <v>120985.47529426968</v>
      </c>
      <c r="U45" s="5">
        <f>M45+1</f>
        <v>1.0043225719302986</v>
      </c>
      <c r="V45" s="8">
        <f t="shared" si="5"/>
        <v>1.0043025864411759</v>
      </c>
      <c r="X45" s="39">
        <f>MIN(O45,O45:$O$380)/O45-1</f>
        <v>0</v>
      </c>
      <c r="Y45" s="4">
        <f>MIN(N45,N45:$N$380)/N45-1</f>
        <v>0</v>
      </c>
      <c r="Z45" s="39">
        <f>MIN(S45,$S45:S$380)/S45-1</f>
        <v>0</v>
      </c>
    </row>
    <row r="46" spans="1:26" x14ac:dyDescent="0.45">
      <c r="A46" s="1" t="str">
        <f t="shared" si="0"/>
        <v>2-1995</v>
      </c>
      <c r="B46">
        <f t="shared" si="1"/>
        <v>38</v>
      </c>
      <c r="C46" s="1">
        <v>34758</v>
      </c>
      <c r="D46" s="2">
        <v>1487</v>
      </c>
      <c r="E46" s="4">
        <f>D47/D46-1</f>
        <v>3.4700739744451869E-2</v>
      </c>
      <c r="F46" s="24">
        <v>17.519917355371895</v>
      </c>
      <c r="G46" s="20">
        <f t="shared" si="6"/>
        <v>5.7077894816289387E-2</v>
      </c>
      <c r="H46" s="8">
        <f t="shared" si="7"/>
        <v>1.0188677598876874</v>
      </c>
      <c r="I46">
        <v>6.56</v>
      </c>
      <c r="J46" s="4">
        <v>5.4666666666666665E-3</v>
      </c>
      <c r="K46" s="4">
        <f t="shared" si="2"/>
        <v>1</v>
      </c>
      <c r="L46" s="4">
        <f t="shared" si="3"/>
        <v>0</v>
      </c>
      <c r="M46" s="7">
        <f>K46*E46+L46*J46</f>
        <v>3.4700739744451869E-2</v>
      </c>
      <c r="N46" s="2">
        <f>N45*(1+M45)</f>
        <v>121110.93011891183</v>
      </c>
      <c r="O46" s="2">
        <f>O45*(1+E45)</f>
        <v>121110.93011891183</v>
      </c>
      <c r="P46" s="5">
        <f>IF(H46&lt;50%,50%,MIN(H46,150%))</f>
        <v>1.0188677598876874</v>
      </c>
      <c r="Q46" s="5">
        <f t="shared" si="4"/>
        <v>-1.8867759887687408E-2</v>
      </c>
      <c r="R46" s="8">
        <f>P46*E46+Q46*J46</f>
        <v>3.5252321215822634E-2</v>
      </c>
      <c r="S46" s="2">
        <f t="shared" si="8"/>
        <v>121506.02575985002</v>
      </c>
      <c r="U46" s="5">
        <f>M46+1</f>
        <v>1.0347007397444519</v>
      </c>
      <c r="V46" s="8">
        <f t="shared" si="5"/>
        <v>1.0352523212158227</v>
      </c>
      <c r="X46" s="39">
        <f>MIN(O46,O46:$O$380)/O46-1</f>
        <v>0</v>
      </c>
      <c r="Y46" s="4">
        <f>MIN(N46,N46:$N$380)/N46-1</f>
        <v>0</v>
      </c>
      <c r="Z46" s="39">
        <f>MIN(S46,$S46:S$380)/S46-1</f>
        <v>0</v>
      </c>
    </row>
    <row r="47" spans="1:26" x14ac:dyDescent="0.45">
      <c r="A47" s="1" t="str">
        <f t="shared" si="0"/>
        <v>3-1995</v>
      </c>
      <c r="B47">
        <f t="shared" si="1"/>
        <v>39</v>
      </c>
      <c r="C47" s="1">
        <v>34789</v>
      </c>
      <c r="D47" s="2">
        <v>1538.6</v>
      </c>
      <c r="E47" s="4">
        <f>D48/D47-1</f>
        <v>2.6062654361107551E-2</v>
      </c>
      <c r="F47" s="24">
        <v>17.544793388429749</v>
      </c>
      <c r="G47" s="20">
        <f t="shared" si="6"/>
        <v>5.6996966442447207E-2</v>
      </c>
      <c r="H47" s="8">
        <f t="shared" si="7"/>
        <v>1.0151666465768463</v>
      </c>
      <c r="I47" s="29">
        <f>$I$46</f>
        <v>6.56</v>
      </c>
      <c r="J47" s="30">
        <v>5.4666666666666665E-3</v>
      </c>
      <c r="K47" s="4">
        <f t="shared" si="2"/>
        <v>1</v>
      </c>
      <c r="L47" s="4">
        <f t="shared" si="3"/>
        <v>0</v>
      </c>
      <c r="M47" s="7">
        <f>K47*E47+L47*J47</f>
        <v>2.6062654361107551E-2</v>
      </c>
      <c r="N47" s="2">
        <f>N46*(1+M46)</f>
        <v>125313.56898517668</v>
      </c>
      <c r="O47" s="2">
        <f>O46*(1+E46)</f>
        <v>125313.56898517668</v>
      </c>
      <c r="P47" s="5">
        <f>IF(H47&lt;50%,50%,MIN(H47,150%))</f>
        <v>1.0151666465768463</v>
      </c>
      <c r="Q47" s="5">
        <f t="shared" si="4"/>
        <v>-1.5166646576846299E-2</v>
      </c>
      <c r="R47" s="8">
        <f>P47*E47+Q47*J47</f>
        <v>2.6375026427370211E-2</v>
      </c>
      <c r="S47" s="2">
        <f t="shared" si="8"/>
        <v>125789.39520959428</v>
      </c>
      <c r="U47" s="5">
        <f>M47+1</f>
        <v>1.0260626543611076</v>
      </c>
      <c r="V47" s="8">
        <f t="shared" si="5"/>
        <v>1.0263750264273701</v>
      </c>
      <c r="X47" s="39">
        <f>MIN(O47,O47:$O$380)/O47-1</f>
        <v>0</v>
      </c>
      <c r="Y47" s="4">
        <f>MIN(N47,N47:$N$380)/N47-1</f>
        <v>0</v>
      </c>
      <c r="Z47" s="39">
        <f>MIN(S47,$S47:S$380)/S47-1</f>
        <v>0</v>
      </c>
    </row>
    <row r="48" spans="1:26" x14ac:dyDescent="0.45">
      <c r="A48" s="1" t="str">
        <f t="shared" si="0"/>
        <v>4-1995</v>
      </c>
      <c r="B48">
        <f t="shared" si="1"/>
        <v>40</v>
      </c>
      <c r="C48" s="1">
        <v>34817</v>
      </c>
      <c r="D48" s="2">
        <v>1578.7</v>
      </c>
      <c r="E48" s="4">
        <f>D49/D48-1</f>
        <v>3.4142015582441232E-2</v>
      </c>
      <c r="F48" s="24">
        <v>17.573884297520657</v>
      </c>
      <c r="G48" s="20">
        <f t="shared" si="6"/>
        <v>5.6902616579823567E-2</v>
      </c>
      <c r="H48" s="8">
        <f t="shared" si="7"/>
        <v>1.0108517256677303</v>
      </c>
      <c r="I48">
        <v>6.5</v>
      </c>
      <c r="J48" s="4">
        <v>5.416666666666666E-3</v>
      </c>
      <c r="K48" s="4">
        <f t="shared" si="2"/>
        <v>1</v>
      </c>
      <c r="L48" s="4">
        <f t="shared" si="3"/>
        <v>0</v>
      </c>
      <c r="M48" s="7">
        <f>K48*E48+L48*J48</f>
        <v>3.4142015582441232E-2</v>
      </c>
      <c r="N48" s="2">
        <f>N47*(1+M47)</f>
        <v>128579.57322039414</v>
      </c>
      <c r="O48" s="2">
        <f>O47*(1+E47)</f>
        <v>128579.57322039414</v>
      </c>
      <c r="P48" s="5">
        <f>IF(H48&lt;50%,50%,MIN(H48,150%))</f>
        <v>1.0108517256677303</v>
      </c>
      <c r="Q48" s="5">
        <f t="shared" si="4"/>
        <v>-1.0851725667730294E-2</v>
      </c>
      <c r="R48" s="8">
        <f>P48*E48+Q48*J48</f>
        <v>3.445373518858505E-2</v>
      </c>
      <c r="S48" s="2">
        <f t="shared" si="8"/>
        <v>129107.09383253023</v>
      </c>
      <c r="U48" s="5">
        <f>M48+1</f>
        <v>1.0341420155824412</v>
      </c>
      <c r="V48" s="8">
        <f t="shared" si="5"/>
        <v>1.034453735188585</v>
      </c>
      <c r="X48" s="39">
        <f>MIN(O48,O48:$O$380)/O48-1</f>
        <v>0</v>
      </c>
      <c r="Y48" s="4">
        <f>MIN(N48,N48:$N$380)/N48-1</f>
        <v>0</v>
      </c>
      <c r="Z48" s="39">
        <f>MIN(S48,$S48:S$380)/S48-1</f>
        <v>0</v>
      </c>
    </row>
    <row r="49" spans="1:26" x14ac:dyDescent="0.45">
      <c r="A49" s="1" t="str">
        <f t="shared" si="0"/>
        <v>5-1995</v>
      </c>
      <c r="B49">
        <f t="shared" si="1"/>
        <v>41</v>
      </c>
      <c r="C49" s="1">
        <v>34850</v>
      </c>
      <c r="D49" s="2">
        <v>1632.6</v>
      </c>
      <c r="E49" s="4">
        <f>D50/D49-1</f>
        <v>-5.5739311527623903E-3</v>
      </c>
      <c r="F49" s="24">
        <v>17.60735537190082</v>
      </c>
      <c r="G49" s="20">
        <f t="shared" si="6"/>
        <v>5.6794446348023248E-2</v>
      </c>
      <c r="H49" s="8">
        <f t="shared" si="7"/>
        <v>1.0059047550844133</v>
      </c>
      <c r="I49">
        <v>6.43</v>
      </c>
      <c r="J49" s="4">
        <v>5.358333333333333E-3</v>
      </c>
      <c r="K49" s="4">
        <f t="shared" si="2"/>
        <v>1</v>
      </c>
      <c r="L49" s="4">
        <f t="shared" si="3"/>
        <v>0</v>
      </c>
      <c r="M49" s="7">
        <f>K49*E49+L49*J49</f>
        <v>-5.5739311527623903E-3</v>
      </c>
      <c r="N49" s="2">
        <f>N48*(1+M48)</f>
        <v>132969.53901286848</v>
      </c>
      <c r="O49" s="2">
        <f>O48*(1+E48)</f>
        <v>132969.53901286848</v>
      </c>
      <c r="P49" s="5">
        <f>IF(H49&lt;50%,50%,MIN(H49,150%))</f>
        <v>1.0059047550844133</v>
      </c>
      <c r="Q49" s="5">
        <f t="shared" si="4"/>
        <v>-5.904755084413349E-3</v>
      </c>
      <c r="R49" s="8">
        <f>P49*E49+Q49*J49</f>
        <v>-5.6384834970708156E-3</v>
      </c>
      <c r="S49" s="2">
        <f t="shared" si="8"/>
        <v>133555.31545440402</v>
      </c>
      <c r="U49" s="5">
        <f>M49+1</f>
        <v>0.99442606884723761</v>
      </c>
      <c r="V49" s="8">
        <f t="shared" si="5"/>
        <v>0.99436151650292914</v>
      </c>
      <c r="X49" s="39">
        <f>MIN(O49,O49:$O$380)/O49-1</f>
        <v>-5.5739311527623903E-3</v>
      </c>
      <c r="Y49" s="4">
        <f>MIN(N49,N49:$N$380)/N49-1</f>
        <v>-5.5739311527623903E-3</v>
      </c>
      <c r="Z49" s="39">
        <f>MIN(S49,$S49:S$380)/S49-1</f>
        <v>-5.6384834970709674E-3</v>
      </c>
    </row>
    <row r="50" spans="1:26" x14ac:dyDescent="0.45">
      <c r="A50" s="1" t="str">
        <f t="shared" si="0"/>
        <v>6-1995</v>
      </c>
      <c r="B50">
        <f t="shared" si="1"/>
        <v>42</v>
      </c>
      <c r="C50" s="1">
        <v>34880</v>
      </c>
      <c r="D50" s="2">
        <v>1623.5</v>
      </c>
      <c r="E50" s="4">
        <f>D51/D50-1</f>
        <v>4.8968278410840727E-2</v>
      </c>
      <c r="F50" s="24">
        <v>17.63785123966942</v>
      </c>
      <c r="G50" s="20">
        <f t="shared" si="6"/>
        <v>5.6696248676306599E-2</v>
      </c>
      <c r="H50" s="8">
        <f t="shared" si="7"/>
        <v>1.0014138615617925</v>
      </c>
      <c r="I50">
        <v>6.62</v>
      </c>
      <c r="J50" s="4">
        <v>5.5166666666666662E-3</v>
      </c>
      <c r="K50" s="4">
        <f t="shared" si="2"/>
        <v>1</v>
      </c>
      <c r="L50" s="4">
        <f t="shared" si="3"/>
        <v>0</v>
      </c>
      <c r="M50" s="7">
        <f>K50*E50+L50*J50</f>
        <v>4.8968278410840727E-2</v>
      </c>
      <c r="N50" s="2">
        <f>N49*(1+M49)</f>
        <v>132228.3759569962</v>
      </c>
      <c r="O50" s="2">
        <f>O49*(1+E49)</f>
        <v>132228.3759569962</v>
      </c>
      <c r="P50" s="5">
        <f>IF(H50&lt;50%,50%,MIN(H50,150%))</f>
        <v>1.0014138615617925</v>
      </c>
      <c r="Q50" s="5">
        <f t="shared" si="4"/>
        <v>-1.4138615617924621E-3</v>
      </c>
      <c r="R50" s="8">
        <f>P50*E50+Q50*J50</f>
        <v>4.902971297448374E-2</v>
      </c>
      <c r="S50" s="2">
        <f t="shared" si="8"/>
        <v>132802.26601226826</v>
      </c>
      <c r="U50" s="5">
        <f>M50+1</f>
        <v>1.0489682784108407</v>
      </c>
      <c r="V50" s="8">
        <f t="shared" si="5"/>
        <v>1.0490297129744837</v>
      </c>
      <c r="X50" s="39">
        <f>MIN(O50,O50:$O$380)/O50-1</f>
        <v>0</v>
      </c>
      <c r="Y50" s="4">
        <f>MIN(N50,N50:$N$380)/N50-1</f>
        <v>0</v>
      </c>
      <c r="Z50" s="39">
        <f>MIN(S50,$S50:S$380)/S50-1</f>
        <v>0</v>
      </c>
    </row>
    <row r="51" spans="1:26" x14ac:dyDescent="0.45">
      <c r="A51" s="1" t="str">
        <f t="shared" si="0"/>
        <v>7-1995</v>
      </c>
      <c r="B51">
        <f t="shared" si="1"/>
        <v>43</v>
      </c>
      <c r="C51" s="1">
        <v>34911</v>
      </c>
      <c r="D51" s="2">
        <v>1703</v>
      </c>
      <c r="E51" s="4">
        <f>D52/D51-1</f>
        <v>9.6300645918967476E-3</v>
      </c>
      <c r="F51" s="24">
        <v>17.682975206611566</v>
      </c>
      <c r="G51" s="20">
        <f t="shared" si="6"/>
        <v>5.6551569422893584E-2</v>
      </c>
      <c r="H51" s="8">
        <f t="shared" si="7"/>
        <v>0.99479721667956977</v>
      </c>
      <c r="I51">
        <v>6.75</v>
      </c>
      <c r="J51" s="4">
        <v>5.6249999999999998E-3</v>
      </c>
      <c r="K51" s="4">
        <f t="shared" si="2"/>
        <v>0.99479721667956977</v>
      </c>
      <c r="L51" s="4">
        <f t="shared" si="3"/>
        <v>5.2027833204302265E-3</v>
      </c>
      <c r="M51" s="7">
        <f>K51*E51+L51*J51</f>
        <v>9.6092271086407818E-3</v>
      </c>
      <c r="N51" s="2">
        <f>N50*(1+M50)</f>
        <v>138703.37188467171</v>
      </c>
      <c r="O51" s="2">
        <f>O50*(1+E50)</f>
        <v>138703.37188467171</v>
      </c>
      <c r="P51" s="5">
        <f>IF(H51&lt;50%,50%,MIN(H51,150%))</f>
        <v>0.99479721667956977</v>
      </c>
      <c r="Q51" s="5">
        <f t="shared" si="4"/>
        <v>5.2027833204302265E-3</v>
      </c>
      <c r="R51" s="8">
        <f>P51*E51+Q51*J51</f>
        <v>9.6092271086407818E-3</v>
      </c>
      <c r="S51" s="2">
        <f t="shared" si="8"/>
        <v>139313.52299721079</v>
      </c>
      <c r="U51" s="5">
        <f>M51+1</f>
        <v>1.0096092271086408</v>
      </c>
      <c r="V51" s="8">
        <f t="shared" si="5"/>
        <v>1.0096092271086408</v>
      </c>
      <c r="X51" s="39">
        <f>MIN(O51,O51:$O$380)/O51-1</f>
        <v>0</v>
      </c>
      <c r="Y51" s="4">
        <f>MIN(N51,N51:$N$380)/N51-1</f>
        <v>0</v>
      </c>
      <c r="Z51" s="39">
        <f>MIN(S51,$S51:S$380)/S51-1</f>
        <v>0</v>
      </c>
    </row>
    <row r="52" spans="1:26" x14ac:dyDescent="0.45">
      <c r="A52" s="1" t="str">
        <f t="shared" si="0"/>
        <v>8-1995</v>
      </c>
      <c r="B52">
        <f t="shared" si="1"/>
        <v>44</v>
      </c>
      <c r="C52" s="1">
        <v>34942</v>
      </c>
      <c r="D52" s="2">
        <v>1719.4</v>
      </c>
      <c r="E52" s="4">
        <f>D53/D52-1</f>
        <v>8.3168547167615792E-3</v>
      </c>
      <c r="F52" s="24">
        <v>17.727272727272723</v>
      </c>
      <c r="G52" s="20">
        <f t="shared" si="6"/>
        <v>5.6410256410256425E-2</v>
      </c>
      <c r="H52" s="8">
        <f t="shared" si="7"/>
        <v>0.98833452075185491</v>
      </c>
      <c r="I52">
        <v>6.68</v>
      </c>
      <c r="J52" s="4">
        <v>5.5666666666666668E-3</v>
      </c>
      <c r="K52" s="4">
        <f t="shared" si="2"/>
        <v>0.98833452075185491</v>
      </c>
      <c r="L52" s="4">
        <f t="shared" si="3"/>
        <v>1.1665479248145094E-2</v>
      </c>
      <c r="M52" s="7">
        <f>K52*E52+L52*J52</f>
        <v>8.2847724551347E-3</v>
      </c>
      <c r="N52" s="2">
        <f>N51*(1+M51)</f>
        <v>140036.20408584579</v>
      </c>
      <c r="O52" s="2">
        <f>O51*(1+E51)</f>
        <v>140039.09431503498</v>
      </c>
      <c r="P52" s="5">
        <f>IF(H52&lt;50%,50%,MIN(H52,150%))</f>
        <v>0.98833452075185491</v>
      </c>
      <c r="Q52" s="5">
        <f t="shared" si="4"/>
        <v>1.1665479248145094E-2</v>
      </c>
      <c r="R52" s="8">
        <f>P52*E52+Q52*J52</f>
        <v>8.2847724551347E-3</v>
      </c>
      <c r="S52" s="2">
        <f t="shared" si="8"/>
        <v>140652.21827899583</v>
      </c>
      <c r="U52" s="5">
        <f>M52+1</f>
        <v>1.0082847724551347</v>
      </c>
      <c r="V52" s="8">
        <f t="shared" si="5"/>
        <v>1.0082847724551347</v>
      </c>
      <c r="X52" s="39">
        <f>MIN(O52,O52:$O$380)/O52-1</f>
        <v>0</v>
      </c>
      <c r="Y52" s="4">
        <f>MIN(N52,N52:$N$380)/N52-1</f>
        <v>0</v>
      </c>
      <c r="Z52" s="39">
        <f>MIN(S52,$S52:S$380)/S52-1</f>
        <v>0</v>
      </c>
    </row>
    <row r="53" spans="1:26" x14ac:dyDescent="0.45">
      <c r="A53" s="1" t="str">
        <f t="shared" si="0"/>
        <v>9-1995</v>
      </c>
      <c r="B53">
        <f t="shared" si="1"/>
        <v>45</v>
      </c>
      <c r="C53" s="1">
        <v>34971</v>
      </c>
      <c r="D53" s="2">
        <v>1733.7</v>
      </c>
      <c r="E53" s="4">
        <f>D54/D53-1</f>
        <v>2.3072042452554342E-4</v>
      </c>
      <c r="F53" s="24">
        <v>17.762396694214868</v>
      </c>
      <c r="G53" s="20">
        <f t="shared" si="6"/>
        <v>5.6298708851925117E-2</v>
      </c>
      <c r="H53" s="8">
        <f t="shared" si="7"/>
        <v>0.98323309422700056</v>
      </c>
      <c r="I53">
        <v>6.81</v>
      </c>
      <c r="J53" s="4">
        <v>5.6750000000000004E-3</v>
      </c>
      <c r="K53" s="4">
        <f t="shared" si="2"/>
        <v>0.98323309422700056</v>
      </c>
      <c r="L53" s="4">
        <f t="shared" si="3"/>
        <v>1.6766905772999441E-2</v>
      </c>
      <c r="M53" s="7">
        <f>K53*E53+L53*J53</f>
        <v>3.2200414716938906E-4</v>
      </c>
      <c r="N53" s="2">
        <f>N52*(1+M52)</f>
        <v>141196.37217217783</v>
      </c>
      <c r="O53" s="2">
        <f>O52*(1+E52)</f>
        <v>141203.77911711999</v>
      </c>
      <c r="P53" s="5">
        <f>IF(H53&lt;50%,50%,MIN(H53,150%))</f>
        <v>0.98323309422700056</v>
      </c>
      <c r="Q53" s="5">
        <f t="shared" si="4"/>
        <v>1.6766905772999441E-2</v>
      </c>
      <c r="R53" s="8">
        <f>P53*E53+Q53*J53</f>
        <v>3.2200414716938906E-4</v>
      </c>
      <c r="S53" s="2">
        <f t="shared" si="8"/>
        <v>141817.48990274724</v>
      </c>
      <c r="U53" s="5">
        <f>M53+1</f>
        <v>1.0003220041471694</v>
      </c>
      <c r="V53" s="8">
        <f t="shared" si="5"/>
        <v>1.0003220041471694</v>
      </c>
      <c r="X53" s="39">
        <f>MIN(O53,O53:$O$380)/O53-1</f>
        <v>-6.5870681202054859E-3</v>
      </c>
      <c r="Y53" s="4">
        <f>MIN(N53,N53:$N$380)/N53-1</f>
        <v>0</v>
      </c>
      <c r="Z53" s="39">
        <f>MIN(S53,$S53:S$380)/S53-1</f>
        <v>0</v>
      </c>
    </row>
    <row r="54" spans="1:26" x14ac:dyDescent="0.45">
      <c r="A54" s="1" t="str">
        <f t="shared" si="0"/>
        <v>10-1995</v>
      </c>
      <c r="B54">
        <f t="shared" si="1"/>
        <v>46</v>
      </c>
      <c r="C54" s="1">
        <v>35003</v>
      </c>
      <c r="D54" s="2">
        <v>1734.1</v>
      </c>
      <c r="E54" s="4">
        <f>D55/D54-1</f>
        <v>3.1428406666282216E-2</v>
      </c>
      <c r="F54" s="24">
        <v>17.80330578512396</v>
      </c>
      <c r="G54" s="20">
        <f t="shared" si="6"/>
        <v>5.6169343607835875E-2</v>
      </c>
      <c r="H54" s="8">
        <f t="shared" si="7"/>
        <v>0.97731680795894071</v>
      </c>
      <c r="I54" s="29">
        <f>$I$53</f>
        <v>6.81</v>
      </c>
      <c r="J54" s="30">
        <v>5.6750000000000004E-3</v>
      </c>
      <c r="K54" s="4">
        <f t="shared" si="2"/>
        <v>0.97731680795894071</v>
      </c>
      <c r="L54" s="4">
        <f t="shared" si="3"/>
        <v>2.2683192041059286E-2</v>
      </c>
      <c r="M54" s="7">
        <f>K54*E54+L54*J54</f>
        <v>3.0844237197159438E-2</v>
      </c>
      <c r="N54" s="2">
        <f>N53*(1+M53)</f>
        <v>141241.83798958253</v>
      </c>
      <c r="O54" s="2">
        <f>O53*(1+E53)</f>
        <v>141236.35771298251</v>
      </c>
      <c r="P54" s="5">
        <f>IF(H54&lt;50%,50%,MIN(H54,150%))</f>
        <v>0.97731680795894071</v>
      </c>
      <c r="Q54" s="5">
        <f t="shared" si="4"/>
        <v>2.2683192041059286E-2</v>
      </c>
      <c r="R54" s="8">
        <f>P54*E54+Q54*J54</f>
        <v>3.0844237197159438E-2</v>
      </c>
      <c r="S54" s="2">
        <f t="shared" si="8"/>
        <v>141863.15572263708</v>
      </c>
      <c r="U54" s="5">
        <f>M54+1</f>
        <v>1.0308442371971593</v>
      </c>
      <c r="V54" s="8">
        <f t="shared" si="5"/>
        <v>1.0308442371971593</v>
      </c>
      <c r="X54" s="39">
        <f>MIN(O54,O54:$O$380)/O54-1</f>
        <v>-6.816215904503875E-3</v>
      </c>
      <c r="Y54" s="4">
        <f>MIN(N54,N54:$N$380)/N54-1</f>
        <v>0</v>
      </c>
      <c r="Z54" s="39">
        <f>MIN(S54,$S54:S$380)/S54-1</f>
        <v>0</v>
      </c>
    </row>
    <row r="55" spans="1:26" x14ac:dyDescent="0.45">
      <c r="A55" s="1" t="str">
        <f t="shared" si="0"/>
        <v>11-1995</v>
      </c>
      <c r="B55">
        <f t="shared" si="1"/>
        <v>47</v>
      </c>
      <c r="C55" s="1">
        <v>35033</v>
      </c>
      <c r="D55" s="2">
        <v>1788.6</v>
      </c>
      <c r="E55" s="4">
        <f>D56/D55-1</f>
        <v>8.1068992508106508E-3</v>
      </c>
      <c r="F55" s="24">
        <v>17.840495867768588</v>
      </c>
      <c r="G55" s="20">
        <f t="shared" si="6"/>
        <v>5.6052253671191016E-2</v>
      </c>
      <c r="H55" s="8">
        <f t="shared" si="7"/>
        <v>0.97196191075160354</v>
      </c>
      <c r="I55" s="29">
        <f>$I$53</f>
        <v>6.81</v>
      </c>
      <c r="J55" s="30">
        <v>5.6750000000000004E-3</v>
      </c>
      <c r="K55" s="4">
        <f t="shared" si="2"/>
        <v>0.97196191075160354</v>
      </c>
      <c r="L55" s="4">
        <f t="shared" si="3"/>
        <v>2.8038089248396458E-2</v>
      </c>
      <c r="M55" s="7">
        <f>K55*E55+L55*J55</f>
        <v>8.0387134425733142E-3</v>
      </c>
      <c r="N55" s="2">
        <f>N54*(1+M54)</f>
        <v>145598.33474269597</v>
      </c>
      <c r="O55" s="2">
        <f>O54*(1+E54)</f>
        <v>145675.19139925065</v>
      </c>
      <c r="P55" s="5">
        <f>IF(H55&lt;50%,50%,MIN(H55,150%))</f>
        <v>0.97196191075160354</v>
      </c>
      <c r="Q55" s="5">
        <f t="shared" si="4"/>
        <v>2.8038089248396458E-2</v>
      </c>
      <c r="R55" s="8">
        <f>P55*E55+Q55*J55</f>
        <v>8.0387134425733142E-3</v>
      </c>
      <c r="S55" s="2">
        <f t="shared" si="8"/>
        <v>146238.81654728364</v>
      </c>
      <c r="U55" s="5">
        <f>M55+1</f>
        <v>1.0080387134425732</v>
      </c>
      <c r="V55" s="8">
        <f t="shared" si="5"/>
        <v>1.0080387134425732</v>
      </c>
      <c r="X55" s="39">
        <f>MIN(O55,O55:$O$380)/O55-1</f>
        <v>-3.7079279883708183E-2</v>
      </c>
      <c r="Y55" s="4">
        <f>MIN(N55,N55:$N$380)/N55-1</f>
        <v>0</v>
      </c>
      <c r="Z55" s="39">
        <f>MIN(S55,$S55:S$380)/S55-1</f>
        <v>0</v>
      </c>
    </row>
    <row r="56" spans="1:26" x14ac:dyDescent="0.45">
      <c r="A56" s="1" t="str">
        <f t="shared" si="0"/>
        <v>12-1995</v>
      </c>
      <c r="B56">
        <f t="shared" si="1"/>
        <v>48</v>
      </c>
      <c r="C56" s="1">
        <v>35062</v>
      </c>
      <c r="D56" s="2">
        <v>1803.1</v>
      </c>
      <c r="E56" s="4">
        <f>D57/D56-1</f>
        <v>2.1573955964727443E-2</v>
      </c>
      <c r="F56" s="24">
        <v>17.872809917355365</v>
      </c>
      <c r="G56" s="20">
        <f t="shared" si="6"/>
        <v>5.5950911167524445E-2</v>
      </c>
      <c r="H56" s="8">
        <f t="shared" si="7"/>
        <v>0.96732719400805744</v>
      </c>
      <c r="I56">
        <v>6.56</v>
      </c>
      <c r="J56" s="4">
        <v>5.4666666666666665E-3</v>
      </c>
      <c r="K56" s="4">
        <f t="shared" si="2"/>
        <v>0.96732719400805744</v>
      </c>
      <c r="L56" s="4">
        <f t="shared" si="3"/>
        <v>3.2672805991942555E-2</v>
      </c>
      <c r="M56" s="7">
        <f>K56*E56+L56*J56</f>
        <v>2.1047685626435813E-2</v>
      </c>
      <c r="N56" s="2">
        <f>N55*(1+M55)</f>
        <v>146768.75803340835</v>
      </c>
      <c r="O56" s="2">
        <f>O55*(1+E55)</f>
        <v>146856.16549926694</v>
      </c>
      <c r="P56" s="5">
        <f>IF(H56&lt;50%,50%,MIN(H56,150%))</f>
        <v>0.96732719400805744</v>
      </c>
      <c r="Q56" s="5">
        <f t="shared" si="4"/>
        <v>3.2672805991942555E-2</v>
      </c>
      <c r="R56" s="8">
        <f>P56*E56+Q56*J56</f>
        <v>2.1047685626435813E-2</v>
      </c>
      <c r="S56" s="2">
        <f t="shared" si="8"/>
        <v>147414.38848768829</v>
      </c>
      <c r="U56" s="5">
        <f>M56+1</f>
        <v>1.0210476856264359</v>
      </c>
      <c r="V56" s="8">
        <f t="shared" si="5"/>
        <v>1.0210476856264359</v>
      </c>
      <c r="X56" s="39">
        <f>MIN(O56,O56:$O$380)/O56-1</f>
        <v>-4.4822805168876045E-2</v>
      </c>
      <c r="Y56" s="4">
        <f>MIN(N56,N56:$N$380)/N56-1</f>
        <v>0</v>
      </c>
      <c r="Z56" s="39">
        <f>MIN(S56,$S56:S$380)/S56-1</f>
        <v>0</v>
      </c>
    </row>
    <row r="57" spans="1:26" x14ac:dyDescent="0.45">
      <c r="A57" s="1" t="str">
        <f t="shared" si="0"/>
        <v>1-1996</v>
      </c>
      <c r="B57">
        <f t="shared" si="1"/>
        <v>49</v>
      </c>
      <c r="C57" s="1">
        <v>35095</v>
      </c>
      <c r="D57" s="2">
        <v>1842</v>
      </c>
      <c r="E57" s="4">
        <f>D58/D57-1</f>
        <v>-6.514657980456473E-4</v>
      </c>
      <c r="F57" s="24">
        <v>17.910578512396693</v>
      </c>
      <c r="G57" s="20">
        <f t="shared" si="6"/>
        <v>5.5832925737594484E-2</v>
      </c>
      <c r="H57" s="8">
        <f t="shared" si="7"/>
        <v>0.9619313430293801</v>
      </c>
      <c r="I57">
        <v>6.2</v>
      </c>
      <c r="J57" s="4">
        <v>5.1666666666666675E-3</v>
      </c>
      <c r="K57" s="4">
        <f t="shared" si="2"/>
        <v>0.9619313430293801</v>
      </c>
      <c r="L57" s="4">
        <f t="shared" si="3"/>
        <v>3.8068656970619896E-2</v>
      </c>
      <c r="M57" s="7">
        <f>K57*E57+L57*J57</f>
        <v>-4.2997730903688691E-4</v>
      </c>
      <c r="N57" s="2">
        <f>N56*(1+M56)</f>
        <v>149857.90071227797</v>
      </c>
      <c r="O57" s="2">
        <f>O56*(1+E56)</f>
        <v>150024.43394689684</v>
      </c>
      <c r="P57" s="5">
        <f>IF(H57&lt;50%,50%,MIN(H57,150%))</f>
        <v>0.9619313430293801</v>
      </c>
      <c r="Q57" s="5">
        <f t="shared" si="4"/>
        <v>3.8068656970619896E-2</v>
      </c>
      <c r="R57" s="8">
        <f>P57*E57+Q57*J57</f>
        <v>-4.2997730903688691E-4</v>
      </c>
      <c r="S57" s="2">
        <f t="shared" si="8"/>
        <v>150517.12019339044</v>
      </c>
      <c r="U57" s="5">
        <f>M57+1</f>
        <v>0.99957002269096307</v>
      </c>
      <c r="V57" s="8">
        <f t="shared" si="5"/>
        <v>0.99957002269096307</v>
      </c>
      <c r="X57" s="39">
        <f>MIN(O57,O57:$O$380)/O57-1</f>
        <v>-6.4994571118349831E-2</v>
      </c>
      <c r="Y57" s="4">
        <f>MIN(N57,N57:$N$380)/N57-1</f>
        <v>-1.8090906667003193E-3</v>
      </c>
      <c r="Z57" s="39">
        <f>MIN(S57,$S57:S$380)/S57-1</f>
        <v>-1.8090906667007634E-3</v>
      </c>
    </row>
    <row r="58" spans="1:26" x14ac:dyDescent="0.45">
      <c r="A58" s="1" t="str">
        <f t="shared" si="0"/>
        <v>2-1996</v>
      </c>
      <c r="B58">
        <f t="shared" si="1"/>
        <v>50</v>
      </c>
      <c r="C58" s="1">
        <v>35124</v>
      </c>
      <c r="D58" s="2">
        <v>1840.8</v>
      </c>
      <c r="E58" s="4">
        <f>D59/D58-1</f>
        <v>1.4124293785311437E-3</v>
      </c>
      <c r="F58" s="24">
        <v>17.944214876033055</v>
      </c>
      <c r="G58" s="20">
        <f t="shared" si="6"/>
        <v>5.572826712723087E-2</v>
      </c>
      <c r="H58" s="8">
        <f t="shared" si="7"/>
        <v>0.95714497012305821</v>
      </c>
      <c r="I58">
        <v>6.31</v>
      </c>
      <c r="J58" s="4">
        <v>5.2583333333333327E-3</v>
      </c>
      <c r="K58" s="4">
        <f t="shared" si="2"/>
        <v>0.95714497012305821</v>
      </c>
      <c r="L58" s="4">
        <f t="shared" si="3"/>
        <v>4.2855029876941786E-2</v>
      </c>
      <c r="M58" s="7">
        <f>K58*E58+L58*J58</f>
        <v>1.5772457074180401E-3</v>
      </c>
      <c r="N58" s="2">
        <f>N57*(1+M57)</f>
        <v>149793.46521539177</v>
      </c>
      <c r="O58" s="2">
        <f>O57*(1+E57)</f>
        <v>149926.69815930928</v>
      </c>
      <c r="P58" s="5">
        <f>IF(H58&lt;50%,50%,MIN(H58,150%))</f>
        <v>0.95714497012305821</v>
      </c>
      <c r="Q58" s="5">
        <f t="shared" si="4"/>
        <v>4.2855029876941786E-2</v>
      </c>
      <c r="R58" s="8">
        <f>P58*E58+Q58*J58</f>
        <v>1.5772457074180401E-3</v>
      </c>
      <c r="S58" s="2">
        <f t="shared" si="8"/>
        <v>150452.40124708568</v>
      </c>
      <c r="U58" s="5">
        <f>M58+1</f>
        <v>1.0015772457074181</v>
      </c>
      <c r="V58" s="8">
        <f t="shared" si="5"/>
        <v>1.0015772457074181</v>
      </c>
      <c r="X58" s="39">
        <f>MIN(O58,O58:$O$380)/O58-1</f>
        <v>-6.4385049978270437E-2</v>
      </c>
      <c r="Y58" s="4">
        <f>MIN(N58,N58:$N$380)/N58-1</f>
        <v>-1.3797066001944858E-3</v>
      </c>
      <c r="Z58" s="39">
        <f>MIN(S58,$S58:S$380)/S58-1</f>
        <v>-1.3797066001949299E-3</v>
      </c>
    </row>
    <row r="59" spans="1:26" x14ac:dyDescent="0.45">
      <c r="A59" s="1" t="str">
        <f t="shared" si="0"/>
        <v>3-1996</v>
      </c>
      <c r="B59">
        <f t="shared" ref="B59:B122" si="9">B58+1</f>
        <v>51</v>
      </c>
      <c r="C59" s="1">
        <v>35153</v>
      </c>
      <c r="D59" s="2">
        <v>1843.4</v>
      </c>
      <c r="E59" s="4">
        <f>D60/D59-1</f>
        <v>3.862428121948569E-2</v>
      </c>
      <c r="F59" s="24">
        <v>17.965785123966938</v>
      </c>
      <c r="G59" s="20">
        <f t="shared" si="6"/>
        <v>5.5661358137138559E-2</v>
      </c>
      <c r="H59" s="8">
        <f t="shared" si="7"/>
        <v>0.95408500805921503</v>
      </c>
      <c r="I59">
        <v>5.96</v>
      </c>
      <c r="J59" s="4">
        <v>4.9666666666666661E-3</v>
      </c>
      <c r="K59" s="4">
        <f t="shared" si="2"/>
        <v>0.95408500805921503</v>
      </c>
      <c r="L59" s="4">
        <f t="shared" si="3"/>
        <v>4.5914991940784966E-2</v>
      </c>
      <c r="M59" s="7">
        <f>K59*E59+L59*J59</f>
        <v>3.7078892118546959E-2</v>
      </c>
      <c r="N59" s="2">
        <f>N58*(1+M58)</f>
        <v>150029.72631540205</v>
      </c>
      <c r="O59" s="2">
        <f>O58*(1+E58)</f>
        <v>150138.45903241565</v>
      </c>
      <c r="P59" s="5">
        <f>IF(H59&lt;50%,50%,MIN(H59,150%))</f>
        <v>0.95408500805921503</v>
      </c>
      <c r="Q59" s="5">
        <f t="shared" si="4"/>
        <v>4.5914991940784966E-2</v>
      </c>
      <c r="R59" s="8">
        <f>P59*E59+Q59*J59</f>
        <v>3.7078892118546959E-2</v>
      </c>
      <c r="S59" s="2">
        <f t="shared" si="8"/>
        <v>150689.70165112341</v>
      </c>
      <c r="U59" s="5">
        <f>M59+1</f>
        <v>1.037078892118547</v>
      </c>
      <c r="V59" s="8">
        <f t="shared" si="5"/>
        <v>1.037078892118547</v>
      </c>
      <c r="X59" s="39">
        <f>MIN(O59,O59:$O$380)/O59-1</f>
        <v>-6.5704676141911889E-2</v>
      </c>
      <c r="Y59" s="4">
        <f>MIN(N59,N59:$N$380)/N59-1</f>
        <v>-2.952295811716632E-3</v>
      </c>
      <c r="Z59" s="39">
        <f>MIN(S59,$S59:S$380)/S59-1</f>
        <v>-2.9522958117170761E-3</v>
      </c>
    </row>
    <row r="60" spans="1:26" x14ac:dyDescent="0.45">
      <c r="A60" s="1" t="str">
        <f t="shared" si="0"/>
        <v>4-1996</v>
      </c>
      <c r="B60">
        <f t="shared" si="9"/>
        <v>52</v>
      </c>
      <c r="C60" s="1">
        <v>35185</v>
      </c>
      <c r="D60" s="2">
        <v>1914.6</v>
      </c>
      <c r="E60" s="4">
        <f>D61/D60-1</f>
        <v>-1.5042306486994672E-2</v>
      </c>
      <c r="F60" s="24">
        <v>17.978677685950409</v>
      </c>
      <c r="G60" s="20">
        <f t="shared" si="6"/>
        <v>5.5621443215562984E-2</v>
      </c>
      <c r="H60" s="8">
        <f t="shared" si="7"/>
        <v>0.95225957106436532</v>
      </c>
      <c r="I60">
        <v>5.9</v>
      </c>
      <c r="J60" s="4">
        <v>4.9166666666666673E-3</v>
      </c>
      <c r="K60" s="4">
        <f t="shared" si="2"/>
        <v>0.95225957106436532</v>
      </c>
      <c r="L60" s="4">
        <f t="shared" si="3"/>
        <v>4.7740428935634682E-2</v>
      </c>
      <c r="M60" s="7">
        <f>K60*E60+L60*J60</f>
        <v>-1.4089456547524063E-2</v>
      </c>
      <c r="N60" s="2">
        <f>N59*(1+M59)</f>
        <v>155592.66235202597</v>
      </c>
      <c r="O60" s="2">
        <f>O59*(1+E59)</f>
        <v>155937.44909594388</v>
      </c>
      <c r="P60" s="5">
        <f>IF(H60&lt;50%,50%,MIN(H60,150%))</f>
        <v>0.95225957106436532</v>
      </c>
      <c r="Q60" s="5">
        <f t="shared" si="4"/>
        <v>4.7740428935634682E-2</v>
      </c>
      <c r="R60" s="8">
        <f>P60*E60+Q60*J60</f>
        <v>-1.4089456547524063E-2</v>
      </c>
      <c r="S60" s="2">
        <f t="shared" si="8"/>
        <v>156277.10884202144</v>
      </c>
      <c r="U60" s="5">
        <f>M60+1</f>
        <v>0.98591054345247597</v>
      </c>
      <c r="V60" s="8">
        <f t="shared" si="5"/>
        <v>0.98591054345247597</v>
      </c>
      <c r="X60" s="39">
        <f>MIN(O60,O60:$O$380)/O60-1</f>
        <v>-0.10044917998537561</v>
      </c>
      <c r="Y60" s="4">
        <f>MIN(N60,N60:$N$380)/N60-1</f>
        <v>-3.8599944743343384E-2</v>
      </c>
      <c r="Z60" s="39">
        <f>MIN(S60,$S60:S$380)/S60-1</f>
        <v>-3.8599944743343717E-2</v>
      </c>
    </row>
    <row r="61" spans="1:26" x14ac:dyDescent="0.45">
      <c r="A61" s="1" t="str">
        <f t="shared" si="0"/>
        <v>5-1996</v>
      </c>
      <c r="B61">
        <f t="shared" si="9"/>
        <v>53</v>
      </c>
      <c r="C61" s="1">
        <v>35216</v>
      </c>
      <c r="D61" s="2">
        <v>1885.8</v>
      </c>
      <c r="E61" s="4">
        <f>D62/D61-1</f>
        <v>-1.564322833810583E-2</v>
      </c>
      <c r="F61" s="24">
        <v>17.997272727272733</v>
      </c>
      <c r="G61" s="20">
        <f t="shared" si="6"/>
        <v>5.5563974339546379E-2</v>
      </c>
      <c r="H61" s="8">
        <f t="shared" si="7"/>
        <v>0.94963133560273461</v>
      </c>
      <c r="I61">
        <v>6</v>
      </c>
      <c r="J61" s="4">
        <v>5.0000000000000001E-3</v>
      </c>
      <c r="K61" s="4">
        <f t="shared" si="2"/>
        <v>0.94963133560273461</v>
      </c>
      <c r="L61" s="4">
        <f t="shared" si="3"/>
        <v>5.0368664397265395E-2</v>
      </c>
      <c r="M61" s="7">
        <f>K61*E61+L61*J61</f>
        <v>-1.4603456497867659E-2</v>
      </c>
      <c r="N61" s="2">
        <f>N60*(1+M60)</f>
        <v>153400.44629670354</v>
      </c>
      <c r="O61" s="2">
        <f>O60*(1+E60)</f>
        <v>153591.79019384258</v>
      </c>
      <c r="P61" s="5">
        <f>IF(H61&lt;50%,50%,MIN(H61,150%))</f>
        <v>0.94963133560273461</v>
      </c>
      <c r="Q61" s="5">
        <f t="shared" si="4"/>
        <v>5.0368664397265395E-2</v>
      </c>
      <c r="R61" s="8">
        <f>P61*E61+Q61*J61</f>
        <v>-1.4603456497867659E-2</v>
      </c>
      <c r="S61" s="2">
        <f t="shared" si="8"/>
        <v>154075.24930761909</v>
      </c>
      <c r="U61" s="5">
        <f>M61+1</f>
        <v>0.98539654350213235</v>
      </c>
      <c r="V61" s="8">
        <f t="shared" si="5"/>
        <v>0.98539654350213235</v>
      </c>
      <c r="X61" s="39">
        <f>MIN(O61,O61:$O$380)/O61-1</f>
        <v>-8.6711210096510838E-2</v>
      </c>
      <c r="Y61" s="4">
        <f>MIN(N61,N61:$N$380)/N61-1</f>
        <v>-2.486076283350025E-2</v>
      </c>
      <c r="Z61" s="39">
        <f>MIN(S61,$S61:S$380)/S61-1</f>
        <v>-2.4860762833500583E-2</v>
      </c>
    </row>
    <row r="62" spans="1:26" x14ac:dyDescent="0.45">
      <c r="A62" s="1" t="str">
        <f t="shared" si="0"/>
        <v>6-1996</v>
      </c>
      <c r="B62">
        <f t="shared" si="9"/>
        <v>54</v>
      </c>
      <c r="C62" s="1">
        <v>35244</v>
      </c>
      <c r="D62" s="2">
        <v>1856.3</v>
      </c>
      <c r="E62" s="4">
        <f>D63/D62-1</f>
        <v>-1.1258955987717423E-2</v>
      </c>
      <c r="F62" s="24">
        <v>18.013719008264466</v>
      </c>
      <c r="G62" s="20">
        <f t="shared" si="6"/>
        <v>5.5513245185028849E-2</v>
      </c>
      <c r="H62" s="8">
        <f t="shared" si="7"/>
        <v>0.94731132915606253</v>
      </c>
      <c r="I62">
        <v>5.84</v>
      </c>
      <c r="J62" s="4">
        <v>4.8666666666666667E-3</v>
      </c>
      <c r="K62" s="4">
        <f t="shared" si="2"/>
        <v>0.94731132915606253</v>
      </c>
      <c r="L62" s="4">
        <f t="shared" si="3"/>
        <v>5.2688670843937468E-2</v>
      </c>
      <c r="M62" s="7">
        <f>K62*E62+L62*J62</f>
        <v>-1.0409318363527039E-2</v>
      </c>
      <c r="N62" s="2">
        <f>N61*(1+M61)</f>
        <v>151160.26955245616</v>
      </c>
      <c r="O62" s="2">
        <f>O61*(1+E61)</f>
        <v>151189.11874898185</v>
      </c>
      <c r="P62" s="5">
        <f>IF(H62&lt;50%,50%,MIN(H62,150%))</f>
        <v>0.94731132915606253</v>
      </c>
      <c r="Q62" s="5">
        <f t="shared" si="4"/>
        <v>5.2688670843937468E-2</v>
      </c>
      <c r="R62" s="8">
        <f>P62*E62+Q62*J62</f>
        <v>-1.0409318363527039E-2</v>
      </c>
      <c r="S62" s="2">
        <f t="shared" si="8"/>
        <v>151825.21810695715</v>
      </c>
      <c r="U62" s="5">
        <f>M62+1</f>
        <v>0.98959068163647301</v>
      </c>
      <c r="V62" s="8">
        <f t="shared" si="5"/>
        <v>0.98959068163647301</v>
      </c>
      <c r="X62" s="39">
        <f>MIN(O62,O62:$O$380)/O62-1</f>
        <v>-7.2197381888703505E-2</v>
      </c>
      <c r="Y62" s="4">
        <f>MIN(N62,N62:$N$380)/N62-1</f>
        <v>-1.0409318363526987E-2</v>
      </c>
      <c r="Z62" s="39">
        <f>MIN(S62,$S62:S$380)/S62-1</f>
        <v>-1.0409318363527098E-2</v>
      </c>
    </row>
    <row r="63" spans="1:26" x14ac:dyDescent="0.45">
      <c r="A63" s="1" t="str">
        <f t="shared" si="0"/>
        <v>7-1996</v>
      </c>
      <c r="B63">
        <f t="shared" si="9"/>
        <v>55</v>
      </c>
      <c r="C63" s="1">
        <v>35277</v>
      </c>
      <c r="D63" s="2">
        <v>1835.4</v>
      </c>
      <c r="E63" s="4">
        <f>D64/D63-1</f>
        <v>4.3914133158984292E-2</v>
      </c>
      <c r="F63" s="24">
        <v>18.025537190082641</v>
      </c>
      <c r="G63" s="20">
        <f t="shared" si="6"/>
        <v>5.5476848731597514E-2</v>
      </c>
      <c r="H63" s="8">
        <f t="shared" si="7"/>
        <v>0.94564680296003611</v>
      </c>
      <c r="I63">
        <v>5.81</v>
      </c>
      <c r="J63" s="4">
        <v>4.841666666666666E-3</v>
      </c>
      <c r="K63" s="4">
        <f t="shared" si="2"/>
        <v>0.94564680296003611</v>
      </c>
      <c r="L63" s="4">
        <f t="shared" si="3"/>
        <v>5.4353197039963885E-2</v>
      </c>
      <c r="M63" s="7">
        <f>K63*E63+L63*J63</f>
        <v>4.1790419688889961E-2</v>
      </c>
      <c r="N63" s="2">
        <f>N62*(1+M62)</f>
        <v>149586.79418276809</v>
      </c>
      <c r="O63" s="2">
        <f>O62*(1+E62)</f>
        <v>149486.88711516527</v>
      </c>
      <c r="P63" s="5">
        <f>IF(H63&lt;50%,50%,MIN(H63,150%))</f>
        <v>0.94564680296003611</v>
      </c>
      <c r="Q63" s="5">
        <f t="shared" si="4"/>
        <v>5.4353197039963885E-2</v>
      </c>
      <c r="R63" s="8">
        <f>P63*E63+Q63*J63</f>
        <v>4.1790419688889961E-2</v>
      </c>
      <c r="S63" s="2">
        <f t="shared" si="8"/>
        <v>150244.8210760699</v>
      </c>
      <c r="U63" s="5">
        <f>M63+1</f>
        <v>1.0417904196888899</v>
      </c>
      <c r="V63" s="8">
        <f t="shared" si="5"/>
        <v>1.0417904196888899</v>
      </c>
      <c r="X63" s="39">
        <f>MIN(O63,O63:$O$380)/O63-1</f>
        <v>-6.1632341723874995E-2</v>
      </c>
      <c r="Y63" s="4">
        <f>MIN(N63,N63:$N$380)/N63-1</f>
        <v>0</v>
      </c>
      <c r="Z63" s="39">
        <f>MIN(S63,$S63:S$380)/S63-1</f>
        <v>0</v>
      </c>
    </row>
    <row r="64" spans="1:26" x14ac:dyDescent="0.45">
      <c r="A64" s="1" t="str">
        <f t="shared" si="0"/>
        <v>8-1996</v>
      </c>
      <c r="B64">
        <f t="shared" si="9"/>
        <v>56</v>
      </c>
      <c r="C64" s="1">
        <v>35307</v>
      </c>
      <c r="D64" s="2">
        <v>1916</v>
      </c>
      <c r="E64" s="4">
        <f>D65/D64-1</f>
        <v>1.5135699373695299E-2</v>
      </c>
      <c r="F64" s="24">
        <v>18.054545454545455</v>
      </c>
      <c r="G64" s="20">
        <f t="shared" si="6"/>
        <v>5.53877139979859E-2</v>
      </c>
      <c r="H64" s="8">
        <f t="shared" si="7"/>
        <v>0.94157038657643799</v>
      </c>
      <c r="I64">
        <v>5.81</v>
      </c>
      <c r="J64" s="4">
        <v>4.841666666666666E-3</v>
      </c>
      <c r="K64" s="4">
        <f t="shared" si="2"/>
        <v>0.94157038657643799</v>
      </c>
      <c r="L64" s="4">
        <f t="shared" si="3"/>
        <v>5.842961342356201E-2</v>
      </c>
      <c r="M64" s="7">
        <f>K64*E64+L64*J64</f>
        <v>1.4534223022054114E-2</v>
      </c>
      <c r="N64" s="2">
        <f>N63*(1+M63)</f>
        <v>155838.08909158155</v>
      </c>
      <c r="O64" s="2">
        <f>O63*(1+E63)</f>
        <v>156051.47418146269</v>
      </c>
      <c r="P64" s="5">
        <f>IF(H64&lt;50%,50%,MIN(H64,150%))</f>
        <v>0.94157038657643799</v>
      </c>
      <c r="Q64" s="5">
        <f t="shared" si="4"/>
        <v>5.842961342356201E-2</v>
      </c>
      <c r="R64" s="8">
        <f>P64*E64+Q64*J64</f>
        <v>1.4534223022054114E-2</v>
      </c>
      <c r="S64" s="2">
        <f t="shared" si="8"/>
        <v>156523.61520492102</v>
      </c>
      <c r="U64" s="5">
        <f>M64+1</f>
        <v>1.0145342230220542</v>
      </c>
      <c r="V64" s="8">
        <f t="shared" si="5"/>
        <v>1.0145342230220542</v>
      </c>
      <c r="X64" s="39">
        <f>MIN(O64,O64:$O$380)/O64-1</f>
        <v>-0.10110647181628396</v>
      </c>
      <c r="Y64" s="4">
        <f>MIN(N64,N64:$N$380)/N64-1</f>
        <v>0</v>
      </c>
      <c r="Z64" s="39">
        <f>MIN(S64,$S64:S$380)/S64-1</f>
        <v>0</v>
      </c>
    </row>
    <row r="65" spans="1:26" x14ac:dyDescent="0.45">
      <c r="A65" s="1" t="str">
        <f t="shared" si="0"/>
        <v>9-1996</v>
      </c>
      <c r="B65">
        <f t="shared" si="9"/>
        <v>57</v>
      </c>
      <c r="C65" s="1">
        <v>35338</v>
      </c>
      <c r="D65" s="2">
        <v>1945</v>
      </c>
      <c r="E65" s="4">
        <f>D66/D65-1</f>
        <v>6.1182519280205128E-3</v>
      </c>
      <c r="F65" s="24">
        <v>18.07710743801653</v>
      </c>
      <c r="G65" s="20">
        <f t="shared" si="6"/>
        <v>5.5318584758586954E-2</v>
      </c>
      <c r="H65" s="8">
        <f t="shared" si="7"/>
        <v>0.93840888541237522</v>
      </c>
      <c r="I65">
        <v>5.51</v>
      </c>
      <c r="J65" s="4">
        <v>4.5916666666666666E-3</v>
      </c>
      <c r="K65" s="4">
        <f t="shared" si="2"/>
        <v>0.93840888541237522</v>
      </c>
      <c r="L65" s="4">
        <f t="shared" si="3"/>
        <v>6.1591114587624785E-2</v>
      </c>
      <c r="M65" s="7">
        <f>K65*E65+L65*J65</f>
        <v>6.0242278402606892E-3</v>
      </c>
      <c r="N65" s="2">
        <f>N64*(1+M64)</f>
        <v>158103.07463376934</v>
      </c>
      <c r="O65" s="2">
        <f>O64*(1+E64)</f>
        <v>158413.42238149527</v>
      </c>
      <c r="P65" s="5">
        <f>IF(H65&lt;50%,50%,MIN(H65,150%))</f>
        <v>0.93840888541237522</v>
      </c>
      <c r="Q65" s="5">
        <f t="shared" si="4"/>
        <v>6.1591114587624785E-2</v>
      </c>
      <c r="R65" s="8">
        <f>P65*E65+Q65*J65</f>
        <v>6.0242278402606892E-3</v>
      </c>
      <c r="S65" s="2">
        <f t="shared" si="8"/>
        <v>158798.56433652755</v>
      </c>
      <c r="U65" s="5">
        <f>M65+1</f>
        <v>1.0060242278402607</v>
      </c>
      <c r="V65" s="8">
        <f t="shared" si="5"/>
        <v>1.0060242278402607</v>
      </c>
      <c r="X65" s="39">
        <f>MIN(O65,O65:$O$380)/O65-1</f>
        <v>-0.11450899742930587</v>
      </c>
      <c r="Y65" s="4">
        <f>MIN(N65,N65:$N$380)/N65-1</f>
        <v>0</v>
      </c>
      <c r="Z65" s="39">
        <f>MIN(S65,$S65:S$380)/S65-1</f>
        <v>0</v>
      </c>
    </row>
    <row r="66" spans="1:26" x14ac:dyDescent="0.45">
      <c r="A66" s="1" t="str">
        <f t="shared" si="0"/>
        <v>10-1996</v>
      </c>
      <c r="B66">
        <f t="shared" si="9"/>
        <v>58</v>
      </c>
      <c r="C66" s="1">
        <v>35369</v>
      </c>
      <c r="D66" s="2">
        <v>1956.9</v>
      </c>
      <c r="E66" s="4">
        <f>D67/D66-1</f>
        <v>1.4461648525729398E-2</v>
      </c>
      <c r="F66" s="24">
        <v>18.110413223140494</v>
      </c>
      <c r="G66" s="20">
        <f t="shared" si="6"/>
        <v>5.5216851635514028E-2</v>
      </c>
      <c r="H66" s="8">
        <f t="shared" si="7"/>
        <v>0.93375630439433921</v>
      </c>
      <c r="I66">
        <v>6.06</v>
      </c>
      <c r="J66" s="4">
        <v>5.0499999999999998E-3</v>
      </c>
      <c r="K66" s="4">
        <f t="shared" si="2"/>
        <v>0.93375630439433921</v>
      </c>
      <c r="L66" s="4">
        <f t="shared" si="3"/>
        <v>6.6243695605660791E-2</v>
      </c>
      <c r="M66" s="7">
        <f>K66*E66+L66*J66</f>
        <v>1.3838186145643513E-2</v>
      </c>
      <c r="N66" s="2">
        <f>N65*(1+M65)</f>
        <v>159055.5235776089</v>
      </c>
      <c r="O66" s="2">
        <f>O65*(1+E65)</f>
        <v>159382.63560840519</v>
      </c>
      <c r="P66" s="5">
        <f>IF(H66&lt;50%,50%,MIN(H66,150%))</f>
        <v>0.93375630439433921</v>
      </c>
      <c r="Q66" s="5">
        <f t="shared" si="4"/>
        <v>6.6243695605660791E-2</v>
      </c>
      <c r="R66" s="8">
        <f>P66*E66+Q66*J66</f>
        <v>1.3838186145643513E-2</v>
      </c>
      <c r="S66" s="2">
        <f t="shared" si="8"/>
        <v>159755.20306879707</v>
      </c>
      <c r="U66" s="5">
        <f>M66+1</f>
        <v>1.0138381861456436</v>
      </c>
      <c r="V66" s="8">
        <f t="shared" si="5"/>
        <v>1.0138381861456436</v>
      </c>
      <c r="X66" s="39">
        <f>MIN(O66,O66:$O$380)/O66-1</f>
        <v>-0.1198937094383975</v>
      </c>
      <c r="Y66" s="4">
        <f>MIN(N66,N66:$N$380)/N66-1</f>
        <v>0</v>
      </c>
      <c r="Z66" s="39">
        <f>MIN(S66,$S66:S$380)/S66-1</f>
        <v>0</v>
      </c>
    </row>
    <row r="67" spans="1:26" x14ac:dyDescent="0.45">
      <c r="A67" s="1" t="str">
        <f t="shared" si="0"/>
        <v>11-1996</v>
      </c>
      <c r="B67">
        <f t="shared" si="9"/>
        <v>59</v>
      </c>
      <c r="C67" s="1">
        <v>35398</v>
      </c>
      <c r="D67" s="2">
        <v>1985.2</v>
      </c>
      <c r="E67" s="4">
        <f>D68/D67-1</f>
        <v>1.4356236147491375E-2</v>
      </c>
      <c r="F67" s="24">
        <v>18.140826446280986</v>
      </c>
      <c r="G67" s="20">
        <f t="shared" si="6"/>
        <v>5.5124280195349533E-2</v>
      </c>
      <c r="H67" s="8">
        <f t="shared" si="7"/>
        <v>0.92952271643092987</v>
      </c>
      <c r="I67">
        <v>6.1</v>
      </c>
      <c r="J67" s="4">
        <v>5.0833333333333329E-3</v>
      </c>
      <c r="K67" s="4">
        <f t="shared" si="2"/>
        <v>0.92952271643092987</v>
      </c>
      <c r="L67" s="4">
        <f t="shared" si="3"/>
        <v>7.0477283569070126E-2</v>
      </c>
      <c r="M67" s="7">
        <f>K67*E67+L67*J67</f>
        <v>1.3702707146349531E-2</v>
      </c>
      <c r="N67" s="2">
        <f>N66*(1+M66)</f>
        <v>161256.56352036865</v>
      </c>
      <c r="O67" s="2">
        <f>O66*(1+E66)</f>
        <v>161687.57126567836</v>
      </c>
      <c r="P67" s="5">
        <f>IF(H67&lt;50%,50%,MIN(H67,150%))</f>
        <v>0.92952271643092987</v>
      </c>
      <c r="Q67" s="5">
        <f t="shared" si="4"/>
        <v>7.0477283569070126E-2</v>
      </c>
      <c r="R67" s="8">
        <f>P67*E67+Q67*J67</f>
        <v>1.3702707146349531E-2</v>
      </c>
      <c r="S67" s="2">
        <f t="shared" si="8"/>
        <v>161965.92530659816</v>
      </c>
      <c r="U67" s="5">
        <f>M67+1</f>
        <v>1.0137027071463496</v>
      </c>
      <c r="V67" s="8">
        <f t="shared" si="5"/>
        <v>1.0137027071463496</v>
      </c>
      <c r="X67" s="39">
        <f>MIN(O67,O67:$O$380)/O67-1</f>
        <v>-0.13244005641748946</v>
      </c>
      <c r="Y67" s="4">
        <f>MIN(N67,N67:$N$380)/N67-1</f>
        <v>0</v>
      </c>
      <c r="Z67" s="39">
        <f>MIN(S67,$S67:S$380)/S67-1</f>
        <v>0</v>
      </c>
    </row>
    <row r="68" spans="1:26" x14ac:dyDescent="0.45">
      <c r="A68" s="1" t="str">
        <f t="shared" si="0"/>
        <v>12-1996</v>
      </c>
      <c r="B68">
        <f t="shared" si="9"/>
        <v>60</v>
      </c>
      <c r="C68" s="1">
        <v>35430</v>
      </c>
      <c r="D68" s="2">
        <v>2013.7</v>
      </c>
      <c r="E68" s="4">
        <f>D69/D68-1</f>
        <v>3.6698614490738413E-2</v>
      </c>
      <c r="F68" s="24">
        <v>18.170661157024785</v>
      </c>
      <c r="G68" s="20">
        <f t="shared" si="6"/>
        <v>5.5033770722943652E-2</v>
      </c>
      <c r="H68" s="8">
        <f t="shared" si="7"/>
        <v>0.9253834288464311</v>
      </c>
      <c r="I68">
        <v>6.31</v>
      </c>
      <c r="J68" s="4">
        <v>5.2583333333333327E-3</v>
      </c>
      <c r="K68" s="4">
        <f t="shared" si="2"/>
        <v>0.9253834288464311</v>
      </c>
      <c r="L68" s="4">
        <f t="shared" si="3"/>
        <v>7.46165711535689E-2</v>
      </c>
      <c r="M68" s="7">
        <f>K68*E68+L68*J68</f>
        <v>3.4352648514668682E-2</v>
      </c>
      <c r="N68" s="2">
        <f>N67*(1+M67)</f>
        <v>163466.21498571499</v>
      </c>
      <c r="O68" s="2">
        <f>O67*(1+E67)</f>
        <v>164008.79622088277</v>
      </c>
      <c r="P68" s="5">
        <f>IF(H68&lt;50%,50%,MIN(H68,150%))</f>
        <v>0.9253834288464311</v>
      </c>
      <c r="Q68" s="5">
        <f t="shared" si="4"/>
        <v>7.46165711535689E-2</v>
      </c>
      <c r="R68" s="8">
        <f>P68*E68+Q68*J68</f>
        <v>3.4352648514668682E-2</v>
      </c>
      <c r="S68" s="2">
        <f t="shared" si="8"/>
        <v>164185.296948762</v>
      </c>
      <c r="U68" s="5">
        <f>M68+1</f>
        <v>1.0343526485146688</v>
      </c>
      <c r="V68" s="8">
        <f t="shared" si="5"/>
        <v>1.0343526485146688</v>
      </c>
      <c r="X68" s="39">
        <f>MIN(O68,O68:$O$380)/O68-1</f>
        <v>-0.14471867706212438</v>
      </c>
      <c r="Y68" s="4">
        <f>MIN(N68,N68:$N$380)/N68-1</f>
        <v>0</v>
      </c>
      <c r="Z68" s="39">
        <f>MIN(S68,$S68:S$380)/S68-1</f>
        <v>0</v>
      </c>
    </row>
    <row r="69" spans="1:26" x14ac:dyDescent="0.45">
      <c r="A69" s="1" t="str">
        <f t="shared" si="0"/>
        <v>1-1997</v>
      </c>
      <c r="B69">
        <f t="shared" si="9"/>
        <v>61</v>
      </c>
      <c r="C69" s="1">
        <v>35461</v>
      </c>
      <c r="D69" s="2">
        <v>2087.6</v>
      </c>
      <c r="E69" s="4">
        <f>D70/D69-1</f>
        <v>9.7240850737689843E-3</v>
      </c>
      <c r="F69" s="24">
        <v>18.204462809917352</v>
      </c>
      <c r="G69" s="20">
        <f t="shared" si="6"/>
        <v>5.4931585207514289E-2</v>
      </c>
      <c r="H69" s="8">
        <f t="shared" si="7"/>
        <v>0.9207101584793741</v>
      </c>
      <c r="I69">
        <v>6.12</v>
      </c>
      <c r="J69" s="4">
        <v>5.1000000000000004E-3</v>
      </c>
      <c r="K69" s="4">
        <f t="shared" si="2"/>
        <v>0.9207101584793741</v>
      </c>
      <c r="L69" s="4">
        <f t="shared" si="3"/>
        <v>7.9289841520625903E-2</v>
      </c>
      <c r="M69" s="7">
        <f>K69*E69+L69*J69</f>
        <v>9.3574421010919496E-3</v>
      </c>
      <c r="N69" s="2">
        <f>N68*(1+M68)</f>
        <v>169081.71241314255</v>
      </c>
      <c r="O69" s="2">
        <f>O68*(1+E68)</f>
        <v>170027.69180648302</v>
      </c>
      <c r="P69" s="5">
        <f>IF(H69&lt;50%,50%,MIN(H69,150%))</f>
        <v>0.9207101584793741</v>
      </c>
      <c r="Q69" s="5">
        <f t="shared" si="4"/>
        <v>7.9289841520625903E-2</v>
      </c>
      <c r="R69" s="8">
        <f>P69*E69+Q69*J69</f>
        <v>9.3574421010919496E-3</v>
      </c>
      <c r="S69" s="2">
        <f t="shared" si="8"/>
        <v>169825.49674611934</v>
      </c>
      <c r="U69" s="5">
        <f>M69+1</f>
        <v>1.009357442101092</v>
      </c>
      <c r="V69" s="8">
        <f t="shared" si="5"/>
        <v>1.009357442101092</v>
      </c>
      <c r="X69" s="39">
        <f>MIN(O69,O69:$O$380)/O69-1</f>
        <v>-0.17499520981030836</v>
      </c>
      <c r="Y69" s="4">
        <f>MIN(N69,N69:$N$380)/N69-1</f>
        <v>0</v>
      </c>
      <c r="Z69" s="39">
        <f>MIN(S69,$S69:S$380)/S69-1</f>
        <v>0</v>
      </c>
    </row>
    <row r="70" spans="1:26" x14ac:dyDescent="0.45">
      <c r="A70" s="1" t="str">
        <f t="shared" si="0"/>
        <v>2-1997</v>
      </c>
      <c r="B70">
        <f t="shared" si="9"/>
        <v>62</v>
      </c>
      <c r="C70" s="1">
        <v>35489</v>
      </c>
      <c r="D70" s="2">
        <v>2107.9</v>
      </c>
      <c r="E70" s="4">
        <f>D71/D70-1</f>
        <v>-3.8901276151621644E-3</v>
      </c>
      <c r="F70" s="24">
        <v>18.226115702479337</v>
      </c>
      <c r="G70" s="20">
        <f t="shared" si="6"/>
        <v>5.4866325679254188E-2</v>
      </c>
      <c r="H70" s="8">
        <f t="shared" si="7"/>
        <v>0.9177256315794059</v>
      </c>
      <c r="I70">
        <v>5.75</v>
      </c>
      <c r="J70" s="4">
        <v>4.7916666666666672E-3</v>
      </c>
      <c r="K70" s="4">
        <f t="shared" si="2"/>
        <v>0.9177256315794059</v>
      </c>
      <c r="L70" s="4">
        <f t="shared" si="3"/>
        <v>8.2274368420594102E-2</v>
      </c>
      <c r="M70" s="7">
        <f>K70*E70+L70*J70</f>
        <v>-3.1758384738671719E-3</v>
      </c>
      <c r="N70" s="2">
        <f>N69*(1+M69)</f>
        <v>170663.88474740201</v>
      </c>
      <c r="O70" s="2">
        <f>O69*(1+E69)</f>
        <v>171681.05554650584</v>
      </c>
      <c r="P70" s="5">
        <f>IF(H70&lt;50%,50%,MIN(H70,150%))</f>
        <v>0.9177256315794059</v>
      </c>
      <c r="Q70" s="5">
        <f t="shared" si="4"/>
        <v>8.2274368420594102E-2</v>
      </c>
      <c r="R70" s="8">
        <f>P70*E70+Q70*J70</f>
        <v>-3.1758384738671719E-3</v>
      </c>
      <c r="S70" s="2">
        <f t="shared" si="8"/>
        <v>171414.62899921034</v>
      </c>
      <c r="U70" s="5">
        <f>M70+1</f>
        <v>0.99682416152613285</v>
      </c>
      <c r="V70" s="8">
        <f t="shared" si="5"/>
        <v>0.99682416152613285</v>
      </c>
      <c r="X70" s="39">
        <f>MIN(O70,O70:$O$380)/O70-1</f>
        <v>-0.18294036719009432</v>
      </c>
      <c r="Y70" s="4">
        <f>MIN(N70,N70:$N$380)/N70-1</f>
        <v>-3.1758384738671541E-3</v>
      </c>
      <c r="Z70" s="39">
        <f>MIN(S70,$S70:S$380)/S70-1</f>
        <v>-3.1758384738671541E-3</v>
      </c>
    </row>
    <row r="71" spans="1:26" x14ac:dyDescent="0.45">
      <c r="A71" s="1" t="str">
        <f t="shared" si="0"/>
        <v>3-1997</v>
      </c>
      <c r="B71">
        <f t="shared" si="9"/>
        <v>63</v>
      </c>
      <c r="C71" s="1">
        <v>35516</v>
      </c>
      <c r="D71" s="2">
        <v>2099.6999999999998</v>
      </c>
      <c r="E71" s="4">
        <f>D72/D71-1</f>
        <v>1.6954803067104951E-2</v>
      </c>
      <c r="F71" s="24">
        <v>18.233801652892563</v>
      </c>
      <c r="G71" s="20">
        <f t="shared" si="6"/>
        <v>5.4843198310285592E-2</v>
      </c>
      <c r="H71" s="8">
        <f t="shared" si="7"/>
        <v>0.91666794304483423</v>
      </c>
      <c r="I71">
        <v>6.25</v>
      </c>
      <c r="J71" s="4">
        <v>5.2083333333333339E-3</v>
      </c>
      <c r="K71" s="4">
        <f t="shared" si="2"/>
        <v>0.91666794304483423</v>
      </c>
      <c r="L71" s="4">
        <f t="shared" si="3"/>
        <v>8.3332056955165767E-2</v>
      </c>
      <c r="M71" s="7">
        <f>K71*E71+L71*J71</f>
        <v>1.5975945582228163E-2</v>
      </c>
      <c r="N71" s="2">
        <f>N70*(1+M70)</f>
        <v>170121.88381612158</v>
      </c>
      <c r="O71" s="2">
        <f>O70*(1+E70)</f>
        <v>171013.19433132419</v>
      </c>
      <c r="P71" s="5">
        <f>IF(H71&lt;50%,50%,MIN(H71,150%))</f>
        <v>0.91666794304483423</v>
      </c>
      <c r="Q71" s="5">
        <f t="shared" si="4"/>
        <v>8.3332056955165767E-2</v>
      </c>
      <c r="R71" s="8">
        <f>P71*E71+Q71*J71</f>
        <v>1.5975945582228163E-2</v>
      </c>
      <c r="S71" s="2">
        <f t="shared" si="8"/>
        <v>170870.24382545098</v>
      </c>
      <c r="U71" s="5">
        <f>M71+1</f>
        <v>1.0159759455822281</v>
      </c>
      <c r="V71" s="8">
        <f t="shared" si="5"/>
        <v>1.0159759455822281</v>
      </c>
      <c r="X71" s="39">
        <f>MIN(O71,O71:$O$380)/O71-1</f>
        <v>-0.17974948802209822</v>
      </c>
      <c r="Y71" s="4">
        <f>MIN(N71,N71:$N$380)/N71-1</f>
        <v>0</v>
      </c>
      <c r="Z71" s="39">
        <f>MIN(S71,$S71:S$380)/S71-1</f>
        <v>0</v>
      </c>
    </row>
    <row r="72" spans="1:26" x14ac:dyDescent="0.45">
      <c r="A72" s="1" t="str">
        <f t="shared" si="0"/>
        <v>4-1997</v>
      </c>
      <c r="B72">
        <f t="shared" si="9"/>
        <v>64</v>
      </c>
      <c r="C72" s="1">
        <v>35550</v>
      </c>
      <c r="D72" s="2">
        <v>2135.3000000000002</v>
      </c>
      <c r="E72" s="4">
        <f>D73/D72-1</f>
        <v>3.0721678452676482E-2</v>
      </c>
      <c r="F72" s="24">
        <v>18.244297520661156</v>
      </c>
      <c r="G72" s="20">
        <f t="shared" si="6"/>
        <v>5.4811647248545911E-2</v>
      </c>
      <c r="H72" s="8">
        <f t="shared" si="7"/>
        <v>0.9152250121044001</v>
      </c>
      <c r="I72">
        <v>6.18</v>
      </c>
      <c r="J72" s="4">
        <v>5.1500000000000001E-3</v>
      </c>
      <c r="K72" s="4">
        <f t="shared" si="2"/>
        <v>0.9152250121044001</v>
      </c>
      <c r="L72" s="4">
        <f t="shared" si="3"/>
        <v>8.4774987895599896E-2</v>
      </c>
      <c r="M72" s="7">
        <f>K72*E72+L72*J72</f>
        <v>2.8553839721380661E-2</v>
      </c>
      <c r="N72" s="2">
        <f>N71*(1+M71)</f>
        <v>172839.74177431408</v>
      </c>
      <c r="O72" s="2">
        <f>O71*(1+E71)</f>
        <v>173912.68936308834</v>
      </c>
      <c r="P72" s="5">
        <f>IF(H72&lt;50%,50%,MIN(H72,150%))</f>
        <v>0.9152250121044001</v>
      </c>
      <c r="Q72" s="5">
        <f t="shared" si="4"/>
        <v>8.4774987895599896E-2</v>
      </c>
      <c r="R72" s="8">
        <f>P72*E72+Q72*J72</f>
        <v>2.8553839721380661E-2</v>
      </c>
      <c r="S72" s="2">
        <f t="shared" si="8"/>
        <v>173600.05754242843</v>
      </c>
      <c r="U72" s="5">
        <f>M72+1</f>
        <v>1.0285538397213807</v>
      </c>
      <c r="V72" s="8">
        <f t="shared" si="5"/>
        <v>1.0285538397213807</v>
      </c>
      <c r="X72" s="39">
        <f>MIN(O72,O72:$O$380)/O72-1</f>
        <v>-0.19342481150189661</v>
      </c>
      <c r="Y72" s="4">
        <f>MIN(N72,N72:$N$380)/N72-1</f>
        <v>0</v>
      </c>
      <c r="Z72" s="39">
        <f>MIN(S72,$S72:S$380)/S72-1</f>
        <v>0</v>
      </c>
    </row>
    <row r="73" spans="1:26" x14ac:dyDescent="0.45">
      <c r="A73" s="1" t="str">
        <f t="shared" si="0"/>
        <v>5-1997</v>
      </c>
      <c r="B73">
        <f t="shared" si="9"/>
        <v>65</v>
      </c>
      <c r="C73" s="1">
        <v>35580</v>
      </c>
      <c r="D73" s="2">
        <v>2200.9</v>
      </c>
      <c r="E73" s="4">
        <f>D74/D73-1</f>
        <v>-7.4514971148167408E-3</v>
      </c>
      <c r="F73" s="24">
        <v>18.262231404958676</v>
      </c>
      <c r="G73" s="20">
        <f t="shared" si="6"/>
        <v>5.475782109126455E-2</v>
      </c>
      <c r="H73" s="8">
        <f t="shared" si="7"/>
        <v>0.91276336981842054</v>
      </c>
      <c r="I73">
        <v>6.35</v>
      </c>
      <c r="J73" s="4">
        <v>5.2916666666666667E-3</v>
      </c>
      <c r="K73" s="4">
        <f t="shared" si="2"/>
        <v>0.91276336981842054</v>
      </c>
      <c r="L73" s="4">
        <f t="shared" si="3"/>
        <v>8.7236630181579455E-2</v>
      </c>
      <c r="M73" s="7">
        <f>K73*E73+L73*J73</f>
        <v>-6.3398264486681753E-3</v>
      </c>
      <c r="N73" s="2">
        <f>N72*(1+M72)</f>
        <v>177774.98005842269</v>
      </c>
      <c r="O73" s="2">
        <f>O72*(1+E72)</f>
        <v>179255.57908454136</v>
      </c>
      <c r="P73" s="5">
        <f>IF(H73&lt;50%,50%,MIN(H73,150%))</f>
        <v>0.91276336981842054</v>
      </c>
      <c r="Q73" s="5">
        <f t="shared" si="4"/>
        <v>8.7236630181579455E-2</v>
      </c>
      <c r="R73" s="8">
        <f>P73*E73+Q73*J73</f>
        <v>-6.3398264486681753E-3</v>
      </c>
      <c r="S73" s="2">
        <f t="shared" si="8"/>
        <v>178557.00576111741</v>
      </c>
      <c r="U73" s="5">
        <f>M73+1</f>
        <v>0.99366017355133185</v>
      </c>
      <c r="V73" s="8">
        <f t="shared" si="5"/>
        <v>0.99366017355133185</v>
      </c>
      <c r="X73" s="39">
        <f>MIN(O73,O73:$O$380)/O73-1</f>
        <v>-0.21746558226180202</v>
      </c>
      <c r="Y73" s="4">
        <f>MIN(N73,N73:$N$380)/N73-1</f>
        <v>-6.339826448668151E-3</v>
      </c>
      <c r="Z73" s="39">
        <f>MIN(S73,$S73:S$380)/S73-1</f>
        <v>-6.33982644866804E-3</v>
      </c>
    </row>
    <row r="74" spans="1:26" x14ac:dyDescent="0.45">
      <c r="A74" s="1" t="str">
        <f t="shared" ref="A74:A137" si="10">MONTH(C74)&amp;"-"&amp;YEAR(C74)</f>
        <v>6-1997</v>
      </c>
      <c r="B74">
        <f t="shared" si="9"/>
        <v>66</v>
      </c>
      <c r="C74" s="1">
        <v>35611</v>
      </c>
      <c r="D74" s="2">
        <v>2184.5</v>
      </c>
      <c r="E74" s="4">
        <f>D75/D74-1</f>
        <v>5.0675211718928637E-2</v>
      </c>
      <c r="F74" s="24">
        <v>18.266198347107437</v>
      </c>
      <c r="G74" s="20">
        <f t="shared" si="6"/>
        <v>5.4745929119857394E-2</v>
      </c>
      <c r="H74" s="8">
        <f t="shared" si="7"/>
        <v>0.91221951194042827</v>
      </c>
      <c r="I74">
        <v>6.5430000000000001</v>
      </c>
      <c r="J74" s="4">
        <v>5.4524999999999999E-3</v>
      </c>
      <c r="K74" s="4">
        <f t="shared" ref="K74:K137" si="11">IF(H74&gt;=100%,100%,H74)</f>
        <v>0.91221951194042827</v>
      </c>
      <c r="L74" s="4">
        <f t="shared" ref="L74:L137" si="12">1-K74</f>
        <v>8.7780488059571726E-2</v>
      </c>
      <c r="M74" s="7">
        <f>K74*E74+L74*J74</f>
        <v>4.6705540012863762E-2</v>
      </c>
      <c r="N74" s="2">
        <f>N73*(1+M73)</f>
        <v>176647.91753793685</v>
      </c>
      <c r="O74" s="2">
        <f>O73*(1+E73)</f>
        <v>177919.85665417809</v>
      </c>
      <c r="P74" s="5">
        <f>IF(H74&lt;50%,50%,MIN(H74,150%))</f>
        <v>0.91221951194042827</v>
      </c>
      <c r="Q74" s="5">
        <f t="shared" ref="Q74:Q137" si="13">1-P74</f>
        <v>8.7780488059571726E-2</v>
      </c>
      <c r="R74" s="8">
        <f>P74*E74+Q74*J74</f>
        <v>4.6705540012863762E-2</v>
      </c>
      <c r="S74" s="2">
        <f t="shared" si="8"/>
        <v>177424.9853333981</v>
      </c>
      <c r="U74" s="5">
        <f>M74+1</f>
        <v>1.0467055400128638</v>
      </c>
      <c r="V74" s="8">
        <f t="shared" ref="V74:V137" si="14">R74+1</f>
        <v>1.0467055400128638</v>
      </c>
      <c r="X74" s="39">
        <f>MIN(O74,O74:$O$380)/O74-1</f>
        <v>-0.21159075303273056</v>
      </c>
      <c r="Y74" s="4">
        <f>MIN(N74,N74:$N$380)/N74-1</f>
        <v>0</v>
      </c>
      <c r="Z74" s="39">
        <f>MIN(S74,$S74:S$380)/S74-1</f>
        <v>0</v>
      </c>
    </row>
    <row r="75" spans="1:26" x14ac:dyDescent="0.45">
      <c r="A75" s="1" t="str">
        <f t="shared" si="10"/>
        <v>7-1997</v>
      </c>
      <c r="B75">
        <f t="shared" si="9"/>
        <v>67</v>
      </c>
      <c r="C75" s="1">
        <v>35642</v>
      </c>
      <c r="D75" s="2">
        <v>2295.1999999999998</v>
      </c>
      <c r="E75" s="4">
        <f>D76/D75-1</f>
        <v>-8.0602997560125234E-3</v>
      </c>
      <c r="F75" s="24">
        <v>18.272727272727277</v>
      </c>
      <c r="G75" s="20">
        <f t="shared" ref="G75:G138" si="15">1/F75</f>
        <v>5.4726368159203967E-2</v>
      </c>
      <c r="H75" s="8">
        <f t="shared" ref="H75:H138" si="16">1+(G75-$G$1)/($G$3-$G$2)</f>
        <v>0.91132492666198917</v>
      </c>
      <c r="I75">
        <v>6.7930000000000001</v>
      </c>
      <c r="J75" s="4">
        <v>5.6608333333333337E-3</v>
      </c>
      <c r="K75" s="4">
        <f t="shared" si="11"/>
        <v>0.91132492666198917</v>
      </c>
      <c r="L75" s="4">
        <f t="shared" si="12"/>
        <v>8.8675073338010835E-2</v>
      </c>
      <c r="M75" s="7">
        <f>K75*E75+L75*J75</f>
        <v>-6.8435772730341717E-3</v>
      </c>
      <c r="N75" s="2">
        <f>N74*(1+M74)</f>
        <v>184898.35391869402</v>
      </c>
      <c r="O75" s="2">
        <f>O74*(1+E74)</f>
        <v>186935.98305913</v>
      </c>
      <c r="P75" s="5">
        <f>IF(H75&lt;50%,50%,MIN(H75,150%))</f>
        <v>0.91132492666198917</v>
      </c>
      <c r="Q75" s="5">
        <f t="shared" si="13"/>
        <v>8.8675073338010835E-2</v>
      </c>
      <c r="R75" s="8">
        <f>P75*E75+Q75*J75</f>
        <v>-6.8435772730341717E-3</v>
      </c>
      <c r="S75" s="2">
        <f t="shared" si="8"/>
        <v>185711.71508516889</v>
      </c>
      <c r="U75" s="5">
        <f>M75+1</f>
        <v>0.9931564227269658</v>
      </c>
      <c r="V75" s="8">
        <f t="shared" si="14"/>
        <v>0.9931564227269658</v>
      </c>
      <c r="X75" s="39">
        <f>MIN(O75,O75:$O$380)/O75-1</f>
        <v>-0.24961659114674084</v>
      </c>
      <c r="Y75" s="4">
        <f>MIN(N75,N75:$N$380)/N75-1</f>
        <v>-6.8435772730341959E-3</v>
      </c>
      <c r="Z75" s="39">
        <f>MIN(S75,$S75:S$380)/S75-1</f>
        <v>-6.8435772730341959E-3</v>
      </c>
    </row>
    <row r="76" spans="1:26" x14ac:dyDescent="0.45">
      <c r="A76" s="1" t="str">
        <f t="shared" si="10"/>
        <v>8-1997</v>
      </c>
      <c r="B76">
        <f t="shared" si="9"/>
        <v>68</v>
      </c>
      <c r="C76" s="1">
        <v>35671</v>
      </c>
      <c r="D76" s="2">
        <v>2276.6999999999998</v>
      </c>
      <c r="E76" s="4">
        <f>D77/D76-1</f>
        <v>7.8315105196117285E-2</v>
      </c>
      <c r="F76" s="24">
        <v>18.268595041322317</v>
      </c>
      <c r="G76" s="20">
        <f t="shared" si="15"/>
        <v>5.4738746889843919E-2</v>
      </c>
      <c r="H76" s="8">
        <f t="shared" si="16"/>
        <v>0.9118910455961492</v>
      </c>
      <c r="I76">
        <v>7.0129999999999999</v>
      </c>
      <c r="J76" s="4">
        <v>5.8441666666666668E-3</v>
      </c>
      <c r="K76" s="4">
        <f t="shared" si="11"/>
        <v>0.9118910455961492</v>
      </c>
      <c r="L76" s="4">
        <f t="shared" si="12"/>
        <v>8.8108954403850803E-2</v>
      </c>
      <c r="M76" s="7">
        <f>K76*E76+L76*J76</f>
        <v>7.1929766577621651E-2</v>
      </c>
      <c r="N76" s="2">
        <f>N75*(1+M75)</f>
        <v>183632.98774599461</v>
      </c>
      <c r="O76" s="2">
        <f>O75*(1+E75)</f>
        <v>185429.22300048854</v>
      </c>
      <c r="P76" s="5">
        <f>IF(H76&lt;50%,50%,MIN(H76,150%))</f>
        <v>0.9118910455961492</v>
      </c>
      <c r="Q76" s="5">
        <f t="shared" si="13"/>
        <v>8.8108954403850803E-2</v>
      </c>
      <c r="R76" s="8">
        <f>P76*E76+Q76*J76</f>
        <v>7.1929766577621651E-2</v>
      </c>
      <c r="S76" s="2">
        <f t="shared" ref="S76:S139" si="17">S75*(1+R75)</f>
        <v>184440.78261247583</v>
      </c>
      <c r="U76" s="5">
        <f>M76+1</f>
        <v>1.0719297665776217</v>
      </c>
      <c r="V76" s="8">
        <f t="shared" si="14"/>
        <v>1.0719297665776217</v>
      </c>
      <c r="X76" s="39">
        <f>MIN(O76,O76:$O$380)/O76-1</f>
        <v>-0.24351912856327118</v>
      </c>
      <c r="Y76" s="4">
        <f>MIN(N76,N76:$N$380)/N76-1</f>
        <v>0</v>
      </c>
      <c r="Z76" s="39">
        <f>MIN(S76,$S76:S$380)/S76-1</f>
        <v>0</v>
      </c>
    </row>
    <row r="77" spans="1:26" x14ac:dyDescent="0.45">
      <c r="A77" s="1" t="str">
        <f t="shared" si="10"/>
        <v>9-1997</v>
      </c>
      <c r="B77">
        <f t="shared" si="9"/>
        <v>69</v>
      </c>
      <c r="C77" s="1">
        <v>35703</v>
      </c>
      <c r="D77" s="2">
        <v>2455</v>
      </c>
      <c r="E77" s="4">
        <f>D78/D77-1</f>
        <v>-6.5633401221996013E-2</v>
      </c>
      <c r="F77" s="24">
        <v>18.289421487603306</v>
      </c>
      <c r="G77" s="20">
        <f t="shared" si="15"/>
        <v>5.4676415034658518E-2</v>
      </c>
      <c r="H77" s="8">
        <f t="shared" si="16"/>
        <v>0.90904041054735907</v>
      </c>
      <c r="I77">
        <v>7.0170000000000003</v>
      </c>
      <c r="J77" s="4">
        <v>5.8475000000000003E-3</v>
      </c>
      <c r="K77" s="4">
        <f t="shared" si="11"/>
        <v>0.90904041054735907</v>
      </c>
      <c r="L77" s="4">
        <f t="shared" si="12"/>
        <v>9.0959589452640932E-2</v>
      </c>
      <c r="M77" s="7">
        <f>K77*E77+L77*J77</f>
        <v>-5.9131527793138475E-2</v>
      </c>
      <c r="N77" s="2">
        <f>N76*(1+M76)</f>
        <v>196841.66569051528</v>
      </c>
      <c r="O77" s="2">
        <f>O76*(1+E76)</f>
        <v>199951.13210620609</v>
      </c>
      <c r="P77" s="5">
        <f>IF(H77&lt;50%,50%,MIN(H77,150%))</f>
        <v>0.90904041054735907</v>
      </c>
      <c r="Q77" s="5">
        <f t="shared" si="13"/>
        <v>9.0959589452640932E-2</v>
      </c>
      <c r="R77" s="8">
        <f>P77*E77+Q77*J77</f>
        <v>-5.9131527793138475E-2</v>
      </c>
      <c r="S77" s="2">
        <f t="shared" si="17"/>
        <v>197707.5650531851</v>
      </c>
      <c r="U77" s="5">
        <f>M77+1</f>
        <v>0.94086847220686154</v>
      </c>
      <c r="V77" s="8">
        <f t="shared" si="14"/>
        <v>0.94086847220686154</v>
      </c>
      <c r="X77" s="39">
        <f>MIN(O77,O77:$O$380)/O77-1</f>
        <v>-0.29846028513238276</v>
      </c>
      <c r="Y77" s="4">
        <f>MIN(N77,N77:$N$380)/N77-1</f>
        <v>-6.0582695936004405E-2</v>
      </c>
      <c r="Z77" s="39">
        <f>MIN(S77,$S77:S$380)/S77-1</f>
        <v>-6.0582695936004294E-2</v>
      </c>
    </row>
    <row r="78" spans="1:26" x14ac:dyDescent="0.45">
      <c r="A78" s="1" t="str">
        <f t="shared" si="10"/>
        <v>10-1997</v>
      </c>
      <c r="B78">
        <f t="shared" si="9"/>
        <v>70</v>
      </c>
      <c r="C78" s="1">
        <v>35734</v>
      </c>
      <c r="D78" s="2">
        <v>2293.87</v>
      </c>
      <c r="E78" s="4">
        <f>D79/D78-1</f>
        <v>-2.279989711709951E-3</v>
      </c>
      <c r="F78" s="24">
        <v>18.286033057851242</v>
      </c>
      <c r="G78" s="20">
        <f t="shared" si="15"/>
        <v>5.4686546657567302E-2</v>
      </c>
      <c r="H78" s="8">
        <f t="shared" si="16"/>
        <v>0.90950376205966366</v>
      </c>
      <c r="I78">
        <v>7.0449999999999999</v>
      </c>
      <c r="J78" s="4">
        <v>5.8708333333333329E-3</v>
      </c>
      <c r="K78" s="4">
        <f t="shared" si="11"/>
        <v>0.90950376205966366</v>
      </c>
      <c r="L78" s="4">
        <f t="shared" si="12"/>
        <v>9.0496237940336344E-2</v>
      </c>
      <c r="M78" s="7">
        <f>K78*E78+L78*J78</f>
        <v>-1.5423708900161373E-3</v>
      </c>
      <c r="N78" s="2">
        <f>N77*(1+M77)</f>
        <v>185202.11726488889</v>
      </c>
      <c r="O78" s="2">
        <f>O77*(1+E77)</f>
        <v>186827.65922788714</v>
      </c>
      <c r="P78" s="5">
        <f>IF(H78&lt;50%,50%,MIN(H78,150%))</f>
        <v>0.90950376205966366</v>
      </c>
      <c r="Q78" s="5">
        <f t="shared" si="13"/>
        <v>9.0496237940336344E-2</v>
      </c>
      <c r="R78" s="8">
        <f>P78*E78+Q78*J78</f>
        <v>-1.5423708900161373E-3</v>
      </c>
      <c r="S78" s="2">
        <f t="shared" si="17"/>
        <v>186016.81467532896</v>
      </c>
      <c r="U78" s="5">
        <f>M78+1</f>
        <v>0.99845762910998381</v>
      </c>
      <c r="V78" s="8">
        <f t="shared" si="14"/>
        <v>0.99845762910998381</v>
      </c>
      <c r="X78" s="39">
        <f>MIN(O78,O78:$O$380)/O78-1</f>
        <v>-0.24918151420961066</v>
      </c>
      <c r="Y78" s="4">
        <f>MIN(N78,N78:$N$380)/N78-1</f>
        <v>-1.542370890016187E-3</v>
      </c>
      <c r="Z78" s="39">
        <f>MIN(S78,$S78:S$380)/S78-1</f>
        <v>-1.542370890016187E-3</v>
      </c>
    </row>
    <row r="79" spans="1:26" x14ac:dyDescent="0.45">
      <c r="A79" s="1" t="str">
        <f t="shared" si="10"/>
        <v>11-1997</v>
      </c>
      <c r="B79">
        <f t="shared" si="9"/>
        <v>71</v>
      </c>
      <c r="C79" s="1">
        <v>35762</v>
      </c>
      <c r="D79" s="2">
        <v>2288.64</v>
      </c>
      <c r="E79" s="4">
        <f>D80/D79-1</f>
        <v>5.3464065995525889E-2</v>
      </c>
      <c r="F79" s="24">
        <v>18.333223140495868</v>
      </c>
      <c r="G79" s="20">
        <f t="shared" si="15"/>
        <v>5.4545782393883663E-2</v>
      </c>
      <c r="H79" s="8">
        <f t="shared" si="16"/>
        <v>0.90306616217626245</v>
      </c>
      <c r="I79">
        <v>7.351</v>
      </c>
      <c r="J79" s="4">
        <v>6.1258333333333338E-3</v>
      </c>
      <c r="K79" s="4">
        <f t="shared" si="11"/>
        <v>0.90306616217626245</v>
      </c>
      <c r="L79" s="4">
        <f t="shared" si="12"/>
        <v>9.6933837823737545E-2</v>
      </c>
      <c r="M79" s="7">
        <f>K79*E79+L79*J79</f>
        <v>4.8875389427786561E-2</v>
      </c>
      <c r="N79" s="2">
        <f>N78*(1+M78)</f>
        <v>184916.46691045017</v>
      </c>
      <c r="O79" s="2">
        <f>O78*(1+E78)</f>
        <v>186401.6940869847</v>
      </c>
      <c r="P79" s="5">
        <f>IF(H79&lt;50%,50%,MIN(H79,150%))</f>
        <v>0.90306616217626245</v>
      </c>
      <c r="Q79" s="5">
        <f t="shared" si="13"/>
        <v>9.6933837823737545E-2</v>
      </c>
      <c r="R79" s="8">
        <f>P79*E79+Q79*J79</f>
        <v>4.8875389427786561E-2</v>
      </c>
      <c r="S79" s="2">
        <f t="shared" si="17"/>
        <v>185729.90775532019</v>
      </c>
      <c r="U79" s="5">
        <f>M79+1</f>
        <v>1.0488753894277865</v>
      </c>
      <c r="V79" s="8">
        <f t="shared" si="14"/>
        <v>1.0488753894277865</v>
      </c>
      <c r="X79" s="39">
        <f>MIN(O79,O79:$O$380)/O79-1</f>
        <v>-0.24746574384787456</v>
      </c>
      <c r="Y79" s="4">
        <f>MIN(N79,N79:$N$380)/N79-1</f>
        <v>0</v>
      </c>
      <c r="Z79" s="39">
        <f>MIN(S79,$S79:S$380)/S79-1</f>
        <v>0</v>
      </c>
    </row>
    <row r="80" spans="1:26" x14ac:dyDescent="0.45">
      <c r="A80" s="1" t="str">
        <f t="shared" si="10"/>
        <v>12-1997</v>
      </c>
      <c r="B80">
        <f t="shared" si="9"/>
        <v>72</v>
      </c>
      <c r="C80" s="1">
        <v>35795</v>
      </c>
      <c r="D80" s="2">
        <v>2411</v>
      </c>
      <c r="E80" s="4">
        <f>D81/D80-1</f>
        <v>5.2127747822480197E-2</v>
      </c>
      <c r="F80" s="24">
        <v>18.397024793388432</v>
      </c>
      <c r="G80" s="20">
        <f t="shared" si="15"/>
        <v>5.435661533485471E-2</v>
      </c>
      <c r="H80" s="8">
        <f t="shared" si="16"/>
        <v>0.89441494768985685</v>
      </c>
      <c r="I80">
        <v>7.2619999999999996</v>
      </c>
      <c r="J80" s="4">
        <v>6.0516666666666661E-3</v>
      </c>
      <c r="K80" s="4">
        <f t="shared" si="11"/>
        <v>0.89441494768985685</v>
      </c>
      <c r="L80" s="4">
        <f t="shared" si="12"/>
        <v>0.10558505231014315</v>
      </c>
      <c r="M80" s="7">
        <f>K80*E80+L80*J80</f>
        <v>4.7262802383397223E-2</v>
      </c>
      <c r="N80" s="2">
        <f>N79*(1+M79)</f>
        <v>193954.33124230881</v>
      </c>
      <c r="O80" s="2">
        <f>O79*(1+E79)</f>
        <v>196367.48656132907</v>
      </c>
      <c r="P80" s="5">
        <f>IF(H80&lt;50%,50%,MIN(H80,150%))</f>
        <v>0.89441494768985685</v>
      </c>
      <c r="Q80" s="5">
        <f t="shared" si="13"/>
        <v>0.10558505231014315</v>
      </c>
      <c r="R80" s="8">
        <f>P80*E80+Q80*J80</f>
        <v>4.7262802383397223E-2</v>
      </c>
      <c r="S80" s="2">
        <f t="shared" si="17"/>
        <v>194807.52932524832</v>
      </c>
      <c r="U80" s="5">
        <f>M80+1</f>
        <v>1.0472628023833972</v>
      </c>
      <c r="V80" s="8">
        <f t="shared" si="14"/>
        <v>1.0472628023833972</v>
      </c>
      <c r="X80" s="39">
        <f>MIN(O80,O80:$O$380)/O80-1</f>
        <v>-0.28565740356698455</v>
      </c>
      <c r="Y80" s="4">
        <f>MIN(N80,N80:$N$380)/N80-1</f>
        <v>-3.6122068260611151E-3</v>
      </c>
      <c r="Z80" s="39">
        <f>MIN(S80,$S80:S$380)/S80-1</f>
        <v>-3.6122068260611151E-3</v>
      </c>
    </row>
    <row r="81" spans="1:26" x14ac:dyDescent="0.45">
      <c r="A81" s="1" t="str">
        <f t="shared" si="10"/>
        <v>1-1998</v>
      </c>
      <c r="B81">
        <f t="shared" si="9"/>
        <v>73</v>
      </c>
      <c r="C81" s="1">
        <v>35825</v>
      </c>
      <c r="D81" s="2">
        <v>2536.6799999999998</v>
      </c>
      <c r="E81" s="4">
        <f>D82/D81-1</f>
        <v>5.7839380607723534E-2</v>
      </c>
      <c r="F81" s="24">
        <v>18.458512396694214</v>
      </c>
      <c r="G81" s="20">
        <f t="shared" si="15"/>
        <v>5.4175546680516502E-2</v>
      </c>
      <c r="H81" s="8">
        <f t="shared" si="16"/>
        <v>0.88613409914526464</v>
      </c>
      <c r="I81">
        <v>7.2880000000000003</v>
      </c>
      <c r="J81" s="4">
        <v>6.0733333333333342E-3</v>
      </c>
      <c r="K81" s="4">
        <f t="shared" si="11"/>
        <v>0.88613409914526464</v>
      </c>
      <c r="L81" s="4">
        <f t="shared" si="12"/>
        <v>0.11386590085473536</v>
      </c>
      <c r="M81" s="7">
        <f>K81*E81+L81*J81</f>
        <v>5.194499300113628E-2</v>
      </c>
      <c r="N81" s="2">
        <f>N80*(1+M80)</f>
        <v>203121.15647121801</v>
      </c>
      <c r="O81" s="2">
        <f>O80*(1+E80)</f>
        <v>206603.68138133231</v>
      </c>
      <c r="P81" s="5">
        <f>IF(H81&lt;50%,50%,MIN(H81,150%))</f>
        <v>0.88613409914526464</v>
      </c>
      <c r="Q81" s="5">
        <f t="shared" si="13"/>
        <v>0.11386590085473536</v>
      </c>
      <c r="R81" s="8">
        <f>P81*E81+Q81*J81</f>
        <v>5.194499300113628E-2</v>
      </c>
      <c r="S81" s="2">
        <f t="shared" si="17"/>
        <v>204014.67908654539</v>
      </c>
      <c r="U81" s="5">
        <f>M81+1</f>
        <v>1.0519449930011362</v>
      </c>
      <c r="V81" s="8">
        <f t="shared" si="14"/>
        <v>1.0519449930011362</v>
      </c>
      <c r="X81" s="39">
        <f>MIN(O81,O81:$O$380)/O81-1</f>
        <v>-0.32104956084330682</v>
      </c>
      <c r="Y81" s="4">
        <f>MIN(N81,N81:$N$380)/N81-1</f>
        <v>-4.8579028199679408E-2</v>
      </c>
      <c r="Z81" s="39">
        <f>MIN(S81,$S81:S$380)/S81-1</f>
        <v>-4.8579028199679408E-2</v>
      </c>
    </row>
    <row r="82" spans="1:26" x14ac:dyDescent="0.45">
      <c r="A82" s="1" t="str">
        <f t="shared" si="10"/>
        <v>2-1998</v>
      </c>
      <c r="B82">
        <f t="shared" si="9"/>
        <v>74</v>
      </c>
      <c r="C82" s="1">
        <v>35853</v>
      </c>
      <c r="D82" s="2">
        <v>2683.4</v>
      </c>
      <c r="E82" s="4">
        <f>D83/D82-1</f>
        <v>3.6617723783259892E-2</v>
      </c>
      <c r="F82" s="24">
        <v>18.535619834710747</v>
      </c>
      <c r="G82" s="20">
        <f t="shared" si="15"/>
        <v>5.3950178570632369E-2</v>
      </c>
      <c r="H82" s="8">
        <f t="shared" si="16"/>
        <v>0.87582729484745581</v>
      </c>
      <c r="I82">
        <v>7.2880000000000003</v>
      </c>
      <c r="J82" s="4">
        <v>6.0733333333333342E-3</v>
      </c>
      <c r="K82" s="4">
        <f t="shared" si="11"/>
        <v>0.87582729484745581</v>
      </c>
      <c r="L82" s="4">
        <f t="shared" si="12"/>
        <v>0.12417270515254419</v>
      </c>
      <c r="M82" s="7">
        <f>K82*E82+L82*J82</f>
        <v>3.2824944193856974E-2</v>
      </c>
      <c r="N82" s="2">
        <f>N81*(1+M81)</f>
        <v>213672.28352249812</v>
      </c>
      <c r="O82" s="2">
        <f>O81*(1+E81)</f>
        <v>218553.51034370402</v>
      </c>
      <c r="P82" s="5">
        <f>IF(H82&lt;50%,50%,MIN(H82,150%))</f>
        <v>0.87582729484745581</v>
      </c>
      <c r="Q82" s="5">
        <f t="shared" si="13"/>
        <v>0.12417270515254419</v>
      </c>
      <c r="R82" s="8">
        <f>P82*E82+Q82*J82</f>
        <v>3.2824944193856974E-2</v>
      </c>
      <c r="S82" s="2">
        <f t="shared" si="17"/>
        <v>214612.22016382506</v>
      </c>
      <c r="U82" s="5">
        <f>M82+1</f>
        <v>1.0328249441938571</v>
      </c>
      <c r="V82" s="8">
        <f t="shared" si="14"/>
        <v>1.0328249441938571</v>
      </c>
      <c r="X82" s="39">
        <f>MIN(O82,O82:$O$380)/O82-1</f>
        <v>-0.35817246776477596</v>
      </c>
      <c r="Y82" s="4">
        <f>MIN(N82,N82:$N$380)/N82-1</f>
        <v>-9.5560149883908485E-2</v>
      </c>
      <c r="Z82" s="39">
        <f>MIN(S82,$S82:S$380)/S82-1</f>
        <v>-9.5560149883908485E-2</v>
      </c>
    </row>
    <row r="83" spans="1:26" x14ac:dyDescent="0.45">
      <c r="A83" s="1" t="str">
        <f t="shared" si="10"/>
        <v>3-1998</v>
      </c>
      <c r="B83">
        <f t="shared" si="9"/>
        <v>75</v>
      </c>
      <c r="C83" s="1">
        <v>35885</v>
      </c>
      <c r="D83" s="2">
        <v>2781.66</v>
      </c>
      <c r="E83" s="4">
        <f>D84/D83-1</f>
        <v>2.6351171602567725E-3</v>
      </c>
      <c r="F83" s="24">
        <v>18.621735537190087</v>
      </c>
      <c r="G83" s="20">
        <f t="shared" si="15"/>
        <v>5.370068745756091E-2</v>
      </c>
      <c r="H83" s="8">
        <f t="shared" si="16"/>
        <v>0.86441726847863154</v>
      </c>
      <c r="I83">
        <v>7.3220000000000001</v>
      </c>
      <c r="J83" s="4">
        <v>6.1016666666666667E-3</v>
      </c>
      <c r="K83" s="4">
        <f t="shared" si="11"/>
        <v>0.86441726847863154</v>
      </c>
      <c r="L83" s="4">
        <f t="shared" si="12"/>
        <v>0.13558273152136846</v>
      </c>
      <c r="M83" s="7">
        <f>K83*E83+L83*J83</f>
        <v>3.1051214112898773E-3</v>
      </c>
      <c r="N83" s="2">
        <f>N82*(1+M82)</f>
        <v>220686.06430489814</v>
      </c>
      <c r="O83" s="2">
        <f>O82*(1+E82)</f>
        <v>226556.44241733162</v>
      </c>
      <c r="P83" s="5">
        <f>IF(H83&lt;50%,50%,MIN(H83,150%))</f>
        <v>0.86441726847863154</v>
      </c>
      <c r="Q83" s="5">
        <f t="shared" si="13"/>
        <v>0.13558273152136846</v>
      </c>
      <c r="R83" s="8">
        <f>P83*E83+Q83*J83</f>
        <v>3.1051214112898773E-3</v>
      </c>
      <c r="S83" s="2">
        <f t="shared" si="17"/>
        <v>221656.85431402238</v>
      </c>
      <c r="U83" s="5">
        <f>M83+1</f>
        <v>1.0031051214112898</v>
      </c>
      <c r="V83" s="8">
        <f t="shared" si="14"/>
        <v>1.0031051214112898</v>
      </c>
      <c r="X83" s="39">
        <f>MIN(O83,O83:$O$380)/O83-1</f>
        <v>-0.3808445316825203</v>
      </c>
      <c r="Y83" s="4">
        <f>MIN(N83,N83:$N$380)/N83-1</f>
        <v>-0.12430479608330236</v>
      </c>
      <c r="Z83" s="39">
        <f>MIN(S83,$S83:S$380)/S83-1</f>
        <v>-0.12430479608330236</v>
      </c>
    </row>
    <row r="84" spans="1:26" x14ac:dyDescent="0.45">
      <c r="A84" s="1" t="str">
        <f t="shared" si="10"/>
        <v>4-1998</v>
      </c>
      <c r="B84">
        <f t="shared" si="9"/>
        <v>76</v>
      </c>
      <c r="C84" s="1">
        <v>35915</v>
      </c>
      <c r="D84" s="2">
        <v>2788.99</v>
      </c>
      <c r="E84" s="4">
        <f>D85/D84-1</f>
        <v>4.7293106106511829E-3</v>
      </c>
      <c r="F84" s="24">
        <v>18.712809917355372</v>
      </c>
      <c r="G84" s="20">
        <f t="shared" si="15"/>
        <v>5.3439328696036216E-2</v>
      </c>
      <c r="H84" s="8">
        <f t="shared" si="16"/>
        <v>0.8524644965982725</v>
      </c>
      <c r="I84">
        <v>7.2930000000000001</v>
      </c>
      <c r="J84" s="4">
        <v>6.0775000000000004E-3</v>
      </c>
      <c r="K84" s="4">
        <f t="shared" si="11"/>
        <v>0.8524644965982725</v>
      </c>
      <c r="L84" s="4">
        <f t="shared" si="12"/>
        <v>0.1475355034017275</v>
      </c>
      <c r="M84" s="7">
        <f>K84*E84+L84*J84</f>
        <v>4.9282164108896279E-3</v>
      </c>
      <c r="N84" s="2">
        <f>N83*(1+M83)</f>
        <v>221371.32132834458</v>
      </c>
      <c r="O84" s="2">
        <f>O83*(1+E83)</f>
        <v>227153.44518651225</v>
      </c>
      <c r="P84" s="5">
        <f>IF(H84&lt;50%,50%,MIN(H84,150%))</f>
        <v>0.8524644965982725</v>
      </c>
      <c r="Q84" s="5">
        <f t="shared" si="13"/>
        <v>0.1475355034017275</v>
      </c>
      <c r="R84" s="8">
        <f>P84*E84+Q84*J84</f>
        <v>4.9282164108896279E-3</v>
      </c>
      <c r="S84" s="2">
        <f t="shared" si="17"/>
        <v>222345.125758312</v>
      </c>
      <c r="U84" s="5">
        <f>M84+1</f>
        <v>1.0049282164108897</v>
      </c>
      <c r="V84" s="8">
        <f t="shared" si="14"/>
        <v>1.0049282164108897</v>
      </c>
      <c r="X84" s="39">
        <f>MIN(O84,O84:$O$380)/O84-1</f>
        <v>-0.38247179086335892</v>
      </c>
      <c r="Y84" s="4">
        <f>MIN(N84,N84:$N$380)/N84-1</f>
        <v>-0.1270155188873292</v>
      </c>
      <c r="Z84" s="39">
        <f>MIN(S84,$S84:S$380)/S84-1</f>
        <v>-0.12701551888732909</v>
      </c>
    </row>
    <row r="85" spans="1:26" x14ac:dyDescent="0.45">
      <c r="A85" s="1" t="str">
        <f t="shared" si="10"/>
        <v>5-1998</v>
      </c>
      <c r="B85">
        <f t="shared" si="9"/>
        <v>77</v>
      </c>
      <c r="C85" s="1">
        <v>35944</v>
      </c>
      <c r="D85" s="2">
        <v>2802.18</v>
      </c>
      <c r="E85" s="4">
        <f>D86/D85-1</f>
        <v>-2.0955113518760338E-2</v>
      </c>
      <c r="F85" s="24">
        <v>18.796198347107438</v>
      </c>
      <c r="G85" s="20">
        <f t="shared" si="15"/>
        <v>5.320224768504269E-2</v>
      </c>
      <c r="H85" s="8">
        <f t="shared" si="16"/>
        <v>0.84162202387978002</v>
      </c>
      <c r="I85">
        <v>7.2779999999999996</v>
      </c>
      <c r="J85" s="4">
        <v>6.0649999999999992E-3</v>
      </c>
      <c r="K85" s="4">
        <f t="shared" si="11"/>
        <v>0.84162202387978002</v>
      </c>
      <c r="L85" s="4">
        <f t="shared" si="12"/>
        <v>0.15837797612021998</v>
      </c>
      <c r="M85" s="7">
        <f>K85*E85+L85*J85</f>
        <v>-1.667572262512048E-2</v>
      </c>
      <c r="N85" s="2">
        <f>N84*(1+M84)</f>
        <v>222462.28710701526</v>
      </c>
      <c r="O85" s="2">
        <f>O84*(1+E84)</f>
        <v>228227.72438507879</v>
      </c>
      <c r="P85" s="5">
        <f>IF(H85&lt;50%,50%,MIN(H85,150%))</f>
        <v>0.84162202387978002</v>
      </c>
      <c r="Q85" s="5">
        <f t="shared" si="13"/>
        <v>0.15837797612021998</v>
      </c>
      <c r="R85" s="8">
        <f>P85*E85+Q85*J85</f>
        <v>-1.667572262512048E-2</v>
      </c>
      <c r="S85" s="2">
        <f t="shared" si="17"/>
        <v>223440.89065595545</v>
      </c>
      <c r="U85" s="5">
        <f>M85+1</f>
        <v>0.98332427737487949</v>
      </c>
      <c r="V85" s="8">
        <f t="shared" si="14"/>
        <v>0.98332427737487949</v>
      </c>
      <c r="X85" s="39">
        <f>MIN(O85,O85:$O$380)/O85-1</f>
        <v>-0.38537852671848327</v>
      </c>
      <c r="Y85" s="4">
        <f>MIN(N85,N85:$N$380)/N85-1</f>
        <v>-0.13129667686061908</v>
      </c>
      <c r="Z85" s="39">
        <f>MIN(S85,$S85:S$380)/S85-1</f>
        <v>-0.13129667686061897</v>
      </c>
    </row>
    <row r="86" spans="1:26" x14ac:dyDescent="0.45">
      <c r="A86" s="1" t="str">
        <f t="shared" si="10"/>
        <v>6-1998</v>
      </c>
      <c r="B86">
        <f t="shared" si="9"/>
        <v>78</v>
      </c>
      <c r="C86" s="1">
        <v>35976</v>
      </c>
      <c r="D86" s="2">
        <v>2743.46</v>
      </c>
      <c r="E86" s="4">
        <f>D87/D86-1</f>
        <v>-3.1857581302443538E-3</v>
      </c>
      <c r="F86" s="24">
        <v>18.87917355371901</v>
      </c>
      <c r="G86" s="20">
        <f t="shared" si="15"/>
        <v>5.2968420315359088E-2</v>
      </c>
      <c r="H86" s="8">
        <f t="shared" si="16"/>
        <v>0.83092835058217218</v>
      </c>
      <c r="I86">
        <v>7.4939999999999998</v>
      </c>
      <c r="J86" s="4">
        <v>6.2449999999999997E-3</v>
      </c>
      <c r="K86" s="4">
        <f t="shared" si="11"/>
        <v>0.83092835058217218</v>
      </c>
      <c r="L86" s="4">
        <f t="shared" si="12"/>
        <v>0.16907164941782782</v>
      </c>
      <c r="M86" s="7">
        <f>K86*E86+L86*J86</f>
        <v>-1.5912842979033512E-3</v>
      </c>
      <c r="N86" s="2">
        <f>N85*(1+M85)</f>
        <v>218752.56771266874</v>
      </c>
      <c r="O86" s="2">
        <f>O85*(1+E85)</f>
        <v>223445.18651246111</v>
      </c>
      <c r="P86" s="5">
        <f>IF(H86&lt;50%,50%,MIN(H86,150%))</f>
        <v>0.83092835058217218</v>
      </c>
      <c r="Q86" s="5">
        <f t="shared" si="13"/>
        <v>0.16907164941782782</v>
      </c>
      <c r="R86" s="8">
        <f>P86*E86+Q86*J86</f>
        <v>-1.5912842979033512E-3</v>
      </c>
      <c r="S86" s="2">
        <f t="shared" si="17"/>
        <v>219714.85234026684</v>
      </c>
      <c r="U86" s="5">
        <f>M86+1</f>
        <v>0.99840871570209666</v>
      </c>
      <c r="V86" s="8">
        <f t="shared" si="14"/>
        <v>0.99840871570209666</v>
      </c>
      <c r="X86" s="39">
        <f>MIN(O86,O86:$O$380)/O86-1</f>
        <v>-0.37222339673259297</v>
      </c>
      <c r="Y86" s="4">
        <f>MIN(N86,N86:$N$380)/N86-1</f>
        <v>-0.11656475577059378</v>
      </c>
      <c r="Z86" s="39">
        <f>MIN(S86,$S86:S$380)/S86-1</f>
        <v>-0.11656475577059378</v>
      </c>
    </row>
    <row r="87" spans="1:26" x14ac:dyDescent="0.45">
      <c r="A87" s="1" t="str">
        <f t="shared" si="10"/>
        <v>7-1998</v>
      </c>
      <c r="B87">
        <f t="shared" si="9"/>
        <v>79</v>
      </c>
      <c r="C87" s="1">
        <v>36007</v>
      </c>
      <c r="D87" s="2">
        <v>2734.72</v>
      </c>
      <c r="E87" s="4">
        <f>D88/D87-1</f>
        <v>-0.10746255558155848</v>
      </c>
      <c r="F87" s="24">
        <v>18.957933884297525</v>
      </c>
      <c r="G87" s="20">
        <f t="shared" si="15"/>
        <v>5.2748364146806094E-2</v>
      </c>
      <c r="H87" s="8">
        <f t="shared" si="16"/>
        <v>0.82086447834679943</v>
      </c>
      <c r="I87">
        <v>7.49</v>
      </c>
      <c r="J87" s="4">
        <v>6.2416666666666662E-3</v>
      </c>
      <c r="K87" s="4">
        <f t="shared" si="11"/>
        <v>0.82086447834679943</v>
      </c>
      <c r="L87" s="4">
        <f t="shared" si="12"/>
        <v>0.17913552165320057</v>
      </c>
      <c r="M87" s="7">
        <f>K87*E87+L87*J87</f>
        <v>-8.7094090414951225E-2</v>
      </c>
      <c r="N87" s="2">
        <f>N86*(1+M86)</f>
        <v>218404.47018654153</v>
      </c>
      <c r="O87" s="2">
        <f>O86*(1+E86)</f>
        <v>222733.34419286507</v>
      </c>
      <c r="P87" s="5">
        <f>IF(H87&lt;50%,50%,MIN(H87,150%))</f>
        <v>0.82086447834679943</v>
      </c>
      <c r="Q87" s="5">
        <f t="shared" si="13"/>
        <v>0.17913552165320057</v>
      </c>
      <c r="R87" s="8">
        <f>P87*E87+Q87*J87</f>
        <v>-8.7094090414951225E-2</v>
      </c>
      <c r="S87" s="2">
        <f t="shared" si="17"/>
        <v>219365.22354572162</v>
      </c>
      <c r="U87" s="5">
        <f>M87+1</f>
        <v>0.9129059095850488</v>
      </c>
      <c r="V87" s="8">
        <f t="shared" si="14"/>
        <v>0.9129059095850488</v>
      </c>
      <c r="X87" s="39">
        <f>MIN(O87,O87:$O$380)/O87-1</f>
        <v>-0.37021706061315207</v>
      </c>
      <c r="Y87" s="4">
        <f>MIN(N87,N87:$N$380)/N87-1</f>
        <v>-0.1151567185507183</v>
      </c>
      <c r="Z87" s="39">
        <f>MIN(S87,$S87:S$380)/S87-1</f>
        <v>-0.11515671855071818</v>
      </c>
    </row>
    <row r="88" spans="1:26" x14ac:dyDescent="0.45">
      <c r="A88" s="1" t="str">
        <f t="shared" si="10"/>
        <v>8-1998</v>
      </c>
      <c r="B88">
        <f t="shared" si="9"/>
        <v>80</v>
      </c>
      <c r="C88" s="1">
        <v>36035</v>
      </c>
      <c r="D88" s="2">
        <v>2440.84</v>
      </c>
      <c r="E88" s="4">
        <f>D89/D88-1</f>
        <v>-3.9338916110847055E-2</v>
      </c>
      <c r="F88" s="24">
        <v>19.035123966942148</v>
      </c>
      <c r="G88" s="20">
        <f t="shared" si="15"/>
        <v>5.253446217301639E-2</v>
      </c>
      <c r="H88" s="8">
        <f t="shared" si="16"/>
        <v>0.81108205711648873</v>
      </c>
      <c r="I88">
        <v>7.4139999999999997</v>
      </c>
      <c r="J88" s="4">
        <v>6.1783333333333334E-3</v>
      </c>
      <c r="K88" s="4">
        <f t="shared" si="11"/>
        <v>0.81108205711648873</v>
      </c>
      <c r="L88" s="4">
        <f t="shared" si="12"/>
        <v>0.18891794288351127</v>
      </c>
      <c r="M88" s="7">
        <f>K88*E88+L88*J88</f>
        <v>-3.0739890980136849E-2</v>
      </c>
      <c r="N88" s="2">
        <f>N87*(1+M87)</f>
        <v>199382.73151308537</v>
      </c>
      <c r="O88" s="2">
        <f>O87*(1+E87)</f>
        <v>198797.84981267291</v>
      </c>
      <c r="P88" s="5">
        <f>IF(H88&lt;50%,50%,MIN(H88,150%))</f>
        <v>0.81108205711648873</v>
      </c>
      <c r="Q88" s="5">
        <f t="shared" si="13"/>
        <v>0.18891794288351127</v>
      </c>
      <c r="R88" s="8">
        <f>P88*E88+Q88*J88</f>
        <v>-3.0739890980136849E-2</v>
      </c>
      <c r="S88" s="2">
        <f t="shared" si="17"/>
        <v>200259.80893233456</v>
      </c>
      <c r="U88" s="5">
        <f>M88+1</f>
        <v>0.96926010901986315</v>
      </c>
      <c r="V88" s="8">
        <f t="shared" si="14"/>
        <v>0.96926010901986315</v>
      </c>
      <c r="X88" s="39">
        <f>MIN(O88,O88:$O$380)/O88-1</f>
        <v>-0.29439045574474343</v>
      </c>
      <c r="Y88" s="4">
        <f>MIN(N88,N88:$N$380)/N88-1</f>
        <v>-3.0739890980136853E-2</v>
      </c>
      <c r="Z88" s="39">
        <f>MIN(S88,$S88:S$380)/S88-1</f>
        <v>-3.0739890980136853E-2</v>
      </c>
    </row>
    <row r="89" spans="1:26" x14ac:dyDescent="0.45">
      <c r="A89" s="1" t="str">
        <f t="shared" si="10"/>
        <v>9-1998</v>
      </c>
      <c r="B89">
        <f t="shared" si="9"/>
        <v>81</v>
      </c>
      <c r="C89" s="1">
        <v>36068</v>
      </c>
      <c r="D89" s="2">
        <v>2344.8200000000002</v>
      </c>
      <c r="E89" s="4">
        <f>D90/D89-1</f>
        <v>6.8248309038646759E-2</v>
      </c>
      <c r="F89" s="24">
        <v>19.092314049586779</v>
      </c>
      <c r="G89" s="20">
        <f t="shared" si="15"/>
        <v>5.2377097789340174E-2</v>
      </c>
      <c r="H89" s="8">
        <f t="shared" si="16"/>
        <v>0.80388528066559728</v>
      </c>
      <c r="I89">
        <v>7.2910000000000004</v>
      </c>
      <c r="J89" s="4">
        <v>6.0758333333333333E-3</v>
      </c>
      <c r="K89" s="4">
        <f t="shared" si="11"/>
        <v>0.80388528066559728</v>
      </c>
      <c r="L89" s="4">
        <f t="shared" si="12"/>
        <v>0.19611471933440272</v>
      </c>
      <c r="M89" s="7">
        <f>K89*E89+L89*J89</f>
        <v>5.6055371415374242E-2</v>
      </c>
      <c r="N89" s="2">
        <f>N88*(1+M88)</f>
        <v>193253.72808305122</v>
      </c>
      <c r="O89" s="2">
        <f>O88*(1+E88)</f>
        <v>190977.3578758754</v>
      </c>
      <c r="P89" s="5">
        <f>IF(H89&lt;50%,50%,MIN(H89,150%))</f>
        <v>0.80388528066559728</v>
      </c>
      <c r="Q89" s="5">
        <f t="shared" si="13"/>
        <v>0.19611471933440272</v>
      </c>
      <c r="R89" s="8">
        <f>P89*E89+Q89*J89</f>
        <v>5.6055371415374242E-2</v>
      </c>
      <c r="S89" s="2">
        <f t="shared" si="17"/>
        <v>194103.84423805156</v>
      </c>
      <c r="U89" s="5">
        <f>M89+1</f>
        <v>1.0560553714153742</v>
      </c>
      <c r="V89" s="8">
        <f t="shared" si="14"/>
        <v>1.0560553714153742</v>
      </c>
      <c r="X89" s="39">
        <f>MIN(O89,O89:$O$380)/O89-1</f>
        <v>-0.26549585895719063</v>
      </c>
      <c r="Y89" s="4">
        <f>MIN(N89,N89:$N$380)/N89-1</f>
        <v>0</v>
      </c>
      <c r="Z89" s="39">
        <f>MIN(S89,$S89:S$380)/S89-1</f>
        <v>0</v>
      </c>
    </row>
    <row r="90" spans="1:26" x14ac:dyDescent="0.45">
      <c r="A90" s="1" t="str">
        <f t="shared" si="10"/>
        <v>10-1998</v>
      </c>
      <c r="B90">
        <f t="shared" si="9"/>
        <v>82</v>
      </c>
      <c r="C90" s="1">
        <v>36098</v>
      </c>
      <c r="D90" s="2">
        <v>2504.85</v>
      </c>
      <c r="E90" s="4">
        <f>D91/D90-1</f>
        <v>4.8709503563087786E-2</v>
      </c>
      <c r="F90" s="24">
        <v>19.160495867768596</v>
      </c>
      <c r="G90" s="20">
        <f t="shared" si="15"/>
        <v>5.2190716091131024E-2</v>
      </c>
      <c r="H90" s="8">
        <f t="shared" si="16"/>
        <v>0.79536144963589828</v>
      </c>
      <c r="I90">
        <v>7.0250000000000004</v>
      </c>
      <c r="J90" s="4">
        <v>5.8541666666666672E-3</v>
      </c>
      <c r="K90" s="4">
        <f t="shared" si="11"/>
        <v>0.79536144963589828</v>
      </c>
      <c r="L90" s="4">
        <f t="shared" si="12"/>
        <v>0.20463855036410172</v>
      </c>
      <c r="M90" s="7">
        <f>K90*E90+L90*J90</f>
        <v>3.9939649545238966E-2</v>
      </c>
      <c r="N90" s="2">
        <f>N89*(1+M89)</f>
        <v>204086.63758815237</v>
      </c>
      <c r="O90" s="2">
        <f>O89*(1+E89)</f>
        <v>204011.23961557238</v>
      </c>
      <c r="P90" s="5">
        <f>IF(H90&lt;50%,50%,MIN(H90,150%))</f>
        <v>0.79536144963589828</v>
      </c>
      <c r="Q90" s="5">
        <f t="shared" si="13"/>
        <v>0.20463855036410172</v>
      </c>
      <c r="R90" s="8">
        <f>P90*E90+Q90*J90</f>
        <v>3.9939649545238966E-2</v>
      </c>
      <c r="S90" s="2">
        <f t="shared" si="17"/>
        <v>204984.40731996749</v>
      </c>
      <c r="U90" s="5">
        <f>M90+1</f>
        <v>1.0399396495452389</v>
      </c>
      <c r="V90" s="8">
        <f t="shared" si="14"/>
        <v>1.0399396495452389</v>
      </c>
      <c r="X90" s="39">
        <f>MIN(O90,O90:$O$380)/O90-1</f>
        <v>-0.3124219015110683</v>
      </c>
      <c r="Y90" s="4">
        <f>MIN(N90,N90:$N$380)/N90-1</f>
        <v>-2.1240589570957646E-2</v>
      </c>
      <c r="Z90" s="39">
        <f>MIN(S90,$S90:S$380)/S90-1</f>
        <v>-3.9160707593190902E-2</v>
      </c>
    </row>
    <row r="91" spans="1:26" x14ac:dyDescent="0.45">
      <c r="A91" s="1" t="str">
        <f t="shared" si="10"/>
        <v>11-1998</v>
      </c>
      <c r="B91">
        <f t="shared" si="9"/>
        <v>83</v>
      </c>
      <c r="C91" s="1">
        <v>36129</v>
      </c>
      <c r="D91" s="2">
        <v>2626.86</v>
      </c>
      <c r="E91" s="4">
        <f>D92/D91-1</f>
        <v>1.7914925043588159E-2</v>
      </c>
      <c r="F91" s="24">
        <v>19.237272727272728</v>
      </c>
      <c r="G91" s="20">
        <f t="shared" si="15"/>
        <v>5.1982420490525018E-2</v>
      </c>
      <c r="H91" s="8">
        <f t="shared" si="16"/>
        <v>0.78583542577811105</v>
      </c>
      <c r="I91">
        <v>6.5549999999999997</v>
      </c>
      <c r="J91" s="4">
        <v>5.4625000000000003E-3</v>
      </c>
      <c r="K91" s="4">
        <f t="shared" si="11"/>
        <v>0.78583542577811105</v>
      </c>
      <c r="L91" s="4">
        <f t="shared" si="12"/>
        <v>0.21416457422188895</v>
      </c>
      <c r="M91" s="7">
        <f>K91*E91+L91*J91</f>
        <v>1.5248056736098114E-2</v>
      </c>
      <c r="N91" s="2">
        <f>N90*(1+M90)</f>
        <v>212237.78637028937</v>
      </c>
      <c r="O91" s="2">
        <f>O90*(1+E90)</f>
        <v>213948.52581853708</v>
      </c>
      <c r="P91" s="5">
        <f>IF(H91&lt;50%,50%,MIN(H91,150%))</f>
        <v>0.78583542577811105</v>
      </c>
      <c r="Q91" s="5">
        <f t="shared" si="13"/>
        <v>0.21416457422188895</v>
      </c>
      <c r="R91" s="8">
        <f>P91*E91+Q91*J91</f>
        <v>1.5248056736098114E-2</v>
      </c>
      <c r="S91" s="2">
        <f t="shared" si="17"/>
        <v>213171.41271056549</v>
      </c>
      <c r="U91" s="5">
        <f>M91+1</f>
        <v>1.0152480567360982</v>
      </c>
      <c r="V91" s="8">
        <f t="shared" si="14"/>
        <v>1.0152480567360982</v>
      </c>
      <c r="X91" s="39">
        <f>MIN(O91,O91:$O$380)/O91-1</f>
        <v>-0.34435790259092602</v>
      </c>
      <c r="Y91" s="4">
        <f>MIN(N91,N91:$N$380)/N91-1</f>
        <v>-5.8830566891982961E-2</v>
      </c>
      <c r="Z91" s="39">
        <f>MIN(S91,$S91:S$380)/S91-1</f>
        <v>-7.6062449559472056E-2</v>
      </c>
    </row>
    <row r="92" spans="1:26" x14ac:dyDescent="0.45">
      <c r="A92" s="1" t="str">
        <f t="shared" si="10"/>
        <v>12-1998</v>
      </c>
      <c r="B92">
        <f t="shared" si="9"/>
        <v>84</v>
      </c>
      <c r="C92" s="1">
        <v>36159</v>
      </c>
      <c r="D92" s="2">
        <v>2673.92</v>
      </c>
      <c r="E92" s="4">
        <f>D93/D92-1</f>
        <v>8.2351005265677291E-3</v>
      </c>
      <c r="F92" s="24">
        <v>19.321157024793393</v>
      </c>
      <c r="G92" s="20">
        <f t="shared" si="15"/>
        <v>5.1756734791647045E-2</v>
      </c>
      <c r="H92" s="8">
        <f t="shared" si="16"/>
        <v>0.77551409712009733</v>
      </c>
      <c r="I92">
        <v>6.0270000000000001</v>
      </c>
      <c r="J92" s="4">
        <v>5.0225000000000001E-3</v>
      </c>
      <c r="K92" s="4">
        <f t="shared" si="11"/>
        <v>0.77551409712009733</v>
      </c>
      <c r="L92" s="4">
        <f t="shared" si="12"/>
        <v>0.22448590287990267</v>
      </c>
      <c r="M92" s="7">
        <f>K92*E92+L92*J92</f>
        <v>7.5139169967687212E-3</v>
      </c>
      <c r="N92" s="2">
        <f>N91*(1+M91)</f>
        <v>215474.00017840741</v>
      </c>
      <c r="O92" s="2">
        <f>O91*(1+E91)</f>
        <v>217781.39762176236</v>
      </c>
      <c r="P92" s="5">
        <f>IF(H92&lt;50%,50%,MIN(H92,150%))</f>
        <v>0.77551409712009733</v>
      </c>
      <c r="Q92" s="5">
        <f t="shared" si="13"/>
        <v>0.22448590287990267</v>
      </c>
      <c r="R92" s="8">
        <f>P92*E92+Q92*J92</f>
        <v>7.5139169967687212E-3</v>
      </c>
      <c r="S92" s="2">
        <f t="shared" si="17"/>
        <v>216421.8625060904</v>
      </c>
      <c r="U92" s="5">
        <f>M92+1</f>
        <v>1.0075139169967686</v>
      </c>
      <c r="V92" s="8">
        <f t="shared" si="14"/>
        <v>1.0075139169967686</v>
      </c>
      <c r="X92" s="39">
        <f>MIN(O92,O92:$O$380)/O92-1</f>
        <v>-0.35589696026807083</v>
      </c>
      <c r="Y92" s="4">
        <f>MIN(N92,N92:$N$380)/N92-1</f>
        <v>-7.296603341082486E-2</v>
      </c>
      <c r="Z92" s="39">
        <f>MIN(S92,$S92:S$380)/S92-1</f>
        <v>-8.9939109648850435E-2</v>
      </c>
    </row>
    <row r="93" spans="1:26" x14ac:dyDescent="0.45">
      <c r="A93" s="1" t="str">
        <f t="shared" si="10"/>
        <v>1-1999</v>
      </c>
      <c r="B93">
        <f t="shared" si="9"/>
        <v>85</v>
      </c>
      <c r="C93" s="1">
        <v>36189</v>
      </c>
      <c r="D93" s="2">
        <v>2695.94</v>
      </c>
      <c r="E93" s="4">
        <f>D94/D93-1</f>
        <v>4.8016647254760736E-2</v>
      </c>
      <c r="F93" s="24">
        <v>19.409834710743805</v>
      </c>
      <c r="G93" s="20">
        <f t="shared" si="15"/>
        <v>5.1520273866447516E-2</v>
      </c>
      <c r="H93" s="8">
        <f t="shared" si="16"/>
        <v>0.76469998290773877</v>
      </c>
      <c r="I93">
        <v>5.7850000000000001</v>
      </c>
      <c r="J93" s="4">
        <v>4.8208333333333332E-3</v>
      </c>
      <c r="K93" s="4">
        <f t="shared" si="11"/>
        <v>0.76469998290773877</v>
      </c>
      <c r="L93" s="4">
        <f t="shared" si="12"/>
        <v>0.23530001709226123</v>
      </c>
      <c r="M93" s="7">
        <f>K93*E93+L93*J93</f>
        <v>3.7852671500734736E-2</v>
      </c>
      <c r="N93" s="2">
        <f>N92*(1+M92)</f>
        <v>217093.05393070966</v>
      </c>
      <c r="O93" s="2">
        <f>O92*(1+E92)</f>
        <v>219574.84932399399</v>
      </c>
      <c r="P93" s="5">
        <f>IF(H93&lt;50%,50%,MIN(H93,150%))</f>
        <v>0.76469998290773877</v>
      </c>
      <c r="Q93" s="5">
        <f t="shared" si="13"/>
        <v>0.23530001709226123</v>
      </c>
      <c r="R93" s="8">
        <f>P93*E93+Q93*J93</f>
        <v>3.7852671500734736E-2</v>
      </c>
      <c r="S93" s="2">
        <f t="shared" si="17"/>
        <v>218048.03841724724</v>
      </c>
      <c r="U93" s="5">
        <f>M93+1</f>
        <v>1.0378526715007348</v>
      </c>
      <c r="V93" s="8">
        <f t="shared" si="14"/>
        <v>1.0378526715007348</v>
      </c>
      <c r="X93" s="39">
        <f>MIN(O93,O93:$O$380)/O93-1</f>
        <v>-0.36115788927053261</v>
      </c>
      <c r="Y93" s="4">
        <f>MIN(N93,N93:$N$380)/N93-1</f>
        <v>-7.9879740666501942E-2</v>
      </c>
      <c r="Z93" s="39">
        <f>MIN(S93,$S93:S$380)/S93-1</f>
        <v>-9.6726233753783086E-2</v>
      </c>
    </row>
    <row r="94" spans="1:26" x14ac:dyDescent="0.45">
      <c r="A94" s="1" t="str">
        <f t="shared" si="10"/>
        <v>2-1999</v>
      </c>
      <c r="B94">
        <f t="shared" si="9"/>
        <v>86</v>
      </c>
      <c r="C94" s="1">
        <v>36217</v>
      </c>
      <c r="D94" s="2">
        <v>2825.39</v>
      </c>
      <c r="E94" s="4">
        <f>D95/D94-1</f>
        <v>2.4562980685852276E-2</v>
      </c>
      <c r="F94" s="24">
        <v>19.491157024793395</v>
      </c>
      <c r="G94" s="20">
        <f t="shared" si="15"/>
        <v>5.1305317520553909E-2</v>
      </c>
      <c r="H94" s="8">
        <f t="shared" si="16"/>
        <v>0.75486934186967636</v>
      </c>
      <c r="I94">
        <v>5.33</v>
      </c>
      <c r="J94" s="4">
        <v>4.4416666666666667E-3</v>
      </c>
      <c r="K94" s="4">
        <f t="shared" si="11"/>
        <v>0.75486934186967636</v>
      </c>
      <c r="L94" s="4">
        <f t="shared" si="12"/>
        <v>0.24513065813032364</v>
      </c>
      <c r="M94" s="7">
        <f>K94*E94+L94*J94</f>
        <v>1.9630629737882401E-2</v>
      </c>
      <c r="N94" s="2">
        <f>N93*(1+M93)</f>
        <v>225310.60598624012</v>
      </c>
      <c r="O94" s="2">
        <f>O93*(1+E93)</f>
        <v>230118.09741000144</v>
      </c>
      <c r="P94" s="5">
        <f>IF(H94&lt;50%,50%,MIN(H94,150%))</f>
        <v>0.75486934186967636</v>
      </c>
      <c r="Q94" s="5">
        <f t="shared" si="13"/>
        <v>0.24513065813032364</v>
      </c>
      <c r="R94" s="8">
        <f>P94*E94+Q94*J94</f>
        <v>1.9630629737882401E-2</v>
      </c>
      <c r="S94" s="2">
        <f t="shared" si="17"/>
        <v>226301.73918683489</v>
      </c>
      <c r="U94" s="5">
        <f>M94+1</f>
        <v>1.0196306297378823</v>
      </c>
      <c r="V94" s="8">
        <f t="shared" si="14"/>
        <v>1.0196306297378823</v>
      </c>
      <c r="X94" s="39">
        <f>MIN(O94,O94:$O$380)/O94-1</f>
        <v>-0.390427516201303</v>
      </c>
      <c r="Y94" s="4">
        <f>MIN(N94,N94:$N$380)/N94-1</f>
        <v>-0.11343846328110874</v>
      </c>
      <c r="Z94" s="39">
        <f>MIN(S94,$S94:S$380)/S94-1</f>
        <v>-0.12967052930539436</v>
      </c>
    </row>
    <row r="95" spans="1:26" x14ac:dyDescent="0.45">
      <c r="A95" s="1" t="str">
        <f t="shared" si="10"/>
        <v>3-1999</v>
      </c>
      <c r="B95">
        <f t="shared" si="9"/>
        <v>87</v>
      </c>
      <c r="C95" s="1">
        <v>36250</v>
      </c>
      <c r="D95" s="2">
        <v>2894.79</v>
      </c>
      <c r="E95" s="4">
        <f>D96/D95-1</f>
        <v>4.6155334238407564E-2</v>
      </c>
      <c r="F95" s="24">
        <v>19.583223140495871</v>
      </c>
      <c r="G95" s="20">
        <f t="shared" si="15"/>
        <v>5.1064117118295713E-2</v>
      </c>
      <c r="H95" s="8">
        <f t="shared" si="16"/>
        <v>0.74383847621656285</v>
      </c>
      <c r="I95" s="29">
        <f>$I$94</f>
        <v>5.33</v>
      </c>
      <c r="J95" s="30">
        <v>4.4416666666666667E-3</v>
      </c>
      <c r="K95" s="4">
        <f t="shared" si="11"/>
        <v>0.74383847621656285</v>
      </c>
      <c r="L95" s="4">
        <f t="shared" si="12"/>
        <v>0.25616152378343715</v>
      </c>
      <c r="M95" s="7">
        <f>K95*E95+L95*J95</f>
        <v>3.5469897590634666E-2</v>
      </c>
      <c r="N95" s="2">
        <f>N94*(1+M94)</f>
        <v>229733.59506837389</v>
      </c>
      <c r="O95" s="2">
        <f>O94*(1+E94)</f>
        <v>235770.48379214838</v>
      </c>
      <c r="P95" s="5">
        <f>IF(H95&lt;50%,50%,MIN(H95,150%))</f>
        <v>0.74383847621656285</v>
      </c>
      <c r="Q95" s="5">
        <f t="shared" si="13"/>
        <v>0.25616152378343715</v>
      </c>
      <c r="R95" s="8">
        <f>P95*E95+Q95*J95</f>
        <v>3.5469897590634666E-2</v>
      </c>
      <c r="S95" s="2">
        <f t="shared" si="17"/>
        <v>230744.18483785045</v>
      </c>
      <c r="U95" s="5">
        <f>M95+1</f>
        <v>1.0354698975906347</v>
      </c>
      <c r="V95" s="8">
        <f t="shared" si="14"/>
        <v>1.0354698975906347</v>
      </c>
      <c r="X95" s="39">
        <f>MIN(O95,O95:$O$380)/O95-1</f>
        <v>-0.40504147105662236</v>
      </c>
      <c r="Y95" s="4">
        <f>MIN(N95,N95:$N$380)/N95-1</f>
        <v>-0.13050715537370561</v>
      </c>
      <c r="Z95" s="39">
        <f>MIN(S95,$S95:S$380)/S95-1</f>
        <v>-0.14642671050560507</v>
      </c>
    </row>
    <row r="96" spans="1:26" x14ac:dyDescent="0.45">
      <c r="A96" s="1" t="str">
        <f t="shared" si="10"/>
        <v>4-1999</v>
      </c>
      <c r="B96">
        <f t="shared" si="9"/>
        <v>88</v>
      </c>
      <c r="C96" s="1">
        <v>36280</v>
      </c>
      <c r="D96" s="2">
        <v>3028.4</v>
      </c>
      <c r="E96" s="4">
        <f>D97/D96-1</f>
        <v>-4.5816272619204845E-2</v>
      </c>
      <c r="F96" s="24">
        <v>19.672892561983474</v>
      </c>
      <c r="G96" s="20">
        <f t="shared" si="15"/>
        <v>5.0831365893413763E-2</v>
      </c>
      <c r="H96" s="8">
        <f t="shared" si="16"/>
        <v>0.73319401846179488</v>
      </c>
      <c r="I96">
        <v>5.141</v>
      </c>
      <c r="J96" s="4">
        <v>4.284166666666667E-3</v>
      </c>
      <c r="K96" s="4">
        <f t="shared" si="11"/>
        <v>0.73319401846179488</v>
      </c>
      <c r="L96" s="4">
        <f t="shared" si="12"/>
        <v>0.26680598153820512</v>
      </c>
      <c r="M96" s="7">
        <f>K96*E96+L96*J96</f>
        <v>-3.2449175740042642E-2</v>
      </c>
      <c r="N96" s="2">
        <f>N95*(1+M95)</f>
        <v>237882.22215857744</v>
      </c>
      <c r="O96" s="2">
        <f>O95*(1+E95)</f>
        <v>246652.54927512605</v>
      </c>
      <c r="P96" s="5">
        <f>IF(H96&lt;50%,50%,MIN(H96,150%))</f>
        <v>0.73319401846179488</v>
      </c>
      <c r="Q96" s="5">
        <f t="shared" si="13"/>
        <v>0.26680598153820512</v>
      </c>
      <c r="R96" s="8">
        <f>P96*E96+Q96*J96</f>
        <v>-3.2449175740042642E-2</v>
      </c>
      <c r="S96" s="2">
        <f t="shared" si="17"/>
        <v>238928.65744368348</v>
      </c>
      <c r="U96" s="5">
        <f>M96+1</f>
        <v>0.96755082425995731</v>
      </c>
      <c r="V96" s="8">
        <f t="shared" si="14"/>
        <v>0.96755082425995731</v>
      </c>
      <c r="X96" s="39">
        <f>MIN(O96,O96:$O$380)/O96-1</f>
        <v>-0.43129045040285285</v>
      </c>
      <c r="Y96" s="4">
        <f>MIN(N96,N96:$N$380)/N96-1</f>
        <v>-0.16029152885133702</v>
      </c>
      <c r="Z96" s="39">
        <f>MIN(S96,$S96:S$380)/S96-1</f>
        <v>-0.17566576152477509</v>
      </c>
    </row>
    <row r="97" spans="1:26" x14ac:dyDescent="0.45">
      <c r="A97" s="1" t="str">
        <f t="shared" si="10"/>
        <v>5-1999</v>
      </c>
      <c r="B97">
        <f t="shared" si="9"/>
        <v>89</v>
      </c>
      <c r="C97" s="1">
        <v>36308</v>
      </c>
      <c r="D97" s="2">
        <v>2889.65</v>
      </c>
      <c r="E97" s="4">
        <f>D98/D97-1</f>
        <v>1.9559462218607715E-2</v>
      </c>
      <c r="F97" s="24">
        <v>19.759090909090911</v>
      </c>
      <c r="G97" s="20">
        <f t="shared" si="15"/>
        <v>5.0609615827007126E-2</v>
      </c>
      <c r="H97" s="8">
        <f t="shared" si="16"/>
        <v>0.72305267886119928</v>
      </c>
      <c r="I97" s="29">
        <f>$I$96</f>
        <v>5.141</v>
      </c>
      <c r="J97" s="30">
        <v>4.284166666666667E-3</v>
      </c>
      <c r="K97" s="4">
        <f t="shared" si="11"/>
        <v>0.72305267886119928</v>
      </c>
      <c r="L97" s="4">
        <f t="shared" si="12"/>
        <v>0.27694732113880072</v>
      </c>
      <c r="M97" s="7">
        <f>K97*E97+L97*J97</f>
        <v>1.5329010035894203E-2</v>
      </c>
      <c r="N97" s="2">
        <f>N96*(1+M96)</f>
        <v>230163.14012632187</v>
      </c>
      <c r="O97" s="2">
        <f>O96*(1+E96)</f>
        <v>235351.848835315</v>
      </c>
      <c r="P97" s="5">
        <f>IF(H97&lt;50%,50%,MIN(H97,150%))</f>
        <v>0.72305267886119928</v>
      </c>
      <c r="Q97" s="5">
        <f t="shared" si="13"/>
        <v>0.27694732113880072</v>
      </c>
      <c r="R97" s="8">
        <f>P97*E97+Q97*J97</f>
        <v>1.5329010035894203E-2</v>
      </c>
      <c r="S97" s="2">
        <f t="shared" si="17"/>
        <v>231175.61944896093</v>
      </c>
      <c r="U97" s="5">
        <f>M97+1</f>
        <v>1.0153290100358943</v>
      </c>
      <c r="V97" s="8">
        <f t="shared" si="14"/>
        <v>1.0153290100358943</v>
      </c>
      <c r="X97" s="39">
        <f>MIN(O97,O97:$O$380)/O97-1</f>
        <v>-0.40398318135414302</v>
      </c>
      <c r="Y97" s="4">
        <f>MIN(N97,N97:$N$380)/N97-1</f>
        <v>-0.13212985809719713</v>
      </c>
      <c r="Z97" s="39">
        <f>MIN(S97,$S97:S$380)/S97-1</f>
        <v>-0.14801970314507584</v>
      </c>
    </row>
    <row r="98" spans="1:26" x14ac:dyDescent="0.45">
      <c r="A98" s="1" t="str">
        <f t="shared" si="10"/>
        <v>6-1999</v>
      </c>
      <c r="B98">
        <f t="shared" si="9"/>
        <v>90</v>
      </c>
      <c r="C98" s="1">
        <v>36341</v>
      </c>
      <c r="D98" s="2">
        <v>2946.17</v>
      </c>
      <c r="E98" s="4">
        <f>D99/D98-1</f>
        <v>-7.1380809661357736E-3</v>
      </c>
      <c r="F98" s="24">
        <v>19.850826446280994</v>
      </c>
      <c r="G98" s="20">
        <f t="shared" si="15"/>
        <v>5.0375736380857211E-2</v>
      </c>
      <c r="H98" s="8">
        <f t="shared" si="16"/>
        <v>0.71235662394026833</v>
      </c>
      <c r="I98">
        <v>4.8280000000000003</v>
      </c>
      <c r="J98" s="4">
        <v>4.0233333333333336E-3</v>
      </c>
      <c r="K98" s="4">
        <f t="shared" si="11"/>
        <v>0.71235662394026833</v>
      </c>
      <c r="L98" s="4">
        <f t="shared" si="12"/>
        <v>0.28764337605973167</v>
      </c>
      <c r="M98" s="7">
        <f>K98*E98+L98*J98</f>
        <v>-3.9275740754351144E-3</v>
      </c>
      <c r="N98" s="2">
        <f>N97*(1+M97)</f>
        <v>233691.31321121121</v>
      </c>
      <c r="O98" s="2">
        <f>O97*(1+E97)</f>
        <v>239955.20443068881</v>
      </c>
      <c r="P98" s="5">
        <f>IF(H98&lt;50%,50%,MIN(H98,150%))</f>
        <v>0.71235662394026833</v>
      </c>
      <c r="Q98" s="5">
        <f t="shared" si="13"/>
        <v>0.28764337605973167</v>
      </c>
      <c r="R98" s="8">
        <f>P98*E98+Q98*J98</f>
        <v>-3.9275740754351144E-3</v>
      </c>
      <c r="S98" s="2">
        <f t="shared" si="17"/>
        <v>234719.31283954813</v>
      </c>
      <c r="U98" s="5">
        <f>M98+1</f>
        <v>0.99607242592456491</v>
      </c>
      <c r="V98" s="8">
        <f t="shared" si="14"/>
        <v>0.99607242592456491</v>
      </c>
      <c r="X98" s="39">
        <f>MIN(O98,O98:$O$380)/O98-1</f>
        <v>-0.41541730450041892</v>
      </c>
      <c r="Y98" s="4">
        <f>MIN(N98,N98:$N$380)/N98-1</f>
        <v>-0.14523259620827578</v>
      </c>
      <c r="Z98" s="39">
        <f>MIN(S98,$S98:S$380)/S98-1</f>
        <v>-0.16088254306374583</v>
      </c>
    </row>
    <row r="99" spans="1:26" x14ac:dyDescent="0.45">
      <c r="A99" s="1" t="str">
        <f t="shared" si="10"/>
        <v>7-1999</v>
      </c>
      <c r="B99">
        <f t="shared" si="9"/>
        <v>91</v>
      </c>
      <c r="C99" s="1">
        <v>36371</v>
      </c>
      <c r="D99" s="2">
        <v>2925.14</v>
      </c>
      <c r="E99" s="4">
        <f>D100/D99-1</f>
        <v>4.7758397888648663E-3</v>
      </c>
      <c r="F99" s="24">
        <v>19.938842975206619</v>
      </c>
      <c r="G99" s="20">
        <f t="shared" si="15"/>
        <v>5.0153361518693505E-2</v>
      </c>
      <c r="H99" s="8">
        <f t="shared" si="16"/>
        <v>0.70218671043186687</v>
      </c>
      <c r="I99">
        <v>4.8789999999999996</v>
      </c>
      <c r="J99" s="4">
        <v>4.0658333333333328E-3</v>
      </c>
      <c r="K99" s="4">
        <f t="shared" si="11"/>
        <v>0.70218671043186687</v>
      </c>
      <c r="L99" s="4">
        <f t="shared" si="12"/>
        <v>0.29781328956813313</v>
      </c>
      <c r="M99" s="7">
        <f>K99*E99+L99*J99</f>
        <v>4.5643904307284102E-3</v>
      </c>
      <c r="N99" s="2">
        <f>N98*(1+M98)</f>
        <v>232773.47326778847</v>
      </c>
      <c r="O99" s="2">
        <f>O98*(1+E98)</f>
        <v>238242.3847532169</v>
      </c>
      <c r="P99" s="5">
        <f>IF(H99&lt;50%,50%,MIN(H99,150%))</f>
        <v>0.70218671043186687</v>
      </c>
      <c r="Q99" s="5">
        <f t="shared" si="13"/>
        <v>0.29781328956813313</v>
      </c>
      <c r="R99" s="8">
        <f>P99*E99+Q99*J99</f>
        <v>4.5643904307284102E-3</v>
      </c>
      <c r="S99" s="2">
        <f t="shared" si="17"/>
        <v>233797.43535143559</v>
      </c>
      <c r="U99" s="5">
        <f>M99+1</f>
        <v>1.0045643904307284</v>
      </c>
      <c r="V99" s="8">
        <f t="shared" si="14"/>
        <v>1.0045643904307284</v>
      </c>
      <c r="X99" s="39">
        <f>MIN(O99,O99:$O$380)/O99-1</f>
        <v>-0.41121450597236342</v>
      </c>
      <c r="Y99" s="4">
        <f>MIN(N99,N99:$N$380)/N99-1</f>
        <v>-0.14186219641777542</v>
      </c>
      <c r="Z99" s="39">
        <f>MIN(S99,$S99:S$380)/S99-1</f>
        <v>-0.157573851964252</v>
      </c>
    </row>
    <row r="100" spans="1:26" x14ac:dyDescent="0.45">
      <c r="A100" s="1" t="str">
        <f t="shared" si="10"/>
        <v>8-1999</v>
      </c>
      <c r="B100">
        <f t="shared" si="9"/>
        <v>92</v>
      </c>
      <c r="C100" s="1">
        <v>36403</v>
      </c>
      <c r="D100" s="2">
        <v>2939.11</v>
      </c>
      <c r="E100" s="4">
        <f>D101/D100-1</f>
        <v>-3.8447012871243302E-2</v>
      </c>
      <c r="F100" s="24">
        <v>20.015454545454553</v>
      </c>
      <c r="G100" s="20">
        <f t="shared" si="15"/>
        <v>4.9961393468683273E-2</v>
      </c>
      <c r="H100" s="8">
        <f t="shared" si="16"/>
        <v>0.6934073976714914</v>
      </c>
      <c r="I100">
        <v>4.8879999999999999</v>
      </c>
      <c r="J100" s="4">
        <v>4.0733333333333333E-3</v>
      </c>
      <c r="K100" s="4">
        <f t="shared" si="11"/>
        <v>0.6934073976714914</v>
      </c>
      <c r="L100" s="4">
        <f t="shared" si="12"/>
        <v>0.3065926023285086</v>
      </c>
      <c r="M100" s="7">
        <f>K100*E100+L100*J100</f>
        <v>-2.5410589276473026E-2</v>
      </c>
      <c r="N100" s="2">
        <f>N99*(1+M99)</f>
        <v>233835.94228169939</v>
      </c>
      <c r="O100" s="2">
        <f>O99*(1+E99)</f>
        <v>239380.19221371537</v>
      </c>
      <c r="P100" s="5">
        <f>IF(H100&lt;50%,50%,MIN(H100,150%))</f>
        <v>0.6934073976714914</v>
      </c>
      <c r="Q100" s="5">
        <f t="shared" si="13"/>
        <v>0.3065926023285086</v>
      </c>
      <c r="R100" s="8">
        <f>P100*E100+Q100*J100</f>
        <v>-2.5410589276473026E-2</v>
      </c>
      <c r="S100" s="2">
        <f t="shared" si="17"/>
        <v>234864.57812808253</v>
      </c>
      <c r="U100" s="5">
        <f>M100+1</f>
        <v>0.97458941072352701</v>
      </c>
      <c r="V100" s="8">
        <f t="shared" si="14"/>
        <v>0.97458941072352701</v>
      </c>
      <c r="X100" s="39">
        <f>MIN(O100,O100:$O$380)/O100-1</f>
        <v>-0.41401308559393812</v>
      </c>
      <c r="Y100" s="4">
        <f>MIN(N100,N100:$N$380)/N100-1</f>
        <v>-0.14576127547754347</v>
      </c>
      <c r="Z100" s="39">
        <f>MIN(S100,$S100:S$380)/S100-1</f>
        <v>-0.16140154273780316</v>
      </c>
    </row>
    <row r="101" spans="1:26" x14ac:dyDescent="0.45">
      <c r="A101" s="1" t="str">
        <f t="shared" si="10"/>
        <v>9-1999</v>
      </c>
      <c r="B101">
        <f t="shared" si="9"/>
        <v>93</v>
      </c>
      <c r="C101" s="1">
        <v>36433</v>
      </c>
      <c r="D101" s="2">
        <v>2826.11</v>
      </c>
      <c r="E101" s="4">
        <f>D102/D101-1</f>
        <v>2.7695312638220004E-2</v>
      </c>
      <c r="F101" s="24">
        <v>20.079421487603312</v>
      </c>
      <c r="G101" s="20">
        <f t="shared" si="15"/>
        <v>4.9802231633883608E-2</v>
      </c>
      <c r="H101" s="8">
        <f t="shared" si="16"/>
        <v>0.68612841803322877</v>
      </c>
      <c r="I101">
        <v>5.2</v>
      </c>
      <c r="J101" s="4">
        <v>4.3333333333333331E-3</v>
      </c>
      <c r="K101" s="4">
        <f t="shared" si="11"/>
        <v>0.68612841803322877</v>
      </c>
      <c r="L101" s="4">
        <f t="shared" si="12"/>
        <v>0.31387158196677123</v>
      </c>
      <c r="M101" s="7">
        <f>K101*E101+L101*J101</f>
        <v>2.0362651235920255E-2</v>
      </c>
      <c r="N101" s="2">
        <f>N100*(1+M100)</f>
        <v>227894.03319430209</v>
      </c>
      <c r="O101" s="2">
        <f>O100*(1+E100)</f>
        <v>230176.73888255397</v>
      </c>
      <c r="P101" s="5">
        <f>IF(H101&lt;50%,50%,MIN(H101,150%))</f>
        <v>0.68612841803322877</v>
      </c>
      <c r="Q101" s="5">
        <f t="shared" si="13"/>
        <v>0.31387158196677123</v>
      </c>
      <c r="R101" s="8">
        <f>P101*E101+Q101*J101</f>
        <v>2.0362651235920255E-2</v>
      </c>
      <c r="S101" s="2">
        <f t="shared" si="17"/>
        <v>228896.53079767773</v>
      </c>
      <c r="U101" s="5">
        <f>M101+1</f>
        <v>1.0203626512359203</v>
      </c>
      <c r="V101" s="8">
        <f t="shared" si="14"/>
        <v>1.0203626512359203</v>
      </c>
      <c r="X101" s="39">
        <f>MIN(O101,O101:$O$380)/O101-1</f>
        <v>-0.39058281524781391</v>
      </c>
      <c r="Y101" s="4">
        <f>MIN(N101,N101:$N$380)/N101-1</f>
        <v>-0.12348860440800713</v>
      </c>
      <c r="Z101" s="39">
        <f>MIN(S101,$S101:S$380)/S101-1</f>
        <v>-0.13953666227542083</v>
      </c>
    </row>
    <row r="102" spans="1:26" x14ac:dyDescent="0.45">
      <c r="A102" s="1" t="str">
        <f t="shared" si="10"/>
        <v>10-1999</v>
      </c>
      <c r="B102">
        <f t="shared" si="9"/>
        <v>94</v>
      </c>
      <c r="C102" s="1">
        <v>36462</v>
      </c>
      <c r="D102" s="2">
        <v>2904.38</v>
      </c>
      <c r="E102" s="4">
        <f>D103/D102-1</f>
        <v>6.2843016409698471E-2</v>
      </c>
      <c r="F102" s="24">
        <v>20.157190082644636</v>
      </c>
      <c r="G102" s="20">
        <f t="shared" si="15"/>
        <v>4.9610089298160714E-2</v>
      </c>
      <c r="H102" s="8">
        <f t="shared" si="16"/>
        <v>0.67734113462992074</v>
      </c>
      <c r="I102">
        <v>5.31</v>
      </c>
      <c r="J102" s="4">
        <v>4.4249999999999992E-3</v>
      </c>
      <c r="K102" s="4">
        <f t="shared" si="11"/>
        <v>0.67734113462992074</v>
      </c>
      <c r="L102" s="4">
        <f t="shared" si="12"/>
        <v>0.32265886537007926</v>
      </c>
      <c r="M102" s="7">
        <f>K102*E102+L102*J102</f>
        <v>4.3993925517774493E-2</v>
      </c>
      <c r="N102" s="2">
        <f>N101*(1+M101)</f>
        <v>232534.55991098491</v>
      </c>
      <c r="O102" s="2">
        <f>O101*(1+E101)</f>
        <v>236551.55562795224</v>
      </c>
      <c r="P102" s="5">
        <f>IF(H102&lt;50%,50%,MIN(H102,150%))</f>
        <v>0.67734113462992074</v>
      </c>
      <c r="Q102" s="5">
        <f t="shared" si="13"/>
        <v>0.32265886537007926</v>
      </c>
      <c r="R102" s="8">
        <f>P102*E102+Q102*J102</f>
        <v>4.3993925517774493E-2</v>
      </c>
      <c r="S102" s="2">
        <f t="shared" si="17"/>
        <v>233557.47102342293</v>
      </c>
      <c r="U102" s="5">
        <f>M102+1</f>
        <v>1.0439939255177746</v>
      </c>
      <c r="V102" s="8">
        <f t="shared" si="14"/>
        <v>1.0439939255177746</v>
      </c>
      <c r="X102" s="39">
        <f>MIN(O102,O102:$O$380)/O102-1</f>
        <v>-0.40700597029314334</v>
      </c>
      <c r="Y102" s="4">
        <f>MIN(N102,N102:$N$380)/N102-1</f>
        <v>-0.14098051851436044</v>
      </c>
      <c r="Z102" s="39">
        <f>MIN(S102,$S102:S$380)/S102-1</f>
        <v>-0.15670831671235919</v>
      </c>
    </row>
    <row r="103" spans="1:26" x14ac:dyDescent="0.45">
      <c r="A103" s="1" t="str">
        <f t="shared" si="10"/>
        <v>11-1999</v>
      </c>
      <c r="B103">
        <f t="shared" si="9"/>
        <v>95</v>
      </c>
      <c r="C103" s="1">
        <v>36494</v>
      </c>
      <c r="D103" s="2">
        <v>3086.9</v>
      </c>
      <c r="E103" s="4">
        <f>D104/D103-1</f>
        <v>5.0264018918656284E-2</v>
      </c>
      <c r="F103" s="24">
        <v>20.254545454545461</v>
      </c>
      <c r="G103" s="20">
        <f t="shared" si="15"/>
        <v>4.9371633752244147E-2</v>
      </c>
      <c r="H103" s="8">
        <f t="shared" si="16"/>
        <v>0.66643580003421055</v>
      </c>
      <c r="I103">
        <v>5.34</v>
      </c>
      <c r="J103" s="4">
        <v>4.45E-3</v>
      </c>
      <c r="K103" s="4">
        <f t="shared" si="11"/>
        <v>0.66643580003421055</v>
      </c>
      <c r="L103" s="4">
        <f t="shared" si="12"/>
        <v>0.33356419996578945</v>
      </c>
      <c r="M103" s="7">
        <f>K103*E103+L103*J103</f>
        <v>3.4982102350837159E-2</v>
      </c>
      <c r="N103" s="2">
        <f>N102*(1+M102)</f>
        <v>242764.66802001727</v>
      </c>
      <c r="O103" s="2">
        <f>O102*(1+E102)</f>
        <v>251417.16892001935</v>
      </c>
      <c r="P103" s="5">
        <f>IF(H103&lt;50%,50%,MIN(H103,150%))</f>
        <v>0.66643580003421055</v>
      </c>
      <c r="Q103" s="5">
        <f t="shared" si="13"/>
        <v>0.33356419996578945</v>
      </c>
      <c r="R103" s="8">
        <f>P103*E103+Q103*J103</f>
        <v>3.4982102350837159E-2</v>
      </c>
      <c r="S103" s="2">
        <f t="shared" si="17"/>
        <v>243832.58100774718</v>
      </c>
      <c r="U103" s="5">
        <f>M103+1</f>
        <v>1.0349821023508372</v>
      </c>
      <c r="V103" s="8">
        <f t="shared" si="14"/>
        <v>1.0349821023508372</v>
      </c>
      <c r="X103" s="39">
        <f>MIN(O103,O103:$O$380)/O103-1</f>
        <v>-0.44206809420454163</v>
      </c>
      <c r="Y103" s="4">
        <f>MIN(N103,N103:$N$380)/N103-1</f>
        <v>-0.17717961715188701</v>
      </c>
      <c r="Z103" s="39">
        <f>MIN(S103,$S103:S$380)/S103-1</f>
        <v>-0.19224464560997745</v>
      </c>
    </row>
    <row r="104" spans="1:26" x14ac:dyDescent="0.45">
      <c r="A104" s="1" t="str">
        <f t="shared" si="10"/>
        <v>12-1999</v>
      </c>
      <c r="B104">
        <f t="shared" si="9"/>
        <v>96</v>
      </c>
      <c r="C104" s="1">
        <v>36524</v>
      </c>
      <c r="D104" s="2">
        <v>3242.06</v>
      </c>
      <c r="E104" s="4">
        <f>D105/D104-1</f>
        <v>-8.2105204715520408E-2</v>
      </c>
      <c r="F104" s="24">
        <v>20.344793388429757</v>
      </c>
      <c r="G104" s="20">
        <f t="shared" si="15"/>
        <v>4.9152624993906685E-2</v>
      </c>
      <c r="H104" s="8">
        <f t="shared" si="16"/>
        <v>0.65641982921717323</v>
      </c>
      <c r="I104">
        <v>5.3310000000000004</v>
      </c>
      <c r="J104" s="4">
        <v>4.4425000000000003E-3</v>
      </c>
      <c r="K104" s="4">
        <f t="shared" si="11"/>
        <v>0.65641982921717323</v>
      </c>
      <c r="L104" s="4">
        <f t="shared" si="12"/>
        <v>0.34358017078282677</v>
      </c>
      <c r="M104" s="7">
        <f>K104*E104+L104*J104</f>
        <v>-5.2369129548500239E-2</v>
      </c>
      <c r="N104" s="2">
        <f>N103*(1+M103)</f>
        <v>251257.08648386053</v>
      </c>
      <c r="O104" s="2">
        <f>O103*(1+E103)</f>
        <v>264054.4062550902</v>
      </c>
      <c r="P104" s="5">
        <f>IF(H104&lt;50%,50%,MIN(H104,150%))</f>
        <v>0.65641982921717323</v>
      </c>
      <c r="Q104" s="5">
        <f t="shared" si="13"/>
        <v>0.34358017078282677</v>
      </c>
      <c r="R104" s="8">
        <f>P104*E104+Q104*J104</f>
        <v>-5.2369129548500239E-2</v>
      </c>
      <c r="S104" s="2">
        <f t="shared" si="17"/>
        <v>252362.357313029</v>
      </c>
      <c r="U104" s="5">
        <f>M104+1</f>
        <v>0.94763087045149974</v>
      </c>
      <c r="V104" s="8">
        <f t="shared" si="14"/>
        <v>0.94763087045149974</v>
      </c>
      <c r="X104" s="39">
        <f>MIN(O104,O104:$O$380)/O104-1</f>
        <v>-0.46876985620253775</v>
      </c>
      <c r="Y104" s="4">
        <f>MIN(N104,N104:$N$380)/N104-1</f>
        <v>-0.20499071338608121</v>
      </c>
      <c r="Z104" s="39">
        <f>MIN(S104,$S104:S$380)/S104-1</f>
        <v>-0.21954654814290653</v>
      </c>
    </row>
    <row r="105" spans="1:26" x14ac:dyDescent="0.45">
      <c r="A105" s="1" t="str">
        <f t="shared" si="10"/>
        <v>1-2000</v>
      </c>
      <c r="B105">
        <f t="shared" si="9"/>
        <v>97</v>
      </c>
      <c r="C105" s="1">
        <v>36556</v>
      </c>
      <c r="D105" s="2">
        <v>2975.87</v>
      </c>
      <c r="E105" s="4">
        <f>D106/D105-1</f>
        <v>4.5566506601431023E-3</v>
      </c>
      <c r="F105" s="24">
        <v>20.412727272727274</v>
      </c>
      <c r="G105" s="20">
        <f t="shared" si="15"/>
        <v>4.8989044268281816E-2</v>
      </c>
      <c r="H105" s="8">
        <f t="shared" si="16"/>
        <v>0.64893875957171232</v>
      </c>
      <c r="I105">
        <v>5.8040000000000003</v>
      </c>
      <c r="J105" s="4">
        <v>4.8366666666666671E-3</v>
      </c>
      <c r="K105" s="4">
        <f t="shared" si="11"/>
        <v>0.64893875957171232</v>
      </c>
      <c r="L105" s="4">
        <f t="shared" si="12"/>
        <v>0.35106124042828768</v>
      </c>
      <c r="M105" s="7">
        <f>K105*E105+L105*J105</f>
        <v>4.6549534267330403E-3</v>
      </c>
      <c r="N105" s="2">
        <f>N104*(1+M104)</f>
        <v>238098.97157180851</v>
      </c>
      <c r="O105" s="2">
        <f>O104*(1+E104)</f>
        <v>242374.16517348084</v>
      </c>
      <c r="P105" s="5">
        <f>IF(H105&lt;50%,50%,MIN(H105,150%))</f>
        <v>0.64893875957171232</v>
      </c>
      <c r="Q105" s="5">
        <f t="shared" si="13"/>
        <v>0.35106124042828768</v>
      </c>
      <c r="R105" s="8">
        <f>P105*E105+Q105*J105</f>
        <v>4.6549534267330403E-3</v>
      </c>
      <c r="S105" s="2">
        <f t="shared" si="17"/>
        <v>239146.36032973806</v>
      </c>
      <c r="U105" s="5">
        <f>M105+1</f>
        <v>1.0046549534267331</v>
      </c>
      <c r="V105" s="8">
        <f t="shared" si="14"/>
        <v>1.0046549534267331</v>
      </c>
      <c r="X105" s="39">
        <f>MIN(O105,O105:$O$380)/O105-1</f>
        <v>-0.42125160037232801</v>
      </c>
      <c r="Y105" s="4">
        <f>MIN(N105,N105:$N$380)/N105-1</f>
        <v>-0.16105594340216489</v>
      </c>
      <c r="Z105" s="39">
        <f>MIN(S105,$S105:S$380)/S105-1</f>
        <v>-0.17641618040023788</v>
      </c>
    </row>
    <row r="106" spans="1:26" x14ac:dyDescent="0.45">
      <c r="A106" s="1" t="str">
        <f t="shared" si="10"/>
        <v>2-2000</v>
      </c>
      <c r="B106">
        <f t="shared" si="9"/>
        <v>98</v>
      </c>
      <c r="C106" s="1">
        <v>36585</v>
      </c>
      <c r="D106" s="2">
        <v>2989.43</v>
      </c>
      <c r="E106" s="4">
        <f>D107/D106-1</f>
        <v>4.0519430125475431E-2</v>
      </c>
      <c r="F106" s="24">
        <v>20.481735537190083</v>
      </c>
      <c r="G106" s="20">
        <f t="shared" si="15"/>
        <v>4.8823987507515258E-2</v>
      </c>
      <c r="H106" s="8">
        <f t="shared" si="16"/>
        <v>0.64139018611947995</v>
      </c>
      <c r="I106">
        <v>5.9770000000000003</v>
      </c>
      <c r="J106" s="4">
        <v>4.9808333333333336E-3</v>
      </c>
      <c r="K106" s="4">
        <f t="shared" si="11"/>
        <v>0.64139018611947995</v>
      </c>
      <c r="L106" s="4">
        <f t="shared" si="12"/>
        <v>0.35860981388052005</v>
      </c>
      <c r="M106" s="7">
        <f>K106*E106+L106*J106</f>
        <v>2.7774940544270505E-2</v>
      </c>
      <c r="N106" s="2">
        <f>N105*(1+M105)</f>
        <v>239207.31119542831</v>
      </c>
      <c r="O106" s="2">
        <f>O105*(1+E105)</f>
        <v>243478.57957322022</v>
      </c>
      <c r="P106" s="5">
        <f>IF(H106&lt;50%,50%,MIN(H106,150%))</f>
        <v>0.64139018611947995</v>
      </c>
      <c r="Q106" s="5">
        <f t="shared" si="13"/>
        <v>0.35860981388052005</v>
      </c>
      <c r="R106" s="8">
        <f>P106*E106+Q106*J106</f>
        <v>2.7774940544270505E-2</v>
      </c>
      <c r="S106" s="2">
        <f t="shared" si="17"/>
        <v>240259.57549924572</v>
      </c>
      <c r="U106" s="5">
        <f>M106+1</f>
        <v>1.0277749405442704</v>
      </c>
      <c r="V106" s="8">
        <f t="shared" si="14"/>
        <v>1.0277749405442704</v>
      </c>
      <c r="X106" s="39">
        <f>MIN(O106,O106:$O$380)/O106-1</f>
        <v>-0.42387679256580679</v>
      </c>
      <c r="Y106" s="4">
        <f>MIN(N106,N106:$N$380)/N106-1</f>
        <v>-0.164943094406375</v>
      </c>
      <c r="Z106" s="39">
        <f>MIN(S106,$S106:S$380)/S106-1</f>
        <v>-0.18023216150914645</v>
      </c>
    </row>
    <row r="107" spans="1:26" x14ac:dyDescent="0.45">
      <c r="A107" s="1" t="str">
        <f t="shared" si="10"/>
        <v>3-2000</v>
      </c>
      <c r="B107">
        <f t="shared" si="9"/>
        <v>99</v>
      </c>
      <c r="C107" s="1">
        <v>36616</v>
      </c>
      <c r="D107" s="2">
        <v>3110.56</v>
      </c>
      <c r="E107" s="4">
        <f>D108/D107-1</f>
        <v>-3.4926186924540858E-2</v>
      </c>
      <c r="F107" s="24">
        <v>20.568429752066116</v>
      </c>
      <c r="G107" s="20">
        <f t="shared" si="15"/>
        <v>4.8618198474754695E-2</v>
      </c>
      <c r="H107" s="8">
        <f t="shared" si="16"/>
        <v>0.63197879562421866</v>
      </c>
      <c r="I107">
        <v>5.851</v>
      </c>
      <c r="J107" s="4">
        <v>4.8758333333333327E-3</v>
      </c>
      <c r="K107" s="4">
        <f t="shared" si="11"/>
        <v>0.63197879562421866</v>
      </c>
      <c r="L107" s="4">
        <f t="shared" si="12"/>
        <v>0.36802120437578134</v>
      </c>
      <c r="M107" s="7">
        <f>K107*E107+L107*J107</f>
        <v>-2.0278199492648752E-2</v>
      </c>
      <c r="N107" s="2">
        <f>N106*(1+M106)</f>
        <v>245851.28004163611</v>
      </c>
      <c r="O107" s="2">
        <f>O106*(1+E106)</f>
        <v>253344.19286528733</v>
      </c>
      <c r="P107" s="5">
        <f>IF(H107&lt;50%,50%,MIN(H107,150%))</f>
        <v>0.63197879562421866</v>
      </c>
      <c r="Q107" s="5">
        <f t="shared" si="13"/>
        <v>0.36802120437578134</v>
      </c>
      <c r="R107" s="8">
        <f>P107*E107+Q107*J107</f>
        <v>-2.0278199492648752E-2</v>
      </c>
      <c r="S107" s="2">
        <f t="shared" si="17"/>
        <v>246932.77092392894</v>
      </c>
      <c r="U107" s="5">
        <f>M107+1</f>
        <v>0.97972180050735125</v>
      </c>
      <c r="V107" s="8">
        <f t="shared" si="14"/>
        <v>0.97972180050735125</v>
      </c>
      <c r="X107" s="39">
        <f>MIN(O107,O107:$O$380)/O107-1</f>
        <v>-0.44631191811120818</v>
      </c>
      <c r="Y107" s="4">
        <f>MIN(N107,N107:$N$380)/N107-1</f>
        <v>-0.18750995704233575</v>
      </c>
      <c r="Z107" s="39">
        <f>MIN(S107,$S107:S$380)/S107-1</f>
        <v>-0.20238584718096386</v>
      </c>
    </row>
    <row r="108" spans="1:26" x14ac:dyDescent="0.45">
      <c r="A108" s="1" t="str">
        <f t="shared" si="10"/>
        <v>4-2000</v>
      </c>
      <c r="B108">
        <f t="shared" si="9"/>
        <v>100</v>
      </c>
      <c r="C108" s="1">
        <v>36644</v>
      </c>
      <c r="D108" s="2">
        <v>3001.92</v>
      </c>
      <c r="E108" s="4">
        <f>D109/D108-1</f>
        <v>5.1000692889884292E-3</v>
      </c>
      <c r="F108" s="24">
        <v>20.652231404958677</v>
      </c>
      <c r="G108" s="20">
        <f t="shared" si="15"/>
        <v>4.8420917836505373E-2</v>
      </c>
      <c r="H108" s="8">
        <f t="shared" si="16"/>
        <v>0.62295652121623801</v>
      </c>
      <c r="I108">
        <v>5.8739999999999997</v>
      </c>
      <c r="J108" s="4">
        <v>4.895E-3</v>
      </c>
      <c r="K108" s="4">
        <f t="shared" si="11"/>
        <v>0.62295652121623801</v>
      </c>
      <c r="L108" s="4">
        <f t="shared" si="12"/>
        <v>0.37704347878376199</v>
      </c>
      <c r="M108" s="7">
        <f>K108*E108+L108*J108</f>
        <v>5.0227492508765192E-3</v>
      </c>
      <c r="N108" s="2">
        <f>N107*(1+M107)</f>
        <v>240865.85873942878</v>
      </c>
      <c r="O108" s="2">
        <f>O107*(1+E107)</f>
        <v>244495.84622902737</v>
      </c>
      <c r="P108" s="5">
        <f>IF(H108&lt;50%,50%,MIN(H108,150%))</f>
        <v>0.62295652121623801</v>
      </c>
      <c r="Q108" s="5">
        <f t="shared" si="13"/>
        <v>0.37704347878376199</v>
      </c>
      <c r="R108" s="8">
        <f>P108*E108+Q108*J108</f>
        <v>5.0227492508765192E-3</v>
      </c>
      <c r="S108" s="2">
        <f t="shared" si="17"/>
        <v>241925.41893386099</v>
      </c>
      <c r="U108" s="5">
        <f>M108+1</f>
        <v>1.0050227492508765</v>
      </c>
      <c r="V108" s="8">
        <f t="shared" si="14"/>
        <v>1.0050227492508765</v>
      </c>
      <c r="X108" s="39">
        <f>MIN(O108,O108:$O$380)/O108-1</f>
        <v>-0.42627385140176954</v>
      </c>
      <c r="Y108" s="4">
        <f>MIN(N108,N108:$N$380)/N108-1</f>
        <v>-0.17069310641356117</v>
      </c>
      <c r="Z108" s="39">
        <f>MIN(S108,$S108:S$380)/S108-1</f>
        <v>-0.18587689647613259</v>
      </c>
    </row>
    <row r="109" spans="1:26" x14ac:dyDescent="0.45">
      <c r="A109" s="1" t="str">
        <f t="shared" si="10"/>
        <v>5-2000</v>
      </c>
      <c r="B109">
        <f t="shared" si="9"/>
        <v>101</v>
      </c>
      <c r="C109" s="1">
        <v>36677</v>
      </c>
      <c r="D109" s="2">
        <v>3017.23</v>
      </c>
      <c r="E109" s="4">
        <f>D110/D109-1</f>
        <v>4.1461870656196442E-3</v>
      </c>
      <c r="F109" s="24">
        <v>20.739008264462811</v>
      </c>
      <c r="G109" s="20">
        <f t="shared" si="15"/>
        <v>4.8218313395127159E-2</v>
      </c>
      <c r="H109" s="8">
        <f t="shared" si="16"/>
        <v>0.61369077226788082</v>
      </c>
      <c r="I109">
        <v>5.968</v>
      </c>
      <c r="J109" s="4">
        <v>4.9733333333333331E-3</v>
      </c>
      <c r="K109" s="4">
        <f t="shared" si="11"/>
        <v>0.61369077226788082</v>
      </c>
      <c r="L109" s="4">
        <f t="shared" si="12"/>
        <v>0.38630922773211918</v>
      </c>
      <c r="M109" s="7">
        <f>K109*E109+L109*J109</f>
        <v>4.4657213015216243E-3</v>
      </c>
      <c r="N109" s="2">
        <f>N108*(1+M108)</f>
        <v>242075.66755097397</v>
      </c>
      <c r="O109" s="2">
        <f>O108*(1+E108)</f>
        <v>245742.79198566527</v>
      </c>
      <c r="P109" s="5">
        <f>IF(H109&lt;50%,50%,MIN(H109,150%))</f>
        <v>0.61369077226788082</v>
      </c>
      <c r="Q109" s="5">
        <f t="shared" si="13"/>
        <v>0.38630922773211918</v>
      </c>
      <c r="R109" s="8">
        <f>P109*E109+Q109*J109</f>
        <v>4.4657213015216243E-3</v>
      </c>
      <c r="S109" s="2">
        <f t="shared" si="17"/>
        <v>243140.54965057902</v>
      </c>
      <c r="U109" s="5">
        <f>M109+1</f>
        <v>1.0044657213015216</v>
      </c>
      <c r="V109" s="8">
        <f t="shared" si="14"/>
        <v>1.0044657213015216</v>
      </c>
      <c r="X109" s="39">
        <f>MIN(O109,O109:$O$380)/O109-1</f>
        <v>-0.42918504721217798</v>
      </c>
      <c r="Y109" s="4">
        <f>MIN(N109,N109:$N$380)/N109-1</f>
        <v>-0.17483768978902492</v>
      </c>
      <c r="Z109" s="39">
        <f>MIN(S109,$S109:S$380)/S109-1</f>
        <v>-0.18994559662385935</v>
      </c>
    </row>
    <row r="110" spans="1:26" x14ac:dyDescent="0.45">
      <c r="A110" s="1" t="str">
        <f t="shared" si="10"/>
        <v>6-2000</v>
      </c>
      <c r="B110">
        <f t="shared" si="9"/>
        <v>102</v>
      </c>
      <c r="C110" s="1">
        <v>36707</v>
      </c>
      <c r="D110" s="2">
        <v>3029.74</v>
      </c>
      <c r="E110" s="4">
        <f>D111/D110-1</f>
        <v>1.0783103500630498E-2</v>
      </c>
      <c r="F110" s="24">
        <v>20.823388429752068</v>
      </c>
      <c r="G110" s="20">
        <f t="shared" si="15"/>
        <v>4.8022924000746134E-2</v>
      </c>
      <c r="H110" s="8">
        <f t="shared" si="16"/>
        <v>0.60475499048940307</v>
      </c>
      <c r="I110">
        <v>5.84</v>
      </c>
      <c r="J110" s="4">
        <v>4.8666666666666667E-3</v>
      </c>
      <c r="K110" s="4">
        <f t="shared" si="11"/>
        <v>0.60475499048940307</v>
      </c>
      <c r="L110" s="4">
        <f t="shared" si="12"/>
        <v>0.39524500951059693</v>
      </c>
      <c r="M110" s="7">
        <f>K110*E110+L110*J110</f>
        <v>8.4446613679216177E-3</v>
      </c>
      <c r="N110" s="2">
        <f>N109*(1+M109)</f>
        <v>243156.71001613641</v>
      </c>
      <c r="O110" s="2">
        <f>O109*(1+E109)</f>
        <v>246761.6875712655</v>
      </c>
      <c r="P110" s="5">
        <f>IF(H110&lt;50%,50%,MIN(H110,150%))</f>
        <v>0.60475499048940307</v>
      </c>
      <c r="Q110" s="5">
        <f t="shared" si="13"/>
        <v>0.39524500951059693</v>
      </c>
      <c r="R110" s="8">
        <f>P110*E110+Q110*J110</f>
        <v>8.4446613679216177E-3</v>
      </c>
      <c r="S110" s="2">
        <f t="shared" si="17"/>
        <v>244226.34758241728</v>
      </c>
      <c r="U110" s="5">
        <f>M110+1</f>
        <v>1.0084446613679217</v>
      </c>
      <c r="V110" s="8">
        <f t="shared" si="14"/>
        <v>1.0084446613679217</v>
      </c>
      <c r="X110" s="39">
        <f>MIN(O110,O110:$O$380)/O110-1</f>
        <v>-0.43154198049997683</v>
      </c>
      <c r="Y110" s="4">
        <f>MIN(N110,N110:$N$380)/N110-1</f>
        <v>-0.17850625191889746</v>
      </c>
      <c r="Z110" s="39">
        <f>MIN(S110,$S110:S$380)/S110-1</f>
        <v>-0.19354699100480532</v>
      </c>
    </row>
    <row r="111" spans="1:26" x14ac:dyDescent="0.45">
      <c r="A111" s="1" t="str">
        <f t="shared" si="10"/>
        <v>7-2000</v>
      </c>
      <c r="B111">
        <f t="shared" si="9"/>
        <v>103</v>
      </c>
      <c r="C111" s="1">
        <v>36738</v>
      </c>
      <c r="D111" s="2">
        <v>3062.41</v>
      </c>
      <c r="E111" s="4">
        <f>D112/D111-1</f>
        <v>4.7537723557590228E-2</v>
      </c>
      <c r="F111" s="24">
        <v>20.910082644628094</v>
      </c>
      <c r="G111" s="20">
        <f t="shared" si="15"/>
        <v>4.782381863310832E-2</v>
      </c>
      <c r="H111" s="8">
        <f t="shared" si="16"/>
        <v>0.59564926537176643</v>
      </c>
      <c r="I111">
        <v>5.9130000000000003</v>
      </c>
      <c r="J111" s="4">
        <v>4.9275000000000005E-3</v>
      </c>
      <c r="K111" s="4">
        <f t="shared" si="11"/>
        <v>0.59564926537176643</v>
      </c>
      <c r="L111" s="4">
        <f t="shared" si="12"/>
        <v>0.40435073462823357</v>
      </c>
      <c r="M111" s="7">
        <f>K111*E111+L111*J111</f>
        <v>3.0308248359405356E-2</v>
      </c>
      <c r="N111" s="2">
        <f>N110*(1+M110)</f>
        <v>245210.0860915606</v>
      </c>
      <c r="O111" s="2">
        <f>O110*(1+E110)</f>
        <v>249422.54438833671</v>
      </c>
      <c r="P111" s="5">
        <f>IF(H111&lt;50%,50%,MIN(H111,150%))</f>
        <v>0.59564926537176643</v>
      </c>
      <c r="Q111" s="5">
        <f t="shared" si="13"/>
        <v>0.40435073462823357</v>
      </c>
      <c r="R111" s="8">
        <f>P111*E111+Q111*J111</f>
        <v>3.0308248359405356E-2</v>
      </c>
      <c r="S111" s="2">
        <f t="shared" si="17"/>
        <v>246288.75638487513</v>
      </c>
      <c r="U111" s="5">
        <f>M111+1</f>
        <v>1.0303082483594053</v>
      </c>
      <c r="V111" s="8">
        <f t="shared" si="14"/>
        <v>1.0303082483594053</v>
      </c>
      <c r="X111" s="39">
        <f>MIN(O111,O111:$O$380)/O111-1</f>
        <v>-0.43760632965540214</v>
      </c>
      <c r="Y111" s="4">
        <f>MIN(N111,N111:$N$380)/N111-1</f>
        <v>-0.18538539639173301</v>
      </c>
      <c r="Z111" s="39">
        <f>MIN(S111,$S111:S$380)/S111-1</f>
        <v>-0.2003001851373104</v>
      </c>
    </row>
    <row r="112" spans="1:26" x14ac:dyDescent="0.45">
      <c r="A112" s="1" t="str">
        <f t="shared" si="10"/>
        <v>8-2000</v>
      </c>
      <c r="B112">
        <f t="shared" si="9"/>
        <v>104</v>
      </c>
      <c r="C112" s="1">
        <v>36769</v>
      </c>
      <c r="D112" s="2">
        <v>3207.99</v>
      </c>
      <c r="E112" s="4">
        <f>D113/D112-1</f>
        <v>-5.5682841904120539E-2</v>
      </c>
      <c r="F112" s="24">
        <v>21.005950413223136</v>
      </c>
      <c r="G112" s="20">
        <f t="shared" si="15"/>
        <v>4.7605558440740929E-2</v>
      </c>
      <c r="H112" s="8">
        <f t="shared" si="16"/>
        <v>0.58566752887014084</v>
      </c>
      <c r="I112">
        <v>5.9240000000000004</v>
      </c>
      <c r="J112" s="4">
        <v>4.9366666666666673E-3</v>
      </c>
      <c r="K112" s="4">
        <f t="shared" si="11"/>
        <v>0.58566752887014084</v>
      </c>
      <c r="L112" s="4">
        <f t="shared" si="12"/>
        <v>0.41433247112985916</v>
      </c>
      <c r="M112" s="7">
        <f>K112*E112+L112*J112</f>
        <v>-3.0566211119308597E-2</v>
      </c>
      <c r="N112" s="2">
        <f>N111*(1+M111)</f>
        <v>252641.97428105478</v>
      </c>
      <c r="O112" s="2">
        <f>O111*(1+E111)</f>
        <v>261279.52435250024</v>
      </c>
      <c r="P112" s="5">
        <f>IF(H112&lt;50%,50%,MIN(H112,150%))</f>
        <v>0.58566752887014084</v>
      </c>
      <c r="Q112" s="5">
        <f t="shared" si="13"/>
        <v>0.41433247112985916</v>
      </c>
      <c r="R112" s="8">
        <f>P112*E112+Q112*J112</f>
        <v>-3.0566211119308597E-2</v>
      </c>
      <c r="S112" s="2">
        <f t="shared" si="17"/>
        <v>253753.33718151698</v>
      </c>
      <c r="U112" s="5">
        <f>M112+1</f>
        <v>0.96943378888069143</v>
      </c>
      <c r="V112" s="8">
        <f t="shared" si="14"/>
        <v>0.96943378888069143</v>
      </c>
      <c r="X112" s="39">
        <f>MIN(O112,O112:$O$380)/O112-1</f>
        <v>-0.46312800226933371</v>
      </c>
      <c r="Y112" s="4">
        <f>MIN(N112,N112:$N$380)/N112-1</f>
        <v>-0.20934865375929446</v>
      </c>
      <c r="Z112" s="39">
        <f>MIN(S112,$S112:S$380)/S112-1</f>
        <v>-0.22382469893250034</v>
      </c>
    </row>
    <row r="113" spans="1:26" x14ac:dyDescent="0.45">
      <c r="A113" s="1" t="str">
        <f t="shared" si="10"/>
        <v>9-2000</v>
      </c>
      <c r="B113">
        <f t="shared" si="9"/>
        <v>105</v>
      </c>
      <c r="C113" s="1">
        <v>36798</v>
      </c>
      <c r="D113" s="2">
        <v>3029.36</v>
      </c>
      <c r="E113" s="4">
        <f>D114/D113-1</f>
        <v>1.6125518261282945E-2</v>
      </c>
      <c r="F113" s="24">
        <v>21.102727272727265</v>
      </c>
      <c r="G113" s="20">
        <f t="shared" si="15"/>
        <v>4.7387239908671885E-2</v>
      </c>
      <c r="H113" s="8">
        <f t="shared" si="16"/>
        <v>0.57568312430741275</v>
      </c>
      <c r="I113">
        <v>5.8940000000000001</v>
      </c>
      <c r="J113" s="4">
        <v>4.9116666666666666E-3</v>
      </c>
      <c r="K113" s="4">
        <f t="shared" si="11"/>
        <v>0.57568312430741275</v>
      </c>
      <c r="L113" s="4">
        <f t="shared" si="12"/>
        <v>0.42431687569258725</v>
      </c>
      <c r="M113" s="7">
        <f>K113*E113+L113*J113</f>
        <v>1.1367291788175029E-2</v>
      </c>
      <c r="N113" s="2">
        <f>N112*(1+M112)</f>
        <v>244919.66635758113</v>
      </c>
      <c r="O113" s="2">
        <f>O112*(1+E112)</f>
        <v>246730.73790519615</v>
      </c>
      <c r="P113" s="5">
        <f>IF(H113&lt;50%,50%,MIN(H113,150%))</f>
        <v>0.57568312430741275</v>
      </c>
      <c r="Q113" s="5">
        <f t="shared" si="13"/>
        <v>0.42431687569258725</v>
      </c>
      <c r="R113" s="8">
        <f>P113*E113+Q113*J113</f>
        <v>1.1367291788175029E-2</v>
      </c>
      <c r="S113" s="2">
        <f t="shared" si="17"/>
        <v>245997.05910499764</v>
      </c>
      <c r="U113" s="5">
        <f>M113+1</f>
        <v>1.0113672917881751</v>
      </c>
      <c r="V113" s="8">
        <f t="shared" si="14"/>
        <v>1.0113672917881751</v>
      </c>
      <c r="X113" s="39">
        <f>MIN(O113,O113:$O$380)/O113-1</f>
        <v>-0.43147067367364722</v>
      </c>
      <c r="Y113" s="4">
        <f>MIN(N113,N113:$N$380)/N113-1</f>
        <v>-0.18441944637230789</v>
      </c>
      <c r="Z113" s="39">
        <f>MIN(S113,$S113:S$380)/S113-1</f>
        <v>-0.19935192070861085</v>
      </c>
    </row>
    <row r="114" spans="1:26" x14ac:dyDescent="0.45">
      <c r="A114" s="1" t="str">
        <f t="shared" si="10"/>
        <v>10-2000</v>
      </c>
      <c r="B114">
        <f t="shared" si="9"/>
        <v>106</v>
      </c>
      <c r="C114" s="1">
        <v>36830</v>
      </c>
      <c r="D114" s="2">
        <v>3078.21</v>
      </c>
      <c r="E114" s="4">
        <f>D115/D114-1</f>
        <v>-4.3255658320907275E-2</v>
      </c>
      <c r="F114" s="24">
        <v>21.215702479338837</v>
      </c>
      <c r="G114" s="20">
        <f t="shared" si="15"/>
        <v>4.7134899302715139E-2</v>
      </c>
      <c r="H114" s="8">
        <f t="shared" si="16"/>
        <v>0.56414278151745978</v>
      </c>
      <c r="I114">
        <v>5.8789999999999996</v>
      </c>
      <c r="J114" s="4">
        <v>4.8991666666666663E-3</v>
      </c>
      <c r="K114" s="4">
        <f t="shared" si="11"/>
        <v>0.56414278151745978</v>
      </c>
      <c r="L114" s="4">
        <f t="shared" si="12"/>
        <v>0.43585721848254022</v>
      </c>
      <c r="M114" s="7">
        <f>K114*E114+L114*J114</f>
        <v>-2.2267030245309773E-2</v>
      </c>
      <c r="N114" s="2">
        <f>N113*(1+M113)</f>
        <v>247703.73966973025</v>
      </c>
      <c r="O114" s="2">
        <f>O113*(1+E113)</f>
        <v>250709.39892490621</v>
      </c>
      <c r="P114" s="5">
        <f>IF(H114&lt;50%,50%,MIN(H114,150%))</f>
        <v>0.56414278151745978</v>
      </c>
      <c r="Q114" s="5">
        <f t="shared" si="13"/>
        <v>0.43585721848254022</v>
      </c>
      <c r="R114" s="8">
        <f>P114*E114+Q114*J114</f>
        <v>-2.2267030245309773E-2</v>
      </c>
      <c r="S114" s="2">
        <f t="shared" si="17"/>
        <v>248793.37945487708</v>
      </c>
      <c r="U114" s="5">
        <f>M114+1</f>
        <v>0.97773296975469026</v>
      </c>
      <c r="V114" s="8">
        <f t="shared" si="14"/>
        <v>0.97773296975469026</v>
      </c>
      <c r="X114" s="39">
        <f>MIN(O114,O114:$O$380)/O114-1</f>
        <v>-0.44049301379697947</v>
      </c>
      <c r="Y114" s="4">
        <f>MIN(N114,N114:$N$380)/N114-1</f>
        <v>-0.19358618748122358</v>
      </c>
      <c r="Z114" s="39">
        <f>MIN(S114,$S114:S$380)/S114-1</f>
        <v>-0.20835082784239356</v>
      </c>
    </row>
    <row r="115" spans="1:26" x14ac:dyDescent="0.45">
      <c r="A115" s="1" t="str">
        <f t="shared" si="10"/>
        <v>11-2000</v>
      </c>
      <c r="B115">
        <f t="shared" si="9"/>
        <v>107</v>
      </c>
      <c r="C115" s="1">
        <v>36860</v>
      </c>
      <c r="D115" s="2">
        <v>2945.06</v>
      </c>
      <c r="E115" s="4">
        <f>D116/D115-1</f>
        <v>1.3157626669745293E-2</v>
      </c>
      <c r="F115" s="24">
        <v>21.315289256198344</v>
      </c>
      <c r="G115" s="20">
        <f t="shared" si="15"/>
        <v>4.6914681193416442E-2</v>
      </c>
      <c r="H115" s="8">
        <f t="shared" si="16"/>
        <v>0.55407150321396736</v>
      </c>
      <c r="I115">
        <v>5.7960000000000003</v>
      </c>
      <c r="J115" s="4">
        <v>4.8300000000000001E-3</v>
      </c>
      <c r="K115" s="4">
        <f t="shared" si="11"/>
        <v>0.55407150321396736</v>
      </c>
      <c r="L115" s="4">
        <f t="shared" si="12"/>
        <v>0.44592849678603264</v>
      </c>
      <c r="M115" s="7">
        <f>K115*E115+L115*J115</f>
        <v>9.4441006271104994E-3</v>
      </c>
      <c r="N115" s="2">
        <f>N114*(1+M114)</f>
        <v>242188.11300662803</v>
      </c>
      <c r="O115" s="2">
        <f>O114*(1+E114)</f>
        <v>239864.79882717042</v>
      </c>
      <c r="P115" s="5">
        <f>IF(H115&lt;50%,50%,MIN(H115,150%))</f>
        <v>0.55407150321396736</v>
      </c>
      <c r="Q115" s="5">
        <f t="shared" si="13"/>
        <v>0.44592849678603264</v>
      </c>
      <c r="R115" s="8">
        <f>P115*E115+Q115*J115</f>
        <v>9.4441006271104994E-3</v>
      </c>
      <c r="S115" s="2">
        <f t="shared" si="17"/>
        <v>243253.4897497225</v>
      </c>
      <c r="U115" s="5">
        <f>M115+1</f>
        <v>1.0094441006271104</v>
      </c>
      <c r="V115" s="8">
        <f t="shared" si="14"/>
        <v>1.0094441006271104</v>
      </c>
      <c r="X115" s="39">
        <f>MIN(O115,O115:$O$380)/O115-1</f>
        <v>-0.41519697391564181</v>
      </c>
      <c r="Y115" s="4">
        <f>MIN(N115,N115:$N$380)/N115-1</f>
        <v>-0.17522080418224739</v>
      </c>
      <c r="Z115" s="39">
        <f>MIN(S115,$S115:S$380)/S115-1</f>
        <v>-0.1903216965709682</v>
      </c>
    </row>
    <row r="116" spans="1:26" x14ac:dyDescent="0.45">
      <c r="A116" s="1" t="str">
        <f t="shared" si="10"/>
        <v>12-2000</v>
      </c>
      <c r="B116">
        <f t="shared" si="9"/>
        <v>108</v>
      </c>
      <c r="C116" s="1">
        <v>36889</v>
      </c>
      <c r="D116" s="2">
        <v>2983.81</v>
      </c>
      <c r="E116" s="4">
        <f>D117/D116-1</f>
        <v>1.5496965289344855E-2</v>
      </c>
      <c r="F116" s="24">
        <v>21.41363636363636</v>
      </c>
      <c r="G116" s="20">
        <f t="shared" si="15"/>
        <v>4.6699214604118029E-2</v>
      </c>
      <c r="H116" s="8">
        <f t="shared" si="16"/>
        <v>0.5442175271134585</v>
      </c>
      <c r="I116">
        <v>5.774</v>
      </c>
      <c r="J116" s="4">
        <v>4.8116666666666672E-3</v>
      </c>
      <c r="K116" s="4">
        <f t="shared" si="11"/>
        <v>0.5442175271134585</v>
      </c>
      <c r="L116" s="4">
        <f t="shared" si="12"/>
        <v>0.4557824728865415</v>
      </c>
      <c r="M116" s="7">
        <f>K116*E116+L116*J116</f>
        <v>1.0626793459569434E-2</v>
      </c>
      <c r="N116" s="2">
        <f>N115*(1+M115)</f>
        <v>244475.36191655262</v>
      </c>
      <c r="O116" s="2">
        <f>O115*(1+E115)</f>
        <v>243020.85030135189</v>
      </c>
      <c r="P116" s="5">
        <f>IF(H116&lt;50%,50%,MIN(H116,150%))</f>
        <v>0.5442175271134585</v>
      </c>
      <c r="Q116" s="5">
        <f t="shared" si="13"/>
        <v>0.4557824728865415</v>
      </c>
      <c r="R116" s="8">
        <f>P116*E116+Q116*J116</f>
        <v>1.0626793459569434E-2</v>
      </c>
      <c r="S116" s="2">
        <f t="shared" si="17"/>
        <v>245550.80018481467</v>
      </c>
      <c r="U116" s="5">
        <f>M116+1</f>
        <v>1.0106267934595694</v>
      </c>
      <c r="V116" s="8">
        <f t="shared" si="14"/>
        <v>1.0106267934595694</v>
      </c>
      <c r="X116" s="39">
        <f>MIN(O116,O116:$O$380)/O116-1</f>
        <v>-0.42279166568916926</v>
      </c>
      <c r="Y116" s="4">
        <f>MIN(N116,N116:$N$380)/N116-1</f>
        <v>-0.18293722722698158</v>
      </c>
      <c r="Z116" s="39">
        <f>MIN(S116,$S116:S$380)/S116-1</f>
        <v>-0.19789683953175363</v>
      </c>
    </row>
    <row r="117" spans="1:26" x14ac:dyDescent="0.45">
      <c r="A117" s="1" t="str">
        <f t="shared" si="10"/>
        <v>1-2001</v>
      </c>
      <c r="B117">
        <f t="shared" si="9"/>
        <v>109</v>
      </c>
      <c r="C117" s="1">
        <v>36922</v>
      </c>
      <c r="D117" s="2">
        <v>3030.05</v>
      </c>
      <c r="E117" s="4">
        <f>D118/D117-1</f>
        <v>-5.3480965660632762E-2</v>
      </c>
      <c r="F117" s="24">
        <v>21.514049586776853</v>
      </c>
      <c r="G117" s="20">
        <f t="shared" si="15"/>
        <v>4.648125384142595E-2</v>
      </c>
      <c r="H117" s="8">
        <f t="shared" si="16"/>
        <v>0.53424948448833565</v>
      </c>
      <c r="I117">
        <v>5.7750000000000004</v>
      </c>
      <c r="J117" s="4">
        <v>4.8124999999999999E-3</v>
      </c>
      <c r="K117" s="4">
        <f t="shared" si="11"/>
        <v>0.53424948448833565</v>
      </c>
      <c r="L117" s="4">
        <f t="shared" si="12"/>
        <v>0.46575051551166435</v>
      </c>
      <c r="M117" s="7">
        <f>K117*E117+L117*J117</f>
        <v>-2.633075397823155E-2</v>
      </c>
      <c r="N117" s="2">
        <f>N116*(1+M116)</f>
        <v>247073.35109359332</v>
      </c>
      <c r="O117" s="2">
        <f>O116*(1+E116)</f>
        <v>246786.93598305903</v>
      </c>
      <c r="P117" s="5">
        <f>IF(H117&lt;50%,50%,MIN(H117,150%))</f>
        <v>0.53424948448833565</v>
      </c>
      <c r="Q117" s="5">
        <f t="shared" si="13"/>
        <v>0.46575051551166435</v>
      </c>
      <c r="R117" s="8">
        <f>P117*E117+Q117*J117</f>
        <v>-2.633075397823155E-2</v>
      </c>
      <c r="S117" s="2">
        <f t="shared" si="17"/>
        <v>248160.21782221069</v>
      </c>
      <c r="U117" s="5">
        <f>M117+1</f>
        <v>0.97366924602176841</v>
      </c>
      <c r="V117" s="8">
        <f t="shared" si="14"/>
        <v>0.97366924602176841</v>
      </c>
      <c r="X117" s="39">
        <f>MIN(O117,O117:$O$380)/O117-1</f>
        <v>-0.43160013861157409</v>
      </c>
      <c r="Y117" s="4">
        <f>MIN(N117,N117:$N$380)/N117-1</f>
        <v>-0.19152868491042507</v>
      </c>
      <c r="Z117" s="39">
        <f>MIN(S117,$S117:S$380)/S117-1</f>
        <v>-0.20633099611134054</v>
      </c>
    </row>
    <row r="118" spans="1:26" x14ac:dyDescent="0.45">
      <c r="A118" s="1" t="str">
        <f t="shared" si="10"/>
        <v>2-2001</v>
      </c>
      <c r="B118">
        <f t="shared" si="9"/>
        <v>110</v>
      </c>
      <c r="C118" s="1">
        <v>36950</v>
      </c>
      <c r="D118" s="2">
        <v>2868</v>
      </c>
      <c r="E118" s="4">
        <f>D119/D118-1</f>
        <v>-5.4602510460250997E-2</v>
      </c>
      <c r="F118" s="24">
        <v>21.596033057851233</v>
      </c>
      <c r="G118" s="20">
        <f t="shared" si="15"/>
        <v>4.6304800391868739E-2</v>
      </c>
      <c r="H118" s="8">
        <f t="shared" si="16"/>
        <v>0.52617970401587</v>
      </c>
      <c r="I118">
        <v>5.6130000000000004</v>
      </c>
      <c r="J118" s="4">
        <v>4.6775000000000002E-3</v>
      </c>
      <c r="K118" s="4">
        <f t="shared" si="11"/>
        <v>0.52617970401587</v>
      </c>
      <c r="L118" s="4">
        <f t="shared" si="12"/>
        <v>0.47382029598413</v>
      </c>
      <c r="M118" s="7">
        <f>K118*E118+L118*J118</f>
        <v>-2.6514438358032546E-2</v>
      </c>
      <c r="N118" s="2">
        <f>N117*(1+M117)</f>
        <v>240567.72347137067</v>
      </c>
      <c r="O118" s="2">
        <f>O117*(1+E117)</f>
        <v>233588.53233425628</v>
      </c>
      <c r="P118" s="5">
        <f>IF(H118&lt;50%,50%,MIN(H118,150%))</f>
        <v>0.52617970401587</v>
      </c>
      <c r="Q118" s="5">
        <f t="shared" si="13"/>
        <v>0.47382029598413</v>
      </c>
      <c r="R118" s="8">
        <f>P118*E118+Q118*J118</f>
        <v>-2.6514438358032546E-2</v>
      </c>
      <c r="S118" s="2">
        <f t="shared" si="17"/>
        <v>241625.97217954969</v>
      </c>
      <c r="U118" s="5">
        <f>M118+1</f>
        <v>0.97348556164196742</v>
      </c>
      <c r="V118" s="8">
        <f t="shared" si="14"/>
        <v>0.97348556164196742</v>
      </c>
      <c r="X118" s="39">
        <f>MIN(O118,O118:$O$380)/O118-1</f>
        <v>-0.39948396094839611</v>
      </c>
      <c r="Y118" s="4">
        <f>MIN(N118,N118:$N$380)/N118-1</f>
        <v>-0.16966534745465311</v>
      </c>
      <c r="Z118" s="39">
        <f>MIN(S118,$S118:S$380)/S118-1</f>
        <v>-0.18486795476857931</v>
      </c>
    </row>
    <row r="119" spans="1:26" x14ac:dyDescent="0.45">
      <c r="A119" s="1" t="str">
        <f t="shared" si="10"/>
        <v>3-2001</v>
      </c>
      <c r="B119">
        <f t="shared" si="9"/>
        <v>111</v>
      </c>
      <c r="C119" s="1">
        <v>36980</v>
      </c>
      <c r="D119" s="2">
        <v>2711.4</v>
      </c>
      <c r="E119" s="4">
        <f>D120/D119-1</f>
        <v>5.8139706424725102E-2</v>
      </c>
      <c r="F119" s="24">
        <v>21.657024793388427</v>
      </c>
      <c r="G119" s="20">
        <f t="shared" si="15"/>
        <v>4.6174394199580242E-2</v>
      </c>
      <c r="H119" s="8">
        <f t="shared" si="16"/>
        <v>0.52021581185814192</v>
      </c>
      <c r="I119">
        <v>5.55</v>
      </c>
      <c r="J119" s="4">
        <v>4.6249999999999998E-3</v>
      </c>
      <c r="K119" s="4">
        <f t="shared" si="11"/>
        <v>0.52021581185814192</v>
      </c>
      <c r="L119" s="4">
        <f t="shared" si="12"/>
        <v>0.47978418814185808</v>
      </c>
      <c r="M119" s="7">
        <f>K119*E119+L119*J119</f>
        <v>3.2464196449088489E-2</v>
      </c>
      <c r="N119" s="2">
        <f>N118*(1+M118)</f>
        <v>234189.20539645679</v>
      </c>
      <c r="O119" s="2">
        <f>O118*(1+E118)</f>
        <v>220834.01205408038</v>
      </c>
      <c r="P119" s="5">
        <f>IF(H119&lt;50%,50%,MIN(H119,150%))</f>
        <v>0.52021581185814192</v>
      </c>
      <c r="Q119" s="5">
        <f t="shared" si="13"/>
        <v>0.47978418814185808</v>
      </c>
      <c r="R119" s="8">
        <f>P119*E119+Q119*J119</f>
        <v>3.2464196449088489E-2</v>
      </c>
      <c r="S119" s="2">
        <f t="shared" si="17"/>
        <v>235219.39523449531</v>
      </c>
      <c r="U119" s="5">
        <f>M119+1</f>
        <v>1.0324641964490886</v>
      </c>
      <c r="V119" s="8">
        <f t="shared" si="14"/>
        <v>1.0324641964490886</v>
      </c>
      <c r="X119" s="39">
        <f>MIN(O119,O119:$O$380)/O119-1</f>
        <v>-0.36480047208084398</v>
      </c>
      <c r="Y119" s="4">
        <f>MIN(N119,N119:$N$380)/N119-1</f>
        <v>-0.14704985336933962</v>
      </c>
      <c r="Z119" s="39">
        <f>MIN(S119,$S119:S$380)/S119-1</f>
        <v>-0.16266652804121051</v>
      </c>
    </row>
    <row r="120" spans="1:26" x14ac:dyDescent="0.45">
      <c r="A120" s="1" t="str">
        <f t="shared" si="10"/>
        <v>4-2001</v>
      </c>
      <c r="B120">
        <f t="shared" si="9"/>
        <v>112</v>
      </c>
      <c r="C120" s="1">
        <v>37011</v>
      </c>
      <c r="D120" s="2">
        <v>2869.04</v>
      </c>
      <c r="E120" s="4">
        <f>D121/D120-1</f>
        <v>-2.0153082564202673E-2</v>
      </c>
      <c r="F120" s="24">
        <v>21.720495867768594</v>
      </c>
      <c r="G120" s="20">
        <f t="shared" si="15"/>
        <v>4.603946457244177E-2</v>
      </c>
      <c r="H120" s="8">
        <f t="shared" si="16"/>
        <v>0.51404504856067479</v>
      </c>
      <c r="I120">
        <v>5.3079999999999998</v>
      </c>
      <c r="J120" s="4">
        <v>4.4233333333333329E-3</v>
      </c>
      <c r="K120" s="4">
        <f t="shared" si="11"/>
        <v>0.51404504856067479</v>
      </c>
      <c r="L120" s="4">
        <f t="shared" si="12"/>
        <v>0.48595495143932521</v>
      </c>
      <c r="M120" s="7">
        <f>K120*E120+L120*J120</f>
        <v>-8.2100515701629042E-3</v>
      </c>
      <c r="N120" s="2">
        <f>N119*(1+M119)</f>
        <v>241791.96976670332</v>
      </c>
      <c r="O120" s="2">
        <f>O119*(1+E119)</f>
        <v>233673.23668349881</v>
      </c>
      <c r="P120" s="5">
        <f>IF(H120&lt;50%,50%,MIN(H120,150%))</f>
        <v>0.51404504856067479</v>
      </c>
      <c r="Q120" s="5">
        <f t="shared" si="13"/>
        <v>0.48595495143932521</v>
      </c>
      <c r="R120" s="8">
        <f>P120*E120+Q120*J120</f>
        <v>-8.2100515701629042E-3</v>
      </c>
      <c r="S120" s="2">
        <f t="shared" si="17"/>
        <v>242855.60389002378</v>
      </c>
      <c r="U120" s="5">
        <f>M120+1</f>
        <v>0.99178994842983714</v>
      </c>
      <c r="V120" s="8">
        <f t="shared" si="14"/>
        <v>0.99178994842983714</v>
      </c>
      <c r="X120" s="39">
        <f>MIN(O120,O120:$O$380)/O120-1</f>
        <v>-0.39970164236120787</v>
      </c>
      <c r="Y120" s="4">
        <f>MIN(N120,N120:$N$380)/N120-1</f>
        <v>-0.17386951570410236</v>
      </c>
      <c r="Z120" s="39">
        <f>MIN(S120,$S120:S$380)/S120-1</f>
        <v>-0.1889951488501046</v>
      </c>
    </row>
    <row r="121" spans="1:26" x14ac:dyDescent="0.45">
      <c r="A121" s="1" t="str">
        <f t="shared" si="10"/>
        <v>5-2001</v>
      </c>
      <c r="B121">
        <f t="shared" si="9"/>
        <v>113</v>
      </c>
      <c r="C121" s="1">
        <v>37042</v>
      </c>
      <c r="D121" s="2">
        <v>2811.22</v>
      </c>
      <c r="E121" s="4">
        <f>D122/D121-1</f>
        <v>-2.9560119805635998E-2</v>
      </c>
      <c r="F121" s="24">
        <v>21.783223140495867</v>
      </c>
      <c r="G121" s="20">
        <f t="shared" si="15"/>
        <v>4.5906888689073784E-2</v>
      </c>
      <c r="H121" s="8">
        <f t="shared" si="16"/>
        <v>0.50798192949211851</v>
      </c>
      <c r="I121">
        <v>5.1180000000000003</v>
      </c>
      <c r="J121" s="4">
        <v>4.2650000000000006E-3</v>
      </c>
      <c r="K121" s="4">
        <f t="shared" si="11"/>
        <v>0.50798192949211851</v>
      </c>
      <c r="L121" s="4">
        <f t="shared" si="12"/>
        <v>0.49201807050788149</v>
      </c>
      <c r="M121" s="7">
        <f>K121*E121+L121*J121</f>
        <v>-1.2917549624169047E-2</v>
      </c>
      <c r="N121" s="2">
        <f>N120*(1+M120)</f>
        <v>239806.84522566744</v>
      </c>
      <c r="O121" s="2">
        <f>O120*(1+E120)</f>
        <v>228964.00065157178</v>
      </c>
      <c r="P121" s="5">
        <f>IF(H121&lt;50%,50%,MIN(H121,150%))</f>
        <v>0.50798192949211851</v>
      </c>
      <c r="Q121" s="5">
        <f t="shared" si="13"/>
        <v>0.49201807050788149</v>
      </c>
      <c r="R121" s="8">
        <f>P121*E121+Q121*J121</f>
        <v>-1.2917549624169047E-2</v>
      </c>
      <c r="S121" s="2">
        <f t="shared" si="17"/>
        <v>240861.74685798364</v>
      </c>
      <c r="U121" s="5">
        <f>M121+1</f>
        <v>0.98708245037583098</v>
      </c>
      <c r="V121" s="8">
        <f t="shared" si="14"/>
        <v>0.98708245037583098</v>
      </c>
      <c r="X121" s="39">
        <f>MIN(O121,O121:$O$380)/O121-1</f>
        <v>-0.38735495621118232</v>
      </c>
      <c r="Y121" s="4">
        <f>MIN(N121,N121:$N$380)/N121-1</f>
        <v>-0.16703079557945211</v>
      </c>
      <c r="Z121" s="39">
        <f>MIN(S121,$S121:S$380)/S121-1</f>
        <v>-0.18228163893589922</v>
      </c>
    </row>
    <row r="122" spans="1:26" x14ac:dyDescent="0.45">
      <c r="A122" s="1" t="str">
        <f t="shared" si="10"/>
        <v>6-2001</v>
      </c>
      <c r="B122">
        <f t="shared" si="9"/>
        <v>114</v>
      </c>
      <c r="C122" s="1">
        <v>37071</v>
      </c>
      <c r="D122" s="2">
        <v>2728.12</v>
      </c>
      <c r="E122" s="4">
        <f>D123/D122-1</f>
        <v>-2.3532689177895305E-2</v>
      </c>
      <c r="F122" s="24">
        <v>21.842479338842971</v>
      </c>
      <c r="G122" s="20">
        <f t="shared" si="15"/>
        <v>4.5782348445291998E-2</v>
      </c>
      <c r="H122" s="8">
        <f t="shared" si="16"/>
        <v>0.50228630591644841</v>
      </c>
      <c r="I122">
        <v>5.117</v>
      </c>
      <c r="J122" s="4">
        <v>4.264166666666667E-3</v>
      </c>
      <c r="K122" s="4">
        <f t="shared" si="11"/>
        <v>0.50228630591644841</v>
      </c>
      <c r="L122" s="4">
        <f t="shared" si="12"/>
        <v>0.49771369408355159</v>
      </c>
      <c r="M122" s="7">
        <f>K122*E122+L122*J122</f>
        <v>-9.6978133715904039E-3</v>
      </c>
      <c r="N122" s="2">
        <f>N121*(1+M121)</f>
        <v>236709.12840224945</v>
      </c>
      <c r="O122" s="2">
        <f>O121*(1+E121)</f>
        <v>222195.79736113359</v>
      </c>
      <c r="P122" s="5">
        <f>IF(H122&lt;50%,50%,MIN(H122,150%))</f>
        <v>0.50228630591644841</v>
      </c>
      <c r="Q122" s="5">
        <f t="shared" si="13"/>
        <v>0.49771369408355159</v>
      </c>
      <c r="R122" s="8">
        <f>P122*E122+Q122*J122</f>
        <v>-9.6978133715904039E-3</v>
      </c>
      <c r="S122" s="2">
        <f t="shared" si="17"/>
        <v>237750.4032903816</v>
      </c>
      <c r="U122" s="5">
        <f>M122+1</f>
        <v>0.99030218662840963</v>
      </c>
      <c r="V122" s="8">
        <f t="shared" si="14"/>
        <v>0.99030218662840963</v>
      </c>
      <c r="X122" s="39">
        <f>MIN(O122,O122:$O$380)/O122-1</f>
        <v>-0.36869345923199859</v>
      </c>
      <c r="Y122" s="4">
        <f>MIN(N122,N122:$N$380)/N122-1</f>
        <v>-0.15613006380227368</v>
      </c>
      <c r="Z122" s="39">
        <f>MIN(S122,$S122:S$380)/S122-1</f>
        <v>-0.17158048879021703</v>
      </c>
    </row>
    <row r="123" spans="1:26" x14ac:dyDescent="0.45">
      <c r="A123" s="1" t="str">
        <f t="shared" si="10"/>
        <v>7-2001</v>
      </c>
      <c r="B123">
        <f t="shared" ref="B123:B186" si="18">B122+1</f>
        <v>115</v>
      </c>
      <c r="C123" s="1">
        <v>37103</v>
      </c>
      <c r="D123" s="2">
        <v>2663.92</v>
      </c>
      <c r="E123" s="4">
        <f>D124/D123-1</f>
        <v>-2.7684765308267467E-2</v>
      </c>
      <c r="F123" s="24">
        <v>21.904710743801651</v>
      </c>
      <c r="G123" s="20">
        <f t="shared" si="15"/>
        <v>4.5652280538923291E-2</v>
      </c>
      <c r="H123" s="8">
        <f t="shared" si="16"/>
        <v>0.49633788465552908</v>
      </c>
      <c r="I123">
        <v>5.1210000000000004</v>
      </c>
      <c r="J123" s="4">
        <v>4.2675000000000005E-3</v>
      </c>
      <c r="K123" s="4">
        <f t="shared" si="11"/>
        <v>0.49633788465552908</v>
      </c>
      <c r="L123" s="4">
        <f t="shared" si="12"/>
        <v>0.50366211534447092</v>
      </c>
      <c r="M123" s="7">
        <f>K123*E123+L123*J123</f>
        <v>-1.1591619773057721E-2</v>
      </c>
      <c r="N123" s="2">
        <f>N122*(1+M122)</f>
        <v>234413.56745165261</v>
      </c>
      <c r="O123" s="2">
        <f>O122*(1+E122)</f>
        <v>216966.93272519941</v>
      </c>
      <c r="P123" s="5">
        <f>IF(H123&lt;50%,50%,MIN(H123,150%))</f>
        <v>0.5</v>
      </c>
      <c r="Q123" s="5">
        <f t="shared" si="13"/>
        <v>0.5</v>
      </c>
      <c r="R123" s="8">
        <f>P123*E123+Q123*J123</f>
        <v>-1.1708632654133733E-2</v>
      </c>
      <c r="S123" s="2">
        <f t="shared" si="17"/>
        <v>235444.74425025113</v>
      </c>
      <c r="U123" s="5">
        <f>M123+1</f>
        <v>0.98840838022694233</v>
      </c>
      <c r="V123" s="8">
        <f t="shared" si="14"/>
        <v>0.98829136734586631</v>
      </c>
      <c r="X123" s="39">
        <f>MIN(O123,O123:$O$380)/O123-1</f>
        <v>-0.35347908345595958</v>
      </c>
      <c r="Y123" s="4">
        <f>MIN(N123,N123:$N$380)/N123-1</f>
        <v>-0.1478662295286125</v>
      </c>
      <c r="Z123" s="39">
        <f>MIN(S123,$S123:S$380)/S123-1</f>
        <v>-0.16346795715939355</v>
      </c>
    </row>
    <row r="124" spans="1:26" x14ac:dyDescent="0.45">
      <c r="A124" s="1" t="str">
        <f t="shared" si="10"/>
        <v>8-2001</v>
      </c>
      <c r="B124">
        <f t="shared" si="18"/>
        <v>116</v>
      </c>
      <c r="C124" s="1">
        <v>37134</v>
      </c>
      <c r="D124" s="2">
        <v>2590.17</v>
      </c>
      <c r="E124" s="4">
        <f>D125/D124-1</f>
        <v>-9.6399078052791909E-2</v>
      </c>
      <c r="F124" s="24">
        <v>21.950165289256198</v>
      </c>
      <c r="G124" s="20">
        <f t="shared" si="15"/>
        <v>4.5557743498608798E-2</v>
      </c>
      <c r="H124" s="8">
        <f t="shared" si="16"/>
        <v>0.49201440351209447</v>
      </c>
      <c r="I124">
        <v>4.7859999999999996</v>
      </c>
      <c r="J124" s="4">
        <v>3.9883333333333333E-3</v>
      </c>
      <c r="K124" s="4">
        <f t="shared" si="11"/>
        <v>0.49201440351209447</v>
      </c>
      <c r="L124" s="4">
        <f t="shared" si="12"/>
        <v>0.50798559648790553</v>
      </c>
      <c r="M124" s="7">
        <f>K124*E124+L124*J124</f>
        <v>-4.5403718999934319E-2</v>
      </c>
      <c r="N124" s="2">
        <f>N123*(1+M123)</f>
        <v>231696.33450810704</v>
      </c>
      <c r="O124" s="2">
        <f>O123*(1+E123)</f>
        <v>210960.25411304762</v>
      </c>
      <c r="P124" s="5">
        <f>IF(H124&lt;50%,50%,MIN(H124,150%))</f>
        <v>0.5</v>
      </c>
      <c r="Q124" s="5">
        <f t="shared" si="13"/>
        <v>0.5</v>
      </c>
      <c r="R124" s="8">
        <f>P124*E124+Q124*J124</f>
        <v>-4.620537235972929E-2</v>
      </c>
      <c r="S124" s="2">
        <f t="shared" si="17"/>
        <v>232688.00822947847</v>
      </c>
      <c r="U124" s="5">
        <f>M124+1</f>
        <v>0.95459628100006566</v>
      </c>
      <c r="V124" s="8">
        <f t="shared" si="14"/>
        <v>0.95379462764027068</v>
      </c>
      <c r="X124" s="39">
        <f>MIN(O124,O124:$O$380)/O124-1</f>
        <v>-0.33507067103703625</v>
      </c>
      <c r="Y124" s="4">
        <f>MIN(N124,N124:$N$380)/N124-1</f>
        <v>-0.13787277858193148</v>
      </c>
      <c r="Z124" s="39">
        <f>MIN(S124,$S124:S$380)/S124-1</f>
        <v>-0.15355727017308807</v>
      </c>
    </row>
    <row r="125" spans="1:26" x14ac:dyDescent="0.45">
      <c r="A125" s="1" t="str">
        <f t="shared" si="10"/>
        <v>9-2001</v>
      </c>
      <c r="B125">
        <f t="shared" si="18"/>
        <v>117</v>
      </c>
      <c r="C125" s="1">
        <v>37162</v>
      </c>
      <c r="D125" s="2">
        <v>2340.48</v>
      </c>
      <c r="E125" s="4">
        <f>D126/D125-1</f>
        <v>3.1198728465955616E-2</v>
      </c>
      <c r="F125" s="24">
        <v>21.977024793388427</v>
      </c>
      <c r="G125" s="20">
        <f t="shared" si="15"/>
        <v>4.5502064515158584E-2</v>
      </c>
      <c r="H125" s="8">
        <f t="shared" si="16"/>
        <v>0.48946802556085134</v>
      </c>
      <c r="I125">
        <v>4.6639999999999997</v>
      </c>
      <c r="J125" s="4">
        <v>3.8866666666666667E-3</v>
      </c>
      <c r="K125" s="4">
        <f t="shared" si="11"/>
        <v>0.48946802556085134</v>
      </c>
      <c r="L125" s="4">
        <f t="shared" si="12"/>
        <v>0.51053197443914866</v>
      </c>
      <c r="M125" s="7">
        <f>K125*E125+L125*J125</f>
        <v>1.7255047629560583E-2</v>
      </c>
      <c r="N125" s="2">
        <f>N124*(1+M124)</f>
        <v>221176.45924278616</v>
      </c>
      <c r="O125" s="2">
        <f>O124*(1+E124)</f>
        <v>190623.88011076712</v>
      </c>
      <c r="P125" s="5">
        <f>IF(H125&lt;50%,50%,MIN(H125,150%))</f>
        <v>0.5</v>
      </c>
      <c r="Q125" s="5">
        <f t="shared" si="13"/>
        <v>0.5</v>
      </c>
      <c r="R125" s="8">
        <f>P125*E125+Q125*J125</f>
        <v>1.754269756631114E-2</v>
      </c>
      <c r="S125" s="2">
        <f t="shared" si="17"/>
        <v>221936.57216559164</v>
      </c>
      <c r="U125" s="5">
        <f>M125+1</f>
        <v>1.0172550476295605</v>
      </c>
      <c r="V125" s="8">
        <f t="shared" si="14"/>
        <v>1.0175426975663111</v>
      </c>
      <c r="X125" s="39">
        <f>MIN(O125,O125:$O$380)/O125-1</f>
        <v>-0.26413385288487834</v>
      </c>
      <c r="Y125" s="4">
        <f>MIN(N125,N125:$N$380)/N125-1</f>
        <v>-9.6867190269297576E-2</v>
      </c>
      <c r="Z125" s="39">
        <f>MIN(S125,$S125:S$380)/S125-1</f>
        <v>-0.11255242449724423</v>
      </c>
    </row>
    <row r="126" spans="1:26" x14ac:dyDescent="0.45">
      <c r="A126" s="1" t="str">
        <f t="shared" si="10"/>
        <v>10-2001</v>
      </c>
      <c r="B126">
        <f t="shared" si="18"/>
        <v>118</v>
      </c>
      <c r="C126" s="1">
        <v>37195</v>
      </c>
      <c r="D126" s="2">
        <v>2413.5</v>
      </c>
      <c r="E126" s="4">
        <f>D127/D126-1</f>
        <v>4.1669774186865682E-2</v>
      </c>
      <c r="F126" s="24">
        <v>22.009669421487601</v>
      </c>
      <c r="G126" s="20">
        <f t="shared" si="15"/>
        <v>4.5434576087895258E-2</v>
      </c>
      <c r="H126" s="8">
        <f t="shared" si="16"/>
        <v>0.4863815639823803</v>
      </c>
      <c r="I126">
        <v>4.1719999999999997</v>
      </c>
      <c r="J126" s="4">
        <v>3.4766666666666661E-3</v>
      </c>
      <c r="K126" s="4">
        <f t="shared" si="11"/>
        <v>0.4863815639823803</v>
      </c>
      <c r="L126" s="4">
        <f t="shared" si="12"/>
        <v>0.5136184360176197</v>
      </c>
      <c r="M126" s="7">
        <f>K126*E126+L126*J126</f>
        <v>2.2053090035688273E-2</v>
      </c>
      <c r="N126" s="2">
        <f>N125*(1+M125)</f>
        <v>224992.86958155798</v>
      </c>
      <c r="O126" s="2">
        <f>O125*(1+E125)</f>
        <v>196571.10278546982</v>
      </c>
      <c r="P126" s="5">
        <f>IF(H126&lt;50%,50%,MIN(H126,150%))</f>
        <v>0.5</v>
      </c>
      <c r="Q126" s="5">
        <f t="shared" si="13"/>
        <v>0.5</v>
      </c>
      <c r="R126" s="8">
        <f>P126*E126+Q126*J126</f>
        <v>2.2573220426766176E-2</v>
      </c>
      <c r="S126" s="2">
        <f t="shared" si="17"/>
        <v>225829.9383299964</v>
      </c>
      <c r="U126" s="5">
        <f>M126+1</f>
        <v>1.0220530900356883</v>
      </c>
      <c r="V126" s="8">
        <f t="shared" si="14"/>
        <v>1.0225732204267661</v>
      </c>
      <c r="X126" s="39">
        <f>MIN(O126,O126:$O$380)/O126-1</f>
        <v>-0.28639734824943019</v>
      </c>
      <c r="Y126" s="4">
        <f>MIN(N126,N126:$N$380)/N126-1</f>
        <v>-0.11218645526978632</v>
      </c>
      <c r="Z126" s="39">
        <f>MIN(S126,$S126:S$380)/S126-1</f>
        <v>-0.1278522487308964</v>
      </c>
    </row>
    <row r="127" spans="1:26" x14ac:dyDescent="0.45">
      <c r="A127" s="1" t="str">
        <f t="shared" si="10"/>
        <v>11-2001</v>
      </c>
      <c r="B127">
        <f t="shared" si="18"/>
        <v>119</v>
      </c>
      <c r="C127" s="1">
        <v>37225</v>
      </c>
      <c r="D127" s="2">
        <v>2514.0700000000002</v>
      </c>
      <c r="E127" s="4">
        <f>D128/D127-1</f>
        <v>3.9020393226918415E-3</v>
      </c>
      <c r="F127" s="24">
        <v>22.050661157024791</v>
      </c>
      <c r="G127" s="20">
        <f t="shared" si="15"/>
        <v>4.5350114124873983E-2</v>
      </c>
      <c r="H127" s="8">
        <f t="shared" si="16"/>
        <v>0.48251884833944125</v>
      </c>
      <c r="I127">
        <v>3.93</v>
      </c>
      <c r="J127" s="4">
        <v>3.2750000000000001E-3</v>
      </c>
      <c r="K127" s="4">
        <f t="shared" si="11"/>
        <v>0.48251884833944125</v>
      </c>
      <c r="L127" s="4">
        <f t="shared" si="12"/>
        <v>0.51748115166055875</v>
      </c>
      <c r="M127" s="7">
        <f>K127*E127+L127*J127</f>
        <v>3.5775582918488105E-3</v>
      </c>
      <c r="N127" s="2">
        <f>N126*(1+M126)</f>
        <v>229954.65759182797</v>
      </c>
      <c r="O127" s="2">
        <f>O126*(1+E126)</f>
        <v>204762.17625020351</v>
      </c>
      <c r="P127" s="5">
        <f>IF(H127&lt;50%,50%,MIN(H127,150%))</f>
        <v>0.5</v>
      </c>
      <c r="Q127" s="5">
        <f t="shared" si="13"/>
        <v>0.5</v>
      </c>
      <c r="R127" s="8">
        <f>P127*E127+Q127*J127</f>
        <v>3.5885196613459208E-3</v>
      </c>
      <c r="S127" s="2">
        <f t="shared" si="17"/>
        <v>230927.6473068824</v>
      </c>
      <c r="U127" s="5">
        <f>M127+1</f>
        <v>1.0035775582918489</v>
      </c>
      <c r="V127" s="8">
        <f t="shared" si="14"/>
        <v>1.0035885196613459</v>
      </c>
      <c r="X127" s="39">
        <f>MIN(O127,O127:$O$380)/O127-1</f>
        <v>-0.3149434979932938</v>
      </c>
      <c r="Y127" s="4">
        <f>MIN(N127,N127:$N$380)/N127-1</f>
        <v>-0.13134302573341594</v>
      </c>
      <c r="Z127" s="39">
        <f>MIN(S127,$S127:S$380)/S127-1</f>
        <v>-0.14710483919663286</v>
      </c>
    </row>
    <row r="128" spans="1:26" x14ac:dyDescent="0.45">
      <c r="A128" s="1" t="str">
        <f t="shared" si="10"/>
        <v>12-2001</v>
      </c>
      <c r="B128">
        <f t="shared" si="18"/>
        <v>120</v>
      </c>
      <c r="C128" s="1">
        <v>37256</v>
      </c>
      <c r="D128" s="2">
        <v>2523.88</v>
      </c>
      <c r="E128" s="4">
        <f>D129/D128-1</f>
        <v>-1.1038559677956195E-2</v>
      </c>
      <c r="F128" s="24">
        <v>22.102314049586774</v>
      </c>
      <c r="G128" s="20">
        <f t="shared" si="15"/>
        <v>4.5244131350069931E-2</v>
      </c>
      <c r="H128" s="8">
        <f t="shared" si="16"/>
        <v>0.47767191715913493</v>
      </c>
      <c r="I128">
        <v>3.9820000000000002</v>
      </c>
      <c r="J128" s="4">
        <v>3.3183333333333337E-3</v>
      </c>
      <c r="K128" s="4">
        <f t="shared" si="11"/>
        <v>0.47767191715913493</v>
      </c>
      <c r="L128" s="4">
        <f t="shared" si="12"/>
        <v>0.52232808284086507</v>
      </c>
      <c r="M128" s="7">
        <f>K128*E128+L128*J128</f>
        <v>-3.5395512758179207E-3</v>
      </c>
      <c r="N128" s="2">
        <f>N127*(1+M127)</f>
        <v>230777.33378384489</v>
      </c>
      <c r="O128" s="2">
        <f>O127*(1+E127)</f>
        <v>205561.16631373175</v>
      </c>
      <c r="P128" s="5">
        <f>IF(H128&lt;50%,50%,MIN(H128,150%))</f>
        <v>0.5</v>
      </c>
      <c r="Q128" s="5">
        <f t="shared" si="13"/>
        <v>0.5</v>
      </c>
      <c r="R128" s="8">
        <f>P128*E128+Q128*J128</f>
        <v>-3.8601131723114304E-3</v>
      </c>
      <c r="S128" s="2">
        <f t="shared" si="17"/>
        <v>231756.33570959148</v>
      </c>
      <c r="U128" s="5">
        <f>M128+1</f>
        <v>0.99646044872418205</v>
      </c>
      <c r="V128" s="8">
        <f t="shared" si="14"/>
        <v>0.99613988682768861</v>
      </c>
      <c r="X128" s="39">
        <f>MIN(O128,O128:$O$380)/O128-1</f>
        <v>-0.31760622533559435</v>
      </c>
      <c r="Y128" s="4">
        <f>MIN(N128,N128:$N$380)/N128-1</f>
        <v>-0.13443961845351349</v>
      </c>
      <c r="Z128" s="39">
        <f>MIN(S128,$S128:S$380)/S128-1</f>
        <v>-0.15015452638779603</v>
      </c>
    </row>
    <row r="129" spans="1:26" x14ac:dyDescent="0.45">
      <c r="A129" s="1" t="str">
        <f t="shared" si="10"/>
        <v>1-2002</v>
      </c>
      <c r="B129">
        <f t="shared" si="18"/>
        <v>121</v>
      </c>
      <c r="C129" s="1">
        <v>37287</v>
      </c>
      <c r="D129" s="2">
        <v>2496.02</v>
      </c>
      <c r="E129" s="4">
        <f>D130/D129-1</f>
        <v>-1.1634522159277516E-2</v>
      </c>
      <c r="F129" s="24">
        <v>22.154132231404958</v>
      </c>
      <c r="G129" s="20">
        <f t="shared" si="15"/>
        <v>4.5138306007871228E-2</v>
      </c>
      <c r="H129" s="8">
        <f t="shared" si="16"/>
        <v>0.47283218587527465</v>
      </c>
      <c r="I129">
        <v>3.91</v>
      </c>
      <c r="J129" s="4">
        <v>3.2583333333333336E-3</v>
      </c>
      <c r="K129" s="4">
        <f t="shared" si="11"/>
        <v>0.47283218587527465</v>
      </c>
      <c r="L129" s="4">
        <f t="shared" si="12"/>
        <v>0.52716781412472535</v>
      </c>
      <c r="M129" s="7">
        <f>K129*E129+L129*J129</f>
        <v>-3.7834880831624446E-3</v>
      </c>
      <c r="N129" s="2">
        <f>N128*(1+M128)</f>
        <v>229960.48557762042</v>
      </c>
      <c r="O129" s="2">
        <f>O128*(1+E128)</f>
        <v>203292.06711190735</v>
      </c>
      <c r="P129" s="5">
        <f>IF(H129&lt;50%,50%,MIN(H129,150%))</f>
        <v>0.5</v>
      </c>
      <c r="Q129" s="5">
        <f t="shared" si="13"/>
        <v>0.5</v>
      </c>
      <c r="R129" s="8">
        <f>P129*E129+Q129*J129</f>
        <v>-4.1880944129720913E-3</v>
      </c>
      <c r="S129" s="2">
        <f t="shared" si="17"/>
        <v>230861.73002535227</v>
      </c>
      <c r="U129" s="5">
        <f>M129+1</f>
        <v>0.99621651191683758</v>
      </c>
      <c r="V129" s="8">
        <f t="shared" si="14"/>
        <v>0.99581190558702792</v>
      </c>
      <c r="X129" s="39">
        <f>MIN(O129,O129:$O$380)/O129-1</f>
        <v>-0.30998950328923647</v>
      </c>
      <c r="Y129" s="4">
        <f>MIN(N129,N129:$N$380)/N129-1</f>
        <v>-0.1313650404743042</v>
      </c>
      <c r="Z129" s="39">
        <f>MIN(S129,$S129:S$380)/S129-1</f>
        <v>-0.14686131451012818</v>
      </c>
    </row>
    <row r="130" spans="1:26" x14ac:dyDescent="0.45">
      <c r="A130" s="1" t="str">
        <f t="shared" si="10"/>
        <v>2-2002</v>
      </c>
      <c r="B130">
        <f t="shared" si="18"/>
        <v>122</v>
      </c>
      <c r="C130" s="1">
        <v>37315</v>
      </c>
      <c r="D130" s="2">
        <v>2466.98</v>
      </c>
      <c r="E130" s="4">
        <f>D131/D130-1</f>
        <v>3.6652100949338795E-2</v>
      </c>
      <c r="F130" s="24">
        <v>22.193471074380167</v>
      </c>
      <c r="G130" s="20">
        <f t="shared" si="15"/>
        <v>4.5058296498486264E-2</v>
      </c>
      <c r="H130" s="8">
        <f t="shared" si="16"/>
        <v>0.46917309517420558</v>
      </c>
      <c r="I130">
        <v>3.93</v>
      </c>
      <c r="J130" s="4">
        <v>3.2750000000000001E-3</v>
      </c>
      <c r="K130" s="4">
        <f t="shared" si="11"/>
        <v>0.46917309517420558</v>
      </c>
      <c r="L130" s="4">
        <f t="shared" si="12"/>
        <v>0.53082690482579442</v>
      </c>
      <c r="M130" s="7">
        <f>K130*E130+L130*J130</f>
        <v>1.8934637760343195E-2</v>
      </c>
      <c r="N130" s="2">
        <f>N129*(1+M129)</f>
        <v>229090.43282083925</v>
      </c>
      <c r="O130" s="2">
        <f>O129*(1+E129)</f>
        <v>200926.86105228853</v>
      </c>
      <c r="P130" s="5">
        <f>IF(H130&lt;50%,50%,MIN(H130,150%))</f>
        <v>0.5</v>
      </c>
      <c r="Q130" s="5">
        <f t="shared" si="13"/>
        <v>0.5</v>
      </c>
      <c r="R130" s="8">
        <f>P130*E130+Q130*J130</f>
        <v>1.9963550474669398E-2</v>
      </c>
      <c r="S130" s="2">
        <f t="shared" si="17"/>
        <v>229894.85930366404</v>
      </c>
      <c r="U130" s="5">
        <f>M130+1</f>
        <v>1.0189346377603432</v>
      </c>
      <c r="V130" s="8">
        <f t="shared" si="14"/>
        <v>1.0199635504746694</v>
      </c>
      <c r="X130" s="39">
        <f>MIN(O130,O130:$O$380)/O130-1</f>
        <v>-0.3018670601301997</v>
      </c>
      <c r="Y130" s="4">
        <f>MIN(N130,N130:$N$380)/N130-1</f>
        <v>-0.12806608891239912</v>
      </c>
      <c r="Z130" s="39">
        <f>MIN(S130,$S130:S$380)/S130-1</f>
        <v>-0.14327326204545698</v>
      </c>
    </row>
    <row r="131" spans="1:26" x14ac:dyDescent="0.45">
      <c r="A131" s="1" t="str">
        <f t="shared" si="10"/>
        <v>3-2002</v>
      </c>
      <c r="B131">
        <f t="shared" si="18"/>
        <v>123</v>
      </c>
      <c r="C131" s="1">
        <v>37343</v>
      </c>
      <c r="D131" s="2">
        <v>2557.4</v>
      </c>
      <c r="E131" s="4">
        <f>D132/D131-1</f>
        <v>-1.7736763900836783E-2</v>
      </c>
      <c r="F131" s="24">
        <v>22.230661157024795</v>
      </c>
      <c r="G131" s="20">
        <f t="shared" si="15"/>
        <v>4.4982917644084741E-2</v>
      </c>
      <c r="H131" s="8">
        <f t="shared" si="16"/>
        <v>0.46572577913242419</v>
      </c>
      <c r="I131">
        <v>3.99</v>
      </c>
      <c r="J131" s="4">
        <v>3.3250000000000003E-3</v>
      </c>
      <c r="K131" s="4">
        <f t="shared" si="11"/>
        <v>0.46572577913242419</v>
      </c>
      <c r="L131" s="4">
        <f t="shared" si="12"/>
        <v>0.53427422086757581</v>
      </c>
      <c r="M131" s="7">
        <f>K131*E131+L131*J131</f>
        <v>-6.4840064026203759E-3</v>
      </c>
      <c r="N131" s="2">
        <f>N130*(1+M130)</f>
        <v>233428.17718066208</v>
      </c>
      <c r="O131" s="2">
        <f>O130*(1+E130)</f>
        <v>208291.25264701078</v>
      </c>
      <c r="P131" s="5">
        <f>IF(H131&lt;50%,50%,MIN(H131,150%))</f>
        <v>0.5</v>
      </c>
      <c r="Q131" s="5">
        <f t="shared" si="13"/>
        <v>0.5</v>
      </c>
      <c r="R131" s="8">
        <f>P131*E131+Q131*J131</f>
        <v>-7.2058819504183915E-3</v>
      </c>
      <c r="S131" s="2">
        <f t="shared" si="17"/>
        <v>234484.37693123973</v>
      </c>
      <c r="U131" s="5">
        <f>M131+1</f>
        <v>0.99351599359737963</v>
      </c>
      <c r="V131" s="8">
        <f t="shared" si="14"/>
        <v>0.99279411804958162</v>
      </c>
      <c r="X131" s="39">
        <f>MIN(O131,O131:$O$380)/O131-1</f>
        <v>-0.32655040275279579</v>
      </c>
      <c r="Y131" s="4">
        <f>MIN(N131,N131:$N$380)/N131-1</f>
        <v>-0.14426904457370837</v>
      </c>
      <c r="Z131" s="39">
        <f>MIN(S131,$S131:S$380)/S131-1</f>
        <v>-0.16004180977267224</v>
      </c>
    </row>
    <row r="132" spans="1:26" x14ac:dyDescent="0.45">
      <c r="A132" s="1" t="str">
        <f t="shared" si="10"/>
        <v>4-2002</v>
      </c>
      <c r="B132">
        <f t="shared" si="18"/>
        <v>124</v>
      </c>
      <c r="C132" s="1">
        <v>37376</v>
      </c>
      <c r="D132" s="2">
        <v>2512.04</v>
      </c>
      <c r="E132" s="4">
        <f>D133/D132-1</f>
        <v>-1.4518080922278243E-2</v>
      </c>
      <c r="F132" s="24">
        <v>22.281735537190087</v>
      </c>
      <c r="G132" s="20">
        <f t="shared" si="15"/>
        <v>4.4879807424826314E-2</v>
      </c>
      <c r="H132" s="8">
        <f t="shared" si="16"/>
        <v>0.46101021910244855</v>
      </c>
      <c r="I132">
        <v>3.97</v>
      </c>
      <c r="J132" s="4">
        <v>3.3083333333333337E-3</v>
      </c>
      <c r="K132" s="4">
        <f t="shared" si="11"/>
        <v>0.46101021910244855</v>
      </c>
      <c r="L132" s="4">
        <f t="shared" si="12"/>
        <v>0.53898978089755145</v>
      </c>
      <c r="M132" s="7">
        <f>K132*E132+L132*J132</f>
        <v>-4.9098258084571715E-3</v>
      </c>
      <c r="N132" s="2">
        <f>N131*(1+M131)</f>
        <v>231914.62738527067</v>
      </c>
      <c r="O132" s="2">
        <f>O131*(1+E131)</f>
        <v>204596.83987620121</v>
      </c>
      <c r="P132" s="5">
        <f>IF(H132&lt;50%,50%,MIN(H132,150%))</f>
        <v>0.5</v>
      </c>
      <c r="Q132" s="5">
        <f t="shared" si="13"/>
        <v>0.5</v>
      </c>
      <c r="R132" s="8">
        <f>P132*E132+Q132*J132</f>
        <v>-5.6048737944724546E-3</v>
      </c>
      <c r="S132" s="2">
        <f t="shared" si="17"/>
        <v>232794.71019185582</v>
      </c>
      <c r="U132" s="5">
        <f>M132+1</f>
        <v>0.99509017419154278</v>
      </c>
      <c r="V132" s="8">
        <f t="shared" si="14"/>
        <v>0.9943951262055275</v>
      </c>
      <c r="X132" s="39">
        <f>MIN(O132,O132:$O$380)/O132-1</f>
        <v>-0.31438989825002783</v>
      </c>
      <c r="Y132" s="4">
        <f>MIN(N132,N132:$N$380)/N132-1</f>
        <v>-0.13868426785178167</v>
      </c>
      <c r="Z132" s="39">
        <f>MIN(S132,$S132:S$380)/S132-1</f>
        <v>-0.15394523904161661</v>
      </c>
    </row>
    <row r="133" spans="1:26" x14ac:dyDescent="0.45">
      <c r="A133" s="1" t="str">
        <f t="shared" si="10"/>
        <v>5-2002</v>
      </c>
      <c r="B133">
        <f t="shared" si="18"/>
        <v>125</v>
      </c>
      <c r="C133" s="1">
        <v>37407</v>
      </c>
      <c r="D133" s="2">
        <v>2475.5700000000002</v>
      </c>
      <c r="E133" s="4">
        <f>D134/D133-1</f>
        <v>-8.5822659023982339E-2</v>
      </c>
      <c r="F133" s="24">
        <v>22.312561983471081</v>
      </c>
      <c r="G133" s="20">
        <f t="shared" si="15"/>
        <v>4.4817802668326023E-2</v>
      </c>
      <c r="H133" s="8">
        <f t="shared" si="16"/>
        <v>0.45817454332245311</v>
      </c>
      <c r="I133">
        <v>3.99</v>
      </c>
      <c r="J133" s="4">
        <v>3.3250000000000003E-3</v>
      </c>
      <c r="K133" s="4">
        <f t="shared" si="11"/>
        <v>0.45817454332245311</v>
      </c>
      <c r="L133" s="4">
        <f t="shared" si="12"/>
        <v>0.54182545667754689</v>
      </c>
      <c r="M133" s="7">
        <f>K133*E133+L133*J133</f>
        <v>-3.7520187961578876E-2</v>
      </c>
      <c r="N133" s="2">
        <f>N132*(1+M132)</f>
        <v>230775.96696237574</v>
      </c>
      <c r="O133" s="2">
        <f>O132*(1+E132)</f>
        <v>201626.4863984361</v>
      </c>
      <c r="P133" s="5">
        <f>IF(H133&lt;50%,50%,MIN(H133,150%))</f>
        <v>0.5</v>
      </c>
      <c r="Q133" s="5">
        <f t="shared" si="13"/>
        <v>0.5</v>
      </c>
      <c r="R133" s="8">
        <f>P133*E133+Q133*J133</f>
        <v>-4.1248829511991172E-2</v>
      </c>
      <c r="S133" s="2">
        <f t="shared" si="17"/>
        <v>231489.92522120968</v>
      </c>
      <c r="U133" s="5">
        <f>M133+1</f>
        <v>0.96247981203842115</v>
      </c>
      <c r="V133" s="8">
        <f t="shared" si="14"/>
        <v>0.95875117048800884</v>
      </c>
      <c r="X133" s="39">
        <f>MIN(O133,O133:$O$380)/O133-1</f>
        <v>-0.30428951716170416</v>
      </c>
      <c r="Y133" s="4">
        <f>MIN(N133,N133:$N$380)/N133-1</f>
        <v>-0.13443449198160251</v>
      </c>
      <c r="Z133" s="39">
        <f>MIN(S133,$S133:S$380)/S133-1</f>
        <v>-0.14917648059397703</v>
      </c>
    </row>
    <row r="134" spans="1:26" x14ac:dyDescent="0.45">
      <c r="A134" s="1" t="str">
        <f t="shared" si="10"/>
        <v>6-2002</v>
      </c>
      <c r="B134">
        <f t="shared" si="18"/>
        <v>126</v>
      </c>
      <c r="C134" s="1">
        <v>37435</v>
      </c>
      <c r="D134" s="2">
        <v>2263.11</v>
      </c>
      <c r="E134" s="4">
        <f>D135/D134-1</f>
        <v>-9.3808962003614549E-2</v>
      </c>
      <c r="F134" s="24">
        <v>22.328677685950417</v>
      </c>
      <c r="G134" s="20">
        <f t="shared" si="15"/>
        <v>4.4785455460679476E-2</v>
      </c>
      <c r="H134" s="8">
        <f t="shared" si="16"/>
        <v>0.45669520208395686</v>
      </c>
      <c r="I134">
        <v>3.88</v>
      </c>
      <c r="J134" s="4">
        <v>3.2333333333333329E-3</v>
      </c>
      <c r="K134" s="4">
        <f t="shared" si="11"/>
        <v>0.45669520208395686</v>
      </c>
      <c r="L134" s="4">
        <f t="shared" si="12"/>
        <v>0.54330479791604314</v>
      </c>
      <c r="M134" s="7">
        <f>K134*E134+L134*J134</f>
        <v>-4.1085417346265106E-2</v>
      </c>
      <c r="N134" s="2">
        <f>N133*(1+M133)</f>
        <v>222117.2093049323</v>
      </c>
      <c r="O134" s="2">
        <f>O133*(1+E133)</f>
        <v>184322.3652060595</v>
      </c>
      <c r="P134" s="5">
        <f>IF(H134&lt;50%,50%,MIN(H134,150%))</f>
        <v>0.5</v>
      </c>
      <c r="Q134" s="5">
        <f t="shared" si="13"/>
        <v>0.5</v>
      </c>
      <c r="R134" s="8">
        <f>P134*E134+Q134*J134</f>
        <v>-4.5287814335140605E-2</v>
      </c>
      <c r="S134" s="2">
        <f t="shared" si="17"/>
        <v>221941.23676201643</v>
      </c>
      <c r="U134" s="5">
        <f>M134+1</f>
        <v>0.95891458265373486</v>
      </c>
      <c r="V134" s="8">
        <f t="shared" si="14"/>
        <v>0.95471218566485938</v>
      </c>
      <c r="X134" s="39">
        <f>MIN(O134,O134:$O$380)/O134-1</f>
        <v>-0.23897645275748858</v>
      </c>
      <c r="Y134" s="4">
        <f>MIN(N134,N134:$N$380)/N134-1</f>
        <v>-0.100692297965991</v>
      </c>
      <c r="Z134" s="39">
        <f>MIN(S134,$S134:S$380)/S134-1</f>
        <v>-0.11257107621266338</v>
      </c>
    </row>
    <row r="135" spans="1:26" x14ac:dyDescent="0.45">
      <c r="A135" s="1" t="str">
        <f t="shared" si="10"/>
        <v>7-2002</v>
      </c>
      <c r="B135">
        <f t="shared" si="18"/>
        <v>127</v>
      </c>
      <c r="C135" s="1">
        <v>37468</v>
      </c>
      <c r="D135" s="2">
        <v>2050.81</v>
      </c>
      <c r="E135" s="4">
        <f>D136/D135-1</f>
        <v>-2.2430161740970567E-3</v>
      </c>
      <c r="F135" s="24">
        <v>22.342561983471075</v>
      </c>
      <c r="G135" s="20">
        <f t="shared" si="15"/>
        <v>4.4757624516821096E-2</v>
      </c>
      <c r="H135" s="8">
        <f t="shared" si="16"/>
        <v>0.45542240402961331</v>
      </c>
      <c r="I135">
        <v>3.8929999999999998</v>
      </c>
      <c r="J135" s="4">
        <v>3.2441666666666665E-3</v>
      </c>
      <c r="K135" s="4">
        <f t="shared" si="11"/>
        <v>0.45542240402961331</v>
      </c>
      <c r="L135" s="4">
        <f t="shared" si="12"/>
        <v>0.54457759597038669</v>
      </c>
      <c r="M135" s="7">
        <f>K135*E135+L135*J135</f>
        <v>7.4518066597600873E-4</v>
      </c>
      <c r="N135" s="2">
        <f>N134*(1+M134)</f>
        <v>212991.43106085144</v>
      </c>
      <c r="O135" s="2">
        <f>O134*(1+E134)</f>
        <v>167031.27545202791</v>
      </c>
      <c r="P135" s="5">
        <f>IF(H135&lt;50%,50%,MIN(H135,150%))</f>
        <v>0.5</v>
      </c>
      <c r="Q135" s="5">
        <f t="shared" si="13"/>
        <v>0.5</v>
      </c>
      <c r="R135" s="8">
        <f>P135*E135+Q135*J135</f>
        <v>5.005752462848049E-4</v>
      </c>
      <c r="S135" s="2">
        <f t="shared" si="17"/>
        <v>211890.00323822675</v>
      </c>
      <c r="U135" s="5">
        <f>M135+1</f>
        <v>1.000745180665976</v>
      </c>
      <c r="V135" s="8">
        <f t="shared" si="14"/>
        <v>1.0005005752462848</v>
      </c>
      <c r="X135" s="39">
        <f>MIN(O135,O135:$O$380)/O135-1</f>
        <v>-0.16019523992958873</v>
      </c>
      <c r="Y135" s="4">
        <f>MIN(N135,N135:$N$380)/N135-1</f>
        <v>-6.2160782303224194E-2</v>
      </c>
      <c r="Z135" s="39">
        <f>MIN(S135,$S135:S$380)/S135-1</f>
        <v>-7.0474916826024248E-2</v>
      </c>
    </row>
    <row r="136" spans="1:26" x14ac:dyDescent="0.45">
      <c r="A136" s="1" t="str">
        <f t="shared" si="10"/>
        <v>8-2002</v>
      </c>
      <c r="B136">
        <f t="shared" si="18"/>
        <v>128</v>
      </c>
      <c r="C136" s="1">
        <v>37498</v>
      </c>
      <c r="D136" s="2">
        <v>2046.21</v>
      </c>
      <c r="E136" s="4">
        <f>D137/D136-1</f>
        <v>-0.11960160491836125</v>
      </c>
      <c r="F136" s="24">
        <v>22.360247933884303</v>
      </c>
      <c r="G136" s="20">
        <f t="shared" si="15"/>
        <v>4.4722223248903188E-2</v>
      </c>
      <c r="H136" s="8">
        <f t="shared" si="16"/>
        <v>0.45380339084930232</v>
      </c>
      <c r="I136">
        <v>3.9220000000000002</v>
      </c>
      <c r="J136" s="4">
        <v>3.2683333333333336E-3</v>
      </c>
      <c r="K136" s="4">
        <f t="shared" si="11"/>
        <v>0.45380339084930232</v>
      </c>
      <c r="L136" s="4">
        <f t="shared" si="12"/>
        <v>0.54619660915069768</v>
      </c>
      <c r="M136" s="7">
        <f>K136*E136+L136*J136</f>
        <v>-5.2490461278730069E-2</v>
      </c>
      <c r="N136" s="2">
        <f>N135*(1+M135)</f>
        <v>213150.14815729653</v>
      </c>
      <c r="O136" s="2">
        <f>O135*(1+E135)</f>
        <v>166656.62159960894</v>
      </c>
      <c r="P136" s="5">
        <f>IF(H136&lt;50%,50%,MIN(H136,150%))</f>
        <v>0.5</v>
      </c>
      <c r="Q136" s="5">
        <f t="shared" si="13"/>
        <v>0.5</v>
      </c>
      <c r="R136" s="8">
        <f>P136*E136+Q136*J136</f>
        <v>-5.8166635792513958E-2</v>
      </c>
      <c r="S136" s="2">
        <f t="shared" si="17"/>
        <v>211996.070128783</v>
      </c>
      <c r="U136" s="5">
        <f>M136+1</f>
        <v>0.94750953872126997</v>
      </c>
      <c r="V136" s="8">
        <f t="shared" si="14"/>
        <v>0.94183336420748609</v>
      </c>
      <c r="X136" s="39">
        <f>MIN(O136,O136:$O$380)/O136-1</f>
        <v>-0.1583073096114278</v>
      </c>
      <c r="Y136" s="4">
        <f>MIN(N136,N136:$N$380)/N136-1</f>
        <v>-6.285912156712814E-2</v>
      </c>
      <c r="Z136" s="39">
        <f>MIN(S136,$S136:S$380)/S136-1</f>
        <v>-7.0939981273711483E-2</v>
      </c>
    </row>
    <row r="137" spans="1:26" x14ac:dyDescent="0.45">
      <c r="A137" s="1" t="str">
        <f t="shared" si="10"/>
        <v>9-2002</v>
      </c>
      <c r="B137">
        <f t="shared" si="18"/>
        <v>129</v>
      </c>
      <c r="C137" s="1">
        <v>37529</v>
      </c>
      <c r="D137" s="2">
        <v>1801.48</v>
      </c>
      <c r="E137" s="4">
        <f>D138/D137-1</f>
        <v>7.6176255079157151E-2</v>
      </c>
      <c r="F137" s="24">
        <v>22.361157024793396</v>
      </c>
      <c r="G137" s="20">
        <f t="shared" si="15"/>
        <v>4.4720405070776494E-2</v>
      </c>
      <c r="H137" s="8">
        <f t="shared" si="16"/>
        <v>0.45372023974979658</v>
      </c>
      <c r="I137">
        <v>3.84</v>
      </c>
      <c r="J137" s="4">
        <v>3.2000000000000002E-3</v>
      </c>
      <c r="K137" s="4">
        <f t="shared" si="11"/>
        <v>0.45372023974979658</v>
      </c>
      <c r="L137" s="4">
        <f t="shared" si="12"/>
        <v>0.54627976025020342</v>
      </c>
      <c r="M137" s="7">
        <f>K137*E137+L137*J137</f>
        <v>3.6310803950557496E-2</v>
      </c>
      <c r="N137" s="2">
        <f>N136*(1+M136)</f>
        <v>201961.79855889038</v>
      </c>
      <c r="O137" s="2">
        <f>O136*(1+E136)</f>
        <v>146724.22218602369</v>
      </c>
      <c r="P137" s="5">
        <f>IF(H137&lt;50%,50%,MIN(H137,150%))</f>
        <v>0.5</v>
      </c>
      <c r="Q137" s="5">
        <f t="shared" si="13"/>
        <v>0.5</v>
      </c>
      <c r="R137" s="8">
        <f>P137*E137+Q137*J137</f>
        <v>3.9688127539578573E-2</v>
      </c>
      <c r="S137" s="2">
        <f t="shared" si="17"/>
        <v>199664.97192815784</v>
      </c>
      <c r="U137" s="5">
        <f>M137+1</f>
        <v>1.0363108039505575</v>
      </c>
      <c r="V137" s="8">
        <f t="shared" si="14"/>
        <v>1.0396881275395786</v>
      </c>
      <c r="X137" s="39">
        <f>MIN(O137,O137:$O$380)/O137-1</f>
        <v>-4.3963851943957133E-2</v>
      </c>
      <c r="Y137" s="4">
        <f>MIN(N137,N137:$N$380)/N137-1</f>
        <v>-1.0943066918768229E-2</v>
      </c>
      <c r="Z137" s="39">
        <f>MIN(S137,$S137:S$380)/S137-1</f>
        <v>-1.3562213833808956E-2</v>
      </c>
    </row>
    <row r="138" spans="1:26" x14ac:dyDescent="0.45">
      <c r="A138" s="1" t="str">
        <f t="shared" ref="A138:A201" si="19">MONTH(C138)&amp;"-"&amp;YEAR(C138)</f>
        <v>10-2002</v>
      </c>
      <c r="B138">
        <f t="shared" si="18"/>
        <v>130</v>
      </c>
      <c r="C138" s="1">
        <v>37560</v>
      </c>
      <c r="D138" s="2">
        <v>1938.71</v>
      </c>
      <c r="E138" s="4">
        <f>D139/D138-1</f>
        <v>3.3145751556447278E-2</v>
      </c>
      <c r="F138" s="24">
        <v>22.364793388429749</v>
      </c>
      <c r="G138" s="20">
        <f t="shared" si="15"/>
        <v>4.4713133836386885E-2</v>
      </c>
      <c r="H138" s="8">
        <f t="shared" si="16"/>
        <v>0.45338770295079822</v>
      </c>
      <c r="I138">
        <v>3.85</v>
      </c>
      <c r="J138" s="4">
        <v>3.2083333333333334E-3</v>
      </c>
      <c r="K138" s="4">
        <f t="shared" ref="K138:K201" si="20">IF(H138&gt;=100%,100%,H138)</f>
        <v>0.45338770295079822</v>
      </c>
      <c r="L138" s="4">
        <f t="shared" ref="L138:L201" si="21">1-K138</f>
        <v>0.54661229704920178</v>
      </c>
      <c r="M138" s="7">
        <f>K138*E138+L138*J138</f>
        <v>1.6781590613788332E-2</v>
      </c>
      <c r="N138" s="2">
        <f>N137*(1+M137)</f>
        <v>209295.19383186425</v>
      </c>
      <c r="O138" s="2">
        <f>O137*(1+E137)</f>
        <v>157901.12396155717</v>
      </c>
      <c r="P138" s="5">
        <f>IF(H138&lt;50%,50%,MIN(H138,150%))</f>
        <v>0.5</v>
      </c>
      <c r="Q138" s="5">
        <f t="shared" ref="Q138:Q201" si="22">1-P138</f>
        <v>0.5</v>
      </c>
      <c r="R138" s="8">
        <f>P138*E138+Q138*J138</f>
        <v>1.8177042444890306E-2</v>
      </c>
      <c r="S138" s="2">
        <f t="shared" si="17"/>
        <v>207589.30079922895</v>
      </c>
      <c r="U138" s="5">
        <f>M138+1</f>
        <v>1.0167815906137883</v>
      </c>
      <c r="V138" s="8">
        <f t="shared" ref="V138:V201" si="23">R138+1</f>
        <v>1.0181770424448904</v>
      </c>
      <c r="X138" s="39">
        <f>MIN(O138,O138:$O$380)/O138-1</f>
        <v>-0.11163608791412849</v>
      </c>
      <c r="Y138" s="4">
        <f>MIN(N138,N138:$N$380)/N138-1</f>
        <v>-4.559816484512913E-2</v>
      </c>
      <c r="Z138" s="39">
        <f>MIN(S138,$S138:S$380)/S138-1</f>
        <v>-5.1217610322630502E-2</v>
      </c>
    </row>
    <row r="139" spans="1:26" x14ac:dyDescent="0.45">
      <c r="A139" s="1" t="str">
        <f t="shared" si="19"/>
        <v>11-2002</v>
      </c>
      <c r="B139">
        <f t="shared" si="18"/>
        <v>131</v>
      </c>
      <c r="C139" s="1">
        <v>37589</v>
      </c>
      <c r="D139" s="2">
        <v>2002.97</v>
      </c>
      <c r="E139" s="4">
        <f>D140/D139-1</f>
        <v>-5.4539009570787389E-2</v>
      </c>
      <c r="F139" s="24">
        <v>22.365206611570247</v>
      </c>
      <c r="G139" s="20">
        <f t="shared" ref="G139:G202" si="24">1/F139</f>
        <v>4.471230770936261E-2</v>
      </c>
      <c r="H139" s="8">
        <f t="shared" ref="H139:H202" si="25">1+(G139-$G$1)/($G$3-$G$2)</f>
        <v>0.4533499215203699</v>
      </c>
      <c r="I139">
        <v>3.88</v>
      </c>
      <c r="J139" s="4">
        <v>3.2333333333333329E-3</v>
      </c>
      <c r="K139" s="4">
        <f t="shared" si="20"/>
        <v>0.4533499215203699</v>
      </c>
      <c r="L139" s="4">
        <f t="shared" si="21"/>
        <v>0.5466500784796301</v>
      </c>
      <c r="M139" s="7">
        <f>K139*E139+L139*J139</f>
        <v>-2.2957753788297695E-2</v>
      </c>
      <c r="N139" s="2">
        <f>N138*(1+M138)</f>
        <v>212807.50009218405</v>
      </c>
      <c r="O139" s="2">
        <f>O138*(1+E138)</f>
        <v>163134.87538687073</v>
      </c>
      <c r="P139" s="5">
        <f>IF(H139&lt;50%,50%,MIN(H139,150%))</f>
        <v>0.5</v>
      </c>
      <c r="Q139" s="5">
        <f t="shared" si="22"/>
        <v>0.5</v>
      </c>
      <c r="R139" s="8">
        <f>P139*E139+Q139*J139</f>
        <v>-2.5652838118727029E-2</v>
      </c>
      <c r="S139" s="2">
        <f t="shared" si="17"/>
        <v>211362.66033096166</v>
      </c>
      <c r="U139" s="5">
        <f>M139+1</f>
        <v>0.97704224621170233</v>
      </c>
      <c r="V139" s="8">
        <f t="shared" si="23"/>
        <v>0.97434716188127302</v>
      </c>
      <c r="X139" s="39">
        <f>MIN(O139,O139:$O$380)/O139-1</f>
        <v>-0.14013689670838803</v>
      </c>
      <c r="Y139" s="4">
        <f>MIN(N139,N139:$N$380)/N139-1</f>
        <v>-6.1350201493381995E-2</v>
      </c>
      <c r="Z139" s="39">
        <f>MIN(S139,$S139:S$380)/S139-1</f>
        <v>-6.8155782221221095E-2</v>
      </c>
    </row>
    <row r="140" spans="1:26" x14ac:dyDescent="0.45">
      <c r="A140" s="1" t="str">
        <f t="shared" si="19"/>
        <v>12-2002</v>
      </c>
      <c r="B140">
        <f t="shared" si="18"/>
        <v>132</v>
      </c>
      <c r="C140" s="1">
        <v>37621</v>
      </c>
      <c r="D140" s="2">
        <v>1893.73</v>
      </c>
      <c r="E140" s="4">
        <f>D141/D140-1</f>
        <v>-9.0535609616999246E-2</v>
      </c>
      <c r="F140" s="24">
        <v>22.359421487603306</v>
      </c>
      <c r="G140" s="20">
        <f t="shared" si="24"/>
        <v>4.4723876266406455E-2</v>
      </c>
      <c r="H140" s="8">
        <f t="shared" si="25"/>
        <v>0.45387898862538423</v>
      </c>
      <c r="I140">
        <v>3.95</v>
      </c>
      <c r="J140" s="4">
        <v>3.2916666666666667E-3</v>
      </c>
      <c r="K140" s="4">
        <f t="shared" si="20"/>
        <v>0.45387898862538423</v>
      </c>
      <c r="L140" s="4">
        <f t="shared" si="21"/>
        <v>0.54612101137461577</v>
      </c>
      <c r="M140" s="7">
        <f>K140*E140+L140*J140</f>
        <v>-3.9294562598438117E-2</v>
      </c>
      <c r="N140" s="2">
        <f>N139*(1+M139)</f>
        <v>207921.91790076456</v>
      </c>
      <c r="O140" s="2">
        <f>O139*(1+E139)</f>
        <v>154237.66085681698</v>
      </c>
      <c r="P140" s="5">
        <f>IF(H140&lt;50%,50%,MIN(H140,150%))</f>
        <v>0.5</v>
      </c>
      <c r="Q140" s="5">
        <f t="shared" si="22"/>
        <v>0.5</v>
      </c>
      <c r="R140" s="8">
        <f>P140*E140+Q140*J140</f>
        <v>-4.3621971475166291E-2</v>
      </c>
      <c r="S140" s="2">
        <f t="shared" ref="S140:S203" si="26">S139*(1+R139)</f>
        <v>205940.60822114802</v>
      </c>
      <c r="U140" s="5">
        <f>M140+1</f>
        <v>0.96070543740156189</v>
      </c>
      <c r="V140" s="8">
        <f t="shared" si="23"/>
        <v>0.95637802852483367</v>
      </c>
      <c r="X140" s="39">
        <f>MIN(O140,O140:$O$380)/O140-1</f>
        <v>-9.0535609616999246E-2</v>
      </c>
      <c r="Y140" s="4">
        <f>MIN(N140,N140:$N$380)/N140-1</f>
        <v>-3.929456259843811E-2</v>
      </c>
      <c r="Z140" s="39">
        <f>MIN(S140,$S140:S$380)/S140-1</f>
        <v>-4.3621971475166332E-2</v>
      </c>
    </row>
    <row r="141" spans="1:26" x14ac:dyDescent="0.45">
      <c r="A141" s="1" t="str">
        <f t="shared" si="19"/>
        <v>1-2003</v>
      </c>
      <c r="B141">
        <f t="shared" si="18"/>
        <v>133</v>
      </c>
      <c r="C141" s="1">
        <v>37652</v>
      </c>
      <c r="D141" s="2">
        <v>1722.28</v>
      </c>
      <c r="E141" s="4">
        <f>D142/D141-1</f>
        <v>2.1367025106254545E-2</v>
      </c>
      <c r="F141" s="24">
        <v>22.346859504132233</v>
      </c>
      <c r="G141" s="20">
        <f t="shared" si="24"/>
        <v>4.4749017185841553E-2</v>
      </c>
      <c r="H141" s="8">
        <f t="shared" si="25"/>
        <v>0.45502876326127994</v>
      </c>
      <c r="I141">
        <v>3.89</v>
      </c>
      <c r="J141" s="4">
        <v>3.2416666666666666E-3</v>
      </c>
      <c r="K141" s="4">
        <f t="shared" si="20"/>
        <v>0.45502876326127994</v>
      </c>
      <c r="L141" s="4">
        <f t="shared" si="21"/>
        <v>0.54497123673872006</v>
      </c>
      <c r="M141" s="7">
        <f>K141*E141+L141*J141</f>
        <v>1.1489226101099741E-2</v>
      </c>
      <c r="N141" s="2">
        <f>N140*(1+M140)</f>
        <v>199751.71708222566</v>
      </c>
      <c r="O141" s="2">
        <f>O140*(1+E140)</f>
        <v>140273.66020524508</v>
      </c>
      <c r="P141" s="5">
        <f>IF(H141&lt;50%,50%,MIN(H141,150%))</f>
        <v>0.5</v>
      </c>
      <c r="Q141" s="5">
        <f t="shared" si="22"/>
        <v>0.5</v>
      </c>
      <c r="R141" s="8">
        <f>P141*E141+Q141*J141</f>
        <v>1.2304345886460606E-2</v>
      </c>
      <c r="S141" s="2">
        <f t="shared" si="26"/>
        <v>196957.0728837467</v>
      </c>
      <c r="U141" s="5">
        <f>M141+1</f>
        <v>1.0114892261010997</v>
      </c>
      <c r="V141" s="8">
        <f t="shared" si="23"/>
        <v>1.0123043458864607</v>
      </c>
      <c r="X141" s="39">
        <f>MIN(O141,O141:$O$380)/O141-1</f>
        <v>0</v>
      </c>
      <c r="Y141" s="4">
        <f>MIN(N141,N141:$N$380)/N141-1</f>
        <v>0</v>
      </c>
      <c r="Z141" s="39">
        <f>MIN(S141,$S141:S$380)/S141-1</f>
        <v>0</v>
      </c>
    </row>
    <row r="142" spans="1:26" x14ac:dyDescent="0.45">
      <c r="A142" s="1" t="str">
        <f t="shared" si="19"/>
        <v>2-2003</v>
      </c>
      <c r="B142">
        <f t="shared" si="18"/>
        <v>134</v>
      </c>
      <c r="C142" s="1">
        <v>37680</v>
      </c>
      <c r="D142" s="2">
        <v>1759.08</v>
      </c>
      <c r="E142" s="4">
        <f>D143/D142-1</f>
        <v>-1.3279668917843379E-2</v>
      </c>
      <c r="F142" s="24">
        <v>22.319256198347112</v>
      </c>
      <c r="G142" s="20">
        <f t="shared" si="24"/>
        <v>4.4804360464039863E-2</v>
      </c>
      <c r="H142" s="8">
        <f t="shared" si="25"/>
        <v>0.45755978833790878</v>
      </c>
      <c r="I142">
        <v>3.669</v>
      </c>
      <c r="J142" s="4">
        <v>3.0575000000000003E-3</v>
      </c>
      <c r="K142" s="4">
        <f t="shared" si="20"/>
        <v>0.45755978833790878</v>
      </c>
      <c r="L142" s="4">
        <f t="shared" si="21"/>
        <v>0.54244021166209122</v>
      </c>
      <c r="M142" s="7">
        <f>K142*E142+L142*J142</f>
        <v>-4.4177315520890787E-3</v>
      </c>
      <c r="N142" s="2">
        <f>N141*(1+M141)</f>
        <v>202046.70972386625</v>
      </c>
      <c r="O142" s="2">
        <f>O141*(1+E141)</f>
        <v>143270.89102459676</v>
      </c>
      <c r="P142" s="5">
        <f>IF(H142&lt;50%,50%,MIN(H142,150%))</f>
        <v>0.5</v>
      </c>
      <c r="Q142" s="5">
        <f t="shared" si="22"/>
        <v>0.5</v>
      </c>
      <c r="R142" s="8">
        <f>P142*E142+Q142*J142</f>
        <v>-5.111084458921689E-3</v>
      </c>
      <c r="S142" s="2">
        <f t="shared" si="26"/>
        <v>199380.50083329316</v>
      </c>
      <c r="U142" s="5">
        <f>M142+1</f>
        <v>0.99558226844791087</v>
      </c>
      <c r="V142" s="8">
        <f t="shared" si="23"/>
        <v>0.99488891554107828</v>
      </c>
      <c r="X142" s="39">
        <f>MIN(O142,O142:$O$380)/O142-1</f>
        <v>-1.3279668917843268E-2</v>
      </c>
      <c r="Y142" s="4">
        <f>MIN(N142,N142:$N$380)/N142-1</f>
        <v>-4.4177315520890215E-3</v>
      </c>
      <c r="Z142" s="39">
        <f>MIN(S142,$S142:S$380)/S142-1</f>
        <v>-5.1110844589217219E-3</v>
      </c>
    </row>
    <row r="143" spans="1:26" x14ac:dyDescent="0.45">
      <c r="A143" s="1" t="str">
        <f t="shared" si="19"/>
        <v>3-2003</v>
      </c>
      <c r="B143">
        <f t="shared" si="18"/>
        <v>135</v>
      </c>
      <c r="C143" s="1">
        <v>37711</v>
      </c>
      <c r="D143" s="2">
        <v>1735.72</v>
      </c>
      <c r="E143" s="4">
        <f>D144/D143-1</f>
        <v>8.9749498767082159E-2</v>
      </c>
      <c r="F143" s="24">
        <v>22.284380165289264</v>
      </c>
      <c r="G143" s="20">
        <f t="shared" si="24"/>
        <v>4.4874481254705313E-2</v>
      </c>
      <c r="H143" s="8">
        <f t="shared" si="25"/>
        <v>0.46076663631195436</v>
      </c>
      <c r="I143">
        <v>3.5990000000000002</v>
      </c>
      <c r="J143" s="4">
        <v>2.9991666666666665E-3</v>
      </c>
      <c r="K143" s="4">
        <f t="shared" si="20"/>
        <v>0.46076663631195436</v>
      </c>
      <c r="L143" s="4">
        <f t="shared" si="21"/>
        <v>0.53923336368804564</v>
      </c>
      <c r="M143" s="7">
        <f>K143*E143+L143*J143</f>
        <v>4.2970825387520069E-2</v>
      </c>
      <c r="N143" s="2">
        <f>N142*(1+M142)</f>
        <v>201154.12159932335</v>
      </c>
      <c r="O143" s="2">
        <f>O142*(1+E142)</f>
        <v>141368.3010262257</v>
      </c>
      <c r="P143" s="5">
        <f>IF(H143&lt;50%,50%,MIN(H143,150%))</f>
        <v>0.5</v>
      </c>
      <c r="Q143" s="5">
        <f t="shared" si="22"/>
        <v>0.5</v>
      </c>
      <c r="R143" s="8">
        <f>P143*E143+Q143*J143</f>
        <v>4.6374332716874411E-2</v>
      </c>
      <c r="S143" s="2">
        <f t="shared" si="26"/>
        <v>198361.45025407209</v>
      </c>
      <c r="U143" s="5">
        <f>M143+1</f>
        <v>1.0429708253875201</v>
      </c>
      <c r="V143" s="8">
        <f t="shared" si="23"/>
        <v>1.0463743327168744</v>
      </c>
      <c r="X143" s="39">
        <f>MIN(O143,O143:$O$380)/O143-1</f>
        <v>0</v>
      </c>
      <c r="Y143" s="4">
        <f>MIN(N143,N143:$N$380)/N143-1</f>
        <v>0</v>
      </c>
      <c r="Z143" s="39">
        <f>MIN(S143,$S143:S$380)/S143-1</f>
        <v>0</v>
      </c>
    </row>
    <row r="144" spans="1:26" x14ac:dyDescent="0.45">
      <c r="A144" s="1" t="str">
        <f t="shared" si="19"/>
        <v>4-2003</v>
      </c>
      <c r="B144">
        <f t="shared" si="18"/>
        <v>136</v>
      </c>
      <c r="C144" s="1">
        <v>37741</v>
      </c>
      <c r="D144" s="2">
        <v>1891.5</v>
      </c>
      <c r="E144" s="4">
        <f>D145/D144-1</f>
        <v>4.0882897171556909E-2</v>
      </c>
      <c r="F144" s="24">
        <v>22.259752066115709</v>
      </c>
      <c r="G144" s="20">
        <f t="shared" si="24"/>
        <v>4.4924130198297323E-2</v>
      </c>
      <c r="H144" s="8">
        <f t="shared" si="25"/>
        <v>0.4630372412589403</v>
      </c>
      <c r="I144">
        <v>3.6</v>
      </c>
      <c r="J144" s="4">
        <v>3.0000000000000001E-3</v>
      </c>
      <c r="K144" s="4">
        <f t="shared" si="20"/>
        <v>0.4630372412589403</v>
      </c>
      <c r="L144" s="4">
        <f t="shared" si="21"/>
        <v>0.5369627587410597</v>
      </c>
      <c r="M144" s="7">
        <f>K144*E144+L144*J144</f>
        <v>2.0541192197213821E-2</v>
      </c>
      <c r="N144" s="2">
        <f>N143*(1+M143)</f>
        <v>209797.88023454786</v>
      </c>
      <c r="O144" s="2">
        <f>O143*(1+E143)</f>
        <v>154056.03518488345</v>
      </c>
      <c r="P144" s="5">
        <f>IF(H144&lt;50%,50%,MIN(H144,150%))</f>
        <v>0.5</v>
      </c>
      <c r="Q144" s="5">
        <f t="shared" si="22"/>
        <v>0.5</v>
      </c>
      <c r="R144" s="8">
        <f>P144*E144+Q144*J144</f>
        <v>2.1941448585778456E-2</v>
      </c>
      <c r="S144" s="2">
        <f t="shared" si="26"/>
        <v>207560.33014635617</v>
      </c>
      <c r="U144" s="5">
        <f>M144+1</f>
        <v>1.0205411921972138</v>
      </c>
      <c r="V144" s="8">
        <f t="shared" si="23"/>
        <v>1.0219414485857785</v>
      </c>
      <c r="X144" s="39">
        <f>MIN(O144,O144:$O$380)/O144-1</f>
        <v>0</v>
      </c>
      <c r="Y144" s="4">
        <f>MIN(N144,N144:$N$380)/N144-1</f>
        <v>0</v>
      </c>
      <c r="Z144" s="39">
        <f>MIN(S144,$S144:S$380)/S144-1</f>
        <v>0</v>
      </c>
    </row>
    <row r="145" spans="1:26" x14ac:dyDescent="0.45">
      <c r="A145" s="1" t="str">
        <f t="shared" si="19"/>
        <v>5-2003</v>
      </c>
      <c r="B145">
        <f t="shared" si="18"/>
        <v>137</v>
      </c>
      <c r="C145" s="1">
        <v>37771</v>
      </c>
      <c r="D145" s="2">
        <v>1968.83</v>
      </c>
      <c r="E145" s="4">
        <f>D146/D145-1</f>
        <v>1.2342355612215972E-3</v>
      </c>
      <c r="F145" s="24">
        <v>22.239173553719016</v>
      </c>
      <c r="G145" s="20">
        <f t="shared" si="24"/>
        <v>4.4965699718314031E-2</v>
      </c>
      <c r="H145" s="8">
        <f t="shared" si="25"/>
        <v>0.46493834833121572</v>
      </c>
      <c r="I145">
        <v>3.629</v>
      </c>
      <c r="J145" s="4">
        <v>3.0241666666666668E-3</v>
      </c>
      <c r="K145" s="4">
        <f t="shared" si="20"/>
        <v>0.46493834833121572</v>
      </c>
      <c r="L145" s="4">
        <f t="shared" si="21"/>
        <v>0.53506165166878428</v>
      </c>
      <c r="M145" s="7">
        <f>K145*E145+L145*J145</f>
        <v>2.1919590548743692E-3</v>
      </c>
      <c r="N145" s="2">
        <f>N144*(1+M144)</f>
        <v>214107.37881501377</v>
      </c>
      <c r="O145" s="2">
        <f>O144*(1+E144)</f>
        <v>160354.29223000479</v>
      </c>
      <c r="P145" s="5">
        <f>IF(H145&lt;50%,50%,MIN(H145,150%))</f>
        <v>0.5</v>
      </c>
      <c r="Q145" s="5">
        <f t="shared" si="22"/>
        <v>0.5</v>
      </c>
      <c r="R145" s="8">
        <f>P145*E145+Q145*J145</f>
        <v>2.1292011139441317E-3</v>
      </c>
      <c r="S145" s="2">
        <f t="shared" si="26"/>
        <v>212114.50445870965</v>
      </c>
      <c r="U145" s="5">
        <f>M145+1</f>
        <v>1.0021919590548745</v>
      </c>
      <c r="V145" s="8">
        <f t="shared" si="23"/>
        <v>1.0021292011139442</v>
      </c>
      <c r="X145" s="39">
        <f>MIN(O145,O145:$O$380)/O145-1</f>
        <v>-1.9849352153308408E-2</v>
      </c>
      <c r="Y145" s="4">
        <f>MIN(N145,N145:$N$380)/N145-1</f>
        <v>0</v>
      </c>
      <c r="Z145" s="39">
        <f>MIN(S145,$S145:S$380)/S145-1</f>
        <v>0</v>
      </c>
    </row>
    <row r="146" spans="1:26" x14ac:dyDescent="0.45">
      <c r="A146" s="1" t="str">
        <f t="shared" si="19"/>
        <v>6-2003</v>
      </c>
      <c r="B146">
        <f t="shared" si="18"/>
        <v>138</v>
      </c>
      <c r="C146" s="1">
        <v>37802</v>
      </c>
      <c r="D146" s="2">
        <v>1971.26</v>
      </c>
      <c r="E146" s="4">
        <f>D147/D146-1</f>
        <v>3.7823524040461409E-2</v>
      </c>
      <c r="F146" s="24">
        <v>22.2204132231405</v>
      </c>
      <c r="G146" s="20">
        <f t="shared" si="24"/>
        <v>4.5003663521369294E-2</v>
      </c>
      <c r="H146" s="8">
        <f t="shared" si="25"/>
        <v>0.46667455443727179</v>
      </c>
      <c r="I146">
        <v>3.6</v>
      </c>
      <c r="J146" s="4">
        <v>3.0000000000000001E-3</v>
      </c>
      <c r="K146" s="4">
        <f t="shared" si="20"/>
        <v>0.46667455443727179</v>
      </c>
      <c r="L146" s="4">
        <f t="shared" si="21"/>
        <v>0.53332544556272821</v>
      </c>
      <c r="M146" s="7">
        <f>K146*E146+L146*J146</f>
        <v>1.9251252565517948E-2</v>
      </c>
      <c r="N146" s="2">
        <f>N145*(1+M145)</f>
        <v>214576.69342272278</v>
      </c>
      <c r="O146" s="2">
        <f>O145*(1+E145)</f>
        <v>160552.20719986959</v>
      </c>
      <c r="P146" s="5">
        <f>IF(H146&lt;50%,50%,MIN(H146,150%))</f>
        <v>0.5</v>
      </c>
      <c r="Q146" s="5">
        <f t="shared" si="22"/>
        <v>0.5</v>
      </c>
      <c r="R146" s="8">
        <f>P146*E146+Q146*J146</f>
        <v>2.0411762020230706E-2</v>
      </c>
      <c r="S146" s="2">
        <f t="shared" si="26"/>
        <v>212566.13889788685</v>
      </c>
      <c r="U146" s="5">
        <f>M146+1</f>
        <v>1.019251252565518</v>
      </c>
      <c r="V146" s="8">
        <f t="shared" si="23"/>
        <v>1.0204117620202307</v>
      </c>
      <c r="X146" s="39">
        <f>MIN(O146,O146:$O$380)/O146-1</f>
        <v>-2.1057597678641238E-2</v>
      </c>
      <c r="Y146" s="4">
        <f>MIN(N146,N146:$N$380)/N146-1</f>
        <v>0</v>
      </c>
      <c r="Z146" s="39">
        <f>MIN(S146,$S146:S$380)/S146-1</f>
        <v>0</v>
      </c>
    </row>
    <row r="147" spans="1:26" x14ac:dyDescent="0.45">
      <c r="A147" s="1" t="str">
        <f t="shared" si="19"/>
        <v>7-2003</v>
      </c>
      <c r="B147">
        <f t="shared" si="18"/>
        <v>139</v>
      </c>
      <c r="C147" s="1">
        <v>37833</v>
      </c>
      <c r="D147" s="2">
        <v>2045.82</v>
      </c>
      <c r="E147" s="4">
        <f>D148/D147-1</f>
        <v>9.2481254460312634E-3</v>
      </c>
      <c r="F147" s="24">
        <v>22.204545454545457</v>
      </c>
      <c r="G147" s="20">
        <f t="shared" si="24"/>
        <v>4.5035823950870003E-2</v>
      </c>
      <c r="H147" s="8">
        <f t="shared" si="25"/>
        <v>0.46814535371392063</v>
      </c>
      <c r="I147">
        <v>3.35</v>
      </c>
      <c r="J147" s="4">
        <v>2.7916666666666667E-3</v>
      </c>
      <c r="K147" s="4">
        <f t="shared" si="20"/>
        <v>0.46814535371392063</v>
      </c>
      <c r="L147" s="4">
        <f t="shared" si="21"/>
        <v>0.53185464628607937</v>
      </c>
      <c r="M147" s="7">
        <f>K147*E147+L147*J147</f>
        <v>5.8142278456716542E-3</v>
      </c>
      <c r="N147" s="2">
        <f>N146*(1+M146)</f>
        <v>218707.56354247732</v>
      </c>
      <c r="O147" s="2">
        <f>O146*(1+E146)</f>
        <v>166624.85746864299</v>
      </c>
      <c r="P147" s="5">
        <f>IF(H147&lt;50%,50%,MIN(H147,150%))</f>
        <v>0.5</v>
      </c>
      <c r="Q147" s="5">
        <f t="shared" si="22"/>
        <v>0.5</v>
      </c>
      <c r="R147" s="8">
        <f>P147*E147+Q147*J147</f>
        <v>6.0198960563489648E-3</v>
      </c>
      <c r="S147" s="2">
        <f t="shared" si="26"/>
        <v>216904.9883386298</v>
      </c>
      <c r="U147" s="5">
        <f>M147+1</f>
        <v>1.0058142278456716</v>
      </c>
      <c r="V147" s="8">
        <f t="shared" si="23"/>
        <v>1.0060198960563489</v>
      </c>
      <c r="X147" s="39">
        <f>MIN(O147,O147:$O$380)/O147-1</f>
        <v>-5.6735196644865149E-2</v>
      </c>
      <c r="Y147" s="4">
        <f>MIN(N147,N147:$N$380)/N147-1</f>
        <v>-1.0959335839213491E-3</v>
      </c>
      <c r="Z147" s="39">
        <f>MIN(S147,$S147:S$380)/S147-1</f>
        <v>-1.5233844437305688E-3</v>
      </c>
    </row>
    <row r="148" spans="1:26" x14ac:dyDescent="0.45">
      <c r="A148" s="1" t="str">
        <f t="shared" si="19"/>
        <v>8-2003</v>
      </c>
      <c r="B148">
        <f t="shared" si="18"/>
        <v>140</v>
      </c>
      <c r="C148" s="1">
        <v>37862</v>
      </c>
      <c r="D148" s="2">
        <v>2064.7399999999998</v>
      </c>
      <c r="E148" s="4">
        <f>D149/D148-1</f>
        <v>-1.7929618257020108E-2</v>
      </c>
      <c r="F148" s="24">
        <v>22.185619834710746</v>
      </c>
      <c r="G148" s="20">
        <f t="shared" si="24"/>
        <v>4.5074242119457916E-2</v>
      </c>
      <c r="H148" s="8">
        <f t="shared" si="25"/>
        <v>0.46990233940865545</v>
      </c>
      <c r="I148">
        <v>3.52</v>
      </c>
      <c r="J148" s="4">
        <v>2.9333333333333334E-3</v>
      </c>
      <c r="K148" s="4">
        <f t="shared" si="20"/>
        <v>0.46990233940865545</v>
      </c>
      <c r="L148" s="4">
        <f t="shared" si="21"/>
        <v>0.53009766059134455</v>
      </c>
      <c r="M148" s="7">
        <f>K148*E148+L148*J148</f>
        <v>-6.8702164259432782E-3</v>
      </c>
      <c r="N148" s="2">
        <f>N147*(1+M147)</f>
        <v>219979.17914848498</v>
      </c>
      <c r="O148" s="2">
        <f>O147*(1+E147)</f>
        <v>168165.82505294008</v>
      </c>
      <c r="P148" s="5">
        <f>IF(H148&lt;50%,50%,MIN(H148,150%))</f>
        <v>0.5</v>
      </c>
      <c r="Q148" s="5">
        <f t="shared" si="22"/>
        <v>0.5</v>
      </c>
      <c r="R148" s="8">
        <f>P148*E148+Q148*J148</f>
        <v>-7.4981424618433875E-3</v>
      </c>
      <c r="S148" s="2">
        <f t="shared" si="26"/>
        <v>218210.73382253191</v>
      </c>
      <c r="U148" s="5">
        <f>M148+1</f>
        <v>0.99312978357405668</v>
      </c>
      <c r="V148" s="8">
        <f t="shared" si="23"/>
        <v>0.99250185753815656</v>
      </c>
      <c r="X148" s="39">
        <f>MIN(O148,O148:$O$380)/O148-1</f>
        <v>-6.5378691748112505E-2</v>
      </c>
      <c r="Y148" s="4">
        <f>MIN(N148,N148:$N$380)/N148-1</f>
        <v>-6.8702164259434317E-3</v>
      </c>
      <c r="Z148" s="39">
        <f>MIN(S148,$S148:S$380)/S148-1</f>
        <v>-7.4981424618434378E-3</v>
      </c>
    </row>
    <row r="149" spans="1:26" x14ac:dyDescent="0.45">
      <c r="A149" s="1" t="str">
        <f t="shared" si="19"/>
        <v>9-2003</v>
      </c>
      <c r="B149">
        <f t="shared" si="18"/>
        <v>141</v>
      </c>
      <c r="C149" s="1">
        <v>37894</v>
      </c>
      <c r="D149" s="2">
        <v>2027.72</v>
      </c>
      <c r="E149" s="4">
        <f>D150/D149-1</f>
        <v>4.8157536543506962E-2</v>
      </c>
      <c r="F149" s="24">
        <v>22.155785123966947</v>
      </c>
      <c r="G149" s="20">
        <f t="shared" si="24"/>
        <v>4.5134938545610521E-2</v>
      </c>
      <c r="H149" s="8">
        <f t="shared" si="25"/>
        <v>0.4726781810583589</v>
      </c>
      <c r="I149">
        <v>3.6240000000000001</v>
      </c>
      <c r="J149" s="4">
        <v>3.0200000000000001E-3</v>
      </c>
      <c r="K149" s="4">
        <f t="shared" si="20"/>
        <v>0.4726781810583589</v>
      </c>
      <c r="L149" s="4">
        <f t="shared" si="21"/>
        <v>0.5273218189416411</v>
      </c>
      <c r="M149" s="7">
        <f>K149*E149+L149*J149</f>
        <v>2.4355528670840076E-2</v>
      </c>
      <c r="N149" s="2">
        <f>N148*(1+M148)</f>
        <v>218467.87457853352</v>
      </c>
      <c r="O149" s="2">
        <f>O148*(1+E148)</f>
        <v>165150.67600586405</v>
      </c>
      <c r="P149" s="5">
        <f>IF(H149&lt;50%,50%,MIN(H149,150%))</f>
        <v>0.5</v>
      </c>
      <c r="Q149" s="5">
        <f t="shared" si="22"/>
        <v>0.5</v>
      </c>
      <c r="R149" s="8">
        <f>P149*E149+Q149*J149</f>
        <v>2.5588768271753482E-2</v>
      </c>
      <c r="S149" s="2">
        <f t="shared" si="26"/>
        <v>216574.55865362717</v>
      </c>
      <c r="U149" s="5">
        <f>M149+1</f>
        <v>1.0243555286708401</v>
      </c>
      <c r="V149" s="8">
        <f t="shared" si="23"/>
        <v>1.0255887682717535</v>
      </c>
      <c r="X149" s="39">
        <f>MIN(O149,O149:$O$380)/O149-1</f>
        <v>-4.8315349259265727E-2</v>
      </c>
      <c r="Y149" s="4">
        <f>MIN(N149,N149:$N$380)/N149-1</f>
        <v>0</v>
      </c>
      <c r="Z149" s="39">
        <f>MIN(S149,$S149:S$380)/S149-1</f>
        <v>0</v>
      </c>
    </row>
    <row r="150" spans="1:26" x14ac:dyDescent="0.45">
      <c r="A150" s="1" t="str">
        <f t="shared" si="19"/>
        <v>10-2003</v>
      </c>
      <c r="B150">
        <f t="shared" si="18"/>
        <v>142</v>
      </c>
      <c r="C150" s="1">
        <v>37925</v>
      </c>
      <c r="D150" s="2">
        <v>2125.37</v>
      </c>
      <c r="E150" s="4">
        <f>D151/D150-1</f>
        <v>1.0045309757830356E-2</v>
      </c>
      <c r="F150" s="24">
        <v>22.135371900826453</v>
      </c>
      <c r="G150" s="20">
        <f t="shared" si="24"/>
        <v>4.5176561951627461E-2</v>
      </c>
      <c r="H150" s="8">
        <f t="shared" si="25"/>
        <v>0.47458175250972967</v>
      </c>
      <c r="I150">
        <v>3.7</v>
      </c>
      <c r="J150" s="4">
        <v>3.0833333333333333E-3</v>
      </c>
      <c r="K150" s="4">
        <f t="shared" si="20"/>
        <v>0.47458175250972967</v>
      </c>
      <c r="L150" s="4">
        <f t="shared" si="21"/>
        <v>0.52541824749027033</v>
      </c>
      <c r="M150" s="7">
        <f>K150*E150+L150*J150</f>
        <v>6.3873603058025516E-3</v>
      </c>
      <c r="N150" s="2">
        <f>N149*(1+M149)</f>
        <v>223788.77516148851</v>
      </c>
      <c r="O150" s="2">
        <f>O149*(1+E149)</f>
        <v>173103.92572080132</v>
      </c>
      <c r="P150" s="5">
        <f>IF(H150&lt;50%,50%,MIN(H150,150%))</f>
        <v>0.5</v>
      </c>
      <c r="Q150" s="5">
        <f t="shared" si="22"/>
        <v>0.5</v>
      </c>
      <c r="R150" s="8">
        <f>P150*E150+Q150*J150</f>
        <v>6.564321545581845E-3</v>
      </c>
      <c r="S150" s="2">
        <f t="shared" si="26"/>
        <v>222116.43484857213</v>
      </c>
      <c r="U150" s="5">
        <f>M150+1</f>
        <v>1.0063873603058024</v>
      </c>
      <c r="V150" s="8">
        <f t="shared" si="23"/>
        <v>1.006564321545582</v>
      </c>
      <c r="X150" s="39">
        <f>MIN(O150,O150:$O$380)/O150-1</f>
        <v>-9.2040444722565007E-2</v>
      </c>
      <c r="Y150" s="4">
        <f>MIN(N150,N150:$N$380)/N150-1</f>
        <v>0</v>
      </c>
      <c r="Z150" s="39">
        <f>MIN(S150,$S150:S$380)/S150-1</f>
        <v>0</v>
      </c>
    </row>
    <row r="151" spans="1:26" x14ac:dyDescent="0.45">
      <c r="A151" s="1" t="str">
        <f t="shared" si="19"/>
        <v>11-2003</v>
      </c>
      <c r="B151">
        <f t="shared" si="18"/>
        <v>143</v>
      </c>
      <c r="C151" s="1">
        <v>37953</v>
      </c>
      <c r="D151" s="2">
        <v>2146.7199999999998</v>
      </c>
      <c r="E151" s="4">
        <f>D152/D151-1</f>
        <v>2.8257061936349581E-2</v>
      </c>
      <c r="F151" s="24">
        <v>22.108264462809924</v>
      </c>
      <c r="G151" s="20">
        <f t="shared" si="24"/>
        <v>4.5231953945646879E-2</v>
      </c>
      <c r="H151" s="8">
        <f t="shared" si="25"/>
        <v>0.47711500551663055</v>
      </c>
      <c r="I151">
        <v>3.75</v>
      </c>
      <c r="J151" s="4">
        <v>3.1250000000000002E-3</v>
      </c>
      <c r="K151" s="4">
        <f t="shared" si="20"/>
        <v>0.47711500551663055</v>
      </c>
      <c r="L151" s="4">
        <f t="shared" si="21"/>
        <v>0.52288499448336945</v>
      </c>
      <c r="M151" s="7">
        <f>K151*E151+L151*J151</f>
        <v>1.5115883869405732E-2</v>
      </c>
      <c r="N151" s="2">
        <f>N150*(1+M150)</f>
        <v>225218.19470083914</v>
      </c>
      <c r="O151" s="2">
        <f>O150*(1+E150)</f>
        <v>174842.80827496323</v>
      </c>
      <c r="P151" s="5">
        <f>IF(H151&lt;50%,50%,MIN(H151,150%))</f>
        <v>0.5</v>
      </c>
      <c r="Q151" s="5">
        <f t="shared" si="22"/>
        <v>0.5</v>
      </c>
      <c r="R151" s="8">
        <f>P151*E151+Q151*J151</f>
        <v>1.5691030968174792E-2</v>
      </c>
      <c r="S151" s="2">
        <f t="shared" si="26"/>
        <v>223574.47854747646</v>
      </c>
      <c r="U151" s="5">
        <f>M151+1</f>
        <v>1.0151158838694057</v>
      </c>
      <c r="V151" s="8">
        <f t="shared" si="23"/>
        <v>1.0156910309681748</v>
      </c>
      <c r="X151" s="39">
        <f>MIN(O151,O151:$O$380)/O151-1</f>
        <v>-0.10107047029887362</v>
      </c>
      <c r="Y151" s="4">
        <f>MIN(N151,N151:$N$380)/N151-1</f>
        <v>0</v>
      </c>
      <c r="Z151" s="39">
        <f>MIN(S151,$S151:S$380)/S151-1</f>
        <v>0</v>
      </c>
    </row>
    <row r="152" spans="1:26" x14ac:dyDescent="0.45">
      <c r="A152" s="1" t="str">
        <f t="shared" si="19"/>
        <v>12-2003</v>
      </c>
      <c r="B152">
        <f t="shared" si="18"/>
        <v>144</v>
      </c>
      <c r="C152" s="1">
        <v>37986</v>
      </c>
      <c r="D152" s="2">
        <v>2207.38</v>
      </c>
      <c r="E152" s="4">
        <f>D153/D152-1</f>
        <v>-9.1873623934257687E-3</v>
      </c>
      <c r="F152" s="24">
        <v>22.081487603305789</v>
      </c>
      <c r="G152" s="20">
        <f t="shared" si="24"/>
        <v>4.5286803949308715E-2</v>
      </c>
      <c r="H152" s="8">
        <f t="shared" si="25"/>
        <v>0.47962347157142105</v>
      </c>
      <c r="I152">
        <v>3.86</v>
      </c>
      <c r="J152" s="4">
        <v>3.2166666666666667E-3</v>
      </c>
      <c r="K152" s="4">
        <f t="shared" si="20"/>
        <v>0.47962347157142105</v>
      </c>
      <c r="L152" s="4">
        <f t="shared" si="21"/>
        <v>0.52037652842857895</v>
      </c>
      <c r="M152" s="7">
        <f>K152*E152+L152*J152</f>
        <v>-2.7325968126076577E-3</v>
      </c>
      <c r="N152" s="2">
        <f>N151*(1+M151)</f>
        <v>228622.56677721423</v>
      </c>
      <c r="O152" s="2">
        <f>O151*(1+E151)</f>
        <v>179783.35233751417</v>
      </c>
      <c r="P152" s="5">
        <f>IF(H152&lt;50%,50%,MIN(H152,150%))</f>
        <v>0.5</v>
      </c>
      <c r="Q152" s="5">
        <f t="shared" si="22"/>
        <v>0.5</v>
      </c>
      <c r="R152" s="8">
        <f>P152*E152+Q152*J152</f>
        <v>-2.9853478633795512E-3</v>
      </c>
      <c r="S152" s="2">
        <f t="shared" si="26"/>
        <v>227082.59261405846</v>
      </c>
      <c r="U152" s="5">
        <f>M152+1</f>
        <v>0.99726740318739238</v>
      </c>
      <c r="V152" s="8">
        <f t="shared" si="23"/>
        <v>0.99701465213662044</v>
      </c>
      <c r="X152" s="39">
        <f>MIN(O152,O152:$O$380)/O152-1</f>
        <v>-0.12577354148356801</v>
      </c>
      <c r="Y152" s="4">
        <f>MIN(N152,N152:$N$380)/N152-1</f>
        <v>-2.7325968126076239E-3</v>
      </c>
      <c r="Z152" s="39">
        <f>MIN(S152,$S152:S$380)/S152-1</f>
        <v>-2.9853478633795616E-3</v>
      </c>
    </row>
    <row r="153" spans="1:26" x14ac:dyDescent="0.45">
      <c r="A153" s="1" t="str">
        <f t="shared" si="19"/>
        <v>1-2004</v>
      </c>
      <c r="B153">
        <f t="shared" si="18"/>
        <v>145</v>
      </c>
      <c r="C153" s="1">
        <v>38016</v>
      </c>
      <c r="D153" s="2">
        <v>2187.1</v>
      </c>
      <c r="E153" s="4">
        <f>D154/D153-1</f>
        <v>2.5746422202917119E-2</v>
      </c>
      <c r="F153" s="24">
        <v>22.056942148760335</v>
      </c>
      <c r="G153" s="20">
        <f t="shared" si="24"/>
        <v>4.5337200109408775E-2</v>
      </c>
      <c r="H153" s="8">
        <f t="shared" si="25"/>
        <v>0.48192824911860555</v>
      </c>
      <c r="I153">
        <v>3.94</v>
      </c>
      <c r="J153" s="4">
        <v>3.283333333333333E-3</v>
      </c>
      <c r="K153" s="4">
        <f t="shared" si="20"/>
        <v>0.48192824911860555</v>
      </c>
      <c r="L153" s="4">
        <f t="shared" si="21"/>
        <v>0.51807175088139445</v>
      </c>
      <c r="M153" s="7">
        <f>K153*E153+L153*J153</f>
        <v>1.4108930422047484E-2</v>
      </c>
      <c r="N153" s="2">
        <f>N152*(1+M152)</f>
        <v>227997.83347994863</v>
      </c>
      <c r="O153" s="2">
        <f>O152*(1+E152)</f>
        <v>178131.61752728448</v>
      </c>
      <c r="P153" s="5">
        <f>IF(H153&lt;50%,50%,MIN(H153,150%))</f>
        <v>0.5</v>
      </c>
      <c r="Q153" s="5">
        <f t="shared" si="22"/>
        <v>0.5</v>
      </c>
      <c r="R153" s="8">
        <f>P153*E153+Q153*J153</f>
        <v>1.4514877768125226E-2</v>
      </c>
      <c r="S153" s="2">
        <f t="shared" si="26"/>
        <v>226404.6720813874</v>
      </c>
      <c r="U153" s="5">
        <f>M153+1</f>
        <v>1.0141089304220474</v>
      </c>
      <c r="V153" s="8">
        <f t="shared" si="23"/>
        <v>1.0145148777681252</v>
      </c>
      <c r="X153" s="39">
        <f>MIN(O153,O153:$O$380)/O153-1</f>
        <v>-0.11766723057930517</v>
      </c>
      <c r="Y153" s="4">
        <f>MIN(N153,N153:$N$380)/N153-1</f>
        <v>0</v>
      </c>
      <c r="Z153" s="39">
        <f>MIN(S153,$S153:S$380)/S153-1</f>
        <v>0</v>
      </c>
    </row>
    <row r="154" spans="1:26" x14ac:dyDescent="0.45">
      <c r="A154" s="1" t="str">
        <f t="shared" si="19"/>
        <v>2-2004</v>
      </c>
      <c r="B154">
        <f t="shared" si="18"/>
        <v>146</v>
      </c>
      <c r="C154" s="1">
        <v>38044</v>
      </c>
      <c r="D154" s="2">
        <v>2243.41</v>
      </c>
      <c r="E154" s="4">
        <f>D155/D154-1</f>
        <v>-2.07006298447453E-2</v>
      </c>
      <c r="F154" s="24">
        <v>22.016198347107441</v>
      </c>
      <c r="G154" s="20">
        <f t="shared" si="24"/>
        <v>4.5421102418955236E-2</v>
      </c>
      <c r="H154" s="8">
        <f t="shared" si="25"/>
        <v>0.48576537001860398</v>
      </c>
      <c r="I154">
        <v>4.04</v>
      </c>
      <c r="J154" s="4">
        <v>3.3666666666666667E-3</v>
      </c>
      <c r="K154" s="4">
        <f t="shared" si="20"/>
        <v>0.48576537001860398</v>
      </c>
      <c r="L154" s="4">
        <f t="shared" si="21"/>
        <v>0.51423462998139602</v>
      </c>
      <c r="M154" s="7">
        <f>K154*E154+L154*J154</f>
        <v>-8.3243925285468243E-3</v>
      </c>
      <c r="N154" s="2">
        <f>N153*(1+M153)</f>
        <v>231214.63904889478</v>
      </c>
      <c r="O154" s="2">
        <f>O153*(1+E153)</f>
        <v>182717.86935983051</v>
      </c>
      <c r="P154" s="5">
        <f>IF(H154&lt;50%,50%,MIN(H154,150%))</f>
        <v>0.5</v>
      </c>
      <c r="Q154" s="5">
        <f t="shared" si="22"/>
        <v>0.5</v>
      </c>
      <c r="R154" s="8">
        <f>P154*E154+Q154*J154</f>
        <v>-8.6669815890393163E-3</v>
      </c>
      <c r="S154" s="2">
        <f t="shared" si="26"/>
        <v>229690.9082227812</v>
      </c>
      <c r="U154" s="5">
        <f>M154+1</f>
        <v>0.99167560747145322</v>
      </c>
      <c r="V154" s="8">
        <f t="shared" si="23"/>
        <v>0.99133301841096066</v>
      </c>
      <c r="X154" s="39">
        <f>MIN(O154,O154:$O$380)/O154-1</f>
        <v>-0.13981394395139479</v>
      </c>
      <c r="Y154" s="4">
        <f>MIN(N154,N154:$N$380)/N154-1</f>
        <v>-8.3243925285467757E-3</v>
      </c>
      <c r="Z154" s="39">
        <f>MIN(S154,$S154:S$380)/S154-1</f>
        <v>-8.6669815890393354E-3</v>
      </c>
    </row>
    <row r="155" spans="1:26" x14ac:dyDescent="0.45">
      <c r="A155" s="1" t="str">
        <f t="shared" si="19"/>
        <v>3-2004</v>
      </c>
      <c r="B155">
        <f t="shared" si="18"/>
        <v>147</v>
      </c>
      <c r="C155" s="1">
        <v>38077</v>
      </c>
      <c r="D155" s="2">
        <v>2196.9699999999998</v>
      </c>
      <c r="E155" s="4">
        <f>D156/D155-1</f>
        <v>1.837530781030261E-2</v>
      </c>
      <c r="F155" s="24">
        <v>21.97752066115703</v>
      </c>
      <c r="G155" s="20">
        <f t="shared" si="24"/>
        <v>4.5501037874913497E-2</v>
      </c>
      <c r="H155" s="8">
        <f t="shared" si="25"/>
        <v>0.48942107401967805</v>
      </c>
      <c r="I155">
        <v>4.1719999999999997</v>
      </c>
      <c r="J155" s="4">
        <v>3.4766666666666661E-3</v>
      </c>
      <c r="K155" s="4">
        <f t="shared" si="20"/>
        <v>0.48942107401967805</v>
      </c>
      <c r="L155" s="4">
        <f t="shared" si="21"/>
        <v>0.51057892598032195</v>
      </c>
      <c r="M155" s="7">
        <f>K155*E155+L155*J155</f>
        <v>1.0768375616618734E-2</v>
      </c>
      <c r="N155" s="2">
        <f>N154*(1+M154)</f>
        <v>229289.91763510552</v>
      </c>
      <c r="O155" s="2">
        <f>O154*(1+E154)</f>
        <v>178935.49438019213</v>
      </c>
      <c r="P155" s="5">
        <f>IF(H155&lt;50%,50%,MIN(H155,150%))</f>
        <v>0.5</v>
      </c>
      <c r="Q155" s="5">
        <f t="shared" si="22"/>
        <v>0.5</v>
      </c>
      <c r="R155" s="8">
        <f>P155*E155+Q155*J155</f>
        <v>1.0925987238484638E-2</v>
      </c>
      <c r="S155" s="2">
        <f t="shared" si="26"/>
        <v>227700.18135004464</v>
      </c>
      <c r="U155" s="5">
        <f>M155+1</f>
        <v>1.0107683756166188</v>
      </c>
      <c r="V155" s="8">
        <f t="shared" si="23"/>
        <v>1.0109259872384846</v>
      </c>
      <c r="X155" s="39">
        <f>MIN(O155,O155:$O$380)/O155-1</f>
        <v>-0.12163115563708127</v>
      </c>
      <c r="Y155" s="4">
        <f>MIN(N155,N155:$N$380)/N155-1</f>
        <v>0</v>
      </c>
      <c r="Z155" s="39">
        <f>MIN(S155,$S155:S$380)/S155-1</f>
        <v>0</v>
      </c>
    </row>
    <row r="156" spans="1:26" x14ac:dyDescent="0.45">
      <c r="A156" s="1" t="str">
        <f t="shared" si="19"/>
        <v>4-2004</v>
      </c>
      <c r="B156">
        <f t="shared" si="18"/>
        <v>148</v>
      </c>
      <c r="C156" s="1">
        <v>38107</v>
      </c>
      <c r="D156" s="2">
        <v>2237.34</v>
      </c>
      <c r="E156" s="4">
        <f>D157/D156-1</f>
        <v>-1.5880465195276638E-2</v>
      </c>
      <c r="F156" s="24">
        <v>21.94438016528926</v>
      </c>
      <c r="G156" s="20">
        <f t="shared" si="24"/>
        <v>4.5569753735025052E-2</v>
      </c>
      <c r="H156" s="8">
        <f t="shared" si="25"/>
        <v>0.49256367002711465</v>
      </c>
      <c r="I156">
        <v>4.22</v>
      </c>
      <c r="J156" s="4">
        <v>3.5166666666666662E-3</v>
      </c>
      <c r="K156" s="4">
        <f t="shared" si="20"/>
        <v>0.49256367002711465</v>
      </c>
      <c r="L156" s="4">
        <f t="shared" si="21"/>
        <v>0.50743632997288535</v>
      </c>
      <c r="M156" s="7">
        <f>K156*E156+L156*J156</f>
        <v>-6.0376557912520078E-3</v>
      </c>
      <c r="N156" s="2">
        <f>N155*(1+M155)</f>
        <v>231758.99759330394</v>
      </c>
      <c r="O156" s="2">
        <f>O155*(1+E155)</f>
        <v>182223.48916761685</v>
      </c>
      <c r="P156" s="5">
        <f>IF(H156&lt;50%,50%,MIN(H156,150%))</f>
        <v>0.5</v>
      </c>
      <c r="Q156" s="5">
        <f t="shared" si="22"/>
        <v>0.5</v>
      </c>
      <c r="R156" s="8">
        <f>P156*E156+Q156*J156</f>
        <v>-6.1818992643049861E-3</v>
      </c>
      <c r="S156" s="2">
        <f t="shared" si="26"/>
        <v>230188.03062567586</v>
      </c>
      <c r="U156" s="5">
        <f>M156+1</f>
        <v>0.99396234420874796</v>
      </c>
      <c r="V156" s="8">
        <f t="shared" si="23"/>
        <v>0.99381810073569499</v>
      </c>
      <c r="X156" s="39">
        <f>MIN(O156,O156:$O$380)/O156-1</f>
        <v>-0.13748022204939758</v>
      </c>
      <c r="Y156" s="4">
        <f>MIN(N156,N156:$N$380)/N156-1</f>
        <v>-8.0163129607425665E-3</v>
      </c>
      <c r="Z156" s="39">
        <f>MIN(S156,$S156:S$380)/S156-1</f>
        <v>-8.1468093368267658E-3</v>
      </c>
    </row>
    <row r="157" spans="1:26" x14ac:dyDescent="0.45">
      <c r="A157" s="1" t="str">
        <f t="shared" si="19"/>
        <v>5-2004</v>
      </c>
      <c r="B157">
        <f t="shared" si="18"/>
        <v>149</v>
      </c>
      <c r="C157" s="1">
        <v>38135</v>
      </c>
      <c r="D157" s="2">
        <v>2201.81</v>
      </c>
      <c r="E157" s="4">
        <f>D158/D157-1</f>
        <v>1.2199054414322896E-2</v>
      </c>
      <c r="F157" s="24">
        <v>21.924297520661167</v>
      </c>
      <c r="G157" s="20">
        <f t="shared" si="24"/>
        <v>4.5611495604710402E-2</v>
      </c>
      <c r="H157" s="8">
        <f t="shared" si="25"/>
        <v>0.49447265920083905</v>
      </c>
      <c r="I157">
        <v>4.4530000000000003</v>
      </c>
      <c r="J157" s="4">
        <v>3.7108333333333338E-3</v>
      </c>
      <c r="K157" s="4">
        <f t="shared" si="20"/>
        <v>0.49447265920083905</v>
      </c>
      <c r="L157" s="4">
        <f t="shared" si="21"/>
        <v>0.50552734079916095</v>
      </c>
      <c r="M157" s="7">
        <f>K157*E157+L157*J157</f>
        <v>7.9080265831348636E-3</v>
      </c>
      <c r="N157" s="2">
        <f>N156*(1+M156)</f>
        <v>230359.71653930997</v>
      </c>
      <c r="O157" s="2">
        <f>O156*(1+E156)</f>
        <v>179329.69539012865</v>
      </c>
      <c r="P157" s="5">
        <f>IF(H157&lt;50%,50%,MIN(H157,150%))</f>
        <v>0.5</v>
      </c>
      <c r="Q157" s="5">
        <f t="shared" si="22"/>
        <v>0.5</v>
      </c>
      <c r="R157" s="8">
        <f>P157*E157+Q157*J157</f>
        <v>7.9549438738281148E-3</v>
      </c>
      <c r="S157" s="2">
        <f t="shared" si="26"/>
        <v>228765.03140849917</v>
      </c>
      <c r="U157" s="5">
        <f>M157+1</f>
        <v>1.0079080265831348</v>
      </c>
      <c r="V157" s="8">
        <f t="shared" si="23"/>
        <v>1.0079549438738282</v>
      </c>
      <c r="X157" s="39">
        <f>MIN(O157,O157:$O$380)/O157-1</f>
        <v>-0.12356197855400741</v>
      </c>
      <c r="Y157" s="4">
        <f>MIN(N157,N157:$N$380)/N157-1</f>
        <v>-1.9906761871001377E-3</v>
      </c>
      <c r="Z157" s="39">
        <f>MIN(S157,$S157:S$380)/S157-1</f>
        <v>-1.977132506509105E-3</v>
      </c>
    </row>
    <row r="158" spans="1:26" x14ac:dyDescent="0.45">
      <c r="A158" s="1" t="str">
        <f t="shared" si="19"/>
        <v>6-2004</v>
      </c>
      <c r="B158">
        <f t="shared" si="18"/>
        <v>150</v>
      </c>
      <c r="C158" s="1">
        <v>38168</v>
      </c>
      <c r="D158" s="2">
        <v>2228.67</v>
      </c>
      <c r="E158" s="4">
        <f>D159/D158-1</f>
        <v>-1.6355045834511306E-2</v>
      </c>
      <c r="F158" s="24">
        <v>21.911900826446288</v>
      </c>
      <c r="G158" s="20">
        <f t="shared" si="24"/>
        <v>4.5637300383956775E-2</v>
      </c>
      <c r="H158" s="8">
        <f t="shared" si="25"/>
        <v>0.49565279426864994</v>
      </c>
      <c r="I158">
        <v>4.5449999999999999</v>
      </c>
      <c r="J158" s="4">
        <v>3.7874999999999996E-3</v>
      </c>
      <c r="K158" s="4">
        <f t="shared" si="20"/>
        <v>0.49565279426864994</v>
      </c>
      <c r="L158" s="4">
        <f t="shared" si="21"/>
        <v>0.50434720573135006</v>
      </c>
      <c r="M158" s="7">
        <f>K158*E158+L158*J158</f>
        <v>-6.1962091265598852E-3</v>
      </c>
      <c r="N158" s="2">
        <f>N157*(1+M157)</f>
        <v>232181.40730138624</v>
      </c>
      <c r="O158" s="2">
        <f>O157*(1+E157)</f>
        <v>181517.34810229679</v>
      </c>
      <c r="P158" s="5">
        <f>IF(H158&lt;50%,50%,MIN(H158,150%))</f>
        <v>0.5</v>
      </c>
      <c r="Q158" s="5">
        <f t="shared" si="22"/>
        <v>0.5</v>
      </c>
      <c r="R158" s="8">
        <f>P158*E158+Q158*J158</f>
        <v>-6.2837729172556533E-3</v>
      </c>
      <c r="S158" s="2">
        <f t="shared" si="26"/>
        <v>230584.84439364832</v>
      </c>
      <c r="U158" s="5">
        <f>M158+1</f>
        <v>0.99380379087344006</v>
      </c>
      <c r="V158" s="8">
        <f t="shared" si="23"/>
        <v>0.99371622708274432</v>
      </c>
      <c r="X158" s="39">
        <f>MIN(O158,O158:$O$380)/O158-1</f>
        <v>-0.1341248367860649</v>
      </c>
      <c r="Y158" s="4">
        <f>MIN(N158,N158:$N$380)/N158-1</f>
        <v>-9.8210377426917184E-3</v>
      </c>
      <c r="Z158" s="39">
        <f>MIN(S158,$S158:S$380)/S158-1</f>
        <v>-9.8536908228912257E-3</v>
      </c>
    </row>
    <row r="159" spans="1:26" x14ac:dyDescent="0.45">
      <c r="A159" s="1" t="str">
        <f t="shared" si="19"/>
        <v>7-2004</v>
      </c>
      <c r="B159">
        <f t="shared" si="18"/>
        <v>151</v>
      </c>
      <c r="C159" s="1">
        <v>38198</v>
      </c>
      <c r="D159" s="2">
        <v>2192.2199999999998</v>
      </c>
      <c r="E159" s="4">
        <f>D160/D159-1</f>
        <v>1.0021804380947241E-2</v>
      </c>
      <c r="F159" s="24">
        <v>21.901983471074388</v>
      </c>
      <c r="G159" s="20">
        <f t="shared" si="24"/>
        <v>4.5657965239572232E-2</v>
      </c>
      <c r="H159" s="8">
        <f t="shared" si="25"/>
        <v>0.49659786419349639</v>
      </c>
      <c r="I159">
        <v>4.6740000000000004</v>
      </c>
      <c r="J159" s="4">
        <v>3.895E-3</v>
      </c>
      <c r="K159" s="4">
        <f t="shared" si="20"/>
        <v>0.49659786419349639</v>
      </c>
      <c r="L159" s="4">
        <f t="shared" si="21"/>
        <v>0.50340213580650361</v>
      </c>
      <c r="M159" s="7">
        <f>K159*E159+L159*J159</f>
        <v>6.9375579699097571E-3</v>
      </c>
      <c r="N159" s="2">
        <f>N158*(1+M158)</f>
        <v>230742.76274644784</v>
      </c>
      <c r="O159" s="2">
        <f>O158*(1+E158)</f>
        <v>178548.62355432479</v>
      </c>
      <c r="P159" s="5">
        <f>IF(H159&lt;50%,50%,MIN(H159,150%))</f>
        <v>0.5</v>
      </c>
      <c r="Q159" s="5">
        <f t="shared" si="22"/>
        <v>0.5</v>
      </c>
      <c r="R159" s="8">
        <f>P159*E159+Q159*J159</f>
        <v>6.9584021904736202E-3</v>
      </c>
      <c r="S159" s="2">
        <f t="shared" si="26"/>
        <v>229135.90159331789</v>
      </c>
      <c r="U159" s="5">
        <f>M159+1</f>
        <v>1.0069375579699098</v>
      </c>
      <c r="V159" s="8">
        <f t="shared" si="23"/>
        <v>1.0069584021904736</v>
      </c>
      <c r="X159" s="39">
        <f>MIN(O159,O159:$O$380)/O159-1</f>
        <v>-0.11972794701261702</v>
      </c>
      <c r="Y159" s="4">
        <f>MIN(N159,N159:$N$380)/N159-1</f>
        <v>-3.6474288480484729E-3</v>
      </c>
      <c r="Z159" s="39">
        <f>MIN(S159,$S159:S$380)/S159-1</f>
        <v>-3.5924923115281393E-3</v>
      </c>
    </row>
    <row r="160" spans="1:26" x14ac:dyDescent="0.45">
      <c r="A160" s="1" t="str">
        <f t="shared" si="19"/>
        <v>8-2004</v>
      </c>
      <c r="B160">
        <f t="shared" si="18"/>
        <v>152</v>
      </c>
      <c r="C160" s="1">
        <v>38230</v>
      </c>
      <c r="D160" s="2">
        <v>2214.19</v>
      </c>
      <c r="E160" s="4">
        <f>D161/D160-1</f>
        <v>2.5959831812084833E-2</v>
      </c>
      <c r="F160" s="24">
        <v>21.882975206611579</v>
      </c>
      <c r="G160" s="20">
        <f t="shared" si="24"/>
        <v>4.5697625234153098E-2</v>
      </c>
      <c r="H160" s="8">
        <f t="shared" si="25"/>
        <v>0.49841164256172832</v>
      </c>
      <c r="I160">
        <v>4.7469999999999999</v>
      </c>
      <c r="J160" s="4">
        <v>3.9558333333333338E-3</v>
      </c>
      <c r="K160" s="4">
        <f t="shared" si="20"/>
        <v>0.49841164256172832</v>
      </c>
      <c r="L160" s="4">
        <f t="shared" si="21"/>
        <v>0.50158835743827168</v>
      </c>
      <c r="M160" s="7">
        <f>K160*E160+L160*J160</f>
        <v>1.4922882358053641E-2</v>
      </c>
      <c r="N160" s="2">
        <f>N159*(1+M159)</f>
        <v>232343.55403913846</v>
      </c>
      <c r="O160" s="2">
        <f>O159*(1+E159)</f>
        <v>180338.00293207364</v>
      </c>
      <c r="P160" s="5">
        <f>IF(H160&lt;50%,50%,MIN(H160,150%))</f>
        <v>0.5</v>
      </c>
      <c r="Q160" s="5">
        <f t="shared" si="22"/>
        <v>0.5</v>
      </c>
      <c r="R160" s="8">
        <f>P160*E160+Q160*J160</f>
        <v>1.4957832572709082E-2</v>
      </c>
      <c r="S160" s="2">
        <f t="shared" si="26"/>
        <v>230730.32135288097</v>
      </c>
      <c r="U160" s="5">
        <f>M160+1</f>
        <v>1.0149228823580536</v>
      </c>
      <c r="V160" s="8">
        <f t="shared" si="23"/>
        <v>1.0149578325727091</v>
      </c>
      <c r="X160" s="39">
        <f>MIN(O160,O160:$O$380)/O160-1</f>
        <v>-0.12846232708123484</v>
      </c>
      <c r="Y160" s="4">
        <f>MIN(N160,N160:$N$380)/N160-1</f>
        <v>-1.0512058800645652E-2</v>
      </c>
      <c r="Z160" s="39">
        <f>MIN(S160,$S160:S$380)/S160-1</f>
        <v>-1.0477984471900625E-2</v>
      </c>
    </row>
    <row r="161" spans="1:26" x14ac:dyDescent="0.45">
      <c r="A161" s="1" t="str">
        <f t="shared" si="19"/>
        <v>9-2004</v>
      </c>
      <c r="B161">
        <f t="shared" si="18"/>
        <v>153</v>
      </c>
      <c r="C161" s="1">
        <v>38260</v>
      </c>
      <c r="D161" s="2">
        <v>2271.67</v>
      </c>
      <c r="E161" s="4">
        <f>D162/D161-1</f>
        <v>1.144092231706173E-2</v>
      </c>
      <c r="F161" s="24">
        <v>21.858512396694223</v>
      </c>
      <c r="G161" s="20">
        <f t="shared" si="24"/>
        <v>4.5748767429902283E-2</v>
      </c>
      <c r="H161" s="8">
        <f t="shared" si="25"/>
        <v>0.5007505387046568</v>
      </c>
      <c r="I161">
        <v>4.7560000000000002</v>
      </c>
      <c r="J161" s="4">
        <v>3.9633333333333335E-3</v>
      </c>
      <c r="K161" s="4">
        <f t="shared" si="20"/>
        <v>0.5007505387046568</v>
      </c>
      <c r="L161" s="4">
        <f t="shared" si="21"/>
        <v>0.4992494612953432</v>
      </c>
      <c r="M161" s="7">
        <f>K161*E161+L161*J161</f>
        <v>7.7077400451473349E-3</v>
      </c>
      <c r="N161" s="2">
        <f>N160*(1+M160)</f>
        <v>235810.78956271659</v>
      </c>
      <c r="O161" s="2">
        <f>O160*(1+E160)</f>
        <v>185019.54715751752</v>
      </c>
      <c r="P161" s="5">
        <f>IF(H161&lt;50%,50%,MIN(H161,150%))</f>
        <v>0.5007505387046568</v>
      </c>
      <c r="Q161" s="5">
        <f t="shared" si="22"/>
        <v>0.4992494612953432</v>
      </c>
      <c r="R161" s="8">
        <f>P161*E161+Q161*J161</f>
        <v>7.7077400451473349E-3</v>
      </c>
      <c r="S161" s="2">
        <f t="shared" si="26"/>
        <v>234181.54686912472</v>
      </c>
      <c r="U161" s="5">
        <f>M161+1</f>
        <v>1.0077077400451473</v>
      </c>
      <c r="V161" s="8">
        <f t="shared" si="23"/>
        <v>1.0077077400451473</v>
      </c>
      <c r="X161" s="39">
        <f>MIN(O161,O161:$O$380)/O161-1</f>
        <v>-0.15051481949402834</v>
      </c>
      <c r="Y161" s="4">
        <f>MIN(N161,N161:$N$380)/N161-1</f>
        <v>-2.5060959409649142E-2</v>
      </c>
      <c r="Z161" s="39">
        <f>MIN(S161,$S161:S$380)/S161-1</f>
        <v>-2.5060959409648698E-2</v>
      </c>
    </row>
    <row r="162" spans="1:26" x14ac:dyDescent="0.45">
      <c r="A162" s="1" t="str">
        <f t="shared" si="19"/>
        <v>10-2004</v>
      </c>
      <c r="B162">
        <f t="shared" si="18"/>
        <v>154</v>
      </c>
      <c r="C162" s="1">
        <v>38289</v>
      </c>
      <c r="D162" s="2">
        <v>2297.66</v>
      </c>
      <c r="E162" s="4">
        <f>D163/D162-1</f>
        <v>2.0694967923887919E-2</v>
      </c>
      <c r="F162" s="24">
        <v>21.84867768595042</v>
      </c>
      <c r="G162" s="20">
        <f t="shared" si="24"/>
        <v>4.5769360250256255E-2</v>
      </c>
      <c r="H162" s="8">
        <f t="shared" si="25"/>
        <v>0.50169231422665694</v>
      </c>
      <c r="I162">
        <v>4.7450000000000001</v>
      </c>
      <c r="J162" s="4">
        <v>3.9541666666666666E-3</v>
      </c>
      <c r="K162" s="4">
        <f t="shared" si="20"/>
        <v>0.50169231422665694</v>
      </c>
      <c r="L162" s="4">
        <f t="shared" si="21"/>
        <v>0.49830768577334306</v>
      </c>
      <c r="M162" s="7">
        <f>K162*E162+L162*J162</f>
        <v>1.2352897991410525E-2</v>
      </c>
      <c r="N162" s="2">
        <f>N161*(1+M161)</f>
        <v>237628.35782850694</v>
      </c>
      <c r="O162" s="2">
        <f>O161*(1+E161)</f>
        <v>187136.34142368461</v>
      </c>
      <c r="P162" s="5">
        <f>IF(H162&lt;50%,50%,MIN(H162,150%))</f>
        <v>0.50169231422665694</v>
      </c>
      <c r="Q162" s="5">
        <f t="shared" si="22"/>
        <v>0.49830768577334306</v>
      </c>
      <c r="R162" s="8">
        <f>P162*E162+Q162*J162</f>
        <v>1.2352897991410525E-2</v>
      </c>
      <c r="S162" s="2">
        <f t="shared" si="26"/>
        <v>235986.5573557624</v>
      </c>
      <c r="U162" s="5">
        <f>M162+1</f>
        <v>1.0123528979914105</v>
      </c>
      <c r="V162" s="8">
        <f t="shared" si="23"/>
        <v>1.0123528979914105</v>
      </c>
      <c r="X162" s="39">
        <f>MIN(O162,O162:$O$380)/O162-1</f>
        <v>-0.16012377810468004</v>
      </c>
      <c r="Y162" s="4">
        <f>MIN(N162,N162:$N$380)/N162-1</f>
        <v>-3.2518058711475506E-2</v>
      </c>
      <c r="Z162" s="39">
        <f>MIN(S162,$S162:S$380)/S162-1</f>
        <v>-3.2518058711475062E-2</v>
      </c>
    </row>
    <row r="163" spans="1:26" x14ac:dyDescent="0.45">
      <c r="A163" s="1" t="str">
        <f t="shared" si="19"/>
        <v>11-2004</v>
      </c>
      <c r="B163">
        <f t="shared" si="18"/>
        <v>155</v>
      </c>
      <c r="C163" s="1">
        <v>38321</v>
      </c>
      <c r="D163" s="2">
        <v>2345.21</v>
      </c>
      <c r="E163" s="4">
        <f>D164/D163-1</f>
        <v>2.7946324636173303E-2</v>
      </c>
      <c r="F163" s="24">
        <v>21.839338842975213</v>
      </c>
      <c r="G163" s="20">
        <f t="shared" si="24"/>
        <v>4.5788931944780807E-2</v>
      </c>
      <c r="H163" s="8">
        <f t="shared" si="25"/>
        <v>0.50258739039934519</v>
      </c>
      <c r="I163">
        <v>4.7469999999999999</v>
      </c>
      <c r="J163" s="4">
        <v>3.9558333333333338E-3</v>
      </c>
      <c r="K163" s="4">
        <f t="shared" si="20"/>
        <v>0.50258739039934519</v>
      </c>
      <c r="L163" s="4">
        <f t="shared" si="21"/>
        <v>0.49741260960065481</v>
      </c>
      <c r="M163" s="7">
        <f>K163*E163+L163*J163</f>
        <v>1.6013151751625862E-2</v>
      </c>
      <c r="N163" s="2">
        <f>N162*(1+M162)</f>
        <v>240563.75669262887</v>
      </c>
      <c r="O163" s="2">
        <f>O162*(1+E162)</f>
        <v>191009.1220068415</v>
      </c>
      <c r="P163" s="5">
        <f>IF(H163&lt;50%,50%,MIN(H163,150%))</f>
        <v>0.50258739039934519</v>
      </c>
      <c r="Q163" s="5">
        <f t="shared" si="22"/>
        <v>0.49741260960065481</v>
      </c>
      <c r="R163" s="8">
        <f>P163*E163+Q163*J163</f>
        <v>1.6013151751625862E-2</v>
      </c>
      <c r="S163" s="2">
        <f t="shared" si="26"/>
        <v>238901.67522612229</v>
      </c>
      <c r="U163" s="5">
        <f>M163+1</f>
        <v>1.0160131517516258</v>
      </c>
      <c r="V163" s="8">
        <f t="shared" si="23"/>
        <v>1.0160131517516258</v>
      </c>
      <c r="X163" s="39">
        <f>MIN(O163,O163:$O$380)/O163-1</f>
        <v>-0.17715257908673399</v>
      </c>
      <c r="Y163" s="4">
        <f>MIN(N163,N163:$N$380)/N163-1</f>
        <v>-4.4323433845957827E-2</v>
      </c>
      <c r="Z163" s="39">
        <f>MIN(S163,$S163:S$380)/S163-1</f>
        <v>-4.4323433845957494E-2</v>
      </c>
    </row>
    <row r="164" spans="1:26" x14ac:dyDescent="0.45">
      <c r="A164" s="1" t="str">
        <f t="shared" si="19"/>
        <v>12-2004</v>
      </c>
      <c r="B164">
        <f t="shared" si="18"/>
        <v>156</v>
      </c>
      <c r="C164" s="1">
        <v>38352</v>
      </c>
      <c r="D164" s="2">
        <v>2410.75</v>
      </c>
      <c r="E164" s="4">
        <f>D165/D164-1</f>
        <v>1.2639220159701203E-2</v>
      </c>
      <c r="F164" s="24">
        <v>21.828512396694219</v>
      </c>
      <c r="G164" s="20">
        <f t="shared" si="24"/>
        <v>4.5811642214860379E-2</v>
      </c>
      <c r="H164" s="8">
        <f t="shared" si="25"/>
        <v>0.50362600366801424</v>
      </c>
      <c r="I164">
        <v>4.7450000000000001</v>
      </c>
      <c r="J164" s="4">
        <v>3.9541666666666666E-3</v>
      </c>
      <c r="K164" s="4">
        <f t="shared" si="20"/>
        <v>0.50362600366801424</v>
      </c>
      <c r="L164" s="4">
        <f t="shared" si="21"/>
        <v>0.49637399633198576</v>
      </c>
      <c r="M164" s="7">
        <f>K164*E164+L164*J164</f>
        <v>8.3281854490065785E-3</v>
      </c>
      <c r="N164" s="2">
        <f>N163*(1+M163)</f>
        <v>244415.94063448912</v>
      </c>
      <c r="O164" s="2">
        <f>O163*(1+E163)</f>
        <v>196347.12493891513</v>
      </c>
      <c r="P164" s="5">
        <f>IF(H164&lt;50%,50%,MIN(H164,150%))</f>
        <v>0.50362600366801424</v>
      </c>
      <c r="Q164" s="5">
        <f t="shared" si="22"/>
        <v>0.49637399633198576</v>
      </c>
      <c r="R164" s="8">
        <f>P164*E164+Q164*J164</f>
        <v>8.3281854490065785E-3</v>
      </c>
      <c r="S164" s="2">
        <f t="shared" si="26"/>
        <v>242727.24400523579</v>
      </c>
      <c r="U164" s="5">
        <f>M164+1</f>
        <v>1.0083281854490065</v>
      </c>
      <c r="V164" s="8">
        <f t="shared" si="23"/>
        <v>1.0083281854490065</v>
      </c>
      <c r="X164" s="39">
        <f>MIN(O164,O164:$O$380)/O164-1</f>
        <v>-0.19952297003007335</v>
      </c>
      <c r="Y164" s="4">
        <f>MIN(N164,N164:$N$380)/N164-1</f>
        <v>-5.9385634421722067E-2</v>
      </c>
      <c r="Z164" s="39">
        <f>MIN(S164,$S164:S$380)/S164-1</f>
        <v>-5.9385634421721623E-2</v>
      </c>
    </row>
    <row r="165" spans="1:26" x14ac:dyDescent="0.45">
      <c r="A165" s="1" t="str">
        <f t="shared" si="19"/>
        <v>1-2005</v>
      </c>
      <c r="B165">
        <f t="shared" si="18"/>
        <v>157</v>
      </c>
      <c r="C165" s="1">
        <v>38383</v>
      </c>
      <c r="D165" s="2">
        <v>2441.2199999999998</v>
      </c>
      <c r="E165" s="4">
        <f>D166/D165-1</f>
        <v>2.2218398997222888E-2</v>
      </c>
      <c r="F165" s="24">
        <v>21.824049586776862</v>
      </c>
      <c r="G165" s="20">
        <f t="shared" si="24"/>
        <v>4.5821010258604689E-2</v>
      </c>
      <c r="H165" s="8">
        <f t="shared" si="25"/>
        <v>0.50405443426352114</v>
      </c>
      <c r="I165">
        <v>4.7560000000000002</v>
      </c>
      <c r="J165" s="4">
        <v>3.9633333333333335E-3</v>
      </c>
      <c r="K165" s="4">
        <f t="shared" si="20"/>
        <v>0.50405443426352114</v>
      </c>
      <c r="L165" s="4">
        <f t="shared" si="21"/>
        <v>0.49594556573647886</v>
      </c>
      <c r="M165" s="7">
        <f>K165*E165+L165*J165</f>
        <v>1.3164880128988614E-2</v>
      </c>
      <c r="N165" s="2">
        <f>N164*(1+M164)</f>
        <v>246451.48191478651</v>
      </c>
      <c r="O165" s="2">
        <f>O164*(1+E164)</f>
        <v>198828.79947874244</v>
      </c>
      <c r="P165" s="5">
        <f>IF(H165&lt;50%,50%,MIN(H165,150%))</f>
        <v>0.50405443426352114</v>
      </c>
      <c r="Q165" s="5">
        <f t="shared" si="22"/>
        <v>0.49594556573647886</v>
      </c>
      <c r="R165" s="8">
        <f>P165*E165+Q165*J165</f>
        <v>1.3164880128988614E-2</v>
      </c>
      <c r="S165" s="2">
        <f t="shared" si="26"/>
        <v>244748.72150683764</v>
      </c>
      <c r="U165" s="5">
        <f>M165+1</f>
        <v>1.0131648801289885</v>
      </c>
      <c r="V165" s="8">
        <f t="shared" si="23"/>
        <v>1.0131648801289885</v>
      </c>
      <c r="X165" s="39">
        <f>MIN(O165,O165:$O$380)/O165-1</f>
        <v>-0.20951409541131039</v>
      </c>
      <c r="Y165" s="4">
        <f>MIN(N165,N165:$N$380)/N165-1</f>
        <v>-6.7154544371459512E-2</v>
      </c>
      <c r="Z165" s="39">
        <f>MIN(S165,$S165:S$380)/S165-1</f>
        <v>-6.7154544371459068E-2</v>
      </c>
    </row>
    <row r="166" spans="1:26" x14ac:dyDescent="0.45">
      <c r="A166" s="1" t="str">
        <f t="shared" si="19"/>
        <v>2-2005</v>
      </c>
      <c r="B166">
        <f t="shared" si="18"/>
        <v>158</v>
      </c>
      <c r="C166" s="1">
        <v>38411</v>
      </c>
      <c r="D166" s="2">
        <v>2495.46</v>
      </c>
      <c r="E166" s="4">
        <f>D167/D166-1</f>
        <v>-1.5119456933791797E-2</v>
      </c>
      <c r="F166" s="24">
        <v>21.823305785123971</v>
      </c>
      <c r="G166" s="20">
        <f t="shared" si="24"/>
        <v>4.5822571971733901E-2</v>
      </c>
      <c r="H166" s="8">
        <f t="shared" si="25"/>
        <v>0.50412585639862439</v>
      </c>
      <c r="I166">
        <v>4.798</v>
      </c>
      <c r="J166" s="4">
        <v>3.9983333333333329E-3</v>
      </c>
      <c r="K166" s="4">
        <f t="shared" si="20"/>
        <v>0.50412585639862439</v>
      </c>
      <c r="L166" s="4">
        <f t="shared" si="21"/>
        <v>0.49587414360137561</v>
      </c>
      <c r="M166" s="7">
        <f>K166*E166+L166*J166</f>
        <v>-5.6394390575304088E-3</v>
      </c>
      <c r="N166" s="2">
        <f>N165*(1+M165)</f>
        <v>249695.98613180625</v>
      </c>
      <c r="O166" s="2">
        <f>O165*(1+E165)</f>
        <v>203246.45707769998</v>
      </c>
      <c r="P166" s="5">
        <f>IF(H166&lt;50%,50%,MIN(H166,150%))</f>
        <v>0.50412585639862439</v>
      </c>
      <c r="Q166" s="5">
        <f t="shared" si="22"/>
        <v>0.49587414360137561</v>
      </c>
      <c r="R166" s="8">
        <f>P166*E166+Q166*J166</f>
        <v>-5.6394390575304088E-3</v>
      </c>
      <c r="S166" s="2">
        <f t="shared" si="26"/>
        <v>247970.80908719834</v>
      </c>
      <c r="U166" s="5">
        <f>M166+1</f>
        <v>0.99436056094246961</v>
      </c>
      <c r="V166" s="8">
        <f t="shared" si="23"/>
        <v>0.99436056094246961</v>
      </c>
      <c r="X166" s="39">
        <f>MIN(O166,O166:$O$380)/O166-1</f>
        <v>-0.22669567935370616</v>
      </c>
      <c r="Y166" s="4">
        <f>MIN(N166,N166:$N$380)/N166-1</f>
        <v>-7.9275768510868927E-2</v>
      </c>
      <c r="Z166" s="39">
        <f>MIN(S166,$S166:S$380)/S166-1</f>
        <v>-7.9275768510868483E-2</v>
      </c>
    </row>
    <row r="167" spans="1:26" x14ac:dyDescent="0.45">
      <c r="A167" s="1" t="str">
        <f t="shared" si="19"/>
        <v>3-2005</v>
      </c>
      <c r="B167">
        <f t="shared" si="18"/>
        <v>159</v>
      </c>
      <c r="C167" s="1">
        <v>38442</v>
      </c>
      <c r="D167" s="2">
        <v>2457.73</v>
      </c>
      <c r="E167" s="4">
        <f>D168/D167-1</f>
        <v>-2.468944920719518E-2</v>
      </c>
      <c r="F167" s="24">
        <v>21.821900826446281</v>
      </c>
      <c r="G167" s="20">
        <f t="shared" si="24"/>
        <v>4.5825522164782515E-2</v>
      </c>
      <c r="H167" s="8">
        <f t="shared" si="25"/>
        <v>0.50426077816021897</v>
      </c>
      <c r="I167">
        <v>4.8179999999999996</v>
      </c>
      <c r="J167" s="4">
        <v>4.0149999999999995E-3</v>
      </c>
      <c r="K167" s="4">
        <f t="shared" si="20"/>
        <v>0.50426077816021897</v>
      </c>
      <c r="L167" s="4">
        <f t="shared" si="21"/>
        <v>0.49573922183978103</v>
      </c>
      <c r="M167" s="7">
        <f>K167*E167+L167*J167</f>
        <v>-1.0459527893880721E-2</v>
      </c>
      <c r="N167" s="2">
        <f>N166*(1+M166)</f>
        <v>248287.84083510598</v>
      </c>
      <c r="O167" s="2">
        <f>O166*(1+E166)</f>
        <v>200173.48102296793</v>
      </c>
      <c r="P167" s="5">
        <f>IF(H167&lt;50%,50%,MIN(H167,150%))</f>
        <v>0.50426077816021897</v>
      </c>
      <c r="Q167" s="5">
        <f t="shared" si="22"/>
        <v>0.49573922183978103</v>
      </c>
      <c r="R167" s="8">
        <f>P167*E167+Q167*J167</f>
        <v>-1.0459527893880721E-2</v>
      </c>
      <c r="S167" s="2">
        <f t="shared" si="26"/>
        <v>246572.39282130459</v>
      </c>
      <c r="U167" s="5">
        <f>M167+1</f>
        <v>0.98954047210611928</v>
      </c>
      <c r="V167" s="8">
        <f t="shared" si="23"/>
        <v>0.98954047210611928</v>
      </c>
      <c r="X167" s="39">
        <f>MIN(O167,O167:$O$380)/O167-1</f>
        <v>-0.21482424839180847</v>
      </c>
      <c r="Y167" s="4">
        <f>MIN(N167,N167:$N$380)/N167-1</f>
        <v>-7.4053952203760987E-2</v>
      </c>
      <c r="Z167" s="39">
        <f>MIN(S167,$S167:S$380)/S167-1</f>
        <v>-7.4053952203760542E-2</v>
      </c>
    </row>
    <row r="168" spans="1:26" x14ac:dyDescent="0.45">
      <c r="A168" s="1" t="str">
        <f t="shared" si="19"/>
        <v>4-2005</v>
      </c>
      <c r="B168">
        <f t="shared" si="18"/>
        <v>160</v>
      </c>
      <c r="C168" s="1">
        <v>38471</v>
      </c>
      <c r="D168" s="2">
        <v>2397.0500000000002</v>
      </c>
      <c r="E168" s="4">
        <f>D169/D168-1</f>
        <v>3.6002586512588364E-2</v>
      </c>
      <c r="F168" s="24">
        <v>21.815702479338846</v>
      </c>
      <c r="G168" s="20">
        <f t="shared" si="24"/>
        <v>4.5838542258589986E-2</v>
      </c>
      <c r="H168" s="8">
        <f t="shared" si="25"/>
        <v>0.50485622868284041</v>
      </c>
      <c r="I168">
        <v>4.8170000000000002</v>
      </c>
      <c r="J168" s="4">
        <v>4.0141666666666668E-3</v>
      </c>
      <c r="K168" s="4">
        <f t="shared" si="20"/>
        <v>0.50485622868284041</v>
      </c>
      <c r="L168" s="4">
        <f t="shared" si="21"/>
        <v>0.49514377131715959</v>
      </c>
      <c r="M168" s="7">
        <f>K168*E168+L168*J168</f>
        <v>2.0163719671602021E-2</v>
      </c>
      <c r="N168" s="2">
        <f>N167*(1+M167)</f>
        <v>245690.86723817978</v>
      </c>
      <c r="O168" s="2">
        <f>O167*(1+E167)</f>
        <v>195231.30803062391</v>
      </c>
      <c r="P168" s="5">
        <f>IF(H168&lt;50%,50%,MIN(H168,150%))</f>
        <v>0.50485622868284041</v>
      </c>
      <c r="Q168" s="5">
        <f t="shared" si="22"/>
        <v>0.49514377131715959</v>
      </c>
      <c r="R168" s="8">
        <f>P168*E168+Q168*J168</f>
        <v>2.0163719671602021E-2</v>
      </c>
      <c r="S168" s="2">
        <f t="shared" si="26"/>
        <v>243993.36200072925</v>
      </c>
      <c r="U168" s="5">
        <f>M168+1</f>
        <v>1.020163719671602</v>
      </c>
      <c r="V168" s="8">
        <f t="shared" si="23"/>
        <v>1.020163719671602</v>
      </c>
      <c r="X168" s="39">
        <f>MIN(O168,O168:$O$380)/O168-1</f>
        <v>-0.19494795686364474</v>
      </c>
      <c r="Y168" s="4">
        <f>MIN(N168,N168:$N$380)/N168-1</f>
        <v>-6.4266622844164289E-2</v>
      </c>
      <c r="Z168" s="39">
        <f>MIN(S168,$S168:S$380)/S168-1</f>
        <v>-6.4266622844163845E-2</v>
      </c>
    </row>
    <row r="169" spans="1:26" x14ac:dyDescent="0.45">
      <c r="A169" s="1" t="str">
        <f t="shared" si="19"/>
        <v>5-2005</v>
      </c>
      <c r="B169">
        <f t="shared" si="18"/>
        <v>161</v>
      </c>
      <c r="C169" s="1">
        <v>38503</v>
      </c>
      <c r="D169" s="2">
        <v>2483.35</v>
      </c>
      <c r="E169" s="4">
        <f>D170/D169-1</f>
        <v>3.0934020577043198E-2</v>
      </c>
      <c r="F169" s="24">
        <v>21.809752066115703</v>
      </c>
      <c r="G169" s="20">
        <f t="shared" si="24"/>
        <v>4.585104851116719E-2</v>
      </c>
      <c r="H169" s="8">
        <f t="shared" si="25"/>
        <v>0.50542817960295283</v>
      </c>
      <c r="I169">
        <v>4.8170000000000002</v>
      </c>
      <c r="J169" s="4">
        <v>4.0141666666666668E-3</v>
      </c>
      <c r="K169" s="4">
        <f t="shared" si="20"/>
        <v>0.50542817960295283</v>
      </c>
      <c r="L169" s="4">
        <f t="shared" si="21"/>
        <v>0.49457182039704717</v>
      </c>
      <c r="M169" s="7">
        <f>K169*E169+L169*J169</f>
        <v>1.7620219423765706E-2</v>
      </c>
      <c r="N169" s="2">
        <f>N168*(1+M168)</f>
        <v>250644.90901104323</v>
      </c>
      <c r="O169" s="2">
        <f>O168*(1+E168)</f>
        <v>202260.14008796224</v>
      </c>
      <c r="P169" s="5">
        <f>IF(H169&lt;50%,50%,MIN(H169,150%))</f>
        <v>0.50542817960295283</v>
      </c>
      <c r="Q169" s="5">
        <f t="shared" si="22"/>
        <v>0.49457182039704717</v>
      </c>
      <c r="R169" s="8">
        <f>P169*E169+Q169*J169</f>
        <v>1.7620219423765706E-2</v>
      </c>
      <c r="S169" s="2">
        <f t="shared" si="26"/>
        <v>248913.17575384368</v>
      </c>
      <c r="U169" s="5">
        <f>M169+1</f>
        <v>1.0176202194237658</v>
      </c>
      <c r="V169" s="8">
        <f t="shared" si="23"/>
        <v>1.0176202194237658</v>
      </c>
      <c r="X169" s="39">
        <f>MIN(O169,O169:$O$380)/O169-1</f>
        <v>-0.22292467835786323</v>
      </c>
      <c r="Y169" s="4">
        <f>MIN(N169,N169:$N$380)/N169-1</f>
        <v>-8.2761561588315491E-2</v>
      </c>
      <c r="Z169" s="39">
        <f>MIN(S169,$S169:S$380)/S169-1</f>
        <v>-8.2761561588315158E-2</v>
      </c>
    </row>
    <row r="170" spans="1:26" x14ac:dyDescent="0.45">
      <c r="A170" s="1" t="str">
        <f t="shared" si="19"/>
        <v>6-2005</v>
      </c>
      <c r="B170">
        <f t="shared" si="18"/>
        <v>162</v>
      </c>
      <c r="C170" s="1">
        <v>38533</v>
      </c>
      <c r="D170" s="2">
        <v>2560.17</v>
      </c>
      <c r="E170" s="4">
        <f>D171/D170-1</f>
        <v>3.303686864544142E-2</v>
      </c>
      <c r="F170" s="24">
        <v>21.804628099173552</v>
      </c>
      <c r="G170" s="20">
        <f t="shared" si="24"/>
        <v>4.5861823253839508E-2</v>
      </c>
      <c r="H170" s="8">
        <f t="shared" si="25"/>
        <v>0.50592094303847135</v>
      </c>
      <c r="I170">
        <v>4.7560000000000002</v>
      </c>
      <c r="J170" s="4">
        <v>3.9633333333333335E-3</v>
      </c>
      <c r="K170" s="4">
        <f t="shared" si="20"/>
        <v>0.50592094303847135</v>
      </c>
      <c r="L170" s="4">
        <f t="shared" si="21"/>
        <v>0.49407905696152865</v>
      </c>
      <c r="M170" s="7">
        <f>K170*E170+L170*J170</f>
        <v>1.8672243735897355E-2</v>
      </c>
      <c r="N170" s="2">
        <f>N169*(1+M169)</f>
        <v>255061.32730526762</v>
      </c>
      <c r="O170" s="2">
        <f>O169*(1+E169)</f>
        <v>208516.8594233589</v>
      </c>
      <c r="P170" s="5">
        <f>IF(H170&lt;50%,50%,MIN(H170,150%))</f>
        <v>0.50592094303847135</v>
      </c>
      <c r="Q170" s="5">
        <f t="shared" si="22"/>
        <v>0.49407905696152865</v>
      </c>
      <c r="R170" s="8">
        <f>P170*E170+Q170*J170</f>
        <v>1.8672243735897355E-2</v>
      </c>
      <c r="S170" s="2">
        <f t="shared" si="26"/>
        <v>253299.08052809277</v>
      </c>
      <c r="U170" s="5">
        <f>M170+1</f>
        <v>1.0186722437358973</v>
      </c>
      <c r="V170" s="8">
        <f t="shared" si="23"/>
        <v>1.0186722437358973</v>
      </c>
      <c r="X170" s="39">
        <f>MIN(O170,O170:$O$380)/O170-1</f>
        <v>-0.24624146052801177</v>
      </c>
      <c r="Y170" s="4">
        <f>MIN(N170,N170:$N$380)/N170-1</f>
        <v>-9.8643658111395638E-2</v>
      </c>
      <c r="Z170" s="39">
        <f>MIN(S170,$S170:S$380)/S170-1</f>
        <v>-9.8643658111395194E-2</v>
      </c>
    </row>
    <row r="171" spans="1:26" x14ac:dyDescent="0.45">
      <c r="A171" s="1" t="str">
        <f t="shared" si="19"/>
        <v>7-2005</v>
      </c>
      <c r="B171">
        <f t="shared" si="18"/>
        <v>163</v>
      </c>
      <c r="C171" s="1">
        <v>38562</v>
      </c>
      <c r="D171" s="2">
        <v>2644.75</v>
      </c>
      <c r="E171" s="4">
        <f>D172/D171-1</f>
        <v>5.4674354853956331E-3</v>
      </c>
      <c r="F171" s="24">
        <v>21.806033057851238</v>
      </c>
      <c r="G171" s="20">
        <f t="shared" si="24"/>
        <v>4.5858868385047741E-2</v>
      </c>
      <c r="H171" s="8">
        <f t="shared" si="25"/>
        <v>0.5057858074401913</v>
      </c>
      <c r="I171">
        <v>4.7560000000000002</v>
      </c>
      <c r="J171" s="4">
        <v>3.9633333333333335E-3</v>
      </c>
      <c r="K171" s="4">
        <f t="shared" si="20"/>
        <v>0.5057858074401913</v>
      </c>
      <c r="L171" s="4">
        <f t="shared" si="21"/>
        <v>0.4942141925598087</v>
      </c>
      <c r="M171" s="7">
        <f>K171*E171+L171*J171</f>
        <v>4.7240868547866934E-3</v>
      </c>
      <c r="N171" s="2">
        <f>N170*(1+M170)</f>
        <v>259823.89457631306</v>
      </c>
      <c r="O171" s="2">
        <f>O170*(1+E170)</f>
        <v>215405.60351848838</v>
      </c>
      <c r="P171" s="5">
        <f>IF(H171&lt;50%,50%,MIN(H171,150%))</f>
        <v>0.5057858074401913</v>
      </c>
      <c r="Q171" s="5">
        <f t="shared" si="22"/>
        <v>0.4942141925598087</v>
      </c>
      <c r="R171" s="8">
        <f>P171*E171+Q171*J171</f>
        <v>4.7240868547866934E-3</v>
      </c>
      <c r="S171" s="2">
        <f t="shared" si="26"/>
        <v>258028.74269779198</v>
      </c>
      <c r="U171" s="5">
        <f>M171+1</f>
        <v>1.0047240868547866</v>
      </c>
      <c r="V171" s="8">
        <f t="shared" si="23"/>
        <v>1.0047240868547866</v>
      </c>
      <c r="X171" s="39">
        <f>MIN(O171,O171:$O$380)/O171-1</f>
        <v>-0.27034691369694663</v>
      </c>
      <c r="Y171" s="4">
        <f>MIN(N171,N171:$N$380)/N171-1</f>
        <v>-0.11516550349604737</v>
      </c>
      <c r="Z171" s="39">
        <f>MIN(S171,$S171:S$380)/S171-1</f>
        <v>-0.11516550349604693</v>
      </c>
    </row>
    <row r="172" spans="1:26" x14ac:dyDescent="0.45">
      <c r="A172" s="1" t="str">
        <f t="shared" si="19"/>
        <v>8-2005</v>
      </c>
      <c r="B172">
        <f t="shared" si="18"/>
        <v>164</v>
      </c>
      <c r="C172" s="1">
        <v>38595</v>
      </c>
      <c r="D172" s="2">
        <v>2659.21</v>
      </c>
      <c r="E172" s="4">
        <f>D173/D172-1</f>
        <v>3.2558541822571341E-2</v>
      </c>
      <c r="F172" s="24">
        <v>21.79876033057851</v>
      </c>
      <c r="G172" s="20">
        <f t="shared" si="24"/>
        <v>4.5874168293746333E-2</v>
      </c>
      <c r="H172" s="8">
        <f t="shared" si="25"/>
        <v>0.50648552118767665</v>
      </c>
      <c r="I172" s="29">
        <f>$I$171</f>
        <v>4.7560000000000002</v>
      </c>
      <c r="J172" s="30">
        <v>3.9633333333333335E-3</v>
      </c>
      <c r="K172" s="4">
        <f t="shared" si="20"/>
        <v>0.50648552118767665</v>
      </c>
      <c r="L172" s="4">
        <f t="shared" si="21"/>
        <v>0.49351447881232335</v>
      </c>
      <c r="M172" s="7">
        <f>K172*E172+L172*J172</f>
        <v>1.8446392408475322E-2</v>
      </c>
      <c r="N172" s="2">
        <f>N171*(1+M171)</f>
        <v>261051.32522124049</v>
      </c>
      <c r="O172" s="2">
        <f>O171*(1+E171)</f>
        <v>216583.31975891843</v>
      </c>
      <c r="P172" s="5">
        <f>IF(H172&lt;50%,50%,MIN(H172,150%))</f>
        <v>0.50648552118767665</v>
      </c>
      <c r="Q172" s="5">
        <f t="shared" si="22"/>
        <v>0.49351447881232335</v>
      </c>
      <c r="R172" s="8">
        <f>P172*E172+Q172*J172</f>
        <v>1.8446392408475322E-2</v>
      </c>
      <c r="S172" s="2">
        <f t="shared" si="26"/>
        <v>259247.69288932774</v>
      </c>
      <c r="U172" s="5">
        <f>M172+1</f>
        <v>1.0184463924084752</v>
      </c>
      <c r="V172" s="8">
        <f t="shared" si="23"/>
        <v>1.0184463924084752</v>
      </c>
      <c r="X172" s="39">
        <f>MIN(O172,O172:$O$380)/O172-1</f>
        <v>-0.27431455206621502</v>
      </c>
      <c r="Y172" s="4">
        <f>MIN(N172,N172:$N$380)/N172-1</f>
        <v>-0.1193258845083921</v>
      </c>
      <c r="Z172" s="39">
        <f>MIN(S172,$S172:S$380)/S172-1</f>
        <v>-0.11932588450839166</v>
      </c>
    </row>
    <row r="173" spans="1:26" x14ac:dyDescent="0.45">
      <c r="A173" s="1" t="str">
        <f t="shared" si="19"/>
        <v>9-2005</v>
      </c>
      <c r="B173">
        <f t="shared" si="18"/>
        <v>165</v>
      </c>
      <c r="C173" s="1">
        <v>38625</v>
      </c>
      <c r="D173" s="2">
        <v>2745.79</v>
      </c>
      <c r="E173" s="4">
        <f>D174/D173-1</f>
        <v>-2.9641742449349695E-2</v>
      </c>
      <c r="F173" s="24">
        <v>21.794545454545453</v>
      </c>
      <c r="G173" s="20">
        <f t="shared" si="24"/>
        <v>4.5883039959956622E-2</v>
      </c>
      <c r="H173" s="8">
        <f t="shared" si="25"/>
        <v>0.50689125085134534</v>
      </c>
      <c r="I173">
        <v>4.4589999999999996</v>
      </c>
      <c r="J173" s="4">
        <v>3.7158333333333331E-3</v>
      </c>
      <c r="K173" s="4">
        <f t="shared" si="20"/>
        <v>0.50689125085134534</v>
      </c>
      <c r="L173" s="4">
        <f t="shared" si="21"/>
        <v>0.49310874914865466</v>
      </c>
      <c r="M173" s="7">
        <f>K173*E173+L173*J173</f>
        <v>-1.3192829980519412E-2</v>
      </c>
      <c r="N173" s="2">
        <f>N172*(1+M172)</f>
        <v>265866.78040502401</v>
      </c>
      <c r="O173" s="2">
        <f>O172*(1+E172)</f>
        <v>223634.95683336051</v>
      </c>
      <c r="P173" s="5">
        <f>IF(H173&lt;50%,50%,MIN(H173,150%))</f>
        <v>0.50689125085134534</v>
      </c>
      <c r="Q173" s="5">
        <f t="shared" si="22"/>
        <v>0.49310874914865466</v>
      </c>
      <c r="R173" s="8">
        <f>P173*E173+Q173*J173</f>
        <v>-1.3192829980519412E-2</v>
      </c>
      <c r="S173" s="2">
        <f t="shared" si="26"/>
        <v>264029.87756335613</v>
      </c>
      <c r="U173" s="5">
        <f>M173+1</f>
        <v>0.9868071700194806</v>
      </c>
      <c r="V173" s="8">
        <f t="shared" si="23"/>
        <v>0.9868071700194806</v>
      </c>
      <c r="X173" s="39">
        <f>MIN(O173,O173:$O$380)/O173-1</f>
        <v>-0.29719679946390642</v>
      </c>
      <c r="Y173" s="4">
        <f>MIN(N173,N173:$N$380)/N173-1</f>
        <v>-0.13527690602453446</v>
      </c>
      <c r="Z173" s="39">
        <f>MIN(S173,$S173:S$380)/S173-1</f>
        <v>-0.13527690602453379</v>
      </c>
    </row>
    <row r="174" spans="1:26" x14ac:dyDescent="0.45">
      <c r="A174" s="1" t="str">
        <f t="shared" si="19"/>
        <v>10-2005</v>
      </c>
      <c r="B174">
        <f t="shared" si="18"/>
        <v>166</v>
      </c>
      <c r="C174" s="1">
        <v>38656</v>
      </c>
      <c r="D174" s="2">
        <v>2664.4</v>
      </c>
      <c r="E174" s="4">
        <f>D175/D174-1</f>
        <v>2.8768202972526691E-2</v>
      </c>
      <c r="F174" s="24">
        <v>21.785785123966942</v>
      </c>
      <c r="G174" s="20">
        <f t="shared" si="24"/>
        <v>4.5901490091347759E-2</v>
      </c>
      <c r="H174" s="8">
        <f t="shared" si="25"/>
        <v>0.50773503435565337</v>
      </c>
      <c r="I174">
        <v>4.4950000000000001</v>
      </c>
      <c r="J174" s="4">
        <v>3.7458333333333332E-3</v>
      </c>
      <c r="K174" s="4">
        <f t="shared" si="20"/>
        <v>0.50773503435565337</v>
      </c>
      <c r="L174" s="4">
        <f t="shared" si="21"/>
        <v>0.49226496564434663</v>
      </c>
      <c r="M174" s="7">
        <f>K174*E174+L174*J174</f>
        <v>1.6450567041749031E-2</v>
      </c>
      <c r="N174" s="2">
        <f>N173*(1+M173)</f>
        <v>262359.24517367245</v>
      </c>
      <c r="O174" s="2">
        <f>O173*(1+E173)</f>
        <v>217006.02704023459</v>
      </c>
      <c r="P174" s="5">
        <f>IF(H174&lt;50%,50%,MIN(H174,150%))</f>
        <v>0.50773503435565337</v>
      </c>
      <c r="Q174" s="5">
        <f t="shared" si="22"/>
        <v>0.49226496564434663</v>
      </c>
      <c r="R174" s="8">
        <f>P174*E174+Q174*J174</f>
        <v>1.6450567041749031E-2</v>
      </c>
      <c r="S174" s="2">
        <f t="shared" si="26"/>
        <v>260546.57627888542</v>
      </c>
      <c r="U174" s="5">
        <f>M174+1</f>
        <v>1.016450567041749</v>
      </c>
      <c r="V174" s="8">
        <f t="shared" si="23"/>
        <v>1.016450567041749</v>
      </c>
      <c r="X174" s="39">
        <f>MIN(O174,O174:$O$380)/O174-1</f>
        <v>-0.27572811890106574</v>
      </c>
      <c r="Y174" s="4">
        <f>MIN(N174,N174:$N$380)/N174-1</f>
        <v>-0.12371624340914045</v>
      </c>
      <c r="Z174" s="39">
        <f>MIN(S174,$S174:S$380)/S174-1</f>
        <v>-0.12371624340913978</v>
      </c>
    </row>
    <row r="175" spans="1:26" x14ac:dyDescent="0.45">
      <c r="A175" s="1" t="str">
        <f t="shared" si="19"/>
        <v>11-2005</v>
      </c>
      <c r="B175">
        <f t="shared" si="18"/>
        <v>167</v>
      </c>
      <c r="C175" s="1">
        <v>38686</v>
      </c>
      <c r="D175" s="2">
        <v>2741.05</v>
      </c>
      <c r="E175" s="4">
        <f>D176/D175-1</f>
        <v>3.866036737746481E-2</v>
      </c>
      <c r="F175" s="24">
        <v>21.779256198347102</v>
      </c>
      <c r="G175" s="20">
        <f t="shared" si="24"/>
        <v>4.59152503140072E-2</v>
      </c>
      <c r="H175" s="8">
        <f t="shared" si="25"/>
        <v>0.50836433333729736</v>
      </c>
      <c r="I175">
        <v>4.4960000000000004</v>
      </c>
      <c r="J175" s="4">
        <v>3.7466666666666672E-3</v>
      </c>
      <c r="K175" s="4">
        <f t="shared" si="20"/>
        <v>0.50836433333729736</v>
      </c>
      <c r="L175" s="4">
        <f t="shared" si="21"/>
        <v>0.49163566666270264</v>
      </c>
      <c r="M175" s="7">
        <f>K175*E175+L175*J175</f>
        <v>2.149554685284949E-2</v>
      </c>
      <c r="N175" s="2">
        <f>N174*(1+M174)</f>
        <v>266675.20352542459</v>
      </c>
      <c r="O175" s="2">
        <f>O174*(1+E174)</f>
        <v>223248.90047238968</v>
      </c>
      <c r="P175" s="5">
        <f>IF(H175&lt;50%,50%,MIN(H175,150%))</f>
        <v>0.50836433333729736</v>
      </c>
      <c r="Q175" s="5">
        <f t="shared" si="22"/>
        <v>0.49163566666270264</v>
      </c>
      <c r="R175" s="8">
        <f>P175*E175+Q175*J175</f>
        <v>2.149554685284949E-2</v>
      </c>
      <c r="S175" s="2">
        <f t="shared" si="26"/>
        <v>264832.7151994594</v>
      </c>
      <c r="U175" s="5">
        <f>M175+1</f>
        <v>1.0214955468528495</v>
      </c>
      <c r="V175" s="8">
        <f t="shared" si="23"/>
        <v>1.0214955468528495</v>
      </c>
      <c r="X175" s="39">
        <f>MIN(O175,O175:$O$380)/O175-1</f>
        <v>-0.2959814669560934</v>
      </c>
      <c r="Y175" s="4">
        <f>MIN(N175,N175:$N$380)/N175-1</f>
        <v>-0.13789830513728485</v>
      </c>
      <c r="Z175" s="39">
        <f>MIN(S175,$S175:S$380)/S175-1</f>
        <v>-0.13789830513728429</v>
      </c>
    </row>
    <row r="176" spans="1:26" x14ac:dyDescent="0.45">
      <c r="A176" s="1" t="str">
        <f t="shared" si="19"/>
        <v>12-2005</v>
      </c>
      <c r="B176">
        <f t="shared" si="18"/>
        <v>168</v>
      </c>
      <c r="C176" s="1">
        <v>38716</v>
      </c>
      <c r="D176" s="2">
        <v>2847.02</v>
      </c>
      <c r="E176" s="4">
        <f>D177/D176-1</f>
        <v>2.8640473196535288E-2</v>
      </c>
      <c r="F176" s="24">
        <v>21.772892561983465</v>
      </c>
      <c r="G176" s="20">
        <f t="shared" si="24"/>
        <v>4.5928670118275831E-2</v>
      </c>
      <c r="H176" s="8">
        <f t="shared" si="25"/>
        <v>0.5089780638974144</v>
      </c>
      <c r="I176">
        <v>4.4950000000000001</v>
      </c>
      <c r="J176" s="4">
        <v>3.7458333333333332E-3</v>
      </c>
      <c r="K176" s="4">
        <f t="shared" si="20"/>
        <v>0.5089780638974144</v>
      </c>
      <c r="L176" s="4">
        <f t="shared" si="21"/>
        <v>0.4910219361025856</v>
      </c>
      <c r="M176" s="7">
        <f>K176*E176+L176*J176</f>
        <v>1.641665893232926E-2</v>
      </c>
      <c r="N176" s="2">
        <f>N175*(1+M175)</f>
        <v>272407.5328572985</v>
      </c>
      <c r="O176" s="2">
        <f>O175*(1+E175)</f>
        <v>231879.78498126735</v>
      </c>
      <c r="P176" s="5">
        <f>IF(H176&lt;50%,50%,MIN(H176,150%))</f>
        <v>0.5089780638974144</v>
      </c>
      <c r="Q176" s="5">
        <f t="shared" si="22"/>
        <v>0.4910219361025856</v>
      </c>
      <c r="R176" s="8">
        <f>P176*E176+Q176*J176</f>
        <v>1.641665893232926E-2</v>
      </c>
      <c r="S176" s="2">
        <f t="shared" si="26"/>
        <v>270525.43923719676</v>
      </c>
      <c r="U176" s="5">
        <f>M176+1</f>
        <v>1.0164166589323294</v>
      </c>
      <c r="V176" s="8">
        <f t="shared" si="23"/>
        <v>1.0164166589323294</v>
      </c>
      <c r="X176" s="39">
        <f>MIN(O176,O176:$O$380)/O176-1</f>
        <v>-0.32218600501577077</v>
      </c>
      <c r="Y176" s="4">
        <f>MIN(N176,N176:$N$380)/N176-1</f>
        <v>-0.1560396934487035</v>
      </c>
      <c r="Z176" s="39">
        <f>MIN(S176,$S176:S$380)/S176-1</f>
        <v>-0.15603969344870305</v>
      </c>
    </row>
    <row r="177" spans="1:26" x14ac:dyDescent="0.45">
      <c r="A177" s="1" t="str">
        <f t="shared" si="19"/>
        <v>1-2006</v>
      </c>
      <c r="B177">
        <f t="shared" si="18"/>
        <v>169</v>
      </c>
      <c r="C177" s="1">
        <v>38748</v>
      </c>
      <c r="D177" s="2">
        <v>2928.56</v>
      </c>
      <c r="E177" s="4">
        <f>D178/D177-1</f>
        <v>9.4107684322670693E-3</v>
      </c>
      <c r="F177" s="24">
        <v>21.767603305785116</v>
      </c>
      <c r="G177" s="20">
        <f t="shared" si="24"/>
        <v>4.5939830212462243E-2</v>
      </c>
      <c r="H177" s="8">
        <f t="shared" si="25"/>
        <v>0.50948845068986515</v>
      </c>
      <c r="I177">
        <v>4.4930000000000003</v>
      </c>
      <c r="J177" s="4">
        <v>3.7441666666666669E-3</v>
      </c>
      <c r="K177" s="4">
        <f t="shared" si="20"/>
        <v>0.50948845068986515</v>
      </c>
      <c r="L177" s="4">
        <f t="shared" si="21"/>
        <v>0.49051154931013485</v>
      </c>
      <c r="M177" s="7">
        <f>K177*E177+L177*J177</f>
        <v>6.6312348208988703E-3</v>
      </c>
      <c r="N177" s="2">
        <f>N176*(1+M176)</f>
        <v>276879.55441481405</v>
      </c>
      <c r="O177" s="2">
        <f>O176*(1+E176)</f>
        <v>238520.93174784171</v>
      </c>
      <c r="P177" s="5">
        <f>IF(H177&lt;50%,50%,MIN(H177,150%))</f>
        <v>0.50948845068986515</v>
      </c>
      <c r="Q177" s="5">
        <f t="shared" si="22"/>
        <v>0.49051154931013485</v>
      </c>
      <c r="R177" s="8">
        <f>P177*E177+Q177*J177</f>
        <v>6.6312348208988703E-3</v>
      </c>
      <c r="S177" s="2">
        <f t="shared" si="26"/>
        <v>274966.56310567242</v>
      </c>
      <c r="U177" s="5">
        <f>M177+1</f>
        <v>1.0066312348208988</v>
      </c>
      <c r="V177" s="8">
        <f t="shared" si="23"/>
        <v>1.0066312348208988</v>
      </c>
      <c r="X177" s="39">
        <f>MIN(O177,O177:$O$380)/O177-1</f>
        <v>-0.34105840413035748</v>
      </c>
      <c r="Y177" s="4">
        <f>MIN(N177,N177:$N$380)/N177-1</f>
        <v>-0.16967092271213402</v>
      </c>
      <c r="Z177" s="39">
        <f>MIN(S177,$S177:S$380)/S177-1</f>
        <v>-0.16967092271213369</v>
      </c>
    </row>
    <row r="178" spans="1:26" x14ac:dyDescent="0.45">
      <c r="A178" s="1" t="str">
        <f t="shared" si="19"/>
        <v>2-2006</v>
      </c>
      <c r="B178">
        <f t="shared" si="18"/>
        <v>170</v>
      </c>
      <c r="C178" s="1">
        <v>38776</v>
      </c>
      <c r="D178" s="2">
        <v>2956.12</v>
      </c>
      <c r="E178" s="4">
        <f>D179/D178-1</f>
        <v>3.1067750970867225E-2</v>
      </c>
      <c r="F178" s="24">
        <v>21.761487603305778</v>
      </c>
      <c r="G178" s="20">
        <f t="shared" si="24"/>
        <v>4.5952740834137203E-2</v>
      </c>
      <c r="H178" s="8">
        <f t="shared" si="25"/>
        <v>0.51007889470182088</v>
      </c>
      <c r="I178" s="29">
        <f>$I$177</f>
        <v>4.4930000000000003</v>
      </c>
      <c r="J178" s="30">
        <v>3.7441666666666669E-3</v>
      </c>
      <c r="K178" s="4">
        <f t="shared" si="20"/>
        <v>0.51007889470182088</v>
      </c>
      <c r="L178" s="4">
        <f t="shared" si="21"/>
        <v>0.48992110529817912</v>
      </c>
      <c r="M178" s="7">
        <f>K178*E178+L178*J178</f>
        <v>1.768135034784531E-2</v>
      </c>
      <c r="N178" s="2">
        <f>N177*(1+M177)</f>
        <v>278715.60775724449</v>
      </c>
      <c r="O178" s="2">
        <f>O177*(1+E177)</f>
        <v>240765.59700276924</v>
      </c>
      <c r="P178" s="5">
        <f>IF(H178&lt;50%,50%,MIN(H178,150%))</f>
        <v>0.51007889470182088</v>
      </c>
      <c r="Q178" s="5">
        <f t="shared" si="22"/>
        <v>0.48992110529817912</v>
      </c>
      <c r="R178" s="8">
        <f>P178*E178+Q178*J178</f>
        <v>1.768135034784531E-2</v>
      </c>
      <c r="S178" s="2">
        <f t="shared" si="26"/>
        <v>276789.93095352163</v>
      </c>
      <c r="U178" s="5">
        <f>M178+1</f>
        <v>1.0176813503478452</v>
      </c>
      <c r="V178" s="8">
        <f t="shared" si="23"/>
        <v>1.0176813503478452</v>
      </c>
      <c r="X178" s="39">
        <f>MIN(O178,O178:$O$380)/O178-1</f>
        <v>-0.34720173741255422</v>
      </c>
      <c r="Y178" s="4">
        <f>MIN(N178,N178:$N$380)/N178-1</f>
        <v>-0.17514075803976092</v>
      </c>
      <c r="Z178" s="39">
        <f>MIN(S178,$S178:S$380)/S178-1</f>
        <v>-0.1751407580397607</v>
      </c>
    </row>
    <row r="179" spans="1:26" x14ac:dyDescent="0.45">
      <c r="A179" s="1" t="str">
        <f t="shared" si="19"/>
        <v>3-2006</v>
      </c>
      <c r="B179">
        <f t="shared" si="18"/>
        <v>171</v>
      </c>
      <c r="C179" s="1">
        <v>38807</v>
      </c>
      <c r="D179" s="2">
        <v>3047.96</v>
      </c>
      <c r="E179" s="4">
        <f>D180/D179-1</f>
        <v>8.628722161708291E-3</v>
      </c>
      <c r="F179" s="24">
        <v>21.758264462809908</v>
      </c>
      <c r="G179" s="20">
        <f t="shared" si="24"/>
        <v>4.5959548001139515E-2</v>
      </c>
      <c r="H179" s="8">
        <f t="shared" si="25"/>
        <v>0.51039020821530512</v>
      </c>
      <c r="I179">
        <v>4.4950000000000001</v>
      </c>
      <c r="J179" s="4">
        <v>3.7458333333333332E-3</v>
      </c>
      <c r="K179" s="4">
        <f t="shared" si="20"/>
        <v>0.51039020821530512</v>
      </c>
      <c r="L179" s="4">
        <f t="shared" si="21"/>
        <v>0.48960979178469488</v>
      </c>
      <c r="M179" s="7">
        <f>K179*E179+L179*J179</f>
        <v>6.2380119791398151E-3</v>
      </c>
      <c r="N179" s="2">
        <f>N178*(1+M178)</f>
        <v>283643.67606541293</v>
      </c>
      <c r="O179" s="2">
        <f>O178*(1+E178)</f>
        <v>248245.64261280344</v>
      </c>
      <c r="P179" s="5">
        <f>IF(H179&lt;50%,50%,MIN(H179,150%))</f>
        <v>0.51039020821530512</v>
      </c>
      <c r="Q179" s="5">
        <f t="shared" si="22"/>
        <v>0.48960979178469488</v>
      </c>
      <c r="R179" s="8">
        <f>P179*E179+Q179*J179</f>
        <v>6.2380119791398151E-3</v>
      </c>
      <c r="S179" s="2">
        <f t="shared" si="26"/>
        <v>281683.95069546672</v>
      </c>
      <c r="U179" s="5">
        <f>M179+1</f>
        <v>1.0062380119791399</v>
      </c>
      <c r="V179" s="8">
        <f t="shared" si="23"/>
        <v>1.0062380119791399</v>
      </c>
      <c r="X179" s="39">
        <f>MIN(O179,O179:$O$380)/O179-1</f>
        <v>-0.36687161248835276</v>
      </c>
      <c r="Y179" s="4">
        <f>MIN(N179,N179:$N$380)/N179-1</f>
        <v>-0.18947198779038166</v>
      </c>
      <c r="Z179" s="39">
        <f>MIN(S179,$S179:S$380)/S179-1</f>
        <v>-0.18947198779038144</v>
      </c>
    </row>
    <row r="180" spans="1:26" x14ac:dyDescent="0.45">
      <c r="A180" s="1" t="str">
        <f t="shared" si="19"/>
        <v>4-2006</v>
      </c>
      <c r="B180">
        <f t="shared" si="18"/>
        <v>172</v>
      </c>
      <c r="C180" s="1">
        <v>38835</v>
      </c>
      <c r="D180" s="2">
        <v>3074.26</v>
      </c>
      <c r="E180" s="4">
        <f>D181/D180-1</f>
        <v>-5.1202565820717916E-2</v>
      </c>
      <c r="F180" s="24">
        <v>21.759421487603301</v>
      </c>
      <c r="G180" s="20">
        <f t="shared" si="24"/>
        <v>4.5957104170702166E-2</v>
      </c>
      <c r="H180" s="8">
        <f t="shared" si="25"/>
        <v>0.51027844403505918</v>
      </c>
      <c r="I180">
        <v>4.4950000000000001</v>
      </c>
      <c r="J180" s="4">
        <v>3.7458333333333332E-3</v>
      </c>
      <c r="K180" s="4">
        <f t="shared" si="20"/>
        <v>0.51027844403505918</v>
      </c>
      <c r="L180" s="4">
        <f t="shared" si="21"/>
        <v>0.48972155596494082</v>
      </c>
      <c r="M180" s="7">
        <f>K180*E180+L180*J180</f>
        <v>-2.4293150289213299E-2</v>
      </c>
      <c r="N180" s="2">
        <f>N179*(1+M179)</f>
        <v>285413.04871451622</v>
      </c>
      <c r="O180" s="2">
        <f>O179*(1+E179)</f>
        <v>250387.68529076406</v>
      </c>
      <c r="P180" s="5">
        <f>IF(H180&lt;50%,50%,MIN(H180,150%))</f>
        <v>0.51027844403505918</v>
      </c>
      <c r="Q180" s="5">
        <f t="shared" si="22"/>
        <v>0.48972155596494082</v>
      </c>
      <c r="R180" s="8">
        <f>P180*E180+Q180*J180</f>
        <v>-2.4293150289213299E-2</v>
      </c>
      <c r="S180" s="2">
        <f t="shared" si="26"/>
        <v>283441.09855423647</v>
      </c>
      <c r="U180" s="5">
        <f>M180+1</f>
        <v>0.97570684971078669</v>
      </c>
      <c r="V180" s="8">
        <f t="shared" si="23"/>
        <v>0.97570684971078669</v>
      </c>
      <c r="X180" s="39">
        <f>MIN(O180,O180:$O$380)/O180-1</f>
        <v>-0.37228796523390995</v>
      </c>
      <c r="Y180" s="4">
        <f>MIN(N180,N180:$N$380)/N180-1</f>
        <v>-0.19449672685748098</v>
      </c>
      <c r="Z180" s="39">
        <f>MIN(S180,$S180:S$380)/S180-1</f>
        <v>-0.19449672685748076</v>
      </c>
    </row>
    <row r="181" spans="1:26" x14ac:dyDescent="0.45">
      <c r="A181" s="1" t="str">
        <f t="shared" si="19"/>
        <v>5-2006</v>
      </c>
      <c r="B181">
        <f t="shared" si="18"/>
        <v>173</v>
      </c>
      <c r="C181" s="1">
        <v>38868</v>
      </c>
      <c r="D181" s="2">
        <v>2916.85</v>
      </c>
      <c r="E181" s="4">
        <f>D182/D181-1</f>
        <v>1.7392049642593888E-2</v>
      </c>
      <c r="F181" s="24">
        <v>21.762314049586767</v>
      </c>
      <c r="G181" s="20">
        <f t="shared" si="24"/>
        <v>4.5950995731494304E-2</v>
      </c>
      <c r="H181" s="8">
        <f t="shared" si="25"/>
        <v>0.50999908557785389</v>
      </c>
      <c r="I181">
        <v>4.5410000000000004</v>
      </c>
      <c r="J181" s="4">
        <v>3.7841666666666666E-3</v>
      </c>
      <c r="K181" s="4">
        <f t="shared" si="20"/>
        <v>0.50999908557785389</v>
      </c>
      <c r="L181" s="4">
        <f t="shared" si="21"/>
        <v>0.49000091442214611</v>
      </c>
      <c r="M181" s="7">
        <f>K181*E181+L181*J181</f>
        <v>1.0724174541039995E-2</v>
      </c>
      <c r="N181" s="2">
        <f>N180*(1+M180)</f>
        <v>278479.46662759193</v>
      </c>
      <c r="O181" s="2">
        <f>O180*(1+E180)</f>
        <v>237567.19335396652</v>
      </c>
      <c r="P181" s="5">
        <f>IF(H181&lt;50%,50%,MIN(H181,150%))</f>
        <v>0.50999908557785389</v>
      </c>
      <c r="Q181" s="5">
        <f t="shared" si="22"/>
        <v>0.49000091442214611</v>
      </c>
      <c r="R181" s="8">
        <f>P181*E181+Q181*J181</f>
        <v>1.0724174541039995E-2</v>
      </c>
      <c r="S181" s="2">
        <f t="shared" si="26"/>
        <v>276555.4213489187</v>
      </c>
      <c r="U181" s="5">
        <f>M181+1</f>
        <v>1.01072417454104</v>
      </c>
      <c r="V181" s="8">
        <f t="shared" si="23"/>
        <v>1.01072417454104</v>
      </c>
      <c r="X181" s="39">
        <f>MIN(O181,O181:$O$380)/O181-1</f>
        <v>-0.3384130140391175</v>
      </c>
      <c r="Y181" s="4">
        <f>MIN(N181,N181:$N$380)/N181-1</f>
        <v>-0.17444130541741965</v>
      </c>
      <c r="Z181" s="39">
        <f>MIN(S181,$S181:S$380)/S181-1</f>
        <v>-0.17444130541741942</v>
      </c>
    </row>
    <row r="182" spans="1:26" x14ac:dyDescent="0.45">
      <c r="A182" s="1" t="str">
        <f t="shared" si="19"/>
        <v>6-2006</v>
      </c>
      <c r="B182">
        <f t="shared" si="18"/>
        <v>174</v>
      </c>
      <c r="C182" s="1">
        <v>38898</v>
      </c>
      <c r="D182" s="2">
        <v>2967.58</v>
      </c>
      <c r="E182" s="4">
        <f>D183/D182-1</f>
        <v>1.2366979154732283E-2</v>
      </c>
      <c r="F182" s="24">
        <v>21.755867768595031</v>
      </c>
      <c r="G182" s="20">
        <f t="shared" si="24"/>
        <v>4.5964611048221075E-2</v>
      </c>
      <c r="H182" s="8">
        <f t="shared" si="25"/>
        <v>0.51062175754784844</v>
      </c>
      <c r="I182">
        <v>4.5439999999999996</v>
      </c>
      <c r="J182" s="4">
        <v>3.7866666666666665E-3</v>
      </c>
      <c r="K182" s="4">
        <f t="shared" si="20"/>
        <v>0.51062175754784844</v>
      </c>
      <c r="L182" s="4">
        <f t="shared" si="21"/>
        <v>0.48937824245215156</v>
      </c>
      <c r="M182" s="7">
        <f>K182*E182+L182*J182</f>
        <v>8.1679609096324841E-3</v>
      </c>
      <c r="N182" s="2">
        <f>N181*(1+M181)</f>
        <v>281465.92903380195</v>
      </c>
      <c r="O182" s="2">
        <f>O181*(1+E181)</f>
        <v>241698.9737742304</v>
      </c>
      <c r="P182" s="5">
        <f>IF(H182&lt;50%,50%,MIN(H182,150%))</f>
        <v>0.51062175754784844</v>
      </c>
      <c r="Q182" s="5">
        <f t="shared" si="22"/>
        <v>0.48937824245215156</v>
      </c>
      <c r="R182" s="8">
        <f>P182*E182+Q182*J182</f>
        <v>8.1679609096324841E-3</v>
      </c>
      <c r="S182" s="2">
        <f t="shared" si="26"/>
        <v>279521.24995773536</v>
      </c>
      <c r="U182" s="5">
        <f>M182+1</f>
        <v>1.0081679609096326</v>
      </c>
      <c r="V182" s="8">
        <f t="shared" si="23"/>
        <v>1.0081679609096326</v>
      </c>
      <c r="X182" s="39">
        <f>MIN(O182,O182:$O$380)/O182-1</f>
        <v>-0.34972266965001786</v>
      </c>
      <c r="Y182" s="4">
        <f>MIN(N182,N182:$N$380)/N182-1</f>
        <v>-0.18320080257558058</v>
      </c>
      <c r="Z182" s="39">
        <f>MIN(S182,$S182:S$380)/S182-1</f>
        <v>-0.18320080257558036</v>
      </c>
    </row>
    <row r="183" spans="1:26" x14ac:dyDescent="0.45">
      <c r="A183" s="1" t="str">
        <f t="shared" si="19"/>
        <v>7-2006</v>
      </c>
      <c r="B183">
        <f t="shared" si="18"/>
        <v>175</v>
      </c>
      <c r="C183" s="1">
        <v>38929</v>
      </c>
      <c r="D183" s="2">
        <v>3004.28</v>
      </c>
      <c r="E183" s="4">
        <f>D184/D183-1</f>
        <v>1.0751328105236269E-3</v>
      </c>
      <c r="F183" s="24">
        <v>21.758099173553706</v>
      </c>
      <c r="G183" s="20">
        <f t="shared" si="24"/>
        <v>4.5959897140990559E-2</v>
      </c>
      <c r="H183" s="8">
        <f t="shared" si="25"/>
        <v>0.51040617549709633</v>
      </c>
      <c r="I183">
        <v>4.484</v>
      </c>
      <c r="J183" s="4">
        <v>3.7366666666666663E-3</v>
      </c>
      <c r="K183" s="4">
        <f t="shared" si="20"/>
        <v>0.51040617549709633</v>
      </c>
      <c r="L183" s="4">
        <f t="shared" si="21"/>
        <v>0.48959382450290367</v>
      </c>
      <c r="M183" s="7">
        <f>K183*E183+L183*J183</f>
        <v>2.3782033501966587E-3</v>
      </c>
      <c r="N183" s="2">
        <f>N182*(1+M182)</f>
        <v>283764.93173954345</v>
      </c>
      <c r="O183" s="2">
        <f>O182*(1+E182)</f>
        <v>244688.05994461649</v>
      </c>
      <c r="P183" s="5">
        <f>IF(H183&lt;50%,50%,MIN(H183,150%))</f>
        <v>0.51040617549709633</v>
      </c>
      <c r="Q183" s="5">
        <f t="shared" si="22"/>
        <v>0.48959382450290367</v>
      </c>
      <c r="R183" s="8">
        <f>P183*E183+Q183*J183</f>
        <v>2.3782033501966587E-3</v>
      </c>
      <c r="S183" s="2">
        <f t="shared" si="26"/>
        <v>281804.3686008018</v>
      </c>
      <c r="U183" s="5">
        <f>M183+1</f>
        <v>1.0023782033501967</v>
      </c>
      <c r="V183" s="8">
        <f t="shared" si="23"/>
        <v>1.0023782033501967</v>
      </c>
      <c r="X183" s="39">
        <f>MIN(O183,O183:$O$380)/O183-1</f>
        <v>-0.35766639594178973</v>
      </c>
      <c r="Y183" s="4">
        <f>MIN(N183,N183:$N$380)/N183-1</f>
        <v>-0.18981833474706744</v>
      </c>
      <c r="Z183" s="39">
        <f>MIN(S183,$S183:S$380)/S183-1</f>
        <v>-0.18981833474706733</v>
      </c>
    </row>
    <row r="184" spans="1:26" x14ac:dyDescent="0.45">
      <c r="A184" s="1" t="str">
        <f t="shared" si="19"/>
        <v>8-2006</v>
      </c>
      <c r="B184">
        <f t="shared" si="18"/>
        <v>176</v>
      </c>
      <c r="C184" s="1">
        <v>38960</v>
      </c>
      <c r="D184" s="2">
        <v>3007.51</v>
      </c>
      <c r="E184" s="4">
        <f>D185/D184-1</f>
        <v>1.4274266752230202E-2</v>
      </c>
      <c r="F184" s="24">
        <v>21.758677685950403</v>
      </c>
      <c r="G184" s="20">
        <f t="shared" si="24"/>
        <v>4.5958675174718952E-2</v>
      </c>
      <c r="H184" s="8">
        <f t="shared" si="25"/>
        <v>0.51035029107215957</v>
      </c>
      <c r="I184">
        <v>4.8</v>
      </c>
      <c r="J184" s="4">
        <v>4.0000000000000001E-3</v>
      </c>
      <c r="K184" s="4">
        <f t="shared" si="20"/>
        <v>0.51035029107215957</v>
      </c>
      <c r="L184" s="4">
        <f t="shared" si="21"/>
        <v>0.48964970892784043</v>
      </c>
      <c r="M184" s="7">
        <f>K184*E184+L184*J184</f>
        <v>9.2434750275536964E-3</v>
      </c>
      <c r="N184" s="2">
        <f>N183*(1+M183)</f>
        <v>284439.78245087474</v>
      </c>
      <c r="O184" s="2">
        <f>O183*(1+E183)</f>
        <v>244951.13210620632</v>
      </c>
      <c r="P184" s="5">
        <f>IF(H184&lt;50%,50%,MIN(H184,150%))</f>
        <v>0.51035029107215957</v>
      </c>
      <c r="Q184" s="5">
        <f t="shared" si="22"/>
        <v>0.48964970892784043</v>
      </c>
      <c r="R184" s="8">
        <f>P184*E184+Q184*J184</f>
        <v>9.2434750275536964E-3</v>
      </c>
      <c r="S184" s="2">
        <f t="shared" si="26"/>
        <v>282474.5566943083</v>
      </c>
      <c r="U184" s="5">
        <f>M184+1</f>
        <v>1.0092434750275536</v>
      </c>
      <c r="V184" s="8">
        <f t="shared" si="23"/>
        <v>1.0092434750275536</v>
      </c>
      <c r="X184" s="39">
        <f>MIN(O184,O184:$O$380)/O184-1</f>
        <v>-0.35835624819202605</v>
      </c>
      <c r="Y184" s="4">
        <f>MIN(N184,N184:$N$380)/N184-1</f>
        <v>-0.19174054010242403</v>
      </c>
      <c r="Z184" s="39">
        <f>MIN(S184,$S184:S$380)/S184-1</f>
        <v>-0.19174054010242403</v>
      </c>
    </row>
    <row r="185" spans="1:26" x14ac:dyDescent="0.45">
      <c r="A185" s="1" t="str">
        <f t="shared" si="19"/>
        <v>9-2006</v>
      </c>
      <c r="B185">
        <f t="shared" si="18"/>
        <v>177</v>
      </c>
      <c r="C185" s="1">
        <v>38989</v>
      </c>
      <c r="D185" s="2">
        <v>3050.44</v>
      </c>
      <c r="E185" s="4">
        <f>D186/D185-1</f>
        <v>2.9513775061958292E-2</v>
      </c>
      <c r="F185" s="24">
        <v>21.751404958677675</v>
      </c>
      <c r="G185" s="20">
        <f t="shared" si="24"/>
        <v>4.5974041764187387E-2</v>
      </c>
      <c r="H185" s="8">
        <f t="shared" si="25"/>
        <v>0.51105305434446702</v>
      </c>
      <c r="I185" s="29">
        <f>$I$184</f>
        <v>4.8</v>
      </c>
      <c r="J185" s="30">
        <v>4.0000000000000001E-3</v>
      </c>
      <c r="K185" s="4">
        <f t="shared" si="20"/>
        <v>0.51105305434446702</v>
      </c>
      <c r="L185" s="4">
        <f t="shared" si="21"/>
        <v>0.48894694565553298</v>
      </c>
      <c r="M185" s="7">
        <f>K185*E185+L185*J185</f>
        <v>1.7038892673271477E-2</v>
      </c>
      <c r="N185" s="2">
        <f>N184*(1+M184)</f>
        <v>287068.99447680218</v>
      </c>
      <c r="O185" s="2">
        <f>O184*(1+E184)</f>
        <v>248447.6299071511</v>
      </c>
      <c r="P185" s="5">
        <f>IF(H185&lt;50%,50%,MIN(H185,150%))</f>
        <v>0.51105305434446702</v>
      </c>
      <c r="Q185" s="5">
        <f t="shared" si="22"/>
        <v>0.48894694565553298</v>
      </c>
      <c r="R185" s="8">
        <f>P185*E185+Q185*J185</f>
        <v>1.7038892673271477E-2</v>
      </c>
      <c r="S185" s="2">
        <f t="shared" si="26"/>
        <v>285085.60320503142</v>
      </c>
      <c r="U185" s="5">
        <f>M185+1</f>
        <v>1.0170388926732714</v>
      </c>
      <c r="V185" s="8">
        <f t="shared" si="23"/>
        <v>1.0170388926732714</v>
      </c>
      <c r="X185" s="39">
        <f>MIN(O185,O185:$O$380)/O185-1</f>
        <v>-0.36738634426508965</v>
      </c>
      <c r="Y185" s="4">
        <f>MIN(N185,N185:$N$380)/N185-1</f>
        <v>-0.19914323956812352</v>
      </c>
      <c r="Z185" s="39">
        <f>MIN(S185,$S185:S$380)/S185-1</f>
        <v>-0.19914323956812352</v>
      </c>
    </row>
    <row r="186" spans="1:26" x14ac:dyDescent="0.45">
      <c r="A186" s="1" t="str">
        <f t="shared" si="19"/>
        <v>10-2006</v>
      </c>
      <c r="B186">
        <f t="shared" si="18"/>
        <v>178</v>
      </c>
      <c r="C186" s="1">
        <v>39021</v>
      </c>
      <c r="D186" s="2">
        <v>3140.47</v>
      </c>
      <c r="E186" s="4">
        <f>D187/D186-1</f>
        <v>-6.5658961875133537E-3</v>
      </c>
      <c r="F186" s="24">
        <v>21.745702479338831</v>
      </c>
      <c r="G186" s="20">
        <f t="shared" si="24"/>
        <v>4.5986097756562545E-2</v>
      </c>
      <c r="H186" s="8">
        <f t="shared" si="25"/>
        <v>0.51160441342579632</v>
      </c>
      <c r="I186" s="29">
        <f>$I$184</f>
        <v>4.8</v>
      </c>
      <c r="J186" s="30">
        <v>4.0000000000000001E-3</v>
      </c>
      <c r="K186" s="4">
        <f t="shared" si="20"/>
        <v>0.51160441342579632</v>
      </c>
      <c r="L186" s="4">
        <f t="shared" si="21"/>
        <v>0.48839558657420368</v>
      </c>
      <c r="M186" s="7">
        <f>K186*E186+L186*J186</f>
        <v>-1.4055591213306268E-3</v>
      </c>
      <c r="N186" s="2">
        <f>N185*(1+M185)</f>
        <v>291960.33226351638</v>
      </c>
      <c r="O186" s="2">
        <f>O185*(1+E185)</f>
        <v>255780.25737090743</v>
      </c>
      <c r="P186" s="5">
        <f>IF(H186&lt;50%,50%,MIN(H186,150%))</f>
        <v>0.51160441342579632</v>
      </c>
      <c r="Q186" s="5">
        <f t="shared" si="22"/>
        <v>0.48839558657420368</v>
      </c>
      <c r="R186" s="8">
        <f>P186*E186+Q186*J186</f>
        <v>-1.4055591213306268E-3</v>
      </c>
      <c r="S186" s="2">
        <f t="shared" si="26"/>
        <v>289943.14620073681</v>
      </c>
      <c r="U186" s="5">
        <f>M186+1</f>
        <v>0.99859444087866933</v>
      </c>
      <c r="V186" s="8">
        <f t="shared" si="23"/>
        <v>0.99859444087866933</v>
      </c>
      <c r="X186" s="39">
        <f>MIN(O186,O186:$O$380)/O186-1</f>
        <v>-0.38552191232522526</v>
      </c>
      <c r="Y186" s="4">
        <f>MIN(N186,N186:$N$380)/N186-1</f>
        <v>-0.21256033943123209</v>
      </c>
      <c r="Z186" s="39">
        <f>MIN(S186,$S186:S$380)/S186-1</f>
        <v>-0.21256033943123209</v>
      </c>
    </row>
    <row r="187" spans="1:26" x14ac:dyDescent="0.45">
      <c r="A187" s="1" t="str">
        <f t="shared" si="19"/>
        <v>11-2006</v>
      </c>
      <c r="B187">
        <f t="shared" ref="B187:B250" si="27">B186+1</f>
        <v>179</v>
      </c>
      <c r="C187" s="1">
        <v>39051</v>
      </c>
      <c r="D187" s="2">
        <v>3119.85</v>
      </c>
      <c r="E187" s="4">
        <f>D188/D187-1</f>
        <v>3.2556052374312916E-2</v>
      </c>
      <c r="F187" s="24">
        <v>21.735867768595028</v>
      </c>
      <c r="G187" s="20">
        <f t="shared" si="24"/>
        <v>4.600690483794926E-2</v>
      </c>
      <c r="H187" s="8">
        <f t="shared" si="25"/>
        <v>0.51255598778994083</v>
      </c>
      <c r="I187" s="29">
        <f>$I$184</f>
        <v>4.8</v>
      </c>
      <c r="J187" s="30">
        <v>4.0000000000000001E-3</v>
      </c>
      <c r="K187" s="4">
        <f t="shared" si="20"/>
        <v>0.51255598778994083</v>
      </c>
      <c r="L187" s="4">
        <f t="shared" si="21"/>
        <v>0.48744401221005917</v>
      </c>
      <c r="M187" s="7">
        <f>K187*E187+L187*J187</f>
        <v>1.8636575632097242E-2</v>
      </c>
      <c r="N187" s="2">
        <f>N186*(1+M186)</f>
        <v>291549.96475543664</v>
      </c>
      <c r="O187" s="2">
        <f>O186*(1+E186)</f>
        <v>254100.83075419461</v>
      </c>
      <c r="P187" s="5">
        <f>IF(H187&lt;50%,50%,MIN(H187,150%))</f>
        <v>0.51255598778994083</v>
      </c>
      <c r="Q187" s="5">
        <f t="shared" si="22"/>
        <v>0.48744401221005917</v>
      </c>
      <c r="R187" s="8">
        <f>P187*E187+Q187*J187</f>
        <v>1.8636575632097242E-2</v>
      </c>
      <c r="S187" s="2">
        <f t="shared" si="26"/>
        <v>289535.61396692705</v>
      </c>
      <c r="U187" s="5">
        <f>M187+1</f>
        <v>1.0186365756320972</v>
      </c>
      <c r="V187" s="8">
        <f t="shared" si="23"/>
        <v>1.0186365756320972</v>
      </c>
      <c r="X187" s="39">
        <f>MIN(O187,O187:$O$380)/O187-1</f>
        <v>-0.38146064714649752</v>
      </c>
      <c r="Y187" s="4">
        <f>MIN(N187,N187:$N$380)/N187-1</f>
        <v>-0.2114519885811752</v>
      </c>
      <c r="Z187" s="39">
        <f>MIN(S187,$S187:S$380)/S187-1</f>
        <v>-0.2114519885811752</v>
      </c>
    </row>
    <row r="188" spans="1:26" x14ac:dyDescent="0.45">
      <c r="A188" s="1" t="str">
        <f t="shared" si="19"/>
        <v>12-2006</v>
      </c>
      <c r="B188">
        <f t="shared" si="27"/>
        <v>180</v>
      </c>
      <c r="C188" s="1">
        <v>39080</v>
      </c>
      <c r="D188" s="2">
        <v>3221.42</v>
      </c>
      <c r="E188" s="4">
        <f>D189/D188-1</f>
        <v>-2.9738438328438255E-3</v>
      </c>
      <c r="F188" s="24">
        <v>21.727603305785109</v>
      </c>
      <c r="G188" s="20">
        <f t="shared" si="24"/>
        <v>4.6024404345312388E-2</v>
      </c>
      <c r="H188" s="8">
        <f t="shared" si="25"/>
        <v>0.51335629621775059</v>
      </c>
      <c r="I188" s="29">
        <f>$I$184</f>
        <v>4.8</v>
      </c>
      <c r="J188" s="30">
        <v>4.0000000000000001E-3</v>
      </c>
      <c r="K188" s="4">
        <f t="shared" si="20"/>
        <v>0.51335629621775059</v>
      </c>
      <c r="L188" s="4">
        <f t="shared" si="21"/>
        <v>0.48664370378224941</v>
      </c>
      <c r="M188" s="7">
        <f>K188*E188+L188*J188</f>
        <v>4.199333595702921E-4</v>
      </c>
      <c r="N188" s="2">
        <f>N187*(1+M187)</f>
        <v>296983.45772413659</v>
      </c>
      <c r="O188" s="2">
        <f>O187*(1+E187)</f>
        <v>262373.35070858459</v>
      </c>
      <c r="P188" s="5">
        <f>IF(H188&lt;50%,50%,MIN(H188,150%))</f>
        <v>0.51335629621775059</v>
      </c>
      <c r="Q188" s="5">
        <f t="shared" si="22"/>
        <v>0.48664370378224941</v>
      </c>
      <c r="R188" s="8">
        <f>P188*E188+Q188*J188</f>
        <v>4.199333595702921E-4</v>
      </c>
      <c r="S188" s="2">
        <f t="shared" si="26"/>
        <v>294931.56633480737</v>
      </c>
      <c r="U188" s="5">
        <f>M188+1</f>
        <v>1.0004199333595702</v>
      </c>
      <c r="V188" s="8">
        <f t="shared" si="23"/>
        <v>1.0004199333595702</v>
      </c>
      <c r="X188" s="39">
        <f>MIN(O188,O188:$O$380)/O188-1</f>
        <v>-0.40096292939138656</v>
      </c>
      <c r="Y188" s="4">
        <f>MIN(N188,N188:$N$380)/N188-1</f>
        <v>-0.22587895400329094</v>
      </c>
      <c r="Z188" s="39">
        <f>MIN(S188,$S188:S$380)/S188-1</f>
        <v>-0.22587895400329105</v>
      </c>
    </row>
    <row r="189" spans="1:26" x14ac:dyDescent="0.45">
      <c r="A189" s="1" t="str">
        <f t="shared" si="19"/>
        <v>1-2007</v>
      </c>
      <c r="B189">
        <f t="shared" si="27"/>
        <v>181</v>
      </c>
      <c r="C189" s="1">
        <v>39113</v>
      </c>
      <c r="D189" s="2">
        <v>3211.84</v>
      </c>
      <c r="E189" s="4">
        <f>D190/D189-1</f>
        <v>-4.2218790475241352E-3</v>
      </c>
      <c r="F189" s="24">
        <v>21.71958677685949</v>
      </c>
      <c r="G189" s="20">
        <f t="shared" si="24"/>
        <v>4.60413915915482E-2</v>
      </c>
      <c r="H189" s="8">
        <f t="shared" si="25"/>
        <v>0.51413317730621166</v>
      </c>
      <c r="I189">
        <v>5.3150000000000004</v>
      </c>
      <c r="J189" s="4">
        <v>4.4291666666666672E-3</v>
      </c>
      <c r="K189" s="4">
        <f t="shared" si="20"/>
        <v>0.51413317730621166</v>
      </c>
      <c r="L189" s="4">
        <f t="shared" si="21"/>
        <v>0.48586682269378834</v>
      </c>
      <c r="M189" s="7">
        <f>K189*E189+L189*J189</f>
        <v>-1.8622953391534813E-5</v>
      </c>
      <c r="N189" s="2">
        <f>N188*(1+M188)</f>
        <v>297108.17098527547</v>
      </c>
      <c r="O189" s="2">
        <f>O188*(1+E188)</f>
        <v>261593.0933376773</v>
      </c>
      <c r="P189" s="5">
        <f>IF(H189&lt;50%,50%,MIN(H189,150%))</f>
        <v>0.51413317730621166</v>
      </c>
      <c r="Q189" s="5">
        <f t="shared" si="22"/>
        <v>0.48586682269378834</v>
      </c>
      <c r="R189" s="8">
        <f>P189*E189+Q189*J189</f>
        <v>-1.8622953391534813E-5</v>
      </c>
      <c r="S189" s="2">
        <f t="shared" si="26"/>
        <v>295055.41793830169</v>
      </c>
      <c r="U189" s="5">
        <f>M189+1</f>
        <v>0.9999813770466085</v>
      </c>
      <c r="V189" s="8">
        <f t="shared" si="23"/>
        <v>0.9999813770466085</v>
      </c>
      <c r="X189" s="39">
        <f>MIN(O189,O189:$O$380)/O189-1</f>
        <v>-0.39917617315931075</v>
      </c>
      <c r="Y189" s="4">
        <f>MIN(N189,N189:$N$380)/N189-1</f>
        <v>-0.22620389680052988</v>
      </c>
      <c r="Z189" s="39">
        <f>MIN(S189,$S189:S$380)/S189-1</f>
        <v>-0.22620389680052999</v>
      </c>
    </row>
    <row r="190" spans="1:26" x14ac:dyDescent="0.45">
      <c r="A190" s="1" t="str">
        <f t="shared" si="19"/>
        <v>2-2007</v>
      </c>
      <c r="B190">
        <f t="shared" si="27"/>
        <v>182</v>
      </c>
      <c r="C190" s="1">
        <v>39141</v>
      </c>
      <c r="D190" s="2">
        <v>3198.28</v>
      </c>
      <c r="E190" s="4">
        <f>D191/D190-1</f>
        <v>2.6554898257813431E-2</v>
      </c>
      <c r="F190" s="24">
        <v>21.702396694214858</v>
      </c>
      <c r="G190" s="20">
        <f t="shared" si="24"/>
        <v>4.6077860159406583E-2</v>
      </c>
      <c r="H190" s="8">
        <f t="shared" si="25"/>
        <v>0.51580100152557873</v>
      </c>
      <c r="I190">
        <v>5.3070000000000004</v>
      </c>
      <c r="J190" s="4">
        <v>4.4225000000000002E-3</v>
      </c>
      <c r="K190" s="4">
        <f t="shared" si="20"/>
        <v>0.51580100152557873</v>
      </c>
      <c r="L190" s="4">
        <f t="shared" si="21"/>
        <v>0.48419899847442127</v>
      </c>
      <c r="M190" s="7">
        <f>K190*E190+L190*J190</f>
        <v>1.583841318754314E-2</v>
      </c>
      <c r="N190" s="2">
        <f>N189*(1+M189)</f>
        <v>297102.63795365498</v>
      </c>
      <c r="O190" s="2">
        <f>O189*(1+E189)</f>
        <v>260488.67893793795</v>
      </c>
      <c r="P190" s="5">
        <f>IF(H190&lt;50%,50%,MIN(H190,150%))</f>
        <v>0.51580100152557873</v>
      </c>
      <c r="Q190" s="5">
        <f t="shared" si="22"/>
        <v>0.48419899847442127</v>
      </c>
      <c r="R190" s="8">
        <f>P190*E190+Q190*J190</f>
        <v>1.583841318754314E-2</v>
      </c>
      <c r="S190" s="2">
        <f t="shared" si="26"/>
        <v>295049.92313500552</v>
      </c>
      <c r="U190" s="5">
        <f>M190+1</f>
        <v>1.0158384131875431</v>
      </c>
      <c r="V190" s="8">
        <f t="shared" si="23"/>
        <v>1.0158384131875431</v>
      </c>
      <c r="X190" s="39">
        <f>MIN(O190,O190:$O$380)/O190-1</f>
        <v>-0.39662881298698072</v>
      </c>
      <c r="Y190" s="4">
        <f>MIN(N190,N190:$N$380)/N190-1</f>
        <v>-0.22618948616339685</v>
      </c>
      <c r="Z190" s="39">
        <f>MIN(S190,$S190:S$380)/S190-1</f>
        <v>-0.22618948616339696</v>
      </c>
    </row>
    <row r="191" spans="1:26" x14ac:dyDescent="0.45">
      <c r="A191" s="1" t="str">
        <f t="shared" si="19"/>
        <v>3-2007</v>
      </c>
      <c r="B191">
        <f t="shared" si="27"/>
        <v>183</v>
      </c>
      <c r="C191" s="1">
        <v>39171</v>
      </c>
      <c r="D191" s="2">
        <v>3283.21</v>
      </c>
      <c r="E191" s="4">
        <f>D192/D191-1</f>
        <v>2.2048543955458078E-2</v>
      </c>
      <c r="F191" s="24">
        <v>21.684297520661143</v>
      </c>
      <c r="G191" s="20">
        <f t="shared" si="24"/>
        <v>4.6116319841451356E-2</v>
      </c>
      <c r="H191" s="8">
        <f t="shared" si="25"/>
        <v>0.51755988576343825</v>
      </c>
      <c r="I191">
        <v>5.343</v>
      </c>
      <c r="J191" s="4">
        <v>4.4524999999999999E-3</v>
      </c>
      <c r="K191" s="4">
        <f t="shared" si="20"/>
        <v>0.51755988576343825</v>
      </c>
      <c r="L191" s="4">
        <f t="shared" si="21"/>
        <v>0.48244011423656175</v>
      </c>
      <c r="M191" s="7">
        <f>K191*E191+L191*J191</f>
        <v>1.3559506499475321E-2</v>
      </c>
      <c r="N191" s="2">
        <f>N190*(1+M190)</f>
        <v>301808.272292674</v>
      </c>
      <c r="O191" s="2">
        <f>O190*(1+E190)</f>
        <v>267405.92930444714</v>
      </c>
      <c r="P191" s="5">
        <f>IF(H191&lt;50%,50%,MIN(H191,150%))</f>
        <v>0.51755988576343825</v>
      </c>
      <c r="Q191" s="5">
        <f t="shared" si="22"/>
        <v>0.48244011423656175</v>
      </c>
      <c r="R191" s="8">
        <f>P191*E191+Q191*J191</f>
        <v>1.3559506499475321E-2</v>
      </c>
      <c r="S191" s="2">
        <f t="shared" si="26"/>
        <v>299723.04572857055</v>
      </c>
      <c r="U191" s="5">
        <f>M191+1</f>
        <v>1.0135595064994753</v>
      </c>
      <c r="V191" s="8">
        <f t="shared" si="23"/>
        <v>1.0135595064994753</v>
      </c>
      <c r="X191" s="39">
        <f>MIN(O191,O191:$O$380)/O191-1</f>
        <v>-0.41223680483429348</v>
      </c>
      <c r="Y191" s="4">
        <f>MIN(N191,N191:$N$380)/N191-1</f>
        <v>-0.23825432884694131</v>
      </c>
      <c r="Z191" s="39">
        <f>MIN(S191,$S191:S$380)/S191-1</f>
        <v>-0.23825432884694142</v>
      </c>
    </row>
    <row r="192" spans="1:26" x14ac:dyDescent="0.45">
      <c r="A192" s="1" t="str">
        <f t="shared" si="19"/>
        <v>4-2007</v>
      </c>
      <c r="B192">
        <f t="shared" si="27"/>
        <v>184</v>
      </c>
      <c r="C192" s="1">
        <v>39202</v>
      </c>
      <c r="D192" s="2">
        <v>3355.6</v>
      </c>
      <c r="E192" s="4">
        <f>D193/D192-1</f>
        <v>2.4764572654666805E-2</v>
      </c>
      <c r="F192" s="24">
        <v>21.667603305785111</v>
      </c>
      <c r="G192" s="20">
        <f t="shared" si="24"/>
        <v>4.6151851032504659E-2</v>
      </c>
      <c r="H192" s="8">
        <f t="shared" si="25"/>
        <v>0.51918484074417071</v>
      </c>
      <c r="I192">
        <v>5.4279999999999999</v>
      </c>
      <c r="J192" s="4">
        <v>4.5233333333333332E-3</v>
      </c>
      <c r="K192" s="4">
        <f t="shared" si="20"/>
        <v>0.51918484074417071</v>
      </c>
      <c r="L192" s="4">
        <f t="shared" si="21"/>
        <v>0.48081515925582929</v>
      </c>
      <c r="M192" s="7">
        <f>K192*E192+L192*J192</f>
        <v>1.5032277946844499E-2</v>
      </c>
      <c r="N192" s="2">
        <f>N191*(1+M191)</f>
        <v>305900.64352242195</v>
      </c>
      <c r="O192" s="2">
        <f>O191*(1+E191)</f>
        <v>273301.84069066634</v>
      </c>
      <c r="P192" s="5">
        <f>IF(H192&lt;50%,50%,MIN(H192,150%))</f>
        <v>0.51918484074417071</v>
      </c>
      <c r="Q192" s="5">
        <f t="shared" si="22"/>
        <v>0.48081515925582929</v>
      </c>
      <c r="R192" s="8">
        <f>P192*E192+Q192*J192</f>
        <v>1.5032277946844499E-2</v>
      </c>
      <c r="S192" s="2">
        <f t="shared" si="26"/>
        <v>303787.14231516962</v>
      </c>
      <c r="U192" s="5">
        <f>M192+1</f>
        <v>1.0150322779468446</v>
      </c>
      <c r="V192" s="8">
        <f t="shared" si="23"/>
        <v>1.0150322779468446</v>
      </c>
      <c r="X192" s="39">
        <f>MIN(O192,O192:$O$380)/O192-1</f>
        <v>-0.42491655739659084</v>
      </c>
      <c r="Y192" s="4">
        <f>MIN(N192,N192:$N$380)/N192-1</f>
        <v>-0.24844504316880689</v>
      </c>
      <c r="Z192" s="39">
        <f>MIN(S192,$S192:S$380)/S192-1</f>
        <v>-0.24844504316880689</v>
      </c>
    </row>
    <row r="193" spans="1:26" x14ac:dyDescent="0.45">
      <c r="A193" s="1" t="str">
        <f t="shared" si="19"/>
        <v>5-2007</v>
      </c>
      <c r="B193">
        <f t="shared" si="27"/>
        <v>185</v>
      </c>
      <c r="C193" s="1">
        <v>39233</v>
      </c>
      <c r="D193" s="2">
        <v>3438.7</v>
      </c>
      <c r="E193" s="4">
        <f>D194/D193-1</f>
        <v>-1.005030971006482E-2</v>
      </c>
      <c r="F193" s="24">
        <v>21.656280991735525</v>
      </c>
      <c r="G193" s="20">
        <f t="shared" si="24"/>
        <v>4.617598009471803E-2</v>
      </c>
      <c r="H193" s="8">
        <f t="shared" si="25"/>
        <v>0.52028833991382128</v>
      </c>
      <c r="I193">
        <v>5.5579999999999998</v>
      </c>
      <c r="J193" s="4">
        <v>4.6316666666666667E-3</v>
      </c>
      <c r="K193" s="4">
        <f t="shared" si="20"/>
        <v>0.52028833991382128</v>
      </c>
      <c r="L193" s="4">
        <f t="shared" si="21"/>
        <v>0.47971166008617872</v>
      </c>
      <c r="M193" s="7">
        <f>K193*E193+L193*J193</f>
        <v>-3.0071944490368992E-3</v>
      </c>
      <c r="N193" s="2">
        <f>N192*(1+M192)</f>
        <v>310499.0270199696</v>
      </c>
      <c r="O193" s="2">
        <f>O192*(1+E192)</f>
        <v>280070.04398110451</v>
      </c>
      <c r="P193" s="5">
        <f>IF(H193&lt;50%,50%,MIN(H193,150%))</f>
        <v>0.52028833991382128</v>
      </c>
      <c r="Q193" s="5">
        <f t="shared" si="22"/>
        <v>0.47971166008617872</v>
      </c>
      <c r="R193" s="8">
        <f>P193*E193+Q193*J193</f>
        <v>-3.0071944490368992E-3</v>
      </c>
      <c r="S193" s="2">
        <f t="shared" si="26"/>
        <v>308353.75507512887</v>
      </c>
      <c r="U193" s="5">
        <f>M193+1</f>
        <v>0.99699280555096315</v>
      </c>
      <c r="V193" s="8">
        <f t="shared" si="23"/>
        <v>0.99699280555096315</v>
      </c>
      <c r="X193" s="39">
        <f>MIN(O193,O193:$O$380)/O193-1</f>
        <v>-0.43881408671881816</v>
      </c>
      <c r="Y193" s="4">
        <f>MIN(N193,N193:$N$380)/N193-1</f>
        <v>-0.25957531286453261</v>
      </c>
      <c r="Z193" s="39">
        <f>MIN(S193,$S193:S$380)/S193-1</f>
        <v>-0.25957531286453261</v>
      </c>
    </row>
    <row r="194" spans="1:26" x14ac:dyDescent="0.45">
      <c r="A194" s="1" t="str">
        <f t="shared" si="19"/>
        <v>6-2007</v>
      </c>
      <c r="B194">
        <f t="shared" si="27"/>
        <v>186</v>
      </c>
      <c r="C194" s="1">
        <v>39262</v>
      </c>
      <c r="D194" s="2">
        <v>3404.14</v>
      </c>
      <c r="E194" s="4">
        <f>D195/D194-1</f>
        <v>-3.3788269577631924E-2</v>
      </c>
      <c r="F194" s="24">
        <v>21.637520661157012</v>
      </c>
      <c r="G194" s="20">
        <f t="shared" si="24"/>
        <v>4.6216015950254791E-2</v>
      </c>
      <c r="H194" s="8">
        <f t="shared" si="25"/>
        <v>0.52211930760541214</v>
      </c>
      <c r="I194">
        <v>5.7030000000000003</v>
      </c>
      <c r="J194" s="4">
        <v>4.7524999999999998E-3</v>
      </c>
      <c r="K194" s="4">
        <f t="shared" si="20"/>
        <v>0.52211930760541214</v>
      </c>
      <c r="L194" s="4">
        <f t="shared" si="21"/>
        <v>0.47788069239458786</v>
      </c>
      <c r="M194" s="7">
        <f>K194*E194+L194*J194</f>
        <v>-1.5370379926452911E-2</v>
      </c>
      <c r="N194" s="2">
        <f>N193*(1+M193)</f>
        <v>309565.2960694838</v>
      </c>
      <c r="O194" s="2">
        <f>O193*(1+E193)</f>
        <v>277255.25329858292</v>
      </c>
      <c r="P194" s="5">
        <f>IF(H194&lt;50%,50%,MIN(H194,150%))</f>
        <v>0.52211930760541214</v>
      </c>
      <c r="Q194" s="5">
        <f t="shared" si="22"/>
        <v>0.47788069239458786</v>
      </c>
      <c r="R194" s="8">
        <f>P194*E194+Q194*J194</f>
        <v>-1.5370379926452911E-2</v>
      </c>
      <c r="S194" s="2">
        <f t="shared" si="26"/>
        <v>307426.47537452728</v>
      </c>
      <c r="U194" s="5">
        <f>M194+1</f>
        <v>0.98462962007354704</v>
      </c>
      <c r="V194" s="8">
        <f t="shared" si="23"/>
        <v>0.98462962007354704</v>
      </c>
      <c r="X194" s="39">
        <f>MIN(O194,O194:$O$380)/O194-1</f>
        <v>-0.43311673432937536</v>
      </c>
      <c r="Y194" s="4">
        <f>MIN(N194,N194:$N$380)/N194-1</f>
        <v>-0.25734199583688044</v>
      </c>
      <c r="Z194" s="39">
        <f>MIN(S194,$S194:S$380)/S194-1</f>
        <v>-0.25734199583688044</v>
      </c>
    </row>
    <row r="195" spans="1:26" x14ac:dyDescent="0.45">
      <c r="A195" s="1" t="str">
        <f t="shared" si="19"/>
        <v>7-2007</v>
      </c>
      <c r="B195">
        <f t="shared" si="27"/>
        <v>187</v>
      </c>
      <c r="C195" s="1">
        <v>39294</v>
      </c>
      <c r="D195" s="2">
        <v>3289.12</v>
      </c>
      <c r="E195" s="4">
        <f>D196/D195-1</f>
        <v>-8.7074962299945602E-3</v>
      </c>
      <c r="F195" s="24">
        <v>21.613801652892548</v>
      </c>
      <c r="G195" s="20">
        <f t="shared" si="24"/>
        <v>4.6266733453907277E-2</v>
      </c>
      <c r="H195" s="8">
        <f t="shared" si="25"/>
        <v>0.52443878122077114</v>
      </c>
      <c r="I195">
        <v>5.7930000000000001</v>
      </c>
      <c r="J195" s="4">
        <v>4.8275000000000002E-3</v>
      </c>
      <c r="K195" s="4">
        <f t="shared" si="20"/>
        <v>0.52443878122077114</v>
      </c>
      <c r="L195" s="4">
        <f t="shared" si="21"/>
        <v>0.47556121877922886</v>
      </c>
      <c r="M195" s="7">
        <f>K195*E195+L195*J195</f>
        <v>-2.270776926686079E-3</v>
      </c>
      <c r="N195" s="2">
        <f>N194*(1+M194)</f>
        <v>304807.15985685092</v>
      </c>
      <c r="O195" s="2">
        <f>O194*(1+E194)</f>
        <v>267887.2780583158</v>
      </c>
      <c r="P195" s="5">
        <f>IF(H195&lt;50%,50%,MIN(H195,150%))</f>
        <v>0.52443878122077114</v>
      </c>
      <c r="Q195" s="5">
        <f t="shared" si="22"/>
        <v>0.47556121877922886</v>
      </c>
      <c r="R195" s="8">
        <f>P195*E195+Q195*J195</f>
        <v>-2.270776926686079E-3</v>
      </c>
      <c r="S195" s="2">
        <f t="shared" si="26"/>
        <v>302701.21364857047</v>
      </c>
      <c r="U195" s="5">
        <f>M195+1</f>
        <v>0.99772922307331391</v>
      </c>
      <c r="V195" s="8">
        <f t="shared" si="23"/>
        <v>0.99772922307331391</v>
      </c>
      <c r="X195" s="39">
        <f>MIN(O195,O195:$O$380)/O195-1</f>
        <v>-0.41329291725446327</v>
      </c>
      <c r="Y195" s="4">
        <f>MIN(N195,N195:$N$380)/N195-1</f>
        <v>-0.2457488693995955</v>
      </c>
      <c r="Z195" s="39">
        <f>MIN(S195,$S195:S$380)/S195-1</f>
        <v>-0.24574886939959562</v>
      </c>
    </row>
    <row r="196" spans="1:26" x14ac:dyDescent="0.45">
      <c r="A196" s="1" t="str">
        <f t="shared" si="19"/>
        <v>8-2007</v>
      </c>
      <c r="B196">
        <f t="shared" si="27"/>
        <v>188</v>
      </c>
      <c r="C196" s="1">
        <v>39325</v>
      </c>
      <c r="D196" s="2">
        <v>3260.48</v>
      </c>
      <c r="E196" s="4">
        <f>D197/D196-1</f>
        <v>1.730113357542451E-2</v>
      </c>
      <c r="F196" s="24">
        <v>21.579834710743786</v>
      </c>
      <c r="G196" s="20">
        <f t="shared" si="24"/>
        <v>4.6339557897639397E-2</v>
      </c>
      <c r="H196" s="8">
        <f t="shared" si="25"/>
        <v>0.52776927589470546</v>
      </c>
      <c r="I196">
        <v>5.8949999999999996</v>
      </c>
      <c r="J196" s="4">
        <v>4.9124999999999993E-3</v>
      </c>
      <c r="K196" s="4">
        <f t="shared" si="20"/>
        <v>0.52776927589470546</v>
      </c>
      <c r="L196" s="4">
        <f t="shared" si="21"/>
        <v>0.47223072410529454</v>
      </c>
      <c r="M196" s="7">
        <f>K196*E196+L196*J196</f>
        <v>1.1450840171426628E-2</v>
      </c>
      <c r="N196" s="2">
        <f>N195*(1+M195)</f>
        <v>304115.01079115929</v>
      </c>
      <c r="O196" s="2">
        <f>O195*(1+E195)</f>
        <v>265554.6505945595</v>
      </c>
      <c r="P196" s="5">
        <f>IF(H196&lt;50%,50%,MIN(H196,150%))</f>
        <v>0.52776927589470546</v>
      </c>
      <c r="Q196" s="5">
        <f t="shared" si="22"/>
        <v>0.47223072410529454</v>
      </c>
      <c r="R196" s="8">
        <f>P196*E196+Q196*J196</f>
        <v>1.1450840171426628E-2</v>
      </c>
      <c r="S196" s="2">
        <f t="shared" si="26"/>
        <v>302013.84671693743</v>
      </c>
      <c r="U196" s="5">
        <f>M196+1</f>
        <v>1.0114508401714266</v>
      </c>
      <c r="V196" s="8">
        <f t="shared" si="23"/>
        <v>1.0114508401714266</v>
      </c>
      <c r="X196" s="39">
        <f>MIN(O196,O196:$O$380)/O196-1</f>
        <v>-0.40813929237412905</v>
      </c>
      <c r="Y196" s="4">
        <f>MIN(N196,N196:$N$380)/N196-1</f>
        <v>-0.24403223524206485</v>
      </c>
      <c r="Z196" s="39">
        <f>MIN(S196,$S196:S$380)/S196-1</f>
        <v>-0.24403223524206485</v>
      </c>
    </row>
    <row r="197" spans="1:26" x14ac:dyDescent="0.45">
      <c r="A197" s="1" t="str">
        <f t="shared" si="19"/>
        <v>9-2007</v>
      </c>
      <c r="B197">
        <f t="shared" si="27"/>
        <v>189</v>
      </c>
      <c r="C197" s="1">
        <v>39353</v>
      </c>
      <c r="D197" s="2">
        <v>3316.89</v>
      </c>
      <c r="E197" s="4">
        <f>D198/D197-1</f>
        <v>4.1373093470087996E-2</v>
      </c>
      <c r="F197" s="24">
        <v>21.549834710743788</v>
      </c>
      <c r="G197" s="20">
        <f t="shared" si="24"/>
        <v>4.6404068217815356E-2</v>
      </c>
      <c r="H197" s="8">
        <f t="shared" si="25"/>
        <v>0.53071953911333236</v>
      </c>
      <c r="I197">
        <v>5.7720000000000002</v>
      </c>
      <c r="J197" s="4">
        <v>4.81E-3</v>
      </c>
      <c r="K197" s="4">
        <f t="shared" si="20"/>
        <v>0.53071953911333236</v>
      </c>
      <c r="L197" s="4">
        <f t="shared" si="21"/>
        <v>0.46928046088666764</v>
      </c>
      <c r="M197" s="7">
        <f>K197*E197+L197*J197</f>
        <v>2.4214748115002793E-2</v>
      </c>
      <c r="N197" s="2">
        <f>N196*(1+M196)</f>
        <v>307597.38317346055</v>
      </c>
      <c r="O197" s="2">
        <f>O196*(1+E196)</f>
        <v>270149.04707607115</v>
      </c>
      <c r="P197" s="5">
        <f>IF(H197&lt;50%,50%,MIN(H197,150%))</f>
        <v>0.53071953911333236</v>
      </c>
      <c r="Q197" s="5">
        <f t="shared" si="22"/>
        <v>0.46928046088666764</v>
      </c>
      <c r="R197" s="8">
        <f>P197*E197+Q197*J197</f>
        <v>2.4214748115002793E-2</v>
      </c>
      <c r="S197" s="2">
        <f t="shared" si="26"/>
        <v>305472.15900525084</v>
      </c>
      <c r="U197" s="5">
        <f>M197+1</f>
        <v>1.0242147481150028</v>
      </c>
      <c r="V197" s="8">
        <f t="shared" si="23"/>
        <v>1.0242147481150028</v>
      </c>
      <c r="X197" s="39">
        <f>MIN(O197,O197:$O$380)/O197-1</f>
        <v>-0.41820500529110105</v>
      </c>
      <c r="Y197" s="4">
        <f>MIN(N197,N197:$N$380)/N197-1</f>
        <v>-0.2525906996826367</v>
      </c>
      <c r="Z197" s="39">
        <f>MIN(S197,$S197:S$380)/S197-1</f>
        <v>-0.25259069968263681</v>
      </c>
    </row>
    <row r="198" spans="1:26" x14ac:dyDescent="0.45">
      <c r="A198" s="1" t="str">
        <f t="shared" si="19"/>
        <v>10-2007</v>
      </c>
      <c r="B198">
        <f t="shared" si="27"/>
        <v>190</v>
      </c>
      <c r="C198" s="1">
        <v>39386</v>
      </c>
      <c r="D198" s="2">
        <v>3454.12</v>
      </c>
      <c r="E198" s="4">
        <f>D199/D198-1</f>
        <v>-5.0157493080726812E-2</v>
      </c>
      <c r="F198" s="24">
        <v>21.510413223140485</v>
      </c>
      <c r="G198" s="20">
        <f t="shared" si="24"/>
        <v>4.6489111558499462E-2</v>
      </c>
      <c r="H198" s="8">
        <f t="shared" si="25"/>
        <v>0.53460884301579492</v>
      </c>
      <c r="I198">
        <v>5.7370000000000001</v>
      </c>
      <c r="J198" s="4">
        <v>4.780833333333334E-3</v>
      </c>
      <c r="K198" s="4">
        <f t="shared" si="20"/>
        <v>0.53460884301579492</v>
      </c>
      <c r="L198" s="4">
        <f t="shared" si="21"/>
        <v>0.46539115698420508</v>
      </c>
      <c r="M198" s="7">
        <f>K198*E198+L198*J198</f>
        <v>-2.4589681788111446E-2</v>
      </c>
      <c r="N198" s="2">
        <f>N197*(1+M197)</f>
        <v>315045.77632783988</v>
      </c>
      <c r="O198" s="2">
        <f>O197*(1+E197)</f>
        <v>281325.94885160465</v>
      </c>
      <c r="P198" s="5">
        <f>IF(H198&lt;50%,50%,MIN(H198,150%))</f>
        <v>0.53460884301579492</v>
      </c>
      <c r="Q198" s="5">
        <f t="shared" si="22"/>
        <v>0.46539115698420508</v>
      </c>
      <c r="R198" s="8">
        <f>P198*E198+Q198*J198</f>
        <v>-2.4589681788111446E-2</v>
      </c>
      <c r="S198" s="2">
        <f t="shared" si="26"/>
        <v>312869.09039170906</v>
      </c>
      <c r="U198" s="5">
        <f>M198+1</f>
        <v>0.97541031821188851</v>
      </c>
      <c r="V198" s="8">
        <f t="shared" si="23"/>
        <v>0.97541031821188851</v>
      </c>
      <c r="X198" s="39">
        <f>MIN(O198,O198:$O$380)/O198-1</f>
        <v>-0.44131935196229444</v>
      </c>
      <c r="Y198" s="4">
        <f>MIN(N198,N198:$N$380)/N198-1</f>
        <v>-0.2702611423112985</v>
      </c>
      <c r="Z198" s="39">
        <f>MIN(S198,$S198:S$380)/S198-1</f>
        <v>-0.27026114231129861</v>
      </c>
    </row>
    <row r="199" spans="1:26" x14ac:dyDescent="0.45">
      <c r="A199" s="1" t="str">
        <f t="shared" si="19"/>
        <v>11-2007</v>
      </c>
      <c r="B199">
        <f t="shared" si="27"/>
        <v>191</v>
      </c>
      <c r="C199" s="1">
        <v>39416</v>
      </c>
      <c r="D199" s="2">
        <v>3280.87</v>
      </c>
      <c r="E199" s="4">
        <f>D200/D199-1</f>
        <v>1.7678237784490847E-3</v>
      </c>
      <c r="F199" s="24">
        <v>21.476528925619821</v>
      </c>
      <c r="G199" s="20">
        <f t="shared" si="24"/>
        <v>4.6562459113543161E-2</v>
      </c>
      <c r="H199" s="8">
        <f t="shared" si="25"/>
        <v>0.53796326124269855</v>
      </c>
      <c r="I199">
        <v>5.6929999999999996</v>
      </c>
      <c r="J199" s="4">
        <v>4.7441666666666665E-3</v>
      </c>
      <c r="K199" s="4">
        <f t="shared" si="20"/>
        <v>0.53796326124269855</v>
      </c>
      <c r="L199" s="4">
        <f t="shared" si="21"/>
        <v>0.46203673875730145</v>
      </c>
      <c r="M199" s="7">
        <f>K199*E199+L199*J199</f>
        <v>3.1430035399446239E-3</v>
      </c>
      <c r="N199" s="2">
        <f>N198*(1+M198)</f>
        <v>307298.90093924972</v>
      </c>
      <c r="O199" s="2">
        <f>O198*(1+E198)</f>
        <v>267215.34451865137</v>
      </c>
      <c r="P199" s="5">
        <f>IF(H199&lt;50%,50%,MIN(H199,150%))</f>
        <v>0.53796326124269855</v>
      </c>
      <c r="Q199" s="5">
        <f t="shared" si="22"/>
        <v>0.46203673875730145</v>
      </c>
      <c r="R199" s="8">
        <f>P199*E199+Q199*J199</f>
        <v>3.1430035399446239E-3</v>
      </c>
      <c r="S199" s="2">
        <f t="shared" si="26"/>
        <v>305175.73901764106</v>
      </c>
      <c r="U199" s="5">
        <f>M199+1</f>
        <v>1.0031430035399447</v>
      </c>
      <c r="V199" s="8">
        <f t="shared" si="23"/>
        <v>1.0031430035399447</v>
      </c>
      <c r="X199" s="39">
        <f>MIN(O199,O199:$O$380)/O199-1</f>
        <v>-0.4118175971617285</v>
      </c>
      <c r="Y199" s="4">
        <f>MIN(N199,N199:$N$380)/N199-1</f>
        <v>-0.25186473419058064</v>
      </c>
      <c r="Z199" s="39">
        <f>MIN(S199,$S199:S$380)/S199-1</f>
        <v>-0.25186473419058075</v>
      </c>
    </row>
    <row r="200" spans="1:26" x14ac:dyDescent="0.45">
      <c r="A200" s="1" t="str">
        <f t="shared" si="19"/>
        <v>12-2007</v>
      </c>
      <c r="B200">
        <f t="shared" si="27"/>
        <v>192</v>
      </c>
      <c r="C200" s="1">
        <v>39447</v>
      </c>
      <c r="D200" s="2">
        <v>3286.67</v>
      </c>
      <c r="E200" s="4">
        <f>D201/D200-1</f>
        <v>-8.7191595140370115E-2</v>
      </c>
      <c r="F200" s="24">
        <v>21.44355371900825</v>
      </c>
      <c r="G200" s="20">
        <f t="shared" si="24"/>
        <v>4.6634061364258302E-2</v>
      </c>
      <c r="H200" s="8">
        <f t="shared" si="25"/>
        <v>0.54123786112190508</v>
      </c>
      <c r="I200">
        <v>5.51</v>
      </c>
      <c r="J200" s="4">
        <v>4.5916666666666666E-3</v>
      </c>
      <c r="K200" s="4">
        <f t="shared" si="20"/>
        <v>0.54123786112190508</v>
      </c>
      <c r="L200" s="4">
        <f t="shared" si="21"/>
        <v>0.45876213887809492</v>
      </c>
      <c r="M200" s="7">
        <f>K200*E200+L200*J200</f>
        <v>-4.508490964056576E-2</v>
      </c>
      <c r="N200" s="2">
        <f>N199*(1+M199)</f>
        <v>308264.74247272289</v>
      </c>
      <c r="O200" s="2">
        <f>O199*(1+E199)</f>
        <v>267687.7341586579</v>
      </c>
      <c r="P200" s="5">
        <f>IF(H200&lt;50%,50%,MIN(H200,150%))</f>
        <v>0.54123786112190508</v>
      </c>
      <c r="Q200" s="5">
        <f t="shared" si="22"/>
        <v>0.45876213887809492</v>
      </c>
      <c r="R200" s="8">
        <f>P200*E200+Q200*J200</f>
        <v>-4.508490964056576E-2</v>
      </c>
      <c r="S200" s="2">
        <f t="shared" si="26"/>
        <v>306134.90744567872</v>
      </c>
      <c r="U200" s="5">
        <f>M200+1</f>
        <v>0.95491509035943423</v>
      </c>
      <c r="V200" s="8">
        <f t="shared" si="23"/>
        <v>0.95491509035943423</v>
      </c>
      <c r="X200" s="39">
        <f>MIN(O200,O200:$O$380)/O200-1</f>
        <v>-0.41285556505520793</v>
      </c>
      <c r="Y200" s="4">
        <f>MIN(N200,N200:$N$380)/N200-1</f>
        <v>-0.25420875870203985</v>
      </c>
      <c r="Z200" s="39">
        <f>MIN(S200,$S200:S$380)/S200-1</f>
        <v>-0.25420875870203996</v>
      </c>
    </row>
    <row r="201" spans="1:26" x14ac:dyDescent="0.45">
      <c r="A201" s="1" t="str">
        <f t="shared" si="19"/>
        <v>1-2008</v>
      </c>
      <c r="B201">
        <f t="shared" si="27"/>
        <v>193</v>
      </c>
      <c r="C201" s="1">
        <v>39478</v>
      </c>
      <c r="D201" s="2">
        <v>3000.1</v>
      </c>
      <c r="E201" s="4">
        <f>D202/D201-1</f>
        <v>4.3065231158960771E-3</v>
      </c>
      <c r="F201" s="24">
        <v>21.397685950413209</v>
      </c>
      <c r="G201" s="20">
        <f t="shared" si="24"/>
        <v>4.6734025460388115E-2</v>
      </c>
      <c r="H201" s="8">
        <f t="shared" si="25"/>
        <v>0.54580953888122541</v>
      </c>
      <c r="I201">
        <v>5.3280000000000003</v>
      </c>
      <c r="J201" s="4">
        <v>4.4400000000000004E-3</v>
      </c>
      <c r="K201" s="4">
        <f t="shared" si="20"/>
        <v>0.54580953888122541</v>
      </c>
      <c r="L201" s="4">
        <f t="shared" si="21"/>
        <v>0.45419046111877459</v>
      </c>
      <c r="M201" s="7">
        <f>K201*E201+L201*J201</f>
        <v>4.3671470434359354E-3</v>
      </c>
      <c r="N201" s="2">
        <f>N200*(1+M200)</f>
        <v>294366.65441296791</v>
      </c>
      <c r="O201" s="2">
        <f>O200*(1+E200)</f>
        <v>244347.61361785317</v>
      </c>
      <c r="P201" s="5">
        <f>IF(H201&lt;50%,50%,MIN(H201,150%))</f>
        <v>0.54580953888122541</v>
      </c>
      <c r="Q201" s="5">
        <f t="shared" si="22"/>
        <v>0.45419046111877459</v>
      </c>
      <c r="R201" s="8">
        <f>P201*E201+Q201*J201</f>
        <v>4.3671470434359354E-3</v>
      </c>
      <c r="S201" s="2">
        <f t="shared" si="26"/>
        <v>292332.84280566731</v>
      </c>
      <c r="U201" s="5">
        <f>M201+1</f>
        <v>1.0043671470434359</v>
      </c>
      <c r="V201" s="8">
        <f t="shared" si="23"/>
        <v>1.0043671470434359</v>
      </c>
      <c r="X201" s="39">
        <f>MIN(O201,O201:$O$380)/O201-1</f>
        <v>-0.35677144095196833</v>
      </c>
      <c r="Y201" s="4">
        <f>MIN(N201,N201:$N$380)/N201-1</f>
        <v>-0.21899732360786017</v>
      </c>
      <c r="Z201" s="39">
        <f>MIN(S201,$S201:S$380)/S201-1</f>
        <v>-0.21899732360786028</v>
      </c>
    </row>
    <row r="202" spans="1:26" x14ac:dyDescent="0.45">
      <c r="A202" s="1" t="str">
        <f t="shared" ref="A202:A265" si="28">MONTH(C202)&amp;"-"&amp;YEAR(C202)</f>
        <v>2-2008</v>
      </c>
      <c r="B202">
        <f t="shared" si="27"/>
        <v>194</v>
      </c>
      <c r="C202" s="1">
        <v>39507</v>
      </c>
      <c r="D202" s="2">
        <v>3013.02</v>
      </c>
      <c r="E202" s="4">
        <f>D203/D202-1</f>
        <v>-2.8532834166384524E-2</v>
      </c>
      <c r="F202" s="24">
        <v>21.340743801652877</v>
      </c>
      <c r="G202" s="20">
        <f t="shared" si="24"/>
        <v>4.6858722886807175E-2</v>
      </c>
      <c r="H202" s="8">
        <f t="shared" si="25"/>
        <v>0.5515123509215023</v>
      </c>
      <c r="I202">
        <v>5.2480000000000002</v>
      </c>
      <c r="J202" s="4">
        <v>4.3733333333333332E-3</v>
      </c>
      <c r="K202" s="4">
        <f t="shared" ref="K202:K265" si="29">IF(H202&gt;=100%,100%,H202)</f>
        <v>0.5515123509215023</v>
      </c>
      <c r="L202" s="4">
        <f t="shared" ref="L202:L265" si="30">1-K202</f>
        <v>0.4484876490784977</v>
      </c>
      <c r="M202" s="7">
        <f>K202*E202+L202*J202</f>
        <v>-1.3774824464252794E-2</v>
      </c>
      <c r="N202" s="2">
        <f>N201*(1+M201)</f>
        <v>295652.19687747362</v>
      </c>
      <c r="O202" s="2">
        <f>O201*(1+E201)</f>
        <v>245399.90226421249</v>
      </c>
      <c r="P202" s="5">
        <f>IF(H202&lt;50%,50%,MIN(H202,150%))</f>
        <v>0.5515123509215023</v>
      </c>
      <c r="Q202" s="5">
        <f t="shared" ref="Q202:Q265" si="31">1-P202</f>
        <v>0.4484876490784977</v>
      </c>
      <c r="R202" s="8">
        <f>P202*E202+Q202*J202</f>
        <v>-1.3774824464252794E-2</v>
      </c>
      <c r="S202" s="2">
        <f t="shared" si="26"/>
        <v>293609.50331582531</v>
      </c>
      <c r="U202" s="5">
        <f>M202+1</f>
        <v>0.98622517553574718</v>
      </c>
      <c r="V202" s="8">
        <f t="shared" ref="V202:V265" si="32">R202+1</f>
        <v>0.98622517553574718</v>
      </c>
      <c r="X202" s="39">
        <f>MIN(O202,O202:$O$380)/O202-1</f>
        <v>-0.35952964135651277</v>
      </c>
      <c r="Y202" s="4">
        <f>MIN(N202,N202:$N$380)/N202-1</f>
        <v>-0.22239324664174442</v>
      </c>
      <c r="Z202" s="39">
        <f>MIN(S202,$S202:S$380)/S202-1</f>
        <v>-0.22239324664174465</v>
      </c>
    </row>
    <row r="203" spans="1:26" x14ac:dyDescent="0.45">
      <c r="A203" s="1" t="str">
        <f t="shared" si="28"/>
        <v>3-2008</v>
      </c>
      <c r="B203">
        <f t="shared" si="27"/>
        <v>195</v>
      </c>
      <c r="C203" s="1">
        <v>39538</v>
      </c>
      <c r="D203" s="2">
        <v>2927.05</v>
      </c>
      <c r="E203" s="4">
        <f>D204/D203-1</f>
        <v>5.9066295416887238E-2</v>
      </c>
      <c r="F203" s="24">
        <v>21.253057851239653</v>
      </c>
      <c r="G203" s="20">
        <f t="shared" ref="G203:G266" si="33">1/F203</f>
        <v>4.7052052791625547E-2</v>
      </c>
      <c r="H203" s="8">
        <f t="shared" ref="H203:H266" si="34">1+(G203-$G$1)/($G$3-$G$2)</f>
        <v>0.56035394565689511</v>
      </c>
      <c r="I203">
        <v>5.1769999999999996</v>
      </c>
      <c r="J203" s="4">
        <v>4.3141666666666658E-3</v>
      </c>
      <c r="K203" s="4">
        <f t="shared" si="29"/>
        <v>0.56035394565689511</v>
      </c>
      <c r="L203" s="4">
        <f t="shared" si="30"/>
        <v>0.43964605434310489</v>
      </c>
      <c r="M203" s="7">
        <f>K203*E203+L203*J203</f>
        <v>3.499473804496709E-2</v>
      </c>
      <c r="N203" s="2">
        <f>N202*(1+M202)</f>
        <v>291579.63976301573</v>
      </c>
      <c r="O203" s="2">
        <f>O202*(1+E202)</f>
        <v>238397.94754846074</v>
      </c>
      <c r="P203" s="5">
        <f>IF(H203&lt;50%,50%,MIN(H203,150%))</f>
        <v>0.56035394565689511</v>
      </c>
      <c r="Q203" s="5">
        <f t="shared" si="31"/>
        <v>0.43964605434310489</v>
      </c>
      <c r="R203" s="8">
        <f>P203*E203+Q203*J203</f>
        <v>3.499473804496709E-2</v>
      </c>
      <c r="S203" s="2">
        <f t="shared" si="26"/>
        <v>289565.08394661336</v>
      </c>
      <c r="U203" s="5">
        <f>M203+1</f>
        <v>1.0349947380449671</v>
      </c>
      <c r="V203" s="8">
        <f t="shared" si="32"/>
        <v>1.0349947380449671</v>
      </c>
      <c r="X203" s="39">
        <f>MIN(O203,O203:$O$380)/O203-1</f>
        <v>-0.34071847081532602</v>
      </c>
      <c r="Y203" s="4">
        <f>MIN(N203,N203:$N$380)/N203-1</f>
        <v>-0.2115322416750961</v>
      </c>
      <c r="Z203" s="39">
        <f>MIN(S203,$S203:S$380)/S203-1</f>
        <v>-0.21153224167509621</v>
      </c>
    </row>
    <row r="204" spans="1:26" x14ac:dyDescent="0.45">
      <c r="A204" s="1" t="str">
        <f t="shared" si="28"/>
        <v>4-2008</v>
      </c>
      <c r="B204">
        <f t="shared" si="27"/>
        <v>196</v>
      </c>
      <c r="C204" s="1">
        <v>39568</v>
      </c>
      <c r="D204" s="2">
        <v>3099.94</v>
      </c>
      <c r="E204" s="4">
        <f>D205/D204-1</f>
        <v>-5.7033361936037474E-3</v>
      </c>
      <c r="F204" s="24">
        <v>21.168760330578497</v>
      </c>
      <c r="G204" s="20">
        <f t="shared" si="33"/>
        <v>4.7239421883174211E-2</v>
      </c>
      <c r="H204" s="8">
        <f t="shared" si="34"/>
        <v>0.56892293334128041</v>
      </c>
      <c r="I204">
        <v>5.0430000000000001</v>
      </c>
      <c r="J204" s="4">
        <v>4.2025000000000005E-3</v>
      </c>
      <c r="K204" s="4">
        <f t="shared" si="29"/>
        <v>0.56892293334128041</v>
      </c>
      <c r="L204" s="4">
        <f t="shared" si="30"/>
        <v>0.43107706665871959</v>
      </c>
      <c r="M204" s="7">
        <f>K204*E204+L204*J204</f>
        <v>-1.4331573844632677E-3</v>
      </c>
      <c r="N204" s="2">
        <f>N203*(1+M203)</f>
        <v>301783.39287576836</v>
      </c>
      <c r="O204" s="2">
        <f>O203*(1+E203)</f>
        <v>252479.23114513772</v>
      </c>
      <c r="P204" s="5">
        <f>IF(H204&lt;50%,50%,MIN(H204,150%))</f>
        <v>0.56892293334128041</v>
      </c>
      <c r="Q204" s="5">
        <f t="shared" si="31"/>
        <v>0.43107706665871959</v>
      </c>
      <c r="R204" s="8">
        <f>P204*E204+Q204*J204</f>
        <v>-1.4331573844632677E-3</v>
      </c>
      <c r="S204" s="2">
        <f t="shared" ref="S204:S267" si="35">S203*(1+R203)</f>
        <v>299698.33820629399</v>
      </c>
      <c r="U204" s="5">
        <f>M204+1</f>
        <v>0.99856684261553674</v>
      </c>
      <c r="V204" s="8">
        <f t="shared" si="32"/>
        <v>0.99856684261553674</v>
      </c>
      <c r="X204" s="39">
        <f>MIN(O204,O204:$O$380)/O204-1</f>
        <v>-0.37748795137970415</v>
      </c>
      <c r="Y204" s="4">
        <f>MIN(N204,N204:$N$380)/N204-1</f>
        <v>-0.23819152953930522</v>
      </c>
      <c r="Z204" s="39">
        <f>MIN(S204,$S204:S$380)/S204-1</f>
        <v>-0.23819152953930522</v>
      </c>
    </row>
    <row r="205" spans="1:26" x14ac:dyDescent="0.45">
      <c r="A205" s="1" t="str">
        <f t="shared" si="28"/>
        <v>5-2008</v>
      </c>
      <c r="B205">
        <f t="shared" si="27"/>
        <v>197</v>
      </c>
      <c r="C205" s="1">
        <v>39598</v>
      </c>
      <c r="D205" s="2">
        <v>3082.26</v>
      </c>
      <c r="E205" s="4">
        <f>D206/D205-1</f>
        <v>-7.3507750806226624E-2</v>
      </c>
      <c r="F205" s="24">
        <v>21.084958677685933</v>
      </c>
      <c r="G205" s="20">
        <f t="shared" si="33"/>
        <v>4.7427173810793054E-2</v>
      </c>
      <c r="H205" s="8">
        <f t="shared" si="34"/>
        <v>0.57750942934330429</v>
      </c>
      <c r="I205">
        <v>5.0979999999999999</v>
      </c>
      <c r="J205" s="4">
        <v>4.2483333333333331E-3</v>
      </c>
      <c r="K205" s="4">
        <f t="shared" si="29"/>
        <v>0.57750942934330429</v>
      </c>
      <c r="L205" s="4">
        <f t="shared" si="30"/>
        <v>0.42249057065669571</v>
      </c>
      <c r="M205" s="7">
        <f>K205*E205+L205*J205</f>
        <v>-4.0656538446073892E-2</v>
      </c>
      <c r="N205" s="2">
        <f>N204*(1+M204)</f>
        <v>301350.88977776008</v>
      </c>
      <c r="O205" s="2">
        <f>O204*(1+E204)</f>
        <v>251039.2572080144</v>
      </c>
      <c r="P205" s="5">
        <f>IF(H205&lt;50%,50%,MIN(H205,150%))</f>
        <v>0.57750942934330429</v>
      </c>
      <c r="Q205" s="5">
        <f t="shared" si="31"/>
        <v>0.42249057065669571</v>
      </c>
      <c r="R205" s="8">
        <f>P205*E205+Q205*J205</f>
        <v>-4.0656538446073892E-2</v>
      </c>
      <c r="S205" s="2">
        <f t="shared" si="35"/>
        <v>299268.82331978227</v>
      </c>
      <c r="U205" s="5">
        <f>M205+1</f>
        <v>0.95934346155392614</v>
      </c>
      <c r="V205" s="8">
        <f t="shared" si="32"/>
        <v>0.95934346155392614</v>
      </c>
      <c r="X205" s="39">
        <f>MIN(O205,O205:$O$380)/O205-1</f>
        <v>-0.37391719063284734</v>
      </c>
      <c r="Y205" s="4">
        <f>MIN(N205,N205:$N$380)/N205-1</f>
        <v>-0.2370981711496678</v>
      </c>
      <c r="Z205" s="39">
        <f>MIN(S205,$S205:S$380)/S205-1</f>
        <v>-0.2370981711496678</v>
      </c>
    </row>
    <row r="206" spans="1:26" x14ac:dyDescent="0.45">
      <c r="A206" s="1" t="str">
        <f t="shared" si="28"/>
        <v>6-2008</v>
      </c>
      <c r="B206">
        <f t="shared" si="27"/>
        <v>198</v>
      </c>
      <c r="C206" s="1">
        <v>39629</v>
      </c>
      <c r="D206" s="2">
        <v>2855.69</v>
      </c>
      <c r="E206" s="4">
        <f>D207/D206-1</f>
        <v>-3.7286960419373294E-2</v>
      </c>
      <c r="F206" s="24">
        <v>20.995041322314034</v>
      </c>
      <c r="G206" s="20">
        <f t="shared" si="33"/>
        <v>4.7630294441820223E-2</v>
      </c>
      <c r="H206" s="8">
        <f t="shared" si="34"/>
        <v>0.5867987852948664</v>
      </c>
      <c r="I206">
        <v>5.1680000000000001</v>
      </c>
      <c r="J206" s="4">
        <v>4.306666666666667E-3</v>
      </c>
      <c r="K206" s="4">
        <f t="shared" si="29"/>
        <v>0.5867987852948664</v>
      </c>
      <c r="L206" s="4">
        <f t="shared" si="30"/>
        <v>0.4132012147051336</v>
      </c>
      <c r="M206" s="7">
        <f>K206*E206+L206*J206</f>
        <v>-2.0100423183429236E-2</v>
      </c>
      <c r="N206" s="2">
        <f>N205*(1+M205)</f>
        <v>289099.00574175199</v>
      </c>
      <c r="O206" s="2">
        <f>O205*(1+E205)</f>
        <v>232585.92604658744</v>
      </c>
      <c r="P206" s="5">
        <f>IF(H206&lt;50%,50%,MIN(H206,150%))</f>
        <v>0.5867987852948664</v>
      </c>
      <c r="Q206" s="5">
        <f t="shared" si="31"/>
        <v>0.4132012147051336</v>
      </c>
      <c r="R206" s="8">
        <f>P206*E206+Q206*J206</f>
        <v>-2.0100423183429236E-2</v>
      </c>
      <c r="S206" s="2">
        <f t="shared" si="35"/>
        <v>287101.58889877028</v>
      </c>
      <c r="U206" s="5">
        <f>M206+1</f>
        <v>0.97989957681657081</v>
      </c>
      <c r="V206" s="8">
        <f t="shared" si="32"/>
        <v>0.97989957681657081</v>
      </c>
      <c r="X206" s="39">
        <f>MIN(O206,O206:$O$380)/O206-1</f>
        <v>-0.32424387801196897</v>
      </c>
      <c r="Y206" s="4">
        <f>MIN(N206,N206:$N$380)/N206-1</f>
        <v>-0.20476673952142388</v>
      </c>
      <c r="Z206" s="39">
        <f>MIN(S206,$S206:S$380)/S206-1</f>
        <v>-0.20476673952142399</v>
      </c>
    </row>
    <row r="207" spans="1:26" x14ac:dyDescent="0.45">
      <c r="A207" s="1" t="str">
        <f t="shared" si="28"/>
        <v>7-2008</v>
      </c>
      <c r="B207">
        <f t="shared" si="27"/>
        <v>199</v>
      </c>
      <c r="C207" s="1">
        <v>39660</v>
      </c>
      <c r="D207" s="2">
        <v>2749.21</v>
      </c>
      <c r="E207" s="4">
        <f>D208/D207-1</f>
        <v>4.3459757530345033E-2</v>
      </c>
      <c r="F207" s="24">
        <v>20.902727272727262</v>
      </c>
      <c r="G207" s="20">
        <f t="shared" si="33"/>
        <v>4.7840647153481519E-2</v>
      </c>
      <c r="H207" s="8">
        <f t="shared" si="34"/>
        <v>0.59641888741899152</v>
      </c>
      <c r="I207">
        <v>5.1619999999999999</v>
      </c>
      <c r="J207" s="4">
        <v>4.3016666666666663E-3</v>
      </c>
      <c r="K207" s="4">
        <f t="shared" si="29"/>
        <v>0.59641888741899152</v>
      </c>
      <c r="L207" s="4">
        <f t="shared" si="30"/>
        <v>0.40358111258100848</v>
      </c>
      <c r="M207" s="7">
        <f>K207*E207+L207*J207</f>
        <v>2.7656291653033495E-2</v>
      </c>
      <c r="N207" s="2">
        <f>N206*(1+M206)</f>
        <v>283287.99338443414</v>
      </c>
      <c r="O207" s="2">
        <f>O206*(1+E206)</f>
        <v>223913.50382798506</v>
      </c>
      <c r="P207" s="5">
        <f>IF(H207&lt;50%,50%,MIN(H207,150%))</f>
        <v>0.59641888741899152</v>
      </c>
      <c r="Q207" s="5">
        <f t="shared" si="31"/>
        <v>0.40358111258100848</v>
      </c>
      <c r="R207" s="8">
        <f>P207*E207+Q207*J207</f>
        <v>2.7656291653033495E-2</v>
      </c>
      <c r="S207" s="2">
        <f t="shared" si="35"/>
        <v>281330.72546527005</v>
      </c>
      <c r="U207" s="5">
        <f>M207+1</f>
        <v>1.0276562916530334</v>
      </c>
      <c r="V207" s="8">
        <f t="shared" si="32"/>
        <v>1.0276562916530334</v>
      </c>
      <c r="X207" s="39">
        <f>MIN(O207,O207:$O$380)/O207-1</f>
        <v>-0.29807108223817014</v>
      </c>
      <c r="Y207" s="4">
        <f>MIN(N207,N207:$N$380)/N207-1</f>
        <v>-0.18845432808321616</v>
      </c>
      <c r="Z207" s="39">
        <f>MIN(S207,$S207:S$380)/S207-1</f>
        <v>-0.18845432808321616</v>
      </c>
    </row>
    <row r="208" spans="1:26" x14ac:dyDescent="0.45">
      <c r="A208" s="1" t="str">
        <f t="shared" si="28"/>
        <v>8-2008</v>
      </c>
      <c r="B208">
        <f t="shared" si="27"/>
        <v>200</v>
      </c>
      <c r="C208" s="1">
        <v>39689</v>
      </c>
      <c r="D208" s="2">
        <v>2868.69</v>
      </c>
      <c r="E208" s="4">
        <f>D209/D208-1</f>
        <v>-0.13421457180803775</v>
      </c>
      <c r="F208" s="24">
        <v>20.814958677685937</v>
      </c>
      <c r="G208" s="20">
        <f t="shared" si="33"/>
        <v>4.8042372578525491E-2</v>
      </c>
      <c r="H208" s="8">
        <f t="shared" si="34"/>
        <v>0.60564443613965768</v>
      </c>
      <c r="I208">
        <v>5.1120000000000001</v>
      </c>
      <c r="J208" s="4">
        <v>4.2599999999999999E-3</v>
      </c>
      <c r="K208" s="4">
        <f t="shared" si="29"/>
        <v>0.60564443613965768</v>
      </c>
      <c r="L208" s="4">
        <f t="shared" si="30"/>
        <v>0.39435556386034232</v>
      </c>
      <c r="M208" s="7">
        <f>K208*E208+L208*J208</f>
        <v>-7.9606353962359558E-2</v>
      </c>
      <c r="N208" s="2">
        <f>N207*(1+M207)</f>
        <v>291122.68875127664</v>
      </c>
      <c r="O208" s="2">
        <f>O207*(1+E207)</f>
        <v>233644.73041211927</v>
      </c>
      <c r="P208" s="5">
        <f>IF(H208&lt;50%,50%,MIN(H208,150%))</f>
        <v>0.60564443613965768</v>
      </c>
      <c r="Q208" s="5">
        <f t="shared" si="31"/>
        <v>0.39435556386034232</v>
      </c>
      <c r="R208" s="8">
        <f>P208*E208+Q208*J208</f>
        <v>-7.9606353962359558E-2</v>
      </c>
      <c r="S208" s="2">
        <f t="shared" si="35"/>
        <v>289111.29005969706</v>
      </c>
      <c r="U208" s="5">
        <f>M208+1</f>
        <v>0.9203936460376404</v>
      </c>
      <c r="V208" s="8">
        <f t="shared" si="32"/>
        <v>0.9203936460376404</v>
      </c>
      <c r="X208" s="39">
        <f>MIN(O208,O208:$O$380)/O208-1</f>
        <v>-0.32730619202493116</v>
      </c>
      <c r="Y208" s="4">
        <f>MIN(N208,N208:$N$380)/N208-1</f>
        <v>-0.21029464957454347</v>
      </c>
      <c r="Z208" s="39">
        <f>MIN(S208,$S208:S$380)/S208-1</f>
        <v>-0.21029464957454358</v>
      </c>
    </row>
    <row r="209" spans="1:26" x14ac:dyDescent="0.45">
      <c r="A209" s="1" t="str">
        <f t="shared" si="28"/>
        <v>9-2008</v>
      </c>
      <c r="B209">
        <f t="shared" si="27"/>
        <v>201</v>
      </c>
      <c r="C209" s="1">
        <v>39721</v>
      </c>
      <c r="D209" s="2">
        <v>2483.67</v>
      </c>
      <c r="E209" s="4">
        <f>D210/D209-1</f>
        <v>-0.12078094110731297</v>
      </c>
      <c r="F209" s="24">
        <v>20.709999999999983</v>
      </c>
      <c r="G209" s="20">
        <f t="shared" si="33"/>
        <v>4.8285852245292166E-2</v>
      </c>
      <c r="H209" s="8">
        <f t="shared" si="34"/>
        <v>0.61677953984687706</v>
      </c>
      <c r="I209">
        <v>4.8570000000000002</v>
      </c>
      <c r="J209" s="4">
        <v>4.0474999999999999E-3</v>
      </c>
      <c r="K209" s="4">
        <f t="shared" si="29"/>
        <v>0.61677953984687706</v>
      </c>
      <c r="L209" s="4">
        <f t="shared" si="30"/>
        <v>0.38322046015312294</v>
      </c>
      <c r="M209" s="7">
        <f>K209*E209+L209*J209</f>
        <v>-7.2944128465971481E-2</v>
      </c>
      <c r="N209" s="2">
        <f>N208*(1+M208)</f>
        <v>267947.47294406866</v>
      </c>
      <c r="O209" s="2">
        <f>O208*(1+E208)</f>
        <v>202286.20296465227</v>
      </c>
      <c r="P209" s="5">
        <f>IF(H209&lt;50%,50%,MIN(H209,150%))</f>
        <v>0.61677953984687706</v>
      </c>
      <c r="Q209" s="5">
        <f t="shared" si="31"/>
        <v>0.38322046015312294</v>
      </c>
      <c r="R209" s="8">
        <f>P209*E209+Q209*J209</f>
        <v>-7.2944128465971481E-2</v>
      </c>
      <c r="S209" s="2">
        <f t="shared" si="35"/>
        <v>266096.19436869037</v>
      </c>
      <c r="U209" s="5">
        <f>M209+1</f>
        <v>0.92705587153402846</v>
      </c>
      <c r="V209" s="8">
        <f t="shared" si="32"/>
        <v>0.92705587153402846</v>
      </c>
      <c r="X209" s="39">
        <f>MIN(O209,O209:$O$380)/O209-1</f>
        <v>-0.22302479798040797</v>
      </c>
      <c r="Y209" s="4">
        <f>MIN(N209,N209:$N$380)/N209-1</f>
        <v>-0.14199174035458217</v>
      </c>
      <c r="Z209" s="39">
        <f>MIN(S209,$S209:S$380)/S209-1</f>
        <v>-0.14199174035458229</v>
      </c>
    </row>
    <row r="210" spans="1:26" x14ac:dyDescent="0.45">
      <c r="A210" s="1" t="str">
        <f t="shared" si="28"/>
        <v>10-2008</v>
      </c>
      <c r="B210">
        <f t="shared" si="27"/>
        <v>202</v>
      </c>
      <c r="C210" s="1">
        <v>39752</v>
      </c>
      <c r="D210" s="2">
        <v>2183.69</v>
      </c>
      <c r="E210" s="4">
        <f>D211/D210-1</f>
        <v>-2.2759640791504387E-2</v>
      </c>
      <c r="F210" s="24">
        <v>20.61966942148759</v>
      </c>
      <c r="G210" s="20">
        <f t="shared" si="33"/>
        <v>4.8497382744551093E-2</v>
      </c>
      <c r="H210" s="8">
        <f t="shared" si="34"/>
        <v>0.62645350596391314</v>
      </c>
      <c r="I210">
        <v>3.9420000000000002</v>
      </c>
      <c r="J210" s="4">
        <v>3.2850000000000002E-3</v>
      </c>
      <c r="K210" s="4">
        <f t="shared" si="29"/>
        <v>0.62645350596391314</v>
      </c>
      <c r="L210" s="4">
        <f t="shared" si="30"/>
        <v>0.37354649403608686</v>
      </c>
      <c r="M210" s="7">
        <f>K210*E210+L210*J210</f>
        <v>-1.303075653540867E-2</v>
      </c>
      <c r="N210" s="2">
        <f>N209*(1+M209)</f>
        <v>248402.27805550408</v>
      </c>
      <c r="O210" s="2">
        <f>O209*(1+E209)</f>
        <v>177853.88499755666</v>
      </c>
      <c r="P210" s="5">
        <f>IF(H210&lt;50%,50%,MIN(H210,150%))</f>
        <v>0.62645350596391314</v>
      </c>
      <c r="Q210" s="5">
        <f t="shared" si="31"/>
        <v>0.37354649403608686</v>
      </c>
      <c r="R210" s="8">
        <f>P210*E210+Q210*J210</f>
        <v>-1.303075653540867E-2</v>
      </c>
      <c r="S210" s="2">
        <f t="shared" si="35"/>
        <v>246686.03938235447</v>
      </c>
      <c r="U210" s="5">
        <f>M210+1</f>
        <v>0.98696924346459136</v>
      </c>
      <c r="V210" s="8">
        <f t="shared" si="32"/>
        <v>0.98696924346459136</v>
      </c>
      <c r="X210" s="39">
        <f>MIN(O210,O210:$O$380)/O210-1</f>
        <v>-0.11628940005220523</v>
      </c>
      <c r="Y210" s="4">
        <f>MIN(N210,N210:$N$380)/N210-1</f>
        <v>-7.4480529177120003E-2</v>
      </c>
      <c r="Z210" s="39">
        <f>MIN(S210,$S210:S$380)/S210-1</f>
        <v>-7.4480529177120003E-2</v>
      </c>
    </row>
    <row r="211" spans="1:26" x14ac:dyDescent="0.45">
      <c r="A211" s="1" t="str">
        <f t="shared" si="28"/>
        <v>11-2008</v>
      </c>
      <c r="B211">
        <f t="shared" si="27"/>
        <v>203</v>
      </c>
      <c r="C211" s="1">
        <v>39780</v>
      </c>
      <c r="D211" s="2">
        <v>2133.9899999999998</v>
      </c>
      <c r="E211" s="4">
        <f>D212/D211-1</f>
        <v>3.5286013523962323E-2</v>
      </c>
      <c r="F211" s="24">
        <v>20.512314049586763</v>
      </c>
      <c r="G211" s="20">
        <f t="shared" si="33"/>
        <v>4.8751203671247703E-2</v>
      </c>
      <c r="H211" s="8">
        <f t="shared" si="34"/>
        <v>0.63806154855474573</v>
      </c>
      <c r="I211">
        <v>2.1320000000000001</v>
      </c>
      <c r="J211" s="4">
        <v>1.7766666666666666E-3</v>
      </c>
      <c r="K211" s="4">
        <f t="shared" si="29"/>
        <v>0.63806154855474573</v>
      </c>
      <c r="L211" s="4">
        <f t="shared" si="30"/>
        <v>0.36193845144525427</v>
      </c>
      <c r="M211" s="7">
        <f>K211*E211+L211*J211</f>
        <v>2.3157692413490836E-2</v>
      </c>
      <c r="N211" s="2">
        <f>N210*(1+M210)</f>
        <v>245165.40844732194</v>
      </c>
      <c r="O211" s="2">
        <f>O210*(1+E210)</f>
        <v>173805.99446163874</v>
      </c>
      <c r="P211" s="5">
        <f>IF(H211&lt;50%,50%,MIN(H211,150%))</f>
        <v>0.63806154855474573</v>
      </c>
      <c r="Q211" s="5">
        <f t="shared" si="31"/>
        <v>0.36193845144525427</v>
      </c>
      <c r="R211" s="8">
        <f>P211*E211+Q211*J211</f>
        <v>2.3157692413490836E-2</v>
      </c>
      <c r="S211" s="2">
        <f t="shared" si="35"/>
        <v>243471.53366247879</v>
      </c>
      <c r="U211" s="5">
        <f>M211+1</f>
        <v>1.0231576924134909</v>
      </c>
      <c r="V211" s="8">
        <f t="shared" si="32"/>
        <v>1.0231576924134909</v>
      </c>
      <c r="X211" s="39">
        <f>MIN(O211,O211:$O$380)/O211-1</f>
        <v>-9.570803986897769E-2</v>
      </c>
      <c r="Y211" s="4">
        <f>MIN(N211,N211:$N$380)/N211-1</f>
        <v>-6.2261081638169569E-2</v>
      </c>
      <c r="Z211" s="39">
        <f>MIN(S211,$S211:S$380)/S211-1</f>
        <v>-6.2261081638169569E-2</v>
      </c>
    </row>
    <row r="212" spans="1:26" x14ac:dyDescent="0.45">
      <c r="A212" s="1" t="str">
        <f t="shared" si="28"/>
        <v>12-2008</v>
      </c>
      <c r="B212">
        <f t="shared" si="27"/>
        <v>204</v>
      </c>
      <c r="C212" s="1">
        <v>39813</v>
      </c>
      <c r="D212" s="2">
        <v>2209.29</v>
      </c>
      <c r="E212" s="4">
        <f>D213/D212-1</f>
        <v>-5.9009908160540192E-2</v>
      </c>
      <c r="F212" s="24">
        <v>20.39454545454544</v>
      </c>
      <c r="G212" s="20">
        <f t="shared" si="33"/>
        <v>4.9032718195596008E-2</v>
      </c>
      <c r="H212" s="8">
        <f t="shared" si="34"/>
        <v>0.65093610791871459</v>
      </c>
      <c r="I212">
        <v>1.593</v>
      </c>
      <c r="J212" s="4">
        <v>1.3275000000000001E-3</v>
      </c>
      <c r="K212" s="4">
        <f t="shared" si="29"/>
        <v>0.65093610791871459</v>
      </c>
      <c r="L212" s="4">
        <f t="shared" si="30"/>
        <v>0.34906389208128541</v>
      </c>
      <c r="M212" s="7">
        <f>K212*E212+L212*J212</f>
        <v>-3.7948297629924924E-2</v>
      </c>
      <c r="N212" s="2">
        <f>N211*(1+M211)</f>
        <v>250842.87356657287</v>
      </c>
      <c r="O212" s="2">
        <f>O211*(1+E211)</f>
        <v>179938.91513275783</v>
      </c>
      <c r="P212" s="5">
        <f>IF(H212&lt;50%,50%,MIN(H212,150%))</f>
        <v>0.65093610791871459</v>
      </c>
      <c r="Q212" s="5">
        <f t="shared" si="31"/>
        <v>0.34906389208128541</v>
      </c>
      <c r="R212" s="8">
        <f>P212*E212+Q212*J212</f>
        <v>-3.7948297629924924E-2</v>
      </c>
      <c r="S212" s="2">
        <f t="shared" si="35"/>
        <v>249109.77255047535</v>
      </c>
      <c r="U212" s="5">
        <f>M212+1</f>
        <v>0.96205170237007509</v>
      </c>
      <c r="V212" s="8">
        <f t="shared" si="32"/>
        <v>0.96205170237007509</v>
      </c>
      <c r="X212" s="39">
        <f>MIN(O212,O212:$O$380)/O212-1</f>
        <v>-0.12652933747946171</v>
      </c>
      <c r="Y212" s="4">
        <f>MIN(N212,N212:$N$380)/N212-1</f>
        <v>-8.3485443822612582E-2</v>
      </c>
      <c r="Z212" s="39">
        <f>MIN(S212,$S212:S$380)/S212-1</f>
        <v>-8.3485443822612582E-2</v>
      </c>
    </row>
    <row r="213" spans="1:26" x14ac:dyDescent="0.45">
      <c r="A213" s="1" t="str">
        <f t="shared" si="28"/>
        <v>1-2009</v>
      </c>
      <c r="B213">
        <f t="shared" si="27"/>
        <v>205</v>
      </c>
      <c r="C213" s="1">
        <v>39843</v>
      </c>
      <c r="D213" s="2">
        <v>2078.92</v>
      </c>
      <c r="E213" s="4">
        <f>D214/D213-1</f>
        <v>-7.175360283223986E-2</v>
      </c>
      <c r="F213" s="24">
        <v>20.274958677685937</v>
      </c>
      <c r="G213" s="20">
        <f t="shared" si="33"/>
        <v>4.9321925430140211E-2</v>
      </c>
      <c r="H213" s="8">
        <f t="shared" si="34"/>
        <v>0.66416247951800655</v>
      </c>
      <c r="I213">
        <v>1.153</v>
      </c>
      <c r="J213" s="4">
        <v>9.608333333333334E-4</v>
      </c>
      <c r="K213" s="4">
        <f t="shared" si="29"/>
        <v>0.66416247951800655</v>
      </c>
      <c r="L213" s="4">
        <f t="shared" si="30"/>
        <v>0.33583752048199345</v>
      </c>
      <c r="M213" s="7">
        <f>K213*E213+L213*J213</f>
        <v>-4.7333366887147565E-2</v>
      </c>
      <c r="N213" s="2">
        <f>N212*(1+M212)</f>
        <v>241323.81354212295</v>
      </c>
      <c r="O213" s="2">
        <f>O212*(1+E212)</f>
        <v>169320.73627626654</v>
      </c>
      <c r="P213" s="5">
        <f>IF(H213&lt;50%,50%,MIN(H213,150%))</f>
        <v>0.66416247951800655</v>
      </c>
      <c r="Q213" s="5">
        <f t="shared" si="31"/>
        <v>0.33583752048199345</v>
      </c>
      <c r="R213" s="8">
        <f>P213*E213+Q213*J213</f>
        <v>-4.7333366887147565E-2</v>
      </c>
      <c r="S213" s="2">
        <f t="shared" si="35"/>
        <v>239656.48075920701</v>
      </c>
      <c r="U213" s="5">
        <f>M213+1</f>
        <v>0.95266663311285238</v>
      </c>
      <c r="V213" s="8">
        <f t="shared" si="32"/>
        <v>0.95266663311285238</v>
      </c>
      <c r="X213" s="39">
        <f>MIN(O213,O213:$O$380)/O213-1</f>
        <v>-7.1753602832239749E-2</v>
      </c>
      <c r="Y213" s="4">
        <f>MIN(N213,N213:$N$380)/N213-1</f>
        <v>-4.7333366887147621E-2</v>
      </c>
      <c r="Z213" s="39">
        <f>MIN(S213,$S213:S$380)/S213-1</f>
        <v>-4.7333366887147621E-2</v>
      </c>
    </row>
    <row r="214" spans="1:26" x14ac:dyDescent="0.45">
      <c r="A214" s="1" t="str">
        <f t="shared" si="28"/>
        <v>2-2009</v>
      </c>
      <c r="B214">
        <f t="shared" si="27"/>
        <v>206</v>
      </c>
      <c r="C214" s="1">
        <v>39871</v>
      </c>
      <c r="D214" s="2">
        <v>1929.75</v>
      </c>
      <c r="E214" s="4">
        <f>D215/D214-1</f>
        <v>2.8200544111931736E-2</v>
      </c>
      <c r="F214" s="24">
        <v>20.143801652892552</v>
      </c>
      <c r="G214" s="20">
        <f t="shared" si="33"/>
        <v>4.9643062279478158E-2</v>
      </c>
      <c r="H214" s="8">
        <f t="shared" si="34"/>
        <v>0.67884909449934905</v>
      </c>
      <c r="I214">
        <v>0.76500000000000001</v>
      </c>
      <c r="J214" s="4">
        <v>6.3750000000000005E-4</v>
      </c>
      <c r="K214" s="4">
        <f t="shared" si="29"/>
        <v>0.67884909449934905</v>
      </c>
      <c r="L214" s="4">
        <f t="shared" si="30"/>
        <v>0.32115090550065095</v>
      </c>
      <c r="M214" s="7">
        <f>K214*E214+L214*J214</f>
        <v>1.9348647537030472E-2</v>
      </c>
      <c r="N214" s="2">
        <f>N213*(1+M213)</f>
        <v>229901.14493712803</v>
      </c>
      <c r="O214" s="2">
        <f>O213*(1+E213)</f>
        <v>157171.3634142369</v>
      </c>
      <c r="P214" s="5">
        <f>IF(H214&lt;50%,50%,MIN(H214,150%))</f>
        <v>0.67884909449934905</v>
      </c>
      <c r="Q214" s="5">
        <f t="shared" si="31"/>
        <v>0.32115090550065095</v>
      </c>
      <c r="R214" s="8">
        <f>P214*E214+Q214*J214</f>
        <v>1.9348647537030472E-2</v>
      </c>
      <c r="S214" s="2">
        <f t="shared" si="35"/>
        <v>228312.73262854884</v>
      </c>
      <c r="U214" s="5">
        <f>M214+1</f>
        <v>1.0193486475370306</v>
      </c>
      <c r="V214" s="8">
        <f t="shared" si="32"/>
        <v>1.0193486475370306</v>
      </c>
      <c r="X214" s="39">
        <f>MIN(O214,O214:$O$380)/O214-1</f>
        <v>0</v>
      </c>
      <c r="Y214" s="4">
        <f>MIN(N214,N214:$N$380)/N214-1</f>
        <v>0</v>
      </c>
      <c r="Z214" s="39">
        <f>MIN(S214,$S214:S$380)/S214-1</f>
        <v>0</v>
      </c>
    </row>
    <row r="215" spans="1:26" x14ac:dyDescent="0.45">
      <c r="A215" s="1" t="str">
        <f t="shared" si="28"/>
        <v>3-2009</v>
      </c>
      <c r="B215">
        <f t="shared" si="27"/>
        <v>207</v>
      </c>
      <c r="C215" s="1">
        <v>39903</v>
      </c>
      <c r="D215" s="2">
        <v>1984.17</v>
      </c>
      <c r="E215" s="4">
        <f>D216/D215-1</f>
        <v>9.5198496096604579E-2</v>
      </c>
      <c r="F215" s="24">
        <v>20.00363636363635</v>
      </c>
      <c r="G215" s="20">
        <f t="shared" si="33"/>
        <v>4.9990910743501218E-2</v>
      </c>
      <c r="H215" s="8">
        <f t="shared" si="34"/>
        <v>0.69475731703279608</v>
      </c>
      <c r="I215">
        <v>0.67800000000000005</v>
      </c>
      <c r="J215" s="4">
        <v>5.6499999999999996E-4</v>
      </c>
      <c r="K215" s="4">
        <f t="shared" si="29"/>
        <v>0.69475731703279608</v>
      </c>
      <c r="L215" s="4">
        <f t="shared" si="30"/>
        <v>0.30524268296720392</v>
      </c>
      <c r="M215" s="7">
        <f>K215*E215+L215*J215</f>
        <v>6.6312313849510585E-2</v>
      </c>
      <c r="N215" s="2">
        <f>N214*(1+M214)</f>
        <v>234349.4211588763</v>
      </c>
      <c r="O215" s="2">
        <f>O214*(1+E214)</f>
        <v>161603.68138133254</v>
      </c>
      <c r="P215" s="5">
        <f>IF(H215&lt;50%,50%,MIN(H215,150%))</f>
        <v>0.69475731703279608</v>
      </c>
      <c r="Q215" s="5">
        <f t="shared" si="31"/>
        <v>0.30524268296720392</v>
      </c>
      <c r="R215" s="8">
        <f>P215*E215+Q215*J215</f>
        <v>6.6312313849510585E-2</v>
      </c>
      <c r="S215" s="2">
        <f t="shared" si="35"/>
        <v>232730.27522039492</v>
      </c>
      <c r="U215" s="5">
        <f>M215+1</f>
        <v>1.0663123138495105</v>
      </c>
      <c r="V215" s="8">
        <f t="shared" si="32"/>
        <v>1.0663123138495105</v>
      </c>
      <c r="X215" s="39">
        <f>MIN(O215,O215:$O$380)/O215-1</f>
        <v>0</v>
      </c>
      <c r="Y215" s="4">
        <f>MIN(N215,N215:$N$380)/N215-1</f>
        <v>0</v>
      </c>
      <c r="Z215" s="39">
        <f>MIN(S215,$S215:S$380)/S215-1</f>
        <v>0</v>
      </c>
    </row>
    <row r="216" spans="1:26" x14ac:dyDescent="0.45">
      <c r="A216" s="1" t="str">
        <f t="shared" si="28"/>
        <v>4-2009</v>
      </c>
      <c r="B216">
        <f t="shared" si="27"/>
        <v>208</v>
      </c>
      <c r="C216" s="1">
        <v>39933</v>
      </c>
      <c r="D216" s="2">
        <v>2173.06</v>
      </c>
      <c r="E216" s="4">
        <f>D217/D216-1</f>
        <v>3.6621170147165705E-2</v>
      </c>
      <c r="F216" s="24">
        <v>19.866859504132218</v>
      </c>
      <c r="G216" s="20">
        <f t="shared" si="33"/>
        <v>5.0335081888106391E-2</v>
      </c>
      <c r="H216" s="8">
        <f t="shared" si="34"/>
        <v>0.71049736399073582</v>
      </c>
      <c r="I216">
        <v>0.55000000000000004</v>
      </c>
      <c r="J216" s="4">
        <v>4.5833333333333338E-4</v>
      </c>
      <c r="K216" s="4">
        <f t="shared" si="29"/>
        <v>0.71049736399073582</v>
      </c>
      <c r="L216" s="4">
        <f t="shared" si="30"/>
        <v>0.28950263600926418</v>
      </c>
      <c r="M216" s="7">
        <f>K216*E216+L216*J216</f>
        <v>2.6151933563988372E-2</v>
      </c>
      <c r="N216" s="2">
        <f>N215*(1+M215)</f>
        <v>249889.67352521484</v>
      </c>
      <c r="O216" s="2">
        <f>O215*(1+E215)</f>
        <v>176988.10881251027</v>
      </c>
      <c r="P216" s="5">
        <f>IF(H216&lt;50%,50%,MIN(H216,150%))</f>
        <v>0.71049736399073582</v>
      </c>
      <c r="Q216" s="5">
        <f t="shared" si="31"/>
        <v>0.28950263600926418</v>
      </c>
      <c r="R216" s="8">
        <f>P216*E216+Q216*J216</f>
        <v>2.6151933563988372E-2</v>
      </c>
      <c r="S216" s="2">
        <f t="shared" si="35"/>
        <v>248163.1582730927</v>
      </c>
      <c r="U216" s="5">
        <f>M216+1</f>
        <v>1.0261519335639884</v>
      </c>
      <c r="V216" s="8">
        <f t="shared" si="32"/>
        <v>1.0261519335639884</v>
      </c>
      <c r="X216" s="39">
        <f>MIN(O216,O216:$O$380)/O216-1</f>
        <v>-4.5097696336027226E-4</v>
      </c>
      <c r="Y216" s="4">
        <f>MIN(N216,N216:$N$380)/N216-1</f>
        <v>-3.5091585511659584E-4</v>
      </c>
      <c r="Z216" s="39">
        <f>MIN(S216,$S216:S$380)/S216-1</f>
        <v>-3.5091585511659584E-4</v>
      </c>
    </row>
    <row r="217" spans="1:26" x14ac:dyDescent="0.45">
      <c r="A217" s="1" t="str">
        <f t="shared" si="28"/>
        <v>5-2009</v>
      </c>
      <c r="B217">
        <f t="shared" si="27"/>
        <v>209</v>
      </c>
      <c r="C217" s="1">
        <v>39962</v>
      </c>
      <c r="D217" s="2">
        <v>2252.64</v>
      </c>
      <c r="E217" s="4">
        <f>D218/D217-1</f>
        <v>-3.5762483130904132E-2</v>
      </c>
      <c r="F217" s="24">
        <v>19.736446280991725</v>
      </c>
      <c r="G217" s="20">
        <f t="shared" si="33"/>
        <v>5.0667682811930799E-2</v>
      </c>
      <c r="H217" s="8">
        <f t="shared" si="34"/>
        <v>0.72570826775565211</v>
      </c>
      <c r="I217">
        <v>0.55000000000000004</v>
      </c>
      <c r="J217" s="4">
        <v>4.5833333333333338E-4</v>
      </c>
      <c r="K217" s="4">
        <f t="shared" si="29"/>
        <v>0.72570826775565211</v>
      </c>
      <c r="L217" s="4">
        <f t="shared" si="30"/>
        <v>0.27429173224434789</v>
      </c>
      <c r="M217" s="7">
        <f>K217*E217+L217*J217</f>
        <v>-2.5827412639623841E-2</v>
      </c>
      <c r="N217" s="2">
        <f>N216*(1+M216)</f>
        <v>256424.771665573</v>
      </c>
      <c r="O217" s="2">
        <f>O216*(1+E216)</f>
        <v>183469.6204593583</v>
      </c>
      <c r="P217" s="5">
        <f>IF(H217&lt;50%,50%,MIN(H217,150%))</f>
        <v>0.72570826775565211</v>
      </c>
      <c r="Q217" s="5">
        <f t="shared" si="31"/>
        <v>0.27429173224434789</v>
      </c>
      <c r="R217" s="8">
        <f>P217*E217+Q217*J217</f>
        <v>-2.5827412639623841E-2</v>
      </c>
      <c r="S217" s="2">
        <f t="shared" si="35"/>
        <v>254653.10470128016</v>
      </c>
      <c r="U217" s="5">
        <f>M217+1</f>
        <v>0.97417258736037615</v>
      </c>
      <c r="V217" s="8">
        <f t="shared" si="32"/>
        <v>0.97417258736037615</v>
      </c>
      <c r="X217" s="39">
        <f>MIN(O217,O217:$O$380)/O217-1</f>
        <v>-3.5762483130904132E-2</v>
      </c>
      <c r="Y217" s="4">
        <f>MIN(N217,N217:$N$380)/N217-1</f>
        <v>-2.5827412639623848E-2</v>
      </c>
      <c r="Z217" s="39">
        <f>MIN(S217,$S217:S$380)/S217-1</f>
        <v>-2.5827412639623848E-2</v>
      </c>
    </row>
    <row r="218" spans="1:26" x14ac:dyDescent="0.45">
      <c r="A218" s="1" t="str">
        <f t="shared" si="28"/>
        <v>6-2009</v>
      </c>
      <c r="B218">
        <f t="shared" si="27"/>
        <v>210</v>
      </c>
      <c r="C218" s="1">
        <v>39994</v>
      </c>
      <c r="D218" s="2">
        <v>2172.08</v>
      </c>
      <c r="E218" s="4">
        <f>D219/D218-1</f>
        <v>8.3509815476409566E-2</v>
      </c>
      <c r="F218" s="24">
        <v>19.604876033057845</v>
      </c>
      <c r="G218" s="20">
        <f t="shared" si="33"/>
        <v>5.1007718606013865E-2</v>
      </c>
      <c r="H218" s="8">
        <f t="shared" si="34"/>
        <v>0.74125919191109724</v>
      </c>
      <c r="I218">
        <v>0.53800000000000003</v>
      </c>
      <c r="J218" s="4">
        <v>4.4833333333333335E-4</v>
      </c>
      <c r="K218" s="4">
        <f t="shared" si="29"/>
        <v>0.74125919191109724</v>
      </c>
      <c r="L218" s="4">
        <f t="shared" si="30"/>
        <v>0.25874080808890276</v>
      </c>
      <c r="M218" s="7">
        <f>K218*E218+L218*J218</f>
        <v>6.2018420465648059E-2</v>
      </c>
      <c r="N218" s="2">
        <f>N217*(1+M217)</f>
        <v>249801.98327674493</v>
      </c>
      <c r="O218" s="2">
        <f>O217*(1+E217)</f>
        <v>176908.29125264712</v>
      </c>
      <c r="P218" s="5">
        <f>IF(H218&lt;50%,50%,MIN(H218,150%))</f>
        <v>0.74125919191109724</v>
      </c>
      <c r="Q218" s="5">
        <f t="shared" si="31"/>
        <v>0.25874080808890276</v>
      </c>
      <c r="R218" s="8">
        <f>P218*E218+Q218*J218</f>
        <v>6.2018420465648059E-2</v>
      </c>
      <c r="S218" s="2">
        <f t="shared" si="35"/>
        <v>248076.07388619886</v>
      </c>
      <c r="U218" s="5">
        <f>M218+1</f>
        <v>1.062018420465648</v>
      </c>
      <c r="V218" s="8">
        <f t="shared" si="32"/>
        <v>1.062018420465648</v>
      </c>
      <c r="X218" s="39">
        <f>MIN(O218,O218:$O$380)/O218-1</f>
        <v>0</v>
      </c>
      <c r="Y218" s="4">
        <f>MIN(N218,N218:$N$380)/N218-1</f>
        <v>0</v>
      </c>
      <c r="Z218" s="39">
        <f>MIN(S218,$S218:S$380)/S218-1</f>
        <v>0</v>
      </c>
    </row>
    <row r="219" spans="1:26" x14ac:dyDescent="0.45">
      <c r="A219" s="1" t="str">
        <f t="shared" si="28"/>
        <v>7-2009</v>
      </c>
      <c r="B219">
        <f t="shared" si="27"/>
        <v>211</v>
      </c>
      <c r="C219" s="1">
        <v>40025</v>
      </c>
      <c r="D219" s="2">
        <v>2353.4699999999998</v>
      </c>
      <c r="E219" s="4">
        <f>D220/D219-1</f>
        <v>7.1039783808588997E-2</v>
      </c>
      <c r="F219" s="24">
        <v>19.477851239669413</v>
      </c>
      <c r="G219" s="20">
        <f t="shared" si="33"/>
        <v>5.134036540762555E-2</v>
      </c>
      <c r="H219" s="8">
        <f t="shared" si="34"/>
        <v>0.75647219381392361</v>
      </c>
      <c r="I219">
        <v>0.44800000000000001</v>
      </c>
      <c r="J219" s="4">
        <v>3.7333333333333337E-4</v>
      </c>
      <c r="K219" s="4">
        <f t="shared" si="29"/>
        <v>0.75647219381392361</v>
      </c>
      <c r="L219" s="4">
        <f t="shared" si="30"/>
        <v>0.24352780618607639</v>
      </c>
      <c r="M219" s="7">
        <f>K219*E219+L219*J219</f>
        <v>5.3830538153392969E-2</v>
      </c>
      <c r="N219" s="2">
        <f>N218*(1+M218)</f>
        <v>265294.30770875484</v>
      </c>
      <c r="O219" s="2">
        <f>O218*(1+E218)</f>
        <v>191681.87001140261</v>
      </c>
      <c r="P219" s="5">
        <f>IF(H219&lt;50%,50%,MIN(H219,150%))</f>
        <v>0.75647219381392361</v>
      </c>
      <c r="Q219" s="5">
        <f t="shared" si="31"/>
        <v>0.24352780618607639</v>
      </c>
      <c r="R219" s="8">
        <f>P219*E219+Q219*J219</f>
        <v>5.3830538153392969E-2</v>
      </c>
      <c r="S219" s="2">
        <f t="shared" si="35"/>
        <v>263461.36014394031</v>
      </c>
      <c r="U219" s="5">
        <f>M219+1</f>
        <v>1.053830538153393</v>
      </c>
      <c r="V219" s="8">
        <f t="shared" si="32"/>
        <v>1.053830538153393</v>
      </c>
      <c r="X219" s="39">
        <f>MIN(O219,O219:$O$380)/O219-1</f>
        <v>0</v>
      </c>
      <c r="Y219" s="4">
        <f>MIN(N219,N219:$N$380)/N219-1</f>
        <v>0</v>
      </c>
      <c r="Z219" s="39">
        <f>MIN(S219,$S219:S$380)/S219-1</f>
        <v>0</v>
      </c>
    </row>
    <row r="220" spans="1:26" x14ac:dyDescent="0.45">
      <c r="A220" s="1" t="str">
        <f t="shared" si="28"/>
        <v>8-2009</v>
      </c>
      <c r="B220">
        <f t="shared" si="27"/>
        <v>212</v>
      </c>
      <c r="C220" s="1">
        <v>40053</v>
      </c>
      <c r="D220" s="2">
        <v>2520.66</v>
      </c>
      <c r="E220" s="4">
        <f>D221/D220-1</f>
        <v>4.5277824061952021E-2</v>
      </c>
      <c r="F220" s="24">
        <v>19.352561983471066</v>
      </c>
      <c r="G220" s="20">
        <f t="shared" si="33"/>
        <v>5.167274497578643E-2</v>
      </c>
      <c r="H220" s="8">
        <f t="shared" si="34"/>
        <v>0.77167297427654402</v>
      </c>
      <c r="I220">
        <v>0.45</v>
      </c>
      <c r="J220" s="4">
        <v>3.7500000000000001E-4</v>
      </c>
      <c r="K220" s="4">
        <f t="shared" si="29"/>
        <v>0.77167297427654402</v>
      </c>
      <c r="L220" s="4">
        <f t="shared" si="30"/>
        <v>0.22832702572345598</v>
      </c>
      <c r="M220" s="7">
        <f>K220*E220+L220*J220</f>
        <v>3.5025295797302881E-2</v>
      </c>
      <c r="N220" s="2">
        <f>N219*(1+M219)</f>
        <v>279575.24306174897</v>
      </c>
      <c r="O220" s="2">
        <f>O219*(1+E219)</f>
        <v>205298.90861703872</v>
      </c>
      <c r="P220" s="5">
        <f>IF(H220&lt;50%,50%,MIN(H220,150%))</f>
        <v>0.77167297427654402</v>
      </c>
      <c r="Q220" s="5">
        <f t="shared" si="31"/>
        <v>0.22832702572345598</v>
      </c>
      <c r="R220" s="8">
        <f>P220*E220+Q220*J220</f>
        <v>3.5025295797302881E-2</v>
      </c>
      <c r="S220" s="2">
        <f t="shared" si="35"/>
        <v>277643.62694311352</v>
      </c>
      <c r="U220" s="5">
        <f>M220+1</f>
        <v>1.035025295797303</v>
      </c>
      <c r="V220" s="8">
        <f t="shared" si="32"/>
        <v>1.035025295797303</v>
      </c>
      <c r="X220" s="39">
        <f>MIN(O220,O220:$O$380)/O220-1</f>
        <v>0</v>
      </c>
      <c r="Y220" s="4">
        <f>MIN(N220,N220:$N$380)/N220-1</f>
        <v>0</v>
      </c>
      <c r="Z220" s="39">
        <f>MIN(S220,$S220:S$380)/S220-1</f>
        <v>0</v>
      </c>
    </row>
    <row r="221" spans="1:26" x14ac:dyDescent="0.45">
      <c r="A221" s="1" t="str">
        <f t="shared" si="28"/>
        <v>9-2009</v>
      </c>
      <c r="B221">
        <f t="shared" si="27"/>
        <v>213</v>
      </c>
      <c r="C221" s="1">
        <v>40086</v>
      </c>
      <c r="D221" s="2">
        <v>2634.79</v>
      </c>
      <c r="E221" s="4">
        <f>D222/D221-1</f>
        <v>-1.9052751832214221E-2</v>
      </c>
      <c r="F221" s="24">
        <v>19.242479338842969</v>
      </c>
      <c r="G221" s="20">
        <f t="shared" si="33"/>
        <v>5.1968355137136345E-2</v>
      </c>
      <c r="H221" s="8">
        <f t="shared" si="34"/>
        <v>0.7851921721925389</v>
      </c>
      <c r="I221">
        <v>0.47199999999999998</v>
      </c>
      <c r="J221" s="4">
        <v>3.9333333333333332E-4</v>
      </c>
      <c r="K221" s="4">
        <f t="shared" si="29"/>
        <v>0.7851921721925389</v>
      </c>
      <c r="L221" s="4">
        <f t="shared" si="30"/>
        <v>0.2148078278074611</v>
      </c>
      <c r="M221" s="7">
        <f>K221*E221+L221*J221</f>
        <v>-1.4875580518444058E-2</v>
      </c>
      <c r="N221" s="2">
        <f>N220*(1+M220)</f>
        <v>289367.4486475896</v>
      </c>
      <c r="O221" s="2">
        <f>O220*(1+E220)</f>
        <v>214594.39648151177</v>
      </c>
      <c r="P221" s="5">
        <f>IF(H221&lt;50%,50%,MIN(H221,150%))</f>
        <v>0.7851921721925389</v>
      </c>
      <c r="Q221" s="5">
        <f t="shared" si="31"/>
        <v>0.2148078278074611</v>
      </c>
      <c r="R221" s="8">
        <f>P221*E221+Q221*J221</f>
        <v>-1.4875580518444058E-2</v>
      </c>
      <c r="S221" s="2">
        <f t="shared" si="35"/>
        <v>287368.17710303213</v>
      </c>
      <c r="U221" s="5">
        <f>M221+1</f>
        <v>0.98512441948155594</v>
      </c>
      <c r="V221" s="8">
        <f t="shared" si="32"/>
        <v>0.98512441948155594</v>
      </c>
      <c r="X221" s="39">
        <f>MIN(O221,O221:$O$380)/O221-1</f>
        <v>-3.4659308711510017E-2</v>
      </c>
      <c r="Y221" s="4">
        <f>MIN(N221,N221:$N$380)/N221-1</f>
        <v>-3.3097421571910424E-2</v>
      </c>
      <c r="Z221" s="39">
        <f>MIN(S221,$S221:S$380)/S221-1</f>
        <v>-3.3097421571910646E-2</v>
      </c>
    </row>
    <row r="222" spans="1:26" x14ac:dyDescent="0.45">
      <c r="A222" s="1" t="str">
        <f t="shared" si="28"/>
        <v>10-2009</v>
      </c>
      <c r="B222">
        <f t="shared" si="27"/>
        <v>214</v>
      </c>
      <c r="C222" s="1">
        <v>40116</v>
      </c>
      <c r="D222" s="2">
        <v>2584.59</v>
      </c>
      <c r="E222" s="4">
        <f>D223/D222-1</f>
        <v>2.4700242591668253E-2</v>
      </c>
      <c r="F222" s="24">
        <v>19.138347107438015</v>
      </c>
      <c r="G222" s="20">
        <f t="shared" si="33"/>
        <v>5.2251116273847674E-2</v>
      </c>
      <c r="H222" s="8">
        <f t="shared" si="34"/>
        <v>0.79812374312601309</v>
      </c>
      <c r="I222">
        <v>0.46500000000000002</v>
      </c>
      <c r="J222" s="4">
        <v>3.8749999999999999E-4</v>
      </c>
      <c r="K222" s="4">
        <f t="shared" si="29"/>
        <v>0.79812374312601309</v>
      </c>
      <c r="L222" s="4">
        <f t="shared" si="30"/>
        <v>0.20187625687398691</v>
      </c>
      <c r="M222" s="7">
        <f>K222*E222+L222*J222</f>
        <v>1.9792077122921508E-2</v>
      </c>
      <c r="N222" s="2">
        <f>N221*(1+M221)</f>
        <v>285062.93986581563</v>
      </c>
      <c r="O222" s="2">
        <f>O221*(1+E221)</f>
        <v>210505.78270076573</v>
      </c>
      <c r="P222" s="5">
        <f>IF(H222&lt;50%,50%,MIN(H222,150%))</f>
        <v>0.79812374312601309</v>
      </c>
      <c r="Q222" s="5">
        <f t="shared" si="31"/>
        <v>0.20187625687398691</v>
      </c>
      <c r="R222" s="8">
        <f>P222*E222+Q222*J222</f>
        <v>1.9792077122921508E-2</v>
      </c>
      <c r="S222" s="2">
        <f t="shared" si="35"/>
        <v>283093.40864609746</v>
      </c>
      <c r="U222" s="5">
        <f>M222+1</f>
        <v>1.0197920771229214</v>
      </c>
      <c r="V222" s="8">
        <f t="shared" si="32"/>
        <v>1.0197920771229214</v>
      </c>
      <c r="X222" s="39">
        <f>MIN(O222,O222:$O$380)/O222-1</f>
        <v>-1.5909680065310017E-2</v>
      </c>
      <c r="Y222" s="4">
        <f>MIN(N222,N222:$N$380)/N222-1</f>
        <v>-1.849699458577625E-2</v>
      </c>
      <c r="Z222" s="39">
        <f>MIN(S222,$S222:S$380)/S222-1</f>
        <v>-1.8496994585776472E-2</v>
      </c>
    </row>
    <row r="223" spans="1:26" x14ac:dyDescent="0.45">
      <c r="A223" s="1" t="str">
        <f t="shared" si="28"/>
        <v>11-2009</v>
      </c>
      <c r="B223">
        <f t="shared" si="27"/>
        <v>215</v>
      </c>
      <c r="C223" s="1">
        <v>40147</v>
      </c>
      <c r="D223" s="2">
        <v>2648.43</v>
      </c>
      <c r="E223" s="4">
        <f>D224/D223-1</f>
        <v>4.24289107131397E-2</v>
      </c>
      <c r="F223" s="24">
        <v>19.028347107438016</v>
      </c>
      <c r="G223" s="20">
        <f t="shared" si="33"/>
        <v>5.2553172083407533E-2</v>
      </c>
      <c r="H223" s="8">
        <f t="shared" si="34"/>
        <v>0.81193772114513152</v>
      </c>
      <c r="I223">
        <v>0.47499999999999998</v>
      </c>
      <c r="J223" s="4">
        <v>3.9583333333333332E-4</v>
      </c>
      <c r="K223" s="4">
        <f t="shared" si="29"/>
        <v>0.81193772114513152</v>
      </c>
      <c r="L223" s="4">
        <f t="shared" si="30"/>
        <v>0.18806227885486848</v>
      </c>
      <c r="M223" s="7">
        <f>K223*E223+L223*J223</f>
        <v>3.4524074393810292E-2</v>
      </c>
      <c r="N223" s="2">
        <f>N222*(1+M222)</f>
        <v>290704.92755652656</v>
      </c>
      <c r="O223" s="2">
        <f>O222*(1+E222)</f>
        <v>215705.32660042364</v>
      </c>
      <c r="P223" s="5">
        <f>IF(H223&lt;50%,50%,MIN(H223,150%))</f>
        <v>0.81193772114513152</v>
      </c>
      <c r="Q223" s="5">
        <f t="shared" si="31"/>
        <v>0.18806227885486848</v>
      </c>
      <c r="R223" s="8">
        <f>P223*E223+Q223*J223</f>
        <v>3.4524074393810292E-2</v>
      </c>
      <c r="S223" s="2">
        <f t="shared" si="35"/>
        <v>288696.41522301175</v>
      </c>
      <c r="U223" s="5">
        <f>M223+1</f>
        <v>1.0345240743938102</v>
      </c>
      <c r="V223" s="8">
        <f t="shared" si="32"/>
        <v>1.0345240743938102</v>
      </c>
      <c r="X223" s="39">
        <f>MIN(O223,O223:$O$380)/O223-1</f>
        <v>-3.9631026683733084E-2</v>
      </c>
      <c r="Y223" s="4">
        <f>MIN(N223,N223:$N$380)/N223-1</f>
        <v>-3.7545959188779232E-2</v>
      </c>
      <c r="Z223" s="39">
        <f>MIN(S223,$S223:S$380)/S223-1</f>
        <v>-3.7545959188779565E-2</v>
      </c>
    </row>
    <row r="224" spans="1:26" x14ac:dyDescent="0.45">
      <c r="A224" s="1" t="str">
        <f t="shared" si="28"/>
        <v>12-2009</v>
      </c>
      <c r="B224">
        <f t="shared" si="27"/>
        <v>216</v>
      </c>
      <c r="C224" s="1">
        <v>40178</v>
      </c>
      <c r="D224" s="2">
        <v>2760.8</v>
      </c>
      <c r="E224" s="4">
        <f>D225/D224-1</f>
        <v>-3.6333671399594425E-2</v>
      </c>
      <c r="F224" s="24">
        <v>18.910330578512394</v>
      </c>
      <c r="G224" s="20">
        <f t="shared" si="33"/>
        <v>5.288114852610188E-2</v>
      </c>
      <c r="H224" s="8">
        <f t="shared" si="34"/>
        <v>0.82693713260081658</v>
      </c>
      <c r="I224">
        <v>0.5</v>
      </c>
      <c r="J224" s="4">
        <v>4.1666666666666664E-4</v>
      </c>
      <c r="K224" s="4">
        <f t="shared" si="29"/>
        <v>0.82693713260081658</v>
      </c>
      <c r="L224" s="4">
        <f t="shared" si="30"/>
        <v>0.17306286739918342</v>
      </c>
      <c r="M224" s="7">
        <f>K224*E224+L224*J224</f>
        <v>-2.9973552515957916E-2</v>
      </c>
      <c r="N224" s="2">
        <f>N223*(1+M223)</f>
        <v>300741.24610213528</v>
      </c>
      <c r="O224" s="2">
        <f>O223*(1+E223)</f>
        <v>224857.46864310166</v>
      </c>
      <c r="P224" s="5">
        <f>IF(H224&lt;50%,50%,MIN(H224,150%))</f>
        <v>0.82693713260081658</v>
      </c>
      <c r="Q224" s="5">
        <f t="shared" si="31"/>
        <v>0.17306286739918342</v>
      </c>
      <c r="R224" s="8">
        <f>P224*E224+Q224*J224</f>
        <v>-2.9973552515957916E-2</v>
      </c>
      <c r="S224" s="2">
        <f t="shared" si="35"/>
        <v>298663.39173939731</v>
      </c>
      <c r="U224" s="5">
        <f>M224+1</f>
        <v>0.9700264474840421</v>
      </c>
      <c r="V224" s="8">
        <f t="shared" si="32"/>
        <v>0.9700264474840421</v>
      </c>
      <c r="X224" s="39">
        <f>MIN(O224,O224:$O$380)/O224-1</f>
        <v>-7.8719936250362221E-2</v>
      </c>
      <c r="Y224" s="4">
        <f>MIN(N224,N224:$N$380)/N224-1</f>
        <v>-6.966491681193554E-2</v>
      </c>
      <c r="Z224" s="39">
        <f>MIN(S224,$S224:S$380)/S224-1</f>
        <v>-6.9664916811935762E-2</v>
      </c>
    </row>
    <row r="225" spans="1:26" x14ac:dyDescent="0.45">
      <c r="A225" s="1" t="str">
        <f t="shared" si="28"/>
        <v>1-2010</v>
      </c>
      <c r="B225">
        <f t="shared" si="27"/>
        <v>217</v>
      </c>
      <c r="C225" s="1">
        <v>40207</v>
      </c>
      <c r="D225" s="2">
        <v>2660.49</v>
      </c>
      <c r="E225" s="4">
        <f>D226/D225-1</f>
        <v>2.8682686272077929E-2</v>
      </c>
      <c r="F225" s="24">
        <v>18.791652892561984</v>
      </c>
      <c r="G225" s="20">
        <f t="shared" si="33"/>
        <v>5.321511661147247E-2</v>
      </c>
      <c r="H225" s="8">
        <f t="shared" si="34"/>
        <v>0.84221056103484959</v>
      </c>
      <c r="I225">
        <v>0.51200000000000001</v>
      </c>
      <c r="J225" s="4">
        <v>4.2666666666666667E-4</v>
      </c>
      <c r="K225" s="4">
        <f t="shared" si="29"/>
        <v>0.84221056103484959</v>
      </c>
      <c r="L225" s="4">
        <f t="shared" si="30"/>
        <v>0.15778943896515041</v>
      </c>
      <c r="M225" s="7">
        <f>K225*E225+L225*J225</f>
        <v>2.4224184791151796E-2</v>
      </c>
      <c r="N225" s="2">
        <f>N224*(1+M224)</f>
        <v>291726.96256837831</v>
      </c>
      <c r="O225" s="2">
        <f>O224*(1+E224)</f>
        <v>216687.57126567859</v>
      </c>
      <c r="P225" s="5">
        <f>IF(H225&lt;50%,50%,MIN(H225,150%))</f>
        <v>0.84221056103484959</v>
      </c>
      <c r="Q225" s="5">
        <f t="shared" si="31"/>
        <v>0.15778943896515041</v>
      </c>
      <c r="R225" s="8">
        <f>P225*E225+Q225*J225</f>
        <v>2.4224184791151796E-2</v>
      </c>
      <c r="S225" s="2">
        <f t="shared" si="35"/>
        <v>289711.38888250239</v>
      </c>
      <c r="U225" s="5">
        <f>M225+1</f>
        <v>1.0242241847911517</v>
      </c>
      <c r="V225" s="8">
        <f t="shared" si="32"/>
        <v>1.0242241847911517</v>
      </c>
      <c r="X225" s="39">
        <f>MIN(O225,O225:$O$380)/O225-1</f>
        <v>-4.3984378817435776E-2</v>
      </c>
      <c r="Y225" s="4">
        <f>MIN(N225,N225:$N$380)/N225-1</f>
        <v>-4.0917816621314995E-2</v>
      </c>
      <c r="Z225" s="39">
        <f>MIN(S225,$S225:S$380)/S225-1</f>
        <v>-4.0917816621315217E-2</v>
      </c>
    </row>
    <row r="226" spans="1:26" x14ac:dyDescent="0.45">
      <c r="A226" s="1" t="str">
        <f t="shared" si="28"/>
        <v>2-2010</v>
      </c>
      <c r="B226">
        <f t="shared" si="27"/>
        <v>218</v>
      </c>
      <c r="C226" s="1">
        <v>40235</v>
      </c>
      <c r="D226" s="2">
        <v>2736.8</v>
      </c>
      <c r="E226" s="4">
        <f>D227/D226-1</f>
        <v>6.3355013154048567E-2</v>
      </c>
      <c r="F226" s="24">
        <v>18.689338842975204</v>
      </c>
      <c r="G226" s="20">
        <f t="shared" si="33"/>
        <v>5.3506440671970149E-2</v>
      </c>
      <c r="H226" s="8">
        <f t="shared" si="34"/>
        <v>0.85553374185371678</v>
      </c>
      <c r="I226">
        <v>0.51800000000000002</v>
      </c>
      <c r="J226" s="4">
        <v>4.3166666666666668E-4</v>
      </c>
      <c r="K226" s="4">
        <f t="shared" si="29"/>
        <v>0.85553374185371678</v>
      </c>
      <c r="L226" s="4">
        <f t="shared" si="30"/>
        <v>0.14446625814628322</v>
      </c>
      <c r="M226" s="7">
        <f>K226*E226+L226*J226</f>
        <v>5.4264712736974426E-2</v>
      </c>
      <c r="N226" s="2">
        <f>N225*(1+M225)</f>
        <v>298793.81041819614</v>
      </c>
      <c r="O226" s="2">
        <f>O225*(1+E225)</f>
        <v>222902.75289135057</v>
      </c>
      <c r="P226" s="5">
        <f>IF(H226&lt;50%,50%,MIN(H226,150%))</f>
        <v>0.85553374185371678</v>
      </c>
      <c r="Q226" s="5">
        <f t="shared" si="31"/>
        <v>0.14446625814628322</v>
      </c>
      <c r="R226" s="8">
        <f>P226*E226+Q226*J226</f>
        <v>5.4264712736974426E-2</v>
      </c>
      <c r="S226" s="2">
        <f t="shared" si="35"/>
        <v>296729.41110289335</v>
      </c>
      <c r="U226" s="5">
        <f>M226+1</f>
        <v>1.0542647127369744</v>
      </c>
      <c r="V226" s="8">
        <f t="shared" si="32"/>
        <v>1.0542647127369744</v>
      </c>
      <c r="X226" s="39">
        <f>MIN(O226,O226:$O$380)/O226-1</f>
        <v>-7.0640894475299643E-2</v>
      </c>
      <c r="Y226" s="4">
        <f>MIN(N226,N226:$N$380)/N226-1</f>
        <v>-6.3601311489974055E-2</v>
      </c>
      <c r="Z226" s="39">
        <f>MIN(S226,$S226:S$380)/S226-1</f>
        <v>-6.3601311489974277E-2</v>
      </c>
    </row>
    <row r="227" spans="1:26" x14ac:dyDescent="0.45">
      <c r="A227" s="1" t="str">
        <f t="shared" si="28"/>
        <v>3-2010</v>
      </c>
      <c r="B227">
        <f t="shared" si="27"/>
        <v>219</v>
      </c>
      <c r="C227" s="1">
        <v>40268</v>
      </c>
      <c r="D227" s="2">
        <v>2910.19</v>
      </c>
      <c r="E227" s="4">
        <f>D228/D227-1</f>
        <v>-1.609516904394559E-2</v>
      </c>
      <c r="F227" s="24">
        <v>18.600330578512395</v>
      </c>
      <c r="G227" s="20">
        <f t="shared" si="33"/>
        <v>5.3762485337504003E-2</v>
      </c>
      <c r="H227" s="8">
        <f t="shared" si="34"/>
        <v>0.86724348313216171</v>
      </c>
      <c r="I227">
        <v>0.52500000000000002</v>
      </c>
      <c r="J227" s="4">
        <v>4.3750000000000006E-4</v>
      </c>
      <c r="K227" s="4">
        <f t="shared" si="29"/>
        <v>0.86724348313216171</v>
      </c>
      <c r="L227" s="4">
        <f t="shared" si="30"/>
        <v>0.13275651686783829</v>
      </c>
      <c r="M227" s="7">
        <f>K227*E227+L227*J227</f>
        <v>-1.390034948714264E-2</v>
      </c>
      <c r="N227" s="2">
        <f>N226*(1+M226)</f>
        <v>315007.77070812555</v>
      </c>
      <c r="O227" s="2">
        <f>O226*(1+E226)</f>
        <v>237024.75973285572</v>
      </c>
      <c r="P227" s="5">
        <f>IF(H227&lt;50%,50%,MIN(H227,150%))</f>
        <v>0.86724348313216171</v>
      </c>
      <c r="Q227" s="5">
        <f t="shared" si="31"/>
        <v>0.13275651686783829</v>
      </c>
      <c r="R227" s="8">
        <f>P227*E227+Q227*J227</f>
        <v>-1.390034948714264E-2</v>
      </c>
      <c r="S227" s="2">
        <f t="shared" si="35"/>
        <v>312831.34735700343</v>
      </c>
      <c r="U227" s="5">
        <f>M227+1</f>
        <v>0.98609965051285731</v>
      </c>
      <c r="V227" s="8">
        <f t="shared" si="32"/>
        <v>0.98609965051285731</v>
      </c>
      <c r="X227" s="39">
        <f>MIN(O227,O227:$O$380)/O227-1</f>
        <v>-0.12601239094354666</v>
      </c>
      <c r="Y227" s="4">
        <f>MIN(N227,N227:$N$380)/N227-1</f>
        <v>-0.11179926900992143</v>
      </c>
      <c r="Z227" s="39">
        <f>MIN(S227,$S227:S$380)/S227-1</f>
        <v>-0.11179926900992154</v>
      </c>
    </row>
    <row r="228" spans="1:26" x14ac:dyDescent="0.45">
      <c r="A228" s="1" t="str">
        <f t="shared" si="28"/>
        <v>4-2010</v>
      </c>
      <c r="B228">
        <f t="shared" si="27"/>
        <v>220</v>
      </c>
      <c r="C228" s="1">
        <v>40298</v>
      </c>
      <c r="D228" s="2">
        <v>2863.35</v>
      </c>
      <c r="E228" s="4">
        <f>D229/D228-1</f>
        <v>-6.641870536259975E-2</v>
      </c>
      <c r="F228" s="24">
        <v>18.49611570247934</v>
      </c>
      <c r="G228" s="20">
        <f t="shared" si="33"/>
        <v>5.4065405736294862E-2</v>
      </c>
      <c r="H228" s="8">
        <f t="shared" si="34"/>
        <v>0.88109700158140813</v>
      </c>
      <c r="I228">
        <v>0.52</v>
      </c>
      <c r="J228" s="4">
        <v>4.3333333333333337E-4</v>
      </c>
      <c r="K228" s="4">
        <f t="shared" si="29"/>
        <v>0.88109700158140813</v>
      </c>
      <c r="L228" s="4">
        <f t="shared" si="30"/>
        <v>0.11890299841859187</v>
      </c>
      <c r="M228" s="7">
        <f>K228*E228+L228*J228</f>
        <v>-5.8469797511257575E-2</v>
      </c>
      <c r="N228" s="2">
        <f>N227*(1+M227)</f>
        <v>310629.05260411691</v>
      </c>
      <c r="O228" s="2">
        <f>O227*(1+E227)</f>
        <v>233209.80615735482</v>
      </c>
      <c r="P228" s="5">
        <f>IF(H228&lt;50%,50%,MIN(H228,150%))</f>
        <v>0.88109700158140813</v>
      </c>
      <c r="Q228" s="5">
        <f t="shared" si="31"/>
        <v>0.11890299841859187</v>
      </c>
      <c r="R228" s="8">
        <f>P228*E228+Q228*J228</f>
        <v>-5.8469797511257575E-2</v>
      </c>
      <c r="S228" s="2">
        <f t="shared" si="35"/>
        <v>308482.88229820732</v>
      </c>
      <c r="U228" s="5">
        <f>M228+1</f>
        <v>0.94153020248874242</v>
      </c>
      <c r="V228" s="8">
        <f t="shared" si="32"/>
        <v>0.94153020248874242</v>
      </c>
      <c r="X228" s="39">
        <f>MIN(O228,O228:$O$380)/O228-1</f>
        <v>-0.11171529851397843</v>
      </c>
      <c r="Y228" s="4">
        <f>MIN(N228,N228:$N$380)/N228-1</f>
        <v>-9.9278931365468837E-2</v>
      </c>
      <c r="Z228" s="39">
        <f>MIN(S228,$S228:S$380)/S228-1</f>
        <v>-9.9278931365468837E-2</v>
      </c>
    </row>
    <row r="229" spans="1:26" x14ac:dyDescent="0.45">
      <c r="A229" s="1" t="str">
        <f t="shared" si="28"/>
        <v>5-2010</v>
      </c>
      <c r="B229">
        <f t="shared" si="27"/>
        <v>221</v>
      </c>
      <c r="C229" s="1">
        <v>40326</v>
      </c>
      <c r="D229" s="2">
        <v>2673.17</v>
      </c>
      <c r="E229" s="4">
        <f>D230/D229-1</f>
        <v>-4.8519173864737475E-2</v>
      </c>
      <c r="F229" s="24">
        <v>18.398099173553724</v>
      </c>
      <c r="G229" s="20">
        <f t="shared" si="33"/>
        <v>5.4353441111864756E-2</v>
      </c>
      <c r="H229" s="8">
        <f t="shared" si="34"/>
        <v>0.89426978032269078</v>
      </c>
      <c r="I229">
        <v>0.52</v>
      </c>
      <c r="J229" s="4">
        <v>4.3333333333333337E-4</v>
      </c>
      <c r="K229" s="4">
        <f t="shared" si="29"/>
        <v>0.89426978032269078</v>
      </c>
      <c r="L229" s="4">
        <f t="shared" si="30"/>
        <v>0.10573021967730922</v>
      </c>
      <c r="M229" s="7">
        <f>K229*E229+L229*J229</f>
        <v>-4.3343414524930388E-2</v>
      </c>
      <c r="N229" s="2">
        <f>N228*(1+M228)</f>
        <v>292466.63479724043</v>
      </c>
      <c r="O229" s="2">
        <f>O228*(1+E228)</f>
        <v>217720.31275452048</v>
      </c>
      <c r="P229" s="5">
        <f>IF(H229&lt;50%,50%,MIN(H229,150%))</f>
        <v>0.89426978032269078</v>
      </c>
      <c r="Q229" s="5">
        <f t="shared" si="31"/>
        <v>0.10573021967730922</v>
      </c>
      <c r="R229" s="8">
        <f>P229*E229+Q229*J229</f>
        <v>-4.3343414524930388E-2</v>
      </c>
      <c r="S229" s="2">
        <f t="shared" si="35"/>
        <v>290445.95063454204</v>
      </c>
      <c r="U229" s="5">
        <f>M229+1</f>
        <v>0.9566565854750696</v>
      </c>
      <c r="V229" s="8">
        <f t="shared" si="32"/>
        <v>0.9566565854750696</v>
      </c>
      <c r="X229" s="39">
        <f>MIN(O229,O229:$O$380)/O229-1</f>
        <v>-4.8519173864737475E-2</v>
      </c>
      <c r="Y229" s="4">
        <f>MIN(N229,N229:$N$380)/N229-1</f>
        <v>-4.3343414524930512E-2</v>
      </c>
      <c r="Z229" s="39">
        <f>MIN(S229,$S229:S$380)/S229-1</f>
        <v>-4.3343414524930401E-2</v>
      </c>
    </row>
    <row r="230" spans="1:26" x14ac:dyDescent="0.45">
      <c r="A230" s="1" t="str">
        <f t="shared" si="28"/>
        <v>6-2010</v>
      </c>
      <c r="B230">
        <f t="shared" si="27"/>
        <v>222</v>
      </c>
      <c r="C230" s="1">
        <v>40359</v>
      </c>
      <c r="D230" s="2">
        <v>2543.4699999999998</v>
      </c>
      <c r="E230" s="4">
        <f>D231/D230-1</f>
        <v>6.7580903254215841E-2</v>
      </c>
      <c r="F230" s="24">
        <v>18.284214876033058</v>
      </c>
      <c r="G230" s="20">
        <f t="shared" si="33"/>
        <v>5.469198468624429E-2</v>
      </c>
      <c r="H230" s="8">
        <f t="shared" si="34"/>
        <v>0.90975246049960001</v>
      </c>
      <c r="I230">
        <v>0.53400000000000003</v>
      </c>
      <c r="J230" s="4">
        <v>4.4500000000000003E-4</v>
      </c>
      <c r="K230" s="4">
        <f t="shared" si="29"/>
        <v>0.90975246049960001</v>
      </c>
      <c r="L230" s="4">
        <f t="shared" si="30"/>
        <v>9.0247539500399987E-2</v>
      </c>
      <c r="M230" s="7">
        <f>K230*E230+L230*J230</f>
        <v>6.1522053173385965E-2</v>
      </c>
      <c r="N230" s="2">
        <f>N229*(1+M229)</f>
        <v>279790.13221051218</v>
      </c>
      <c r="O230" s="2">
        <f>O229*(1+E229)</f>
        <v>207156.70304609888</v>
      </c>
      <c r="P230" s="5">
        <f>IF(H230&lt;50%,50%,MIN(H230,150%))</f>
        <v>0.90975246049960001</v>
      </c>
      <c r="Q230" s="5">
        <f t="shared" si="31"/>
        <v>9.0247539500399987E-2</v>
      </c>
      <c r="R230" s="8">
        <f>P230*E230+Q230*J230</f>
        <v>6.1522053173385965E-2</v>
      </c>
      <c r="S230" s="2">
        <f t="shared" si="35"/>
        <v>277857.0313991016</v>
      </c>
      <c r="U230" s="5">
        <f>M230+1</f>
        <v>1.061522053173386</v>
      </c>
      <c r="V230" s="8">
        <f t="shared" si="32"/>
        <v>1.061522053173386</v>
      </c>
      <c r="X230" s="39">
        <f>MIN(O230,O230:$O$380)/O230-1</f>
        <v>0</v>
      </c>
      <c r="Y230" s="4">
        <f>MIN(N230,N230:$N$380)/N230-1</f>
        <v>0</v>
      </c>
      <c r="Z230" s="39">
        <f>MIN(S230,$S230:S$380)/S230-1</f>
        <v>0</v>
      </c>
    </row>
    <row r="231" spans="1:26" x14ac:dyDescent="0.45">
      <c r="A231" s="1" t="str">
        <f t="shared" si="28"/>
        <v>7-2010</v>
      </c>
      <c r="B231">
        <f t="shared" si="27"/>
        <v>223</v>
      </c>
      <c r="C231" s="1">
        <v>40389</v>
      </c>
      <c r="D231" s="2">
        <v>2715.36</v>
      </c>
      <c r="E231" s="4">
        <f>D232/D231-1</f>
        <v>-6.8646514642627388E-3</v>
      </c>
      <c r="F231" s="24">
        <v>18.177190082644625</v>
      </c>
      <c r="G231" s="20">
        <f t="shared" si="33"/>
        <v>5.5014003564543709E-2</v>
      </c>
      <c r="H231" s="8">
        <f t="shared" si="34"/>
        <v>0.92447941348570972</v>
      </c>
      <c r="I231">
        <v>0.54</v>
      </c>
      <c r="J231" s="4">
        <v>4.5000000000000004E-4</v>
      </c>
      <c r="K231" s="4">
        <f t="shared" si="29"/>
        <v>0.92447941348570972</v>
      </c>
      <c r="L231" s="4">
        <f t="shared" si="30"/>
        <v>7.5520586514290278E-2</v>
      </c>
      <c r="M231" s="7">
        <f>K231*E231+L231*J231</f>
        <v>-6.3122446955340044E-3</v>
      </c>
      <c r="N231" s="2">
        <f>N230*(1+M230)</f>
        <v>297003.395601756</v>
      </c>
      <c r="O231" s="2">
        <f>O230*(1+E230)</f>
        <v>221156.5401531196</v>
      </c>
      <c r="P231" s="5">
        <f>IF(H231&lt;50%,50%,MIN(H231,150%))</f>
        <v>0.92447941348570972</v>
      </c>
      <c r="Q231" s="5">
        <f t="shared" si="31"/>
        <v>7.5520586514290278E-2</v>
      </c>
      <c r="R231" s="8">
        <f>P231*E231+Q231*J231</f>
        <v>-6.3122446955340044E-3</v>
      </c>
      <c r="S231" s="2">
        <f t="shared" si="35"/>
        <v>294951.36645943631</v>
      </c>
      <c r="U231" s="5">
        <f>M231+1</f>
        <v>0.99368775530446596</v>
      </c>
      <c r="V231" s="8">
        <f t="shared" si="32"/>
        <v>0.99368775530446596</v>
      </c>
      <c r="X231" s="39">
        <f>MIN(O231,O231:$O$380)/O231-1</f>
        <v>-2.2457427376112116E-2</v>
      </c>
      <c r="Y231" s="4">
        <f>MIN(N231,N231:$N$380)/N231-1</f>
        <v>-2.6583453284995673E-2</v>
      </c>
      <c r="Z231" s="39">
        <f>MIN(S231,$S231:S$380)/S231-1</f>
        <v>-4.0169510122986529E-2</v>
      </c>
    </row>
    <row r="232" spans="1:26" x14ac:dyDescent="0.45">
      <c r="A232" s="1" t="str">
        <f t="shared" si="28"/>
        <v>8-2010</v>
      </c>
      <c r="B232">
        <f t="shared" si="27"/>
        <v>224</v>
      </c>
      <c r="C232" s="1">
        <v>40421</v>
      </c>
      <c r="D232" s="2">
        <v>2696.72</v>
      </c>
      <c r="E232" s="4">
        <f>D233/D232-1</f>
        <v>6.3358450265507793E-2</v>
      </c>
      <c r="F232" s="24">
        <v>18.066942148760326</v>
      </c>
      <c r="G232" s="20">
        <f t="shared" si="33"/>
        <v>5.5349709528383896E-2</v>
      </c>
      <c r="H232" s="8">
        <f t="shared" si="34"/>
        <v>0.93983232065916478</v>
      </c>
      <c r="I232">
        <v>0.54</v>
      </c>
      <c r="J232" s="4">
        <v>4.5000000000000004E-4</v>
      </c>
      <c r="K232" s="4">
        <f t="shared" si="29"/>
        <v>0.93983232065916478</v>
      </c>
      <c r="L232" s="4">
        <f t="shared" si="30"/>
        <v>6.0167679340835223E-2</v>
      </c>
      <c r="M232" s="7">
        <f>K232*E232+L232*J232</f>
        <v>5.9573394802103843E-2</v>
      </c>
      <c r="N232" s="2">
        <f>N231*(1+M231)</f>
        <v>295128.63749331323</v>
      </c>
      <c r="O232" s="2">
        <f>O231*(1+E231)</f>
        <v>219638.37758592621</v>
      </c>
      <c r="P232" s="5">
        <f>IF(H232&lt;50%,50%,MIN(H232,150%))</f>
        <v>0.93983232065916478</v>
      </c>
      <c r="Q232" s="5">
        <f t="shared" si="31"/>
        <v>6.0167679340835223E-2</v>
      </c>
      <c r="R232" s="8">
        <f>P232*E232+Q232*J232</f>
        <v>5.9573394802103843E-2</v>
      </c>
      <c r="S232" s="2">
        <f t="shared" si="35"/>
        <v>293089.56126106222</v>
      </c>
      <c r="U232" s="5">
        <f>M232+1</f>
        <v>1.0595733948021038</v>
      </c>
      <c r="V232" s="8">
        <f t="shared" si="32"/>
        <v>1.0595733948021038</v>
      </c>
      <c r="X232" s="39">
        <f>MIN(O232,O232:$O$380)/O232-1</f>
        <v>-1.5700554747989925E-2</v>
      </c>
      <c r="Y232" s="4">
        <f>MIN(N232,N232:$N$380)/N232-1</f>
        <v>-2.0399978243920813E-2</v>
      </c>
      <c r="Z232" s="39">
        <f>MIN(S232,$S232:S$380)/S232-1</f>
        <v>-3.4072338364558696E-2</v>
      </c>
    </row>
    <row r="233" spans="1:26" x14ac:dyDescent="0.45">
      <c r="A233" s="1" t="str">
        <f t="shared" si="28"/>
        <v>9-2010</v>
      </c>
      <c r="B233">
        <f t="shared" si="27"/>
        <v>225</v>
      </c>
      <c r="C233" s="1">
        <v>40451</v>
      </c>
      <c r="D233" s="2">
        <v>2867.58</v>
      </c>
      <c r="E233" s="4">
        <f>D234/D233-1</f>
        <v>2.391214891999538E-2</v>
      </c>
      <c r="F233" s="24">
        <v>17.958595041322312</v>
      </c>
      <c r="G233" s="20">
        <f t="shared" si="33"/>
        <v>5.5683643274934545E-2</v>
      </c>
      <c r="H233" s="8">
        <f t="shared" si="34"/>
        <v>0.95510417866916075</v>
      </c>
      <c r="I233">
        <v>0.55000000000000004</v>
      </c>
      <c r="J233" s="4">
        <v>4.5833333333333338E-4</v>
      </c>
      <c r="K233" s="4">
        <f t="shared" si="29"/>
        <v>0.95510417866916075</v>
      </c>
      <c r="L233" s="4">
        <f t="shared" si="30"/>
        <v>4.4895821330839247E-2</v>
      </c>
      <c r="M233" s="7">
        <f>K233*E233+L233*J233</f>
        <v>2.2859170605890149E-2</v>
      </c>
      <c r="N233" s="2">
        <f>N232*(1+M232)</f>
        <v>312710.45233210933</v>
      </c>
      <c r="O233" s="2">
        <f>O232*(1+E232)</f>
        <v>233554.32480860094</v>
      </c>
      <c r="P233" s="5">
        <f>IF(H233&lt;50%,50%,MIN(H233,150%))</f>
        <v>0.95510417866916075</v>
      </c>
      <c r="Q233" s="5">
        <f t="shared" si="31"/>
        <v>4.4895821330839247E-2</v>
      </c>
      <c r="R233" s="8">
        <f>P233*E233+Q233*J233</f>
        <v>2.2859170605890149E-2</v>
      </c>
      <c r="S233" s="2">
        <f t="shared" si="35"/>
        <v>310549.90140644286</v>
      </c>
      <c r="U233" s="5">
        <f>M233+1</f>
        <v>1.02285917060589</v>
      </c>
      <c r="V233" s="8">
        <f t="shared" si="32"/>
        <v>1.02285917060589</v>
      </c>
      <c r="X233" s="39">
        <f>MIN(O233,O233:$O$380)/O233-1</f>
        <v>-7.4348405275528329E-2</v>
      </c>
      <c r="Y233" s="4">
        <f>MIN(N233,N233:$N$380)/N233-1</f>
        <v>-7.5476954629425386E-2</v>
      </c>
      <c r="Z233" s="39">
        <f>MIN(S233,$S233:S$380)/S233-1</f>
        <v>-8.8380600745597837E-2</v>
      </c>
    </row>
    <row r="234" spans="1:26" x14ac:dyDescent="0.45">
      <c r="A234" s="1" t="str">
        <f t="shared" si="28"/>
        <v>10-2010</v>
      </c>
      <c r="B234">
        <f t="shared" si="27"/>
        <v>226</v>
      </c>
      <c r="C234" s="1">
        <v>40480</v>
      </c>
      <c r="D234" s="2">
        <v>2936.15</v>
      </c>
      <c r="E234" s="4">
        <f>D235/D234-1</f>
        <v>-2.5386986359688724E-2</v>
      </c>
      <c r="F234" s="24">
        <v>17.861900826446281</v>
      </c>
      <c r="G234" s="20">
        <f t="shared" si="33"/>
        <v>5.5985082982848204E-2</v>
      </c>
      <c r="H234" s="8">
        <f t="shared" si="34"/>
        <v>0.96888998038996355</v>
      </c>
      <c r="I234">
        <v>0.55800000000000005</v>
      </c>
      <c r="J234" s="4">
        <v>4.6500000000000008E-4</v>
      </c>
      <c r="K234" s="4">
        <f t="shared" si="29"/>
        <v>0.96888998038996355</v>
      </c>
      <c r="L234" s="4">
        <f t="shared" si="30"/>
        <v>3.1110019610036455E-2</v>
      </c>
      <c r="M234" s="7">
        <f>K234*E234+L234*J234</f>
        <v>-2.4582730557080414E-2</v>
      </c>
      <c r="N234" s="2">
        <f>N233*(1+M233)</f>
        <v>319858.75391221407</v>
      </c>
      <c r="O234" s="2">
        <f>O233*(1+E233)</f>
        <v>239139.11060433317</v>
      </c>
      <c r="P234" s="5">
        <f>IF(H234&lt;50%,50%,MIN(H234,150%))</f>
        <v>0.96888998038996355</v>
      </c>
      <c r="Q234" s="5">
        <f t="shared" si="31"/>
        <v>3.1110019610036455E-2</v>
      </c>
      <c r="R234" s="8">
        <f>P234*E234+Q234*J234</f>
        <v>-2.4582730557080414E-2</v>
      </c>
      <c r="S234" s="2">
        <f t="shared" si="35"/>
        <v>317648.81458433508</v>
      </c>
      <c r="U234" s="5">
        <f>M234+1</f>
        <v>0.97541726944291962</v>
      </c>
      <c r="V234" s="8">
        <f t="shared" si="32"/>
        <v>0.97541726944291962</v>
      </c>
      <c r="X234" s="39">
        <f>MIN(O234,O234:$O$380)/O234-1</f>
        <v>-9.5965805561704864E-2</v>
      </c>
      <c r="Y234" s="4">
        <f>MIN(N234,N234:$N$380)/N234-1</f>
        <v>-9.6138479334419102E-2</v>
      </c>
      <c r="Z234" s="39">
        <f>MIN(S234,$S234:S$380)/S234-1</f>
        <v>-0.1087537508077433</v>
      </c>
    </row>
    <row r="235" spans="1:26" x14ac:dyDescent="0.45">
      <c r="A235" s="1" t="str">
        <f t="shared" si="28"/>
        <v>11-2010</v>
      </c>
      <c r="B235">
        <f t="shared" si="27"/>
        <v>227</v>
      </c>
      <c r="C235" s="1">
        <v>40512</v>
      </c>
      <c r="D235" s="2">
        <v>2861.61</v>
      </c>
      <c r="E235" s="4">
        <f>D236/D235-1</f>
        <v>7.0324048350403956E-2</v>
      </c>
      <c r="F235" s="24">
        <v>17.755041322314042</v>
      </c>
      <c r="G235" s="20">
        <f t="shared" si="33"/>
        <v>5.6322031689288593E-2</v>
      </c>
      <c r="H235" s="8">
        <f t="shared" si="34"/>
        <v>0.98429972215629613</v>
      </c>
      <c r="I235">
        <v>0.56200000000000006</v>
      </c>
      <c r="J235" s="4">
        <v>4.6833333333333341E-4</v>
      </c>
      <c r="K235" s="4">
        <f t="shared" si="29"/>
        <v>0.98429972215629613</v>
      </c>
      <c r="L235" s="4">
        <f t="shared" si="30"/>
        <v>1.5700277843703869E-2</v>
      </c>
      <c r="M235" s="7">
        <f>K235*E235+L235*J235</f>
        <v>6.9227294215665355E-2</v>
      </c>
      <c r="N235" s="2">
        <f>N234*(1+M234)</f>
        <v>311995.75234846666</v>
      </c>
      <c r="O235" s="2">
        <f>O234*(1+E234)</f>
        <v>233068.08926535287</v>
      </c>
      <c r="P235" s="5">
        <f>IF(H235&lt;50%,50%,MIN(H235,150%))</f>
        <v>0.98429972215629613</v>
      </c>
      <c r="Q235" s="5">
        <f t="shared" si="31"/>
        <v>1.5700277843703869E-2</v>
      </c>
      <c r="R235" s="8">
        <f>P235*E235+Q235*J235</f>
        <v>6.9227294215665355E-2</v>
      </c>
      <c r="S235" s="2">
        <f t="shared" si="35"/>
        <v>309840.13936363236</v>
      </c>
      <c r="U235" s="5">
        <f>M235+1</f>
        <v>1.0692272942156653</v>
      </c>
      <c r="V235" s="8">
        <f t="shared" si="32"/>
        <v>1.0692272942156653</v>
      </c>
      <c r="X235" s="39">
        <f>MIN(O235,O235:$O$380)/O235-1</f>
        <v>-7.2417275589615637E-2</v>
      </c>
      <c r="Y235" s="4">
        <f>MIN(N235,N235:$N$380)/N235-1</f>
        <v>-7.3359116163901561E-2</v>
      </c>
      <c r="Z235" s="39">
        <f>MIN(S235,$S235:S$380)/S235-1</f>
        <v>-8.6292321130150396E-2</v>
      </c>
    </row>
    <row r="236" spans="1:26" x14ac:dyDescent="0.45">
      <c r="A236" s="1" t="str">
        <f t="shared" si="28"/>
        <v>12-2010</v>
      </c>
      <c r="B236">
        <f t="shared" si="27"/>
        <v>228</v>
      </c>
      <c r="C236" s="1">
        <v>40543</v>
      </c>
      <c r="D236" s="2">
        <v>3062.85</v>
      </c>
      <c r="E236" s="4">
        <f>D237/D236-1</f>
        <v>-6.0662454903113172E-3</v>
      </c>
      <c r="F236" s="24">
        <v>17.657107438016524</v>
      </c>
      <c r="G236" s="20">
        <f t="shared" si="33"/>
        <v>5.6634417812226494E-2</v>
      </c>
      <c r="H236" s="8">
        <f t="shared" si="34"/>
        <v>0.9985861384382072</v>
      </c>
      <c r="I236">
        <v>0.59299999999999997</v>
      </c>
      <c r="J236" s="4">
        <v>4.9416666666666663E-4</v>
      </c>
      <c r="K236" s="4">
        <f t="shared" si="29"/>
        <v>0.9985861384382072</v>
      </c>
      <c r="L236" s="4">
        <f t="shared" si="30"/>
        <v>1.4138615617927952E-3</v>
      </c>
      <c r="M236" s="7">
        <f>K236*E236+L236*J236</f>
        <v>-6.0569699757330479E-3</v>
      </c>
      <c r="N236" s="2">
        <f>N235*(1+M235)</f>
        <v>333594.37409033184</v>
      </c>
      <c r="O236" s="2">
        <f>O235*(1+E235)</f>
        <v>249458.38084378582</v>
      </c>
      <c r="P236" s="5">
        <f>IF(H236&lt;50%,50%,MIN(H236,150%))</f>
        <v>0.9985861384382072</v>
      </c>
      <c r="Q236" s="5">
        <f t="shared" si="31"/>
        <v>1.4138615617927952E-3</v>
      </c>
      <c r="R236" s="8">
        <f>P236*E236+Q236*J236</f>
        <v>-6.0569699757330479E-3</v>
      </c>
      <c r="S236" s="2">
        <f t="shared" si="35"/>
        <v>331289.53385118127</v>
      </c>
      <c r="U236" s="5">
        <f>M236+1</f>
        <v>0.99394303002426698</v>
      </c>
      <c r="V236" s="8">
        <f t="shared" si="32"/>
        <v>0.99394303002426698</v>
      </c>
      <c r="X236" s="39">
        <f>MIN(O236,O236:$O$380)/O236-1</f>
        <v>-0.13336271773021846</v>
      </c>
      <c r="Y236" s="4">
        <f>MIN(N236,N236:$N$380)/N236-1</f>
        <v>-0.13335463016230009</v>
      </c>
      <c r="Z236" s="39">
        <f>MIN(S236,$S236:S$380)/S236-1</f>
        <v>-0.14545047267980327</v>
      </c>
    </row>
    <row r="237" spans="1:26" x14ac:dyDescent="0.45">
      <c r="A237" s="1" t="str">
        <f t="shared" si="28"/>
        <v>1-2011</v>
      </c>
      <c r="B237">
        <f t="shared" si="27"/>
        <v>229</v>
      </c>
      <c r="C237" s="1">
        <v>40574</v>
      </c>
      <c r="D237" s="2">
        <v>3044.27</v>
      </c>
      <c r="E237" s="4">
        <f>D238/D237-1</f>
        <v>2.0467961120399947E-2</v>
      </c>
      <c r="F237" s="24">
        <v>17.562479338842969</v>
      </c>
      <c r="G237" s="20">
        <f t="shared" si="33"/>
        <v>5.6939568765117236E-2</v>
      </c>
      <c r="H237" s="8">
        <f t="shared" si="34"/>
        <v>1.0125416672588188</v>
      </c>
      <c r="I237">
        <v>0.56200000000000006</v>
      </c>
      <c r="J237" s="4">
        <v>4.6833333333333341E-4</v>
      </c>
      <c r="K237" s="4">
        <f t="shared" si="29"/>
        <v>1</v>
      </c>
      <c r="L237" s="4">
        <f t="shared" si="30"/>
        <v>0</v>
      </c>
      <c r="M237" s="7">
        <f>K237*E237+L237*J237</f>
        <v>2.0467961120399947E-2</v>
      </c>
      <c r="N237" s="2">
        <f>N236*(1+M236)</f>
        <v>331573.80298239324</v>
      </c>
      <c r="O237" s="2">
        <f>O236*(1+E236)</f>
        <v>247945.10506597185</v>
      </c>
      <c r="P237" s="5">
        <f>IF(H237&lt;50%,50%,MIN(H237,150%))</f>
        <v>1.0125416672588188</v>
      </c>
      <c r="Q237" s="5">
        <f t="shared" si="31"/>
        <v>-1.2541667258818778E-2</v>
      </c>
      <c r="R237" s="8">
        <f>P237*E237+Q237*J237</f>
        <v>2.0718789797405563E-2</v>
      </c>
      <c r="S237" s="2">
        <f t="shared" si="35"/>
        <v>329282.92309137009</v>
      </c>
      <c r="U237" s="5">
        <f>M237+1</f>
        <v>1.0204679611203999</v>
      </c>
      <c r="V237" s="8">
        <f t="shared" si="32"/>
        <v>1.0207187897974055</v>
      </c>
      <c r="X237" s="39">
        <f>MIN(O237,O237:$O$380)/O237-1</f>
        <v>-0.12807339690631891</v>
      </c>
      <c r="Y237" s="4">
        <f>MIN(N237,N237:$N$380)/N237-1</f>
        <v>-0.1280733969063188</v>
      </c>
      <c r="Z237" s="39">
        <f>MIN(S237,$S237:S$380)/S237-1</f>
        <v>-0.14024295004178167</v>
      </c>
    </row>
    <row r="238" spans="1:26" x14ac:dyDescent="0.45">
      <c r="A238" s="1" t="str">
        <f t="shared" si="28"/>
        <v>2-2011</v>
      </c>
      <c r="B238">
        <f t="shared" si="27"/>
        <v>230</v>
      </c>
      <c r="C238" s="1">
        <v>40602</v>
      </c>
      <c r="D238" s="2">
        <v>3106.58</v>
      </c>
      <c r="E238" s="4">
        <f>D239/D238-1</f>
        <v>-1.2505713678707786E-2</v>
      </c>
      <c r="F238" s="24">
        <v>17.468595041322306</v>
      </c>
      <c r="G238" s="20">
        <f t="shared" si="33"/>
        <v>5.724558830486827E-2</v>
      </c>
      <c r="H238" s="8">
        <f t="shared" si="34"/>
        <v>1.0265369193339284</v>
      </c>
      <c r="I238">
        <v>0.55000000000000004</v>
      </c>
      <c r="J238" s="4">
        <v>4.5833333333333338E-4</v>
      </c>
      <c r="K238" s="4">
        <f t="shared" si="29"/>
        <v>1</v>
      </c>
      <c r="L238" s="4">
        <f t="shared" si="30"/>
        <v>0</v>
      </c>
      <c r="M238" s="7">
        <f>K238*E238+L238*J238</f>
        <v>-1.2505713678707786E-2</v>
      </c>
      <c r="N238" s="2">
        <f>N237*(1+M237)</f>
        <v>338360.44269038003</v>
      </c>
      <c r="O238" s="2">
        <f>O237*(1+E237)</f>
        <v>253020.03583645565</v>
      </c>
      <c r="P238" s="5">
        <f>IF(H238&lt;50%,50%,MIN(H238,150%))</f>
        <v>1.0265369193339284</v>
      </c>
      <c r="Q238" s="5">
        <f t="shared" si="31"/>
        <v>-2.6536919333928433E-2</v>
      </c>
      <c r="R238" s="8">
        <f>P238*E238+Q238*J238</f>
        <v>-1.2849739548507579E-2</v>
      </c>
      <c r="S238" s="2">
        <f t="shared" si="35"/>
        <v>336105.2667587754</v>
      </c>
      <c r="U238" s="5">
        <f>M238+1</f>
        <v>0.98749428632129221</v>
      </c>
      <c r="V238" s="8">
        <f t="shared" si="32"/>
        <v>0.98715026045149246</v>
      </c>
      <c r="X238" s="39">
        <f>MIN(O238,O238:$O$380)/O238-1</f>
        <v>-0.14556200065667058</v>
      </c>
      <c r="Y238" s="4">
        <f>MIN(N238,N238:$N$380)/N238-1</f>
        <v>-0.14556200065667046</v>
      </c>
      <c r="Z238" s="39">
        <f>MIN(S238,$S238:S$380)/S238-1</f>
        <v>-0.15769450062845913</v>
      </c>
    </row>
    <row r="239" spans="1:26" x14ac:dyDescent="0.45">
      <c r="A239" s="1" t="str">
        <f t="shared" si="28"/>
        <v>3-2011</v>
      </c>
      <c r="B239">
        <f t="shared" si="27"/>
        <v>231</v>
      </c>
      <c r="C239" s="1">
        <v>40633</v>
      </c>
      <c r="D239" s="2">
        <v>3067.73</v>
      </c>
      <c r="E239" s="4">
        <f>D240/D239-1</f>
        <v>2.8457523967233112E-2</v>
      </c>
      <c r="F239" s="24">
        <v>17.387438016528922</v>
      </c>
      <c r="G239" s="20">
        <f t="shared" si="33"/>
        <v>5.7512785900336531E-2</v>
      </c>
      <c r="H239" s="8">
        <f t="shared" si="34"/>
        <v>1.0387567197606717</v>
      </c>
      <c r="I239">
        <v>0.56799999999999995</v>
      </c>
      <c r="J239" s="4">
        <v>4.7333333333333331E-4</v>
      </c>
      <c r="K239" s="4">
        <f t="shared" si="29"/>
        <v>1</v>
      </c>
      <c r="L239" s="4">
        <f t="shared" si="30"/>
        <v>0</v>
      </c>
      <c r="M239" s="7">
        <f>K239*E239+L239*J239</f>
        <v>2.8457523967233112E-2</v>
      </c>
      <c r="N239" s="2">
        <f>N238*(1+M238)</f>
        <v>334129.00387389335</v>
      </c>
      <c r="O239" s="2">
        <f>O238*(1+E238)</f>
        <v>249855.83971330855</v>
      </c>
      <c r="P239" s="5">
        <f>IF(H239&lt;50%,50%,MIN(H239,150%))</f>
        <v>1.0387567197606717</v>
      </c>
      <c r="Q239" s="5">
        <f t="shared" si="31"/>
        <v>-3.8756719760671743E-2</v>
      </c>
      <c r="R239" s="8">
        <f>P239*E239+Q239*J239</f>
        <v>2.9542099401360378E-2</v>
      </c>
      <c r="S239" s="2">
        <f t="shared" si="35"/>
        <v>331786.4016200435</v>
      </c>
      <c r="U239" s="5">
        <f>M239+1</f>
        <v>1.0284575239672331</v>
      </c>
      <c r="V239" s="8">
        <f t="shared" si="32"/>
        <v>1.0295420994013604</v>
      </c>
      <c r="X239" s="39">
        <f>MIN(O239,O239:$O$380)/O239-1</f>
        <v>-0.13474132338895517</v>
      </c>
      <c r="Y239" s="4">
        <f>MIN(N239,N239:$N$380)/N239-1</f>
        <v>-0.13474132338895517</v>
      </c>
      <c r="Z239" s="39">
        <f>MIN(S239,$S239:S$380)/S239-1</f>
        <v>-0.1467302060110931</v>
      </c>
    </row>
    <row r="240" spans="1:26" x14ac:dyDescent="0.45">
      <c r="A240" s="1" t="str">
        <f t="shared" si="28"/>
        <v>4-2011</v>
      </c>
      <c r="B240">
        <f t="shared" si="27"/>
        <v>232</v>
      </c>
      <c r="C240" s="1">
        <v>40661</v>
      </c>
      <c r="D240" s="2">
        <v>3155.03</v>
      </c>
      <c r="E240" s="4">
        <f>D241/D240-1</f>
        <v>-1.0763764528388009E-2</v>
      </c>
      <c r="F240" s="24">
        <v>17.314958677685951</v>
      </c>
      <c r="G240" s="20">
        <f t="shared" si="33"/>
        <v>5.7753530840862773E-2</v>
      </c>
      <c r="H240" s="8">
        <f t="shared" si="34"/>
        <v>1.0497667556924073</v>
      </c>
      <c r="I240">
        <v>0.56299999999999994</v>
      </c>
      <c r="J240" s="4">
        <v>4.6916666666666661E-4</v>
      </c>
      <c r="K240" s="4">
        <f t="shared" si="29"/>
        <v>1</v>
      </c>
      <c r="L240" s="4">
        <f t="shared" si="30"/>
        <v>0</v>
      </c>
      <c r="M240" s="7">
        <f>K240*E240+L240*J240</f>
        <v>-1.0763764528388009E-2</v>
      </c>
      <c r="N240" s="2">
        <f>N239*(1+M239)</f>
        <v>343637.48800978239</v>
      </c>
      <c r="O240" s="2">
        <f>O239*(1+E239)</f>
        <v>256966.11826030319</v>
      </c>
      <c r="P240" s="5">
        <f>IF(H240&lt;50%,50%,MIN(H240,150%))</f>
        <v>1.0497667556924073</v>
      </c>
      <c r="Q240" s="5">
        <f t="shared" si="31"/>
        <v>-4.9766755692407294E-2</v>
      </c>
      <c r="R240" s="8">
        <f>P240*E240+Q240*J240</f>
        <v>-1.1322791070881915E-2</v>
      </c>
      <c r="S240" s="2">
        <f t="shared" si="35"/>
        <v>341588.06847672252</v>
      </c>
      <c r="U240" s="5">
        <f>M240+1</f>
        <v>0.98923623547161199</v>
      </c>
      <c r="V240" s="8">
        <f t="shared" si="32"/>
        <v>0.98867720892911803</v>
      </c>
      <c r="X240" s="39">
        <f>MIN(O240,O240:$O$380)/O240-1</f>
        <v>-0.15868311870251617</v>
      </c>
      <c r="Y240" s="4">
        <f>MIN(N240,N240:$N$380)/N240-1</f>
        <v>-0.15868311870251606</v>
      </c>
      <c r="Z240" s="39">
        <f>MIN(S240,$S240:S$380)/S240-1</f>
        <v>-0.17121427624470054</v>
      </c>
    </row>
    <row r="241" spans="1:26" x14ac:dyDescent="0.45">
      <c r="A241" s="1" t="str">
        <f t="shared" si="28"/>
        <v>5-2011</v>
      </c>
      <c r="B241">
        <f t="shared" si="27"/>
        <v>233</v>
      </c>
      <c r="C241" s="1">
        <v>40694</v>
      </c>
      <c r="D241" s="2">
        <v>3121.07</v>
      </c>
      <c r="E241" s="4">
        <f>D242/D241-1</f>
        <v>-7.8018115582156877E-3</v>
      </c>
      <c r="F241" s="24">
        <v>17.245785123966943</v>
      </c>
      <c r="G241" s="20">
        <f t="shared" si="33"/>
        <v>5.798518262936446E-2</v>
      </c>
      <c r="H241" s="8">
        <f t="shared" si="34"/>
        <v>1.0603609327059689</v>
      </c>
      <c r="I241">
        <v>0.55700000000000005</v>
      </c>
      <c r="J241" s="4">
        <v>4.6416666666666671E-4</v>
      </c>
      <c r="K241" s="4">
        <f t="shared" si="29"/>
        <v>1</v>
      </c>
      <c r="L241" s="4">
        <f t="shared" si="30"/>
        <v>0</v>
      </c>
      <c r="M241" s="7">
        <f>K241*E241+L241*J241</f>
        <v>-7.8018115582156877E-3</v>
      </c>
      <c r="N241" s="2">
        <f>N240*(1+M240)</f>
        <v>339938.65500571835</v>
      </c>
      <c r="O241" s="2">
        <f>O240*(1+E240)</f>
        <v>254200.1954715754</v>
      </c>
      <c r="P241" s="5">
        <f>IF(H241&lt;50%,50%,MIN(H241,150%))</f>
        <v>1.0603609327059689</v>
      </c>
      <c r="Q241" s="5">
        <f t="shared" si="31"/>
        <v>-6.0360932705968873E-2</v>
      </c>
      <c r="R241" s="8">
        <f>P241*E241+Q241*J241</f>
        <v>-8.3007537135968163E-3</v>
      </c>
      <c r="S241" s="2">
        <f t="shared" si="35"/>
        <v>337720.33814505447</v>
      </c>
      <c r="U241" s="5">
        <f>M241+1</f>
        <v>0.99219818844178431</v>
      </c>
      <c r="V241" s="8">
        <f t="shared" si="32"/>
        <v>0.99169924628640316</v>
      </c>
      <c r="X241" s="39">
        <f>MIN(O241,O241:$O$380)/O241-1</f>
        <v>-0.14952884747858897</v>
      </c>
      <c r="Y241" s="4">
        <f>MIN(N241,N241:$N$380)/N241-1</f>
        <v>-0.14952884747858886</v>
      </c>
      <c r="Z241" s="39">
        <f>MIN(S241,$S241:S$380)/S241-1</f>
        <v>-0.16172263680175702</v>
      </c>
    </row>
    <row r="242" spans="1:26" x14ac:dyDescent="0.45">
      <c r="A242" s="1" t="str">
        <f t="shared" si="28"/>
        <v>6-2011</v>
      </c>
      <c r="B242">
        <f t="shared" si="27"/>
        <v>234</v>
      </c>
      <c r="C242" s="1">
        <v>40724</v>
      </c>
      <c r="D242" s="2">
        <v>3096.72</v>
      </c>
      <c r="E242" s="4">
        <f>D243/D242-1</f>
        <v>-2.2830607868970954E-2</v>
      </c>
      <c r="F242" s="24">
        <v>17.169173553719009</v>
      </c>
      <c r="G242" s="20">
        <f t="shared" si="33"/>
        <v>5.824392169321338E-2</v>
      </c>
      <c r="H242" s="8">
        <f t="shared" si="34"/>
        <v>1.072193897434919</v>
      </c>
      <c r="I242">
        <v>0.55000000000000004</v>
      </c>
      <c r="J242" s="4">
        <v>4.5833333333333338E-4</v>
      </c>
      <c r="K242" s="4">
        <f t="shared" si="29"/>
        <v>1</v>
      </c>
      <c r="L242" s="4">
        <f t="shared" si="30"/>
        <v>0</v>
      </c>
      <c r="M242" s="7">
        <f>K242*E242+L242*J242</f>
        <v>-2.2830607868970954E-2</v>
      </c>
      <c r="N242" s="2">
        <f>N241*(1+M241)</f>
        <v>337286.51767801045</v>
      </c>
      <c r="O242" s="2">
        <f>O241*(1+E241)</f>
        <v>252216.97344844457</v>
      </c>
      <c r="P242" s="5">
        <f>IF(H242&lt;50%,50%,MIN(H242,150%))</f>
        <v>1.072193897434919</v>
      </c>
      <c r="Q242" s="5">
        <f t="shared" si="31"/>
        <v>-7.2193897434918997E-2</v>
      </c>
      <c r="R242" s="8">
        <f>P242*E242+Q242*J242</f>
        <v>-2.4511927301497968E-2</v>
      </c>
      <c r="S242" s="2">
        <f t="shared" si="35"/>
        <v>334917.00479403971</v>
      </c>
      <c r="U242" s="5">
        <f>M242+1</f>
        <v>0.97716939213102905</v>
      </c>
      <c r="V242" s="8">
        <f t="shared" si="32"/>
        <v>0.97548807269850202</v>
      </c>
      <c r="X242" s="39">
        <f>MIN(O242,O242:$O$380)/O242-1</f>
        <v>-0.14284145805884918</v>
      </c>
      <c r="Y242" s="4">
        <f>MIN(N242,N242:$N$380)/N242-1</f>
        <v>-0.14284145805884918</v>
      </c>
      <c r="Z242" s="39">
        <f>MIN(S242,$S242:S$380)/S242-1</f>
        <v>-0.1547060599901392</v>
      </c>
    </row>
    <row r="243" spans="1:26" x14ac:dyDescent="0.45">
      <c r="A243" s="1" t="str">
        <f t="shared" si="28"/>
        <v>7-2011</v>
      </c>
      <c r="B243">
        <f t="shared" si="27"/>
        <v>235</v>
      </c>
      <c r="C243" s="1">
        <v>40753</v>
      </c>
      <c r="D243" s="2">
        <v>3026.02</v>
      </c>
      <c r="E243" s="4">
        <f>D244/D243-1</f>
        <v>-7.4523631701046145E-2</v>
      </c>
      <c r="F243" s="24">
        <v>17.094049586776858</v>
      </c>
      <c r="G243" s="20">
        <f t="shared" si="33"/>
        <v>5.8499888801864262E-2</v>
      </c>
      <c r="H243" s="8">
        <f t="shared" si="34"/>
        <v>1.0839000917891113</v>
      </c>
      <c r="I243">
        <v>0.54700000000000004</v>
      </c>
      <c r="J243" s="4">
        <v>4.5583333333333337E-4</v>
      </c>
      <c r="K243" s="4">
        <f t="shared" si="29"/>
        <v>1</v>
      </c>
      <c r="L243" s="4">
        <f t="shared" si="30"/>
        <v>0</v>
      </c>
      <c r="M243" s="7">
        <f>K243*E243+L243*J243</f>
        <v>-7.4523631701046145E-2</v>
      </c>
      <c r="N243" s="2">
        <f>N242*(1+M242)</f>
        <v>329586.06145341304</v>
      </c>
      <c r="O243" s="2">
        <f>O242*(1+E242)</f>
        <v>246458.70662974447</v>
      </c>
      <c r="P243" s="5">
        <f>IF(H243&lt;50%,50%,MIN(H243,150%))</f>
        <v>1.0839000917891113</v>
      </c>
      <c r="Q243" s="5">
        <f t="shared" si="31"/>
        <v>-8.3900091789111286E-2</v>
      </c>
      <c r="R243" s="8">
        <f>P243*E243+Q243*J243</f>
        <v>-8.0814415699729039E-2</v>
      </c>
      <c r="S243" s="2">
        <f t="shared" si="35"/>
        <v>326707.54352049273</v>
      </c>
      <c r="U243" s="5">
        <f>M243+1</f>
        <v>0.92547636829895386</v>
      </c>
      <c r="V243" s="8">
        <f t="shared" si="32"/>
        <v>0.91918558430027097</v>
      </c>
      <c r="X243" s="39">
        <f>MIN(O243,O243:$O$380)/O243-1</f>
        <v>-0.12281478641912469</v>
      </c>
      <c r="Y243" s="4">
        <f>MIN(N243,N243:$N$380)/N243-1</f>
        <v>-0.12281478641912458</v>
      </c>
      <c r="Z243" s="39">
        <f>MIN(S243,$S243:S$380)/S243-1</f>
        <v>-0.13346563257148181</v>
      </c>
    </row>
    <row r="244" spans="1:26" x14ac:dyDescent="0.45">
      <c r="A244" s="1" t="str">
        <f t="shared" si="28"/>
        <v>8-2011</v>
      </c>
      <c r="B244">
        <f t="shared" si="27"/>
        <v>236</v>
      </c>
      <c r="C244" s="1">
        <v>40786</v>
      </c>
      <c r="D244" s="2">
        <v>2800.51</v>
      </c>
      <c r="E244" s="4">
        <f>D245/D244-1</f>
        <v>-5.217978153979097E-2</v>
      </c>
      <c r="F244" s="24">
        <v>17.011404958677684</v>
      </c>
      <c r="G244" s="20">
        <f t="shared" si="33"/>
        <v>5.8784092344465071E-2</v>
      </c>
      <c r="H244" s="8">
        <f t="shared" si="34"/>
        <v>1.0968976285561209</v>
      </c>
      <c r="I244">
        <v>0.55000000000000004</v>
      </c>
      <c r="J244" s="4">
        <v>4.5833333333333338E-4</v>
      </c>
      <c r="K244" s="4">
        <f t="shared" si="29"/>
        <v>1</v>
      </c>
      <c r="L244" s="4">
        <f t="shared" si="30"/>
        <v>0</v>
      </c>
      <c r="M244" s="7">
        <f>K244*E244+L244*J244</f>
        <v>-5.217978153979097E-2</v>
      </c>
      <c r="N244" s="2">
        <f>N243*(1+M243)</f>
        <v>305024.11119586055</v>
      </c>
      <c r="O244" s="2">
        <f>O243*(1+E243)</f>
        <v>228091.7087473532</v>
      </c>
      <c r="P244" s="5">
        <f>IF(H244&lt;50%,50%,MIN(H244,150%))</f>
        <v>1.0968976285561209</v>
      </c>
      <c r="Q244" s="5">
        <f t="shared" si="31"/>
        <v>-9.6897628556120941E-2</v>
      </c>
      <c r="R244" s="8">
        <f>P244*E244+Q244*J244</f>
        <v>-5.72802900426614E-2</v>
      </c>
      <c r="S244" s="2">
        <f t="shared" si="35"/>
        <v>300304.86428619031</v>
      </c>
      <c r="U244" s="5">
        <f>M244+1</f>
        <v>0.94782021846020903</v>
      </c>
      <c r="V244" s="8">
        <f t="shared" si="32"/>
        <v>0.94271970995733856</v>
      </c>
      <c r="X244" s="39">
        <f>MIN(O244,O244:$O$380)/O244-1</f>
        <v>-5.217978153979097E-2</v>
      </c>
      <c r="Y244" s="4">
        <f>MIN(N244,N244:$N$380)/N244-1</f>
        <v>-5.217978153979097E-2</v>
      </c>
      <c r="Z244" s="39">
        <f>MIN(S244,$S244:S$380)/S244-1</f>
        <v>-5.7280290042661441E-2</v>
      </c>
    </row>
    <row r="245" spans="1:26" x14ac:dyDescent="0.45">
      <c r="A245" s="1" t="str">
        <f t="shared" si="28"/>
        <v>9-2011</v>
      </c>
      <c r="B245">
        <f t="shared" si="27"/>
        <v>237</v>
      </c>
      <c r="C245" s="1">
        <v>40816</v>
      </c>
      <c r="D245" s="2">
        <v>2654.38</v>
      </c>
      <c r="E245" s="4">
        <f>D246/D245-1</f>
        <v>7.7788410099533634E-2</v>
      </c>
      <c r="F245" s="24">
        <v>16.93066115702479</v>
      </c>
      <c r="G245" s="20">
        <f t="shared" si="33"/>
        <v>5.9064438814610896E-2</v>
      </c>
      <c r="H245" s="8">
        <f t="shared" si="34"/>
        <v>1.1097187690664625</v>
      </c>
      <c r="I245">
        <v>0.54300000000000004</v>
      </c>
      <c r="J245" s="4">
        <v>4.5250000000000005E-4</v>
      </c>
      <c r="K245" s="4">
        <f t="shared" si="29"/>
        <v>1</v>
      </c>
      <c r="L245" s="4">
        <f t="shared" si="30"/>
        <v>0</v>
      </c>
      <c r="M245" s="7">
        <f>K245*E245+L245*J245</f>
        <v>7.7788410099533634E-2</v>
      </c>
      <c r="N245" s="2">
        <f>N244*(1+M244)</f>
        <v>289108.01970929164</v>
      </c>
      <c r="O245" s="2">
        <f>O244*(1+E244)</f>
        <v>216189.93321387868</v>
      </c>
      <c r="P245" s="5">
        <f>IF(H245&lt;50%,50%,MIN(H245,150%))</f>
        <v>1.1097187690664625</v>
      </c>
      <c r="Q245" s="5">
        <f t="shared" si="31"/>
        <v>-0.1097187690664625</v>
      </c>
      <c r="R245" s="8">
        <f>P245*E245+Q245*J245</f>
        <v>8.6273610960289071E-2</v>
      </c>
      <c r="S245" s="2">
        <f t="shared" si="35"/>
        <v>283103.31455865526</v>
      </c>
      <c r="U245" s="5">
        <f>M245+1</f>
        <v>1.0777884100995336</v>
      </c>
      <c r="V245" s="8">
        <f t="shared" si="32"/>
        <v>1.0862736109602891</v>
      </c>
      <c r="X245" s="39">
        <f>MIN(O245,O245:$O$380)/O245-1</f>
        <v>0</v>
      </c>
      <c r="Y245" s="4">
        <f>MIN(N245,N245:$N$380)/N245-1</f>
        <v>0</v>
      </c>
      <c r="Z245" s="39">
        <f>MIN(S245,$S245:S$380)/S245-1</f>
        <v>0</v>
      </c>
    </row>
    <row r="246" spans="1:26" x14ac:dyDescent="0.45">
      <c r="A246" s="1" t="str">
        <f t="shared" si="28"/>
        <v>10-2011</v>
      </c>
      <c r="B246">
        <f t="shared" si="27"/>
        <v>238</v>
      </c>
      <c r="C246" s="1">
        <v>40847</v>
      </c>
      <c r="D246" s="2">
        <v>2860.86</v>
      </c>
      <c r="E246" s="4">
        <f>D247/D246-1</f>
        <v>-8.7456219458484918E-3</v>
      </c>
      <c r="F246" s="24">
        <v>16.872727272727271</v>
      </c>
      <c r="G246" s="20">
        <f t="shared" si="33"/>
        <v>5.9267241379310352E-2</v>
      </c>
      <c r="H246" s="8">
        <f t="shared" si="34"/>
        <v>1.1189935788278154</v>
      </c>
      <c r="I246">
        <v>0.54500000000000004</v>
      </c>
      <c r="J246" s="4">
        <v>4.5416666666666668E-4</v>
      </c>
      <c r="K246" s="4">
        <f t="shared" si="29"/>
        <v>1</v>
      </c>
      <c r="L246" s="4">
        <f t="shared" si="30"/>
        <v>0</v>
      </c>
      <c r="M246" s="7">
        <f>K246*E246+L246*J246</f>
        <v>-8.7456219458484918E-3</v>
      </c>
      <c r="N246" s="2">
        <f>N245*(1+M245)</f>
        <v>311597.27290950209</v>
      </c>
      <c r="O246" s="2">
        <f>O245*(1+E245)</f>
        <v>233007.00439811067</v>
      </c>
      <c r="P246" s="5">
        <f>IF(H246&lt;50%,50%,MIN(H246,150%))</f>
        <v>1.1189935788278154</v>
      </c>
      <c r="Q246" s="5">
        <f t="shared" si="31"/>
        <v>-0.11899357882781536</v>
      </c>
      <c r="R246" s="8">
        <f>P246*E246+Q246*J246</f>
        <v>-9.8403377173110519E-3</v>
      </c>
      <c r="S246" s="2">
        <f t="shared" si="35"/>
        <v>307527.65978045703</v>
      </c>
      <c r="U246" s="5">
        <f>M246+1</f>
        <v>0.99125437805415151</v>
      </c>
      <c r="V246" s="8">
        <f t="shared" si="32"/>
        <v>0.99015966228268892</v>
      </c>
      <c r="X246" s="39">
        <f>MIN(O246,O246:$O$380)/O246-1</f>
        <v>-3.277685730864166E-2</v>
      </c>
      <c r="Y246" s="4">
        <f>MIN(N246,N246:$N$380)/N246-1</f>
        <v>-3.2776857308641327E-2</v>
      </c>
      <c r="Z246" s="39">
        <f>MIN(S246,$S246:S$380)/S246-1</f>
        <v>-4.1599570284682863E-2</v>
      </c>
    </row>
    <row r="247" spans="1:26" x14ac:dyDescent="0.45">
      <c r="A247" s="1" t="str">
        <f t="shared" si="28"/>
        <v>11-2011</v>
      </c>
      <c r="B247">
        <f t="shared" si="27"/>
        <v>239</v>
      </c>
      <c r="C247" s="1">
        <v>40877</v>
      </c>
      <c r="D247" s="2">
        <v>2835.84</v>
      </c>
      <c r="E247" s="4">
        <f>D248/D247-1</f>
        <v>7.7719476416158173E-3</v>
      </c>
      <c r="F247" s="24">
        <v>16.807768595041324</v>
      </c>
      <c r="G247" s="20">
        <f t="shared" si="33"/>
        <v>5.9496297461819107E-2</v>
      </c>
      <c r="H247" s="8">
        <f t="shared" si="34"/>
        <v>1.1294690459063399</v>
      </c>
      <c r="I247">
        <v>0.502</v>
      </c>
      <c r="J247" s="4">
        <v>4.1833333333333333E-4</v>
      </c>
      <c r="K247" s="4">
        <f t="shared" si="29"/>
        <v>1</v>
      </c>
      <c r="L247" s="4">
        <f t="shared" si="30"/>
        <v>0</v>
      </c>
      <c r="M247" s="7">
        <f>K247*E247+L247*J247</f>
        <v>7.7719476416158173E-3</v>
      </c>
      <c r="N247" s="2">
        <f>N246*(1+M246)</f>
        <v>308872.16096127819</v>
      </c>
      <c r="O247" s="2">
        <f>O246*(1+E246)</f>
        <v>230969.21322691013</v>
      </c>
      <c r="P247" s="5">
        <f>IF(H247&lt;50%,50%,MIN(H247,150%))</f>
        <v>1.1294690459063399</v>
      </c>
      <c r="Q247" s="5">
        <f t="shared" si="31"/>
        <v>-0.1294690459063399</v>
      </c>
      <c r="R247" s="8">
        <f>P247*E247+Q247*J247</f>
        <v>8.7240130700723603E-3</v>
      </c>
      <c r="S247" s="2">
        <f t="shared" si="35"/>
        <v>304501.48375080299</v>
      </c>
      <c r="U247" s="5">
        <f>M247+1</f>
        <v>1.0077719476416158</v>
      </c>
      <c r="V247" s="8">
        <f t="shared" si="32"/>
        <v>1.0087240130700723</v>
      </c>
      <c r="X247" s="39">
        <f>MIN(O247,O247:$O$380)/O247-1</f>
        <v>-2.4243257729632206E-2</v>
      </c>
      <c r="Y247" s="4">
        <f>MIN(N247,N247:$N$380)/N247-1</f>
        <v>-2.4243257729631984E-2</v>
      </c>
      <c r="Z247" s="39">
        <f>MIN(S247,$S247:S$380)/S247-1</f>
        <v>-3.2074860022226037E-2</v>
      </c>
    </row>
    <row r="248" spans="1:26" x14ac:dyDescent="0.45">
      <c r="A248" s="1" t="str">
        <f t="shared" si="28"/>
        <v>12-2011</v>
      </c>
      <c r="B248">
        <f t="shared" si="27"/>
        <v>240</v>
      </c>
      <c r="C248" s="1">
        <v>40907</v>
      </c>
      <c r="D248" s="2">
        <v>2857.88</v>
      </c>
      <c r="E248" s="4">
        <f>D249/D248-1</f>
        <v>2.6253726538552957E-2</v>
      </c>
      <c r="F248" s="24">
        <v>16.738181818181818</v>
      </c>
      <c r="G248" s="20">
        <f t="shared" si="33"/>
        <v>5.9743645448620465E-2</v>
      </c>
      <c r="H248" s="8">
        <f t="shared" si="34"/>
        <v>1.1407810602580122</v>
      </c>
      <c r="I248">
        <v>0.47299999999999998</v>
      </c>
      <c r="J248" s="4">
        <v>3.9416666666666663E-4</v>
      </c>
      <c r="K248" s="4">
        <f t="shared" si="29"/>
        <v>1</v>
      </c>
      <c r="L248" s="4">
        <f t="shared" si="30"/>
        <v>0</v>
      </c>
      <c r="M248" s="7">
        <f>K248*E248+L248*J248</f>
        <v>2.6253726538552957E-2</v>
      </c>
      <c r="N248" s="2">
        <f>N247*(1+M247)</f>
        <v>311272.69922422199</v>
      </c>
      <c r="O248" s="2">
        <f>O247*(1+E247)</f>
        <v>232764.29385893486</v>
      </c>
      <c r="P248" s="5">
        <f>IF(H248&lt;50%,50%,MIN(H248,150%))</f>
        <v>1.1407810602580122</v>
      </c>
      <c r="Q248" s="5">
        <f t="shared" si="31"/>
        <v>-0.14078106025801218</v>
      </c>
      <c r="R248" s="8">
        <f>P248*E248+Q248*J248</f>
        <v>2.9894262795122653E-2</v>
      </c>
      <c r="S248" s="2">
        <f t="shared" si="35"/>
        <v>307157.9586749014</v>
      </c>
      <c r="U248" s="5">
        <f>M248+1</f>
        <v>1.026253726538553</v>
      </c>
      <c r="V248" s="8">
        <f t="shared" si="32"/>
        <v>1.0298942627951226</v>
      </c>
      <c r="X248" s="39">
        <f>MIN(O248,O248:$O$380)/O248-1</f>
        <v>-3.1768303777625406E-2</v>
      </c>
      <c r="Y248" s="4">
        <f>MIN(N248,N248:$N$380)/N248-1</f>
        <v>-3.1768303777625184E-2</v>
      </c>
      <c r="Z248" s="39">
        <f>MIN(S248,$S248:S$380)/S248-1</f>
        <v>-4.0446021472341109E-2</v>
      </c>
    </row>
    <row r="249" spans="1:26" x14ac:dyDescent="0.45">
      <c r="A249" s="1" t="str">
        <f t="shared" si="28"/>
        <v>1-2012</v>
      </c>
      <c r="B249">
        <f t="shared" si="27"/>
        <v>241</v>
      </c>
      <c r="C249" s="1">
        <v>40939</v>
      </c>
      <c r="D249" s="2">
        <v>2932.91</v>
      </c>
      <c r="E249" s="4">
        <f>D250/D249-1</f>
        <v>3.7846371010361812E-2</v>
      </c>
      <c r="F249" s="24">
        <v>16.669090909090908</v>
      </c>
      <c r="G249" s="20">
        <f t="shared" si="33"/>
        <v>5.9991273996509602E-2</v>
      </c>
      <c r="H249" s="8">
        <f t="shared" si="34"/>
        <v>1.1521059055653458</v>
      </c>
      <c r="I249">
        <v>0.48299999999999998</v>
      </c>
      <c r="J249" s="4">
        <v>4.0250000000000003E-4</v>
      </c>
      <c r="K249" s="4">
        <f t="shared" si="29"/>
        <v>1</v>
      </c>
      <c r="L249" s="4">
        <f t="shared" si="30"/>
        <v>0</v>
      </c>
      <c r="M249" s="7">
        <f>K249*E249+L249*J249</f>
        <v>3.7846371010361812E-2</v>
      </c>
      <c r="N249" s="2">
        <f>N248*(1+M248)</f>
        <v>319444.76754857198</v>
      </c>
      <c r="O249" s="2">
        <f>O248*(1+E248)</f>
        <v>238875.22397784673</v>
      </c>
      <c r="P249" s="5">
        <f>IF(H249&lt;50%,50%,MIN(H249,150%))</f>
        <v>1.1521059055653458</v>
      </c>
      <c r="Q249" s="5">
        <f t="shared" si="31"/>
        <v>-0.15210590556534576</v>
      </c>
      <c r="R249" s="8">
        <f>P249*E249+Q249*J249</f>
        <v>4.3541804918264898E-2</v>
      </c>
      <c r="S249" s="2">
        <f t="shared" si="35"/>
        <v>316340.21941114235</v>
      </c>
      <c r="U249" s="5">
        <f>M249+1</f>
        <v>1.0378463710103618</v>
      </c>
      <c r="V249" s="8">
        <f t="shared" si="32"/>
        <v>1.043541804918265</v>
      </c>
      <c r="X249" s="39">
        <f>MIN(O249,O249:$O$380)/O249-1</f>
        <v>-5.6537704873316885E-2</v>
      </c>
      <c r="Y249" s="4">
        <f>MIN(N249,N249:$N$380)/N249-1</f>
        <v>-5.6537704873316774E-2</v>
      </c>
      <c r="Z249" s="39">
        <f>MIN(S249,$S249:S$380)/S249-1</f>
        <v>-6.8298549480760307E-2</v>
      </c>
    </row>
    <row r="250" spans="1:26" x14ac:dyDescent="0.45">
      <c r="A250" s="1" t="str">
        <f t="shared" si="28"/>
        <v>2-2012</v>
      </c>
      <c r="B250">
        <f t="shared" si="27"/>
        <v>242</v>
      </c>
      <c r="C250" s="1">
        <v>40968</v>
      </c>
      <c r="D250" s="2">
        <v>3043.91</v>
      </c>
      <c r="E250" s="4">
        <f>D251/D250-1</f>
        <v>-1.3512226051361487E-2</v>
      </c>
      <c r="F250" s="24">
        <v>16.605371900826448</v>
      </c>
      <c r="G250" s="20">
        <f t="shared" si="33"/>
        <v>6.0221475675003105E-2</v>
      </c>
      <c r="H250" s="8">
        <f t="shared" si="34"/>
        <v>1.1626337644113887</v>
      </c>
      <c r="I250">
        <v>0.48299999999999998</v>
      </c>
      <c r="J250" s="4">
        <v>4.0250000000000003E-4</v>
      </c>
      <c r="K250" s="4">
        <f t="shared" si="29"/>
        <v>1</v>
      </c>
      <c r="L250" s="4">
        <f t="shared" si="30"/>
        <v>0</v>
      </c>
      <c r="M250" s="7">
        <f>K250*E250+L250*J250</f>
        <v>-1.3512226051361487E-2</v>
      </c>
      <c r="N250" s="2">
        <f>N249*(1+M249)</f>
        <v>331534.59273853403</v>
      </c>
      <c r="O250" s="2">
        <f>O249*(1+E249)</f>
        <v>247915.7843296956</v>
      </c>
      <c r="P250" s="5">
        <f>IF(H250&lt;50%,50%,MIN(H250,150%))</f>
        <v>1.1626337644113887</v>
      </c>
      <c r="Q250" s="5">
        <f t="shared" si="31"/>
        <v>-0.16263376441138866</v>
      </c>
      <c r="R250" s="8">
        <f>P250*E250+Q250*J250</f>
        <v>-1.5775230329847626E-2</v>
      </c>
      <c r="S250" s="2">
        <f t="shared" si="35"/>
        <v>330114.24353254342</v>
      </c>
      <c r="U250" s="5">
        <f>M250+1</f>
        <v>0.98648777394863851</v>
      </c>
      <c r="V250" s="8">
        <f t="shared" si="32"/>
        <v>0.98422476967015238</v>
      </c>
      <c r="X250" s="39">
        <f>MIN(O250,O250:$O$380)/O250-1</f>
        <v>-9.0942242050520594E-2</v>
      </c>
      <c r="Y250" s="4">
        <f>MIN(N250,N250:$N$380)/N250-1</f>
        <v>-9.0942242050520483E-2</v>
      </c>
      <c r="Z250" s="39">
        <f>MIN(S250,$S250:S$380)/S250-1</f>
        <v>-0.10717381313514807</v>
      </c>
    </row>
    <row r="251" spans="1:26" x14ac:dyDescent="0.45">
      <c r="A251" s="1" t="str">
        <f t="shared" si="28"/>
        <v>3-2012</v>
      </c>
      <c r="B251">
        <f t="shared" ref="B251:B314" si="36">B250+1</f>
        <v>243</v>
      </c>
      <c r="C251" s="1">
        <v>40998</v>
      </c>
      <c r="D251" s="2">
        <v>3002.78</v>
      </c>
      <c r="E251" s="4">
        <f>D252/D251-1</f>
        <v>-6.0310778678425159E-3</v>
      </c>
      <c r="F251" s="24">
        <v>16.542561983471074</v>
      </c>
      <c r="G251" s="20">
        <f t="shared" si="33"/>
        <v>6.0450128643868811E-2</v>
      </c>
      <c r="H251" s="8">
        <f t="shared" si="34"/>
        <v>1.1730907958140278</v>
      </c>
      <c r="I251">
        <v>0.48699999999999999</v>
      </c>
      <c r="J251" s="4">
        <v>4.0583333333333335E-4</v>
      </c>
      <c r="K251" s="4">
        <f t="shared" si="29"/>
        <v>1</v>
      </c>
      <c r="L251" s="4">
        <f t="shared" si="30"/>
        <v>0</v>
      </c>
      <c r="M251" s="7">
        <f>K251*E251+L251*J251</f>
        <v>-6.0310778678425159E-3</v>
      </c>
      <c r="N251" s="2">
        <f>N250*(1+M250)</f>
        <v>327054.8223776049</v>
      </c>
      <c r="O251" s="2">
        <f>O250*(1+E250)</f>
        <v>244565.89021013217</v>
      </c>
      <c r="P251" s="5">
        <f>IF(H251&lt;50%,50%,MIN(H251,150%))</f>
        <v>1.1730907958140278</v>
      </c>
      <c r="Q251" s="5">
        <f t="shared" si="31"/>
        <v>-0.17309079581402775</v>
      </c>
      <c r="R251" s="8">
        <f>P251*E251+Q251*J251</f>
        <v>-7.145247950238273E-3</v>
      </c>
      <c r="S251" s="2">
        <f t="shared" si="35"/>
        <v>324906.61530565412</v>
      </c>
      <c r="U251" s="5">
        <f>M251+1</f>
        <v>0.99396892213215748</v>
      </c>
      <c r="V251" s="8">
        <f t="shared" si="32"/>
        <v>0.9928547520497617</v>
      </c>
      <c r="X251" s="39">
        <f>MIN(O251,O251:$O$380)/O251-1</f>
        <v>-7.8490598711860482E-2</v>
      </c>
      <c r="Y251" s="4">
        <f>MIN(N251,N251:$N$380)/N251-1</f>
        <v>-7.8490598711860371E-2</v>
      </c>
      <c r="Z251" s="39">
        <f>MIN(S251,$S251:S$380)/S251-1</f>
        <v>-9.2863526322276124E-2</v>
      </c>
    </row>
    <row r="252" spans="1:26" x14ac:dyDescent="0.45">
      <c r="A252" s="1" t="str">
        <f t="shared" si="28"/>
        <v>4-2012</v>
      </c>
      <c r="B252">
        <f t="shared" si="36"/>
        <v>244</v>
      </c>
      <c r="C252" s="1">
        <v>41029</v>
      </c>
      <c r="D252" s="2">
        <v>2984.67</v>
      </c>
      <c r="E252" s="4">
        <f>D253/D252-1</f>
        <v>-7.2899181484050168E-2</v>
      </c>
      <c r="F252" s="24">
        <v>16.481652892561982</v>
      </c>
      <c r="G252" s="20">
        <f t="shared" si="33"/>
        <v>6.0673526285175611E-2</v>
      </c>
      <c r="H252" s="8">
        <f t="shared" si="34"/>
        <v>1.1833074842830622</v>
      </c>
      <c r="I252">
        <v>0.47799999999999998</v>
      </c>
      <c r="J252" s="4">
        <v>3.9833333333333333E-4</v>
      </c>
      <c r="K252" s="4">
        <f t="shared" si="29"/>
        <v>1</v>
      </c>
      <c r="L252" s="4">
        <f t="shared" si="30"/>
        <v>0</v>
      </c>
      <c r="M252" s="7">
        <f>K252*E252+L252*J252</f>
        <v>-7.2899181484050168E-2</v>
      </c>
      <c r="N252" s="2">
        <f>N251*(1+M251)</f>
        <v>325082.32927679218</v>
      </c>
      <c r="O252" s="2">
        <f>O251*(1+E251)</f>
        <v>243090.89428245663</v>
      </c>
      <c r="P252" s="5">
        <f>IF(H252&lt;50%,50%,MIN(H252,150%))</f>
        <v>1.1833074842830622</v>
      </c>
      <c r="Q252" s="5">
        <f t="shared" si="31"/>
        <v>-0.18330748428306221</v>
      </c>
      <c r="R252" s="8">
        <f>P252*E252+Q252*J252</f>
        <v>-8.6335164529425218E-2</v>
      </c>
      <c r="S252" s="2">
        <f t="shared" si="35"/>
        <v>322585.07697862253</v>
      </c>
      <c r="U252" s="5">
        <f>M252+1</f>
        <v>0.92710081851594983</v>
      </c>
      <c r="V252" s="8">
        <f t="shared" si="32"/>
        <v>0.91366483547057475</v>
      </c>
      <c r="X252" s="39">
        <f>MIN(O252,O252:$O$380)/O252-1</f>
        <v>-7.2899181484050168E-2</v>
      </c>
      <c r="Y252" s="4">
        <f>MIN(N252,N252:$N$380)/N252-1</f>
        <v>-7.2899181484050168E-2</v>
      </c>
      <c r="Z252" s="39">
        <f>MIN(S252,$S252:S$380)/S252-1</f>
        <v>-8.6335164529425246E-2</v>
      </c>
    </row>
    <row r="253" spans="1:26" x14ac:dyDescent="0.45">
      <c r="A253" s="1" t="str">
        <f t="shared" si="28"/>
        <v>5-2012</v>
      </c>
      <c r="B253">
        <f t="shared" si="36"/>
        <v>245</v>
      </c>
      <c r="C253" s="1">
        <v>41060</v>
      </c>
      <c r="D253" s="2">
        <v>2767.09</v>
      </c>
      <c r="E253" s="4">
        <f>D254/D253-1</f>
        <v>4.4942520843196165E-2</v>
      </c>
      <c r="F253" s="24">
        <v>16.407190082644629</v>
      </c>
      <c r="G253" s="20">
        <f t="shared" si="33"/>
        <v>6.094888856427589E-2</v>
      </c>
      <c r="H253" s="8">
        <f t="shared" si="34"/>
        <v>1.1959006817995357</v>
      </c>
      <c r="I253">
        <v>0.47599999999999998</v>
      </c>
      <c r="J253" s="4">
        <v>3.9666666666666664E-4</v>
      </c>
      <c r="K253" s="4">
        <f t="shared" si="29"/>
        <v>1</v>
      </c>
      <c r="L253" s="4">
        <f t="shared" si="30"/>
        <v>0</v>
      </c>
      <c r="M253" s="7">
        <f>K253*E253+L253*J253</f>
        <v>4.4942520843196165E-2</v>
      </c>
      <c r="N253" s="2">
        <f>N252*(1+M252)</f>
        <v>301384.09355758555</v>
      </c>
      <c r="O253" s="2">
        <f>O252*(1+E252)</f>
        <v>225369.76706303976</v>
      </c>
      <c r="P253" s="5">
        <f>IF(H253&lt;50%,50%,MIN(H253,150%))</f>
        <v>1.1959006817995357</v>
      </c>
      <c r="Q253" s="5">
        <f t="shared" si="31"/>
        <v>-0.19590068179953568</v>
      </c>
      <c r="R253" s="8">
        <f>P253*E253+Q253*J253</f>
        <v>5.3669084047720993E-2</v>
      </c>
      <c r="S253" s="2">
        <f t="shared" si="35"/>
        <v>294734.64128293586</v>
      </c>
      <c r="U253" s="5">
        <f>M253+1</f>
        <v>1.0449425208431962</v>
      </c>
      <c r="V253" s="8">
        <f t="shared" si="32"/>
        <v>1.053669084047721</v>
      </c>
      <c r="X253" s="39">
        <f>MIN(O253,O253:$O$380)/O253-1</f>
        <v>0</v>
      </c>
      <c r="Y253" s="4">
        <f>MIN(N253,N253:$N$380)/N253-1</f>
        <v>0</v>
      </c>
      <c r="Z253" s="39">
        <f>MIN(S253,$S253:S$380)/S253-1</f>
        <v>0</v>
      </c>
    </row>
    <row r="254" spans="1:26" x14ac:dyDescent="0.45">
      <c r="A254" s="1" t="str">
        <f t="shared" si="28"/>
        <v>6-2012</v>
      </c>
      <c r="B254">
        <f t="shared" si="36"/>
        <v>246</v>
      </c>
      <c r="C254" s="1">
        <v>41089</v>
      </c>
      <c r="D254" s="2">
        <v>2891.45</v>
      </c>
      <c r="E254" s="4">
        <f>D255/D254-1</f>
        <v>1.2388248110809519E-2</v>
      </c>
      <c r="F254" s="24">
        <v>16.344958677685952</v>
      </c>
      <c r="G254" s="20">
        <f t="shared" si="33"/>
        <v>6.1180943905670103E-2</v>
      </c>
      <c r="H254" s="8">
        <f t="shared" si="34"/>
        <v>1.2065133145772657</v>
      </c>
      <c r="I254">
        <v>0.47899999999999998</v>
      </c>
      <c r="J254" s="4">
        <v>3.9916666666666665E-4</v>
      </c>
      <c r="K254" s="4">
        <f t="shared" si="29"/>
        <v>1</v>
      </c>
      <c r="L254" s="4">
        <f t="shared" si="30"/>
        <v>0</v>
      </c>
      <c r="M254" s="7">
        <f>K254*E254+L254*J254</f>
        <v>1.2388248110809519E-2</v>
      </c>
      <c r="N254" s="2">
        <f>N253*(1+M253)</f>
        <v>314929.05446410511</v>
      </c>
      <c r="O254" s="2">
        <f>O253*(1+E253)</f>
        <v>235498.45251669668</v>
      </c>
      <c r="P254" s="5">
        <f>IF(H254&lt;50%,50%,MIN(H254,150%))</f>
        <v>1.2065133145772657</v>
      </c>
      <c r="Q254" s="5">
        <f t="shared" si="31"/>
        <v>-0.20651331457726574</v>
      </c>
      <c r="R254" s="8">
        <f>P254*E254+Q254*J254</f>
        <v>1.4864153058576251E-2</v>
      </c>
      <c r="S254" s="2">
        <f t="shared" si="35"/>
        <v>310552.77951772464</v>
      </c>
      <c r="U254" s="5">
        <f>M254+1</f>
        <v>1.0123882481108095</v>
      </c>
      <c r="V254" s="8">
        <f t="shared" si="32"/>
        <v>1.0148641530585762</v>
      </c>
      <c r="X254" s="39">
        <f>MIN(O254,O254:$O$380)/O254-1</f>
        <v>0</v>
      </c>
      <c r="Y254" s="4">
        <f>MIN(N254,N254:$N$380)/N254-1</f>
        <v>0</v>
      </c>
      <c r="Z254" s="39">
        <f>MIN(S254,$S254:S$380)/S254-1</f>
        <v>0</v>
      </c>
    </row>
    <row r="255" spans="1:26" x14ac:dyDescent="0.45">
      <c r="A255" s="1" t="str">
        <f t="shared" si="28"/>
        <v>7-2012</v>
      </c>
      <c r="B255">
        <f t="shared" si="36"/>
        <v>247</v>
      </c>
      <c r="C255" s="1">
        <v>41121</v>
      </c>
      <c r="D255" s="2">
        <v>2927.27</v>
      </c>
      <c r="E255" s="4">
        <f>D256/D255-1</f>
        <v>1.5495666610869652E-2</v>
      </c>
      <c r="F255" s="24">
        <v>16.297107438016528</v>
      </c>
      <c r="G255" s="20">
        <f t="shared" si="33"/>
        <v>6.1360582164862197E-2</v>
      </c>
      <c r="H255" s="8">
        <f t="shared" si="34"/>
        <v>1.2147287465780217</v>
      </c>
      <c r="I255">
        <v>0.45400000000000001</v>
      </c>
      <c r="J255" s="4">
        <v>3.7833333333333339E-4</v>
      </c>
      <c r="K255" s="4">
        <f t="shared" si="29"/>
        <v>1</v>
      </c>
      <c r="L255" s="4">
        <f t="shared" si="30"/>
        <v>0</v>
      </c>
      <c r="M255" s="7">
        <f>K255*E255+L255*J255</f>
        <v>1.5495666610869652E-2</v>
      </c>
      <c r="N255" s="2">
        <f>N254*(1+M254)</f>
        <v>318830.47372810909</v>
      </c>
      <c r="O255" s="2">
        <f>O254*(1+E254)</f>
        <v>238415.86577618521</v>
      </c>
      <c r="P255" s="5">
        <f>IF(H255&lt;50%,50%,MIN(H255,150%))</f>
        <v>1.2147287465780217</v>
      </c>
      <c r="Q255" s="5">
        <f t="shared" si="31"/>
        <v>-0.21472874657802166</v>
      </c>
      <c r="R255" s="8">
        <f>P255*E255+Q255*J255</f>
        <v>1.874179263715724E-2</v>
      </c>
      <c r="S255" s="2">
        <f t="shared" si="35"/>
        <v>315168.8835652424</v>
      </c>
      <c r="U255" s="5">
        <f>M255+1</f>
        <v>1.0154956666108697</v>
      </c>
      <c r="V255" s="8">
        <f t="shared" si="32"/>
        <v>1.0187417926371571</v>
      </c>
      <c r="X255" s="39">
        <f>MIN(O255,O255:$O$380)/O255-1</f>
        <v>0</v>
      </c>
      <c r="Y255" s="4">
        <f>MIN(N255,N255:$N$380)/N255-1</f>
        <v>0</v>
      </c>
      <c r="Z255" s="39">
        <f>MIN(S255,$S255:S$380)/S255-1</f>
        <v>0</v>
      </c>
    </row>
    <row r="256" spans="1:26" x14ac:dyDescent="0.45">
      <c r="A256" s="1" t="str">
        <f t="shared" si="28"/>
        <v>8-2012</v>
      </c>
      <c r="B256">
        <f t="shared" si="36"/>
        <v>248</v>
      </c>
      <c r="C256" s="1">
        <v>41152</v>
      </c>
      <c r="D256" s="2">
        <v>2972.63</v>
      </c>
      <c r="E256" s="4">
        <f>D257/D256-1</f>
        <v>8.8238361316410607E-3</v>
      </c>
      <c r="F256" s="24">
        <v>16.264380165289257</v>
      </c>
      <c r="G256" s="20">
        <f t="shared" si="33"/>
        <v>6.1484052256363088E-2</v>
      </c>
      <c r="H256" s="8">
        <f t="shared" si="34"/>
        <v>1.2203754286679875</v>
      </c>
      <c r="I256">
        <v>0.44600000000000001</v>
      </c>
      <c r="J256" s="4">
        <v>3.7166666666666668E-4</v>
      </c>
      <c r="K256" s="4">
        <f t="shared" si="29"/>
        <v>1</v>
      </c>
      <c r="L256" s="4">
        <f t="shared" si="30"/>
        <v>0</v>
      </c>
      <c r="M256" s="7">
        <f>K256*E256+L256*J256</f>
        <v>8.8238361316410607E-3</v>
      </c>
      <c r="N256" s="2">
        <f>N255*(1+M255)</f>
        <v>323770.96445438551</v>
      </c>
      <c r="O256" s="2">
        <f>O255*(1+E255)</f>
        <v>242110.27854699481</v>
      </c>
      <c r="P256" s="5">
        <f>IF(H256&lt;50%,50%,MIN(H256,150%))</f>
        <v>1.2203754286679875</v>
      </c>
      <c r="Q256" s="5">
        <f t="shared" si="31"/>
        <v>-0.22037542866798754</v>
      </c>
      <c r="R256" s="8">
        <f>P256*E256+Q256*J256</f>
        <v>1.0686486600659267E-2</v>
      </c>
      <c r="S256" s="2">
        <f t="shared" si="35"/>
        <v>321075.7134267065</v>
      </c>
      <c r="U256" s="5">
        <f>M256+1</f>
        <v>1.0088238361316411</v>
      </c>
      <c r="V256" s="8">
        <f t="shared" si="32"/>
        <v>1.0106864866006593</v>
      </c>
      <c r="X256" s="39">
        <f>MIN(O256,O256:$O$380)/O256-1</f>
        <v>0</v>
      </c>
      <c r="Y256" s="4">
        <f>MIN(N256,N256:$N$380)/N256-1</f>
        <v>0</v>
      </c>
      <c r="Z256" s="39">
        <f>MIN(S256,$S256:S$380)/S256-1</f>
        <v>0</v>
      </c>
    </row>
    <row r="257" spans="1:26" x14ac:dyDescent="0.45">
      <c r="A257" s="1" t="str">
        <f t="shared" si="28"/>
        <v>9-2012</v>
      </c>
      <c r="B257">
        <f t="shared" si="36"/>
        <v>249</v>
      </c>
      <c r="C257" s="1">
        <v>41180</v>
      </c>
      <c r="D257" s="2">
        <v>2998.86</v>
      </c>
      <c r="E257" s="4">
        <f>D258/D257-1</f>
        <v>8.5165696297926363E-3</v>
      </c>
      <c r="F257" s="24">
        <v>16.234628099173555</v>
      </c>
      <c r="G257" s="20">
        <f t="shared" si="33"/>
        <v>6.1596729773619283E-2</v>
      </c>
      <c r="H257" s="8">
        <f t="shared" si="34"/>
        <v>1.2255285318276123</v>
      </c>
      <c r="I257">
        <v>0.46700000000000003</v>
      </c>
      <c r="J257" s="4">
        <v>3.8916666666666668E-4</v>
      </c>
      <c r="K257" s="4">
        <f t="shared" si="29"/>
        <v>1</v>
      </c>
      <c r="L257" s="4">
        <f t="shared" si="30"/>
        <v>0</v>
      </c>
      <c r="M257" s="7">
        <f>K257*E257+L257*J257</f>
        <v>8.5165696297926363E-3</v>
      </c>
      <c r="N257" s="2">
        <f>N256*(1+M256)</f>
        <v>326627.86638891441</v>
      </c>
      <c r="O257" s="2">
        <f>O256*(1+E256)</f>
        <v>244246.61997067946</v>
      </c>
      <c r="P257" s="5">
        <f>IF(H257&lt;50%,50%,MIN(H257,150%))</f>
        <v>1.2255285318276123</v>
      </c>
      <c r="Q257" s="5">
        <f t="shared" si="31"/>
        <v>-0.22552853182761234</v>
      </c>
      <c r="R257" s="8">
        <f>P257*E257+Q257*J257</f>
        <v>1.0349530887637824E-2</v>
      </c>
      <c r="S257" s="2">
        <f t="shared" si="35"/>
        <v>324506.8847360381</v>
      </c>
      <c r="U257" s="5">
        <f>M257+1</f>
        <v>1.0085165696297926</v>
      </c>
      <c r="V257" s="8">
        <f t="shared" si="32"/>
        <v>1.0103495308876378</v>
      </c>
      <c r="X257" s="39">
        <f>MIN(O257,O257:$O$380)/O257-1</f>
        <v>0</v>
      </c>
      <c r="Y257" s="4">
        <f>MIN(N257,N257:$N$380)/N257-1</f>
        <v>0</v>
      </c>
      <c r="Z257" s="39">
        <f>MIN(S257,$S257:S$380)/S257-1</f>
        <v>0</v>
      </c>
    </row>
    <row r="258" spans="1:26" x14ac:dyDescent="0.45">
      <c r="A258" s="1" t="str">
        <f t="shared" si="28"/>
        <v>10-2012</v>
      </c>
      <c r="B258">
        <f t="shared" si="36"/>
        <v>250</v>
      </c>
      <c r="C258" s="1">
        <v>41213</v>
      </c>
      <c r="D258" s="2">
        <v>3024.4</v>
      </c>
      <c r="E258" s="4">
        <f>D259/D258-1</f>
        <v>1.3523343473085703E-2</v>
      </c>
      <c r="F258" s="24">
        <v>16.222561983471074</v>
      </c>
      <c r="G258" s="20">
        <f t="shared" si="33"/>
        <v>6.1642544563484183E-2</v>
      </c>
      <c r="H258" s="8">
        <f t="shared" si="34"/>
        <v>1.2276237886646402</v>
      </c>
      <c r="I258">
        <v>0.436</v>
      </c>
      <c r="J258" s="4">
        <v>3.6333333333333335E-4</v>
      </c>
      <c r="K258" s="4">
        <f t="shared" si="29"/>
        <v>1</v>
      </c>
      <c r="L258" s="4">
        <f t="shared" si="30"/>
        <v>0</v>
      </c>
      <c r="M258" s="7">
        <f>K258*E258+L258*J258</f>
        <v>1.3523343473085703E-2</v>
      </c>
      <c r="N258" s="2">
        <f>N257*(1+M257)</f>
        <v>329409.61535604618</v>
      </c>
      <c r="O258" s="2">
        <f>O257*(1+E257)</f>
        <v>246326.76331650125</v>
      </c>
      <c r="P258" s="5">
        <f>IF(H258&lt;50%,50%,MIN(H258,150%))</f>
        <v>1.2276237886646402</v>
      </c>
      <c r="Q258" s="5">
        <f t="shared" si="31"/>
        <v>-0.22762378866464017</v>
      </c>
      <c r="R258" s="8">
        <f>P258*E258+Q258*J258</f>
        <v>1.6518874839961218E-2</v>
      </c>
      <c r="S258" s="2">
        <f t="shared" si="35"/>
        <v>327865.37876286486</v>
      </c>
      <c r="U258" s="5">
        <f>M258+1</f>
        <v>1.0135233434730857</v>
      </c>
      <c r="V258" s="8">
        <f t="shared" si="32"/>
        <v>1.0165188748399612</v>
      </c>
      <c r="X258" s="39">
        <f>MIN(O258,O258:$O$380)/O258-1</f>
        <v>0</v>
      </c>
      <c r="Y258" s="4">
        <f>MIN(N258,N258:$N$380)/N258-1</f>
        <v>0</v>
      </c>
      <c r="Z258" s="39">
        <f>MIN(S258,$S258:S$380)/S258-1</f>
        <v>-6.7338809145996992E-3</v>
      </c>
    </row>
    <row r="259" spans="1:26" x14ac:dyDescent="0.45">
      <c r="A259" s="1" t="str">
        <f t="shared" si="28"/>
        <v>11-2012</v>
      </c>
      <c r="B259">
        <f t="shared" si="36"/>
        <v>251</v>
      </c>
      <c r="C259" s="1">
        <v>41243</v>
      </c>
      <c r="D259" s="2">
        <v>3065.3</v>
      </c>
      <c r="E259" s="4">
        <f>D260/D259-1</f>
        <v>9.1703911525786719E-3</v>
      </c>
      <c r="F259" s="24">
        <v>16.200330578512396</v>
      </c>
      <c r="G259" s="20">
        <f t="shared" si="33"/>
        <v>6.1727135452801701E-2</v>
      </c>
      <c r="H259" s="8">
        <f t="shared" si="34"/>
        <v>1.2314924005193588</v>
      </c>
      <c r="I259">
        <v>0.44500000000000001</v>
      </c>
      <c r="J259" s="4">
        <v>3.7083333333333337E-4</v>
      </c>
      <c r="K259" s="4">
        <f t="shared" si="29"/>
        <v>1</v>
      </c>
      <c r="L259" s="4">
        <f t="shared" si="30"/>
        <v>0</v>
      </c>
      <c r="M259" s="7">
        <f>K259*E259+L259*J259</f>
        <v>9.1703911525786719E-3</v>
      </c>
      <c r="N259" s="2">
        <f>N258*(1+M258)</f>
        <v>333864.33472784306</v>
      </c>
      <c r="O259" s="2">
        <f>O258*(1+E258)</f>
        <v>249657.92474344379</v>
      </c>
      <c r="P259" s="5">
        <f>IF(H259&lt;50%,50%,MIN(H259,150%))</f>
        <v>1.2314924005193588</v>
      </c>
      <c r="Q259" s="5">
        <f t="shared" si="31"/>
        <v>-0.23149240051935882</v>
      </c>
      <c r="R259" s="8">
        <f>P259*E259+Q259*J259</f>
        <v>1.1207421915664669E-2</v>
      </c>
      <c r="S259" s="2">
        <f t="shared" si="35"/>
        <v>333281.34591900511</v>
      </c>
      <c r="U259" s="5">
        <f>M259+1</f>
        <v>1.0091703911525787</v>
      </c>
      <c r="V259" s="8">
        <f t="shared" si="32"/>
        <v>1.0112074219156646</v>
      </c>
      <c r="X259" s="39">
        <f>MIN(O259,O259:$O$380)/O259-1</f>
        <v>0</v>
      </c>
      <c r="Y259" s="4">
        <f>MIN(N259,N259:$N$380)/N259-1</f>
        <v>0</v>
      </c>
      <c r="Z259" s="39">
        <f>MIN(S259,$S259:S$380)/S259-1</f>
        <v>-2.2874888337141686E-2</v>
      </c>
    </row>
    <row r="260" spans="1:26" x14ac:dyDescent="0.45">
      <c r="A260" s="1" t="str">
        <f t="shared" si="28"/>
        <v>12-2012</v>
      </c>
      <c r="B260">
        <f t="shared" si="36"/>
        <v>252</v>
      </c>
      <c r="C260" s="1">
        <v>41274</v>
      </c>
      <c r="D260" s="2">
        <v>3093.41</v>
      </c>
      <c r="E260" s="4">
        <f>D261/D260-1</f>
        <v>6.2704264872745608E-2</v>
      </c>
      <c r="F260" s="24">
        <v>16.175371900826448</v>
      </c>
      <c r="G260" s="20">
        <f t="shared" si="33"/>
        <v>6.1822380723679494E-2</v>
      </c>
      <c r="H260" s="8">
        <f t="shared" si="34"/>
        <v>1.2358482713110779</v>
      </c>
      <c r="I260">
        <v>0.47</v>
      </c>
      <c r="J260" s="4">
        <v>3.9166666666666663E-4</v>
      </c>
      <c r="K260" s="4">
        <f t="shared" si="29"/>
        <v>1</v>
      </c>
      <c r="L260" s="4">
        <f t="shared" si="30"/>
        <v>0</v>
      </c>
      <c r="M260" s="7">
        <f>K260*E260+L260*J260</f>
        <v>6.2704264872745608E-2</v>
      </c>
      <c r="N260" s="2">
        <f>N259*(1+M259)</f>
        <v>336926.00126919284</v>
      </c>
      <c r="O260" s="2">
        <f>O259*(1+E259)</f>
        <v>251947.38556768221</v>
      </c>
      <c r="P260" s="5">
        <f>IF(H260&lt;50%,50%,MIN(H260,150%))</f>
        <v>1.2358482713110779</v>
      </c>
      <c r="Q260" s="5">
        <f t="shared" si="31"/>
        <v>-0.23584827131107788</v>
      </c>
      <c r="R260" s="8">
        <f>P260*E260+Q260*J260</f>
        <v>7.7400583440551105E-2</v>
      </c>
      <c r="S260" s="2">
        <f t="shared" si="35"/>
        <v>337016.57057933998</v>
      </c>
      <c r="U260" s="5">
        <f>M260+1</f>
        <v>1.0627042648727456</v>
      </c>
      <c r="V260" s="8">
        <f t="shared" si="32"/>
        <v>1.0774005834405511</v>
      </c>
      <c r="X260" s="39">
        <f>MIN(O260,O260:$O$380)/O260-1</f>
        <v>0</v>
      </c>
      <c r="Y260" s="4">
        <f>MIN(N260,N260:$N$380)/N260-1</f>
        <v>0</v>
      </c>
      <c r="Z260" s="39">
        <f>MIN(S260,$S260:S$380)/S260-1</f>
        <v>-3.3704568928340839E-2</v>
      </c>
    </row>
    <row r="261" spans="1:26" x14ac:dyDescent="0.45">
      <c r="A261" s="1" t="str">
        <f t="shared" si="28"/>
        <v>1-2013</v>
      </c>
      <c r="B261">
        <f t="shared" si="36"/>
        <v>253</v>
      </c>
      <c r="C261" s="1">
        <v>41305</v>
      </c>
      <c r="D261" s="2">
        <v>3287.38</v>
      </c>
      <c r="E261" s="4">
        <f>D262/D261-1</f>
        <v>1.8863045951487134E-2</v>
      </c>
      <c r="F261" s="24">
        <v>16.157520661157026</v>
      </c>
      <c r="G261" s="20">
        <f t="shared" si="33"/>
        <v>6.1890683661882495E-2</v>
      </c>
      <c r="H261" s="8">
        <f t="shared" si="34"/>
        <v>1.2389719830792849</v>
      </c>
      <c r="I261">
        <v>0.34899999999999998</v>
      </c>
      <c r="J261" s="4">
        <v>2.9083333333333332E-4</v>
      </c>
      <c r="K261" s="4">
        <f t="shared" si="29"/>
        <v>1</v>
      </c>
      <c r="L261" s="4">
        <f t="shared" si="30"/>
        <v>0</v>
      </c>
      <c r="M261" s="7">
        <f>K261*E261+L261*J261</f>
        <v>1.8863045951487134E-2</v>
      </c>
      <c r="N261" s="2">
        <f>N260*(1+M260)</f>
        <v>358052.69849529135</v>
      </c>
      <c r="O261" s="2">
        <f>O260*(1+E260)</f>
        <v>267745.56116631394</v>
      </c>
      <c r="P261" s="5">
        <f>IF(H261&lt;50%,50%,MIN(H261,150%))</f>
        <v>1.2389719830792849</v>
      </c>
      <c r="Q261" s="5">
        <f t="shared" si="31"/>
        <v>-0.23897198307928491</v>
      </c>
      <c r="R261" s="8">
        <f>P261*E261+Q261*J261</f>
        <v>2.3301284431017463E-2</v>
      </c>
      <c r="S261" s="2">
        <f t="shared" si="35"/>
        <v>363101.84977131459</v>
      </c>
      <c r="U261" s="5">
        <f>M261+1</f>
        <v>1.0188630459514871</v>
      </c>
      <c r="V261" s="8">
        <f t="shared" si="32"/>
        <v>1.0233012844310174</v>
      </c>
      <c r="X261" s="39">
        <f>MIN(O261,O261:$O$380)/O261-1</f>
        <v>-5.4743364615590484E-2</v>
      </c>
      <c r="Y261" s="4">
        <f>MIN(N261,N261:$N$380)/N261-1</f>
        <v>-5.4743364615590262E-2</v>
      </c>
      <c r="Z261" s="39">
        <f>MIN(S261,$S261:S$380)/S261-1</f>
        <v>-0.10312334527803091</v>
      </c>
    </row>
    <row r="262" spans="1:26" x14ac:dyDescent="0.45">
      <c r="A262" s="1" t="str">
        <f t="shared" si="28"/>
        <v>2-2013</v>
      </c>
      <c r="B262">
        <f t="shared" si="36"/>
        <v>254</v>
      </c>
      <c r="C262" s="1">
        <v>41333</v>
      </c>
      <c r="D262" s="2">
        <v>3349.39</v>
      </c>
      <c r="E262" s="4">
        <f>D263/D262-1</f>
        <v>9.3300571148775546E-3</v>
      </c>
      <c r="F262" s="24">
        <v>16.14834710743802</v>
      </c>
      <c r="G262" s="20">
        <f t="shared" si="33"/>
        <v>6.19258425241178E-2</v>
      </c>
      <c r="H262" s="8">
        <f t="shared" si="34"/>
        <v>1.2405799102726185</v>
      </c>
      <c r="I262">
        <v>0.34</v>
      </c>
      <c r="J262" s="4">
        <v>2.8333333333333335E-4</v>
      </c>
      <c r="K262" s="4">
        <f t="shared" si="29"/>
        <v>1</v>
      </c>
      <c r="L262" s="4">
        <f t="shared" si="30"/>
        <v>0</v>
      </c>
      <c r="M262" s="7">
        <f>K262*E262+L262*J262</f>
        <v>9.3300571148775546E-3</v>
      </c>
      <c r="N262" s="2">
        <f>N261*(1+M261)</f>
        <v>364806.66300006199</v>
      </c>
      <c r="O262" s="2">
        <f>O261*(1+E261)</f>
        <v>272796.05798990082</v>
      </c>
      <c r="P262" s="5">
        <f>IF(H262&lt;50%,50%,MIN(H262,150%))</f>
        <v>1.2405799102726185</v>
      </c>
      <c r="Q262" s="5">
        <f t="shared" si="31"/>
        <v>-0.24057991027261849</v>
      </c>
      <c r="R262" s="8">
        <f>P262*E262+Q262*J262</f>
        <v>1.1506517110502629E-2</v>
      </c>
      <c r="S262" s="2">
        <f t="shared" si="35"/>
        <v>371562.58925026457</v>
      </c>
      <c r="U262" s="5">
        <f>M262+1</f>
        <v>1.0093300571148776</v>
      </c>
      <c r="V262" s="8">
        <f t="shared" si="32"/>
        <v>1.0115065171105027</v>
      </c>
      <c r="X262" s="39">
        <f>MIN(O262,O262:$O$380)/O262-1</f>
        <v>-7.2243674809442715E-2</v>
      </c>
      <c r="Y262" s="4">
        <f>MIN(N262,N262:$N$380)/N262-1</f>
        <v>-7.2243674809442604E-2</v>
      </c>
      <c r="Z262" s="39">
        <f>MIN(S262,$S262:S$380)/S262-1</f>
        <v>-0.12354585265603757</v>
      </c>
    </row>
    <row r="263" spans="1:26" x14ac:dyDescent="0.45">
      <c r="A263" s="1" t="str">
        <f t="shared" si="28"/>
        <v>3-2013</v>
      </c>
      <c r="B263">
        <f t="shared" si="36"/>
        <v>255</v>
      </c>
      <c r="C263" s="1">
        <v>41361</v>
      </c>
      <c r="D263" s="2">
        <v>3380.64</v>
      </c>
      <c r="E263" s="4">
        <f>D264/D263-1</f>
        <v>2.8215550310000115E-3</v>
      </c>
      <c r="F263" s="24">
        <v>16.147190082644631</v>
      </c>
      <c r="G263" s="20">
        <f t="shared" si="33"/>
        <v>6.1930279812264233E-2</v>
      </c>
      <c r="H263" s="8">
        <f t="shared" si="34"/>
        <v>1.2407828416481437</v>
      </c>
      <c r="I263">
        <v>0.29199999999999998</v>
      </c>
      <c r="J263" s="4">
        <v>2.4333333333333333E-4</v>
      </c>
      <c r="K263" s="4">
        <f t="shared" si="29"/>
        <v>1</v>
      </c>
      <c r="L263" s="4">
        <f t="shared" si="30"/>
        <v>0</v>
      </c>
      <c r="M263" s="7">
        <f>K263*E263+L263*J263</f>
        <v>2.8215550310000115E-3</v>
      </c>
      <c r="N263" s="2">
        <f>N262*(1+M262)</f>
        <v>368210.33000174048</v>
      </c>
      <c r="O263" s="2">
        <f>O262*(1+E262)</f>
        <v>275341.26079166005</v>
      </c>
      <c r="P263" s="5">
        <f>IF(H263&lt;50%,50%,MIN(H263,150%))</f>
        <v>1.2407828416481437</v>
      </c>
      <c r="Q263" s="5">
        <f t="shared" si="31"/>
        <v>-0.24078284164814368</v>
      </c>
      <c r="R263" s="8">
        <f>P263*E263+Q263*J263</f>
        <v>3.4423465777630954E-3</v>
      </c>
      <c r="S263" s="2">
        <f t="shared" si="35"/>
        <v>375837.98054109543</v>
      </c>
      <c r="U263" s="5">
        <f>M263+1</f>
        <v>1.002821555031</v>
      </c>
      <c r="V263" s="8">
        <f t="shared" si="32"/>
        <v>1.0034423465777631</v>
      </c>
      <c r="X263" s="39">
        <f>MIN(O263,O263:$O$380)/O263-1</f>
        <v>-8.081967969674364E-2</v>
      </c>
      <c r="Y263" s="4">
        <f>MIN(N263,N263:$N$380)/N263-1</f>
        <v>-8.0819679696743529E-2</v>
      </c>
      <c r="Z263" s="39">
        <f>MIN(S263,$S263:S$380)/S263-1</f>
        <v>-0.13351606488145473</v>
      </c>
    </row>
    <row r="264" spans="1:26" x14ac:dyDescent="0.45">
      <c r="A264" s="1" t="str">
        <f t="shared" si="28"/>
        <v>4-2013</v>
      </c>
      <c r="B264">
        <f t="shared" si="36"/>
        <v>256</v>
      </c>
      <c r="C264" s="1">
        <v>41394</v>
      </c>
      <c r="D264" s="2">
        <v>3390.1786618000001</v>
      </c>
      <c r="E264" s="4">
        <f>D265/D264-1</f>
        <v>2.4672178378820186E-2</v>
      </c>
      <c r="F264" s="24">
        <v>16.151074380165291</v>
      </c>
      <c r="G264" s="20">
        <f t="shared" si="33"/>
        <v>6.1915385717502089E-2</v>
      </c>
      <c r="H264" s="8">
        <f t="shared" si="34"/>
        <v>1.2401016870695949</v>
      </c>
      <c r="I264">
        <v>0.34499999999999997</v>
      </c>
      <c r="J264" s="4">
        <v>2.875E-4</v>
      </c>
      <c r="K264" s="4">
        <f t="shared" si="29"/>
        <v>1</v>
      </c>
      <c r="L264" s="4">
        <f t="shared" si="30"/>
        <v>0</v>
      </c>
      <c r="M264" s="7">
        <f>K264*E264+L264*J264</f>
        <v>2.4672178378820186E-2</v>
      </c>
      <c r="N264" s="2">
        <f>N263*(1+M263)</f>
        <v>369249.25571082305</v>
      </c>
      <c r="O264" s="2">
        <f>O263*(1+E263)</f>
        <v>276118.15131128865</v>
      </c>
      <c r="P264" s="5">
        <f>IF(H264&lt;50%,50%,MIN(H264,150%))</f>
        <v>1.2401016870695949</v>
      </c>
      <c r="Q264" s="5">
        <f t="shared" si="31"/>
        <v>-0.24010168706959489</v>
      </c>
      <c r="R264" s="8">
        <f>P264*E264+Q264*J264</f>
        <v>3.0526980796224387E-2</v>
      </c>
      <c r="S264" s="2">
        <f t="shared" si="35"/>
        <v>377131.74512720446</v>
      </c>
      <c r="U264" s="5">
        <f>M264+1</f>
        <v>1.0246721783788202</v>
      </c>
      <c r="V264" s="8">
        <f t="shared" si="32"/>
        <v>1.0305269807962243</v>
      </c>
      <c r="X264" s="39">
        <f>MIN(O264,O264:$O$380)/O264-1</f>
        <v>-8.3405900389883381E-2</v>
      </c>
      <c r="Y264" s="4">
        <f>MIN(N264,N264:$N$380)/N264-1</f>
        <v>-8.340590038988327E-2</v>
      </c>
      <c r="Z264" s="39">
        <f>MIN(S264,$S264:S$380)/S264-1</f>
        <v>-0.13648857049566832</v>
      </c>
    </row>
    <row r="265" spans="1:26" x14ac:dyDescent="0.45">
      <c r="A265" s="1" t="str">
        <f t="shared" si="28"/>
        <v>5-2013</v>
      </c>
      <c r="B265">
        <f t="shared" si="36"/>
        <v>257</v>
      </c>
      <c r="C265" s="1">
        <v>41425</v>
      </c>
      <c r="D265" s="2">
        <v>3473.82175448</v>
      </c>
      <c r="E265" s="4">
        <f>D266/D265-1</f>
        <v>-5.3001135053217685E-2</v>
      </c>
      <c r="F265" s="24">
        <v>16.148429752066114</v>
      </c>
      <c r="G265" s="20">
        <f t="shared" si="33"/>
        <v>6.1925525599295796E-2</v>
      </c>
      <c r="H265" s="8">
        <f t="shared" si="34"/>
        <v>1.2405654162871156</v>
      </c>
      <c r="I265">
        <v>0.33800000000000002</v>
      </c>
      <c r="J265" s="4">
        <v>2.8166666666666672E-4</v>
      </c>
      <c r="K265" s="4">
        <f t="shared" si="29"/>
        <v>1</v>
      </c>
      <c r="L265" s="4">
        <f t="shared" si="30"/>
        <v>0</v>
      </c>
      <c r="M265" s="7">
        <f>K265*E265+L265*J265</f>
        <v>-5.3001135053217685E-2</v>
      </c>
      <c r="N265" s="2">
        <f>N264*(1+M264)</f>
        <v>378359.43921396707</v>
      </c>
      <c r="O265" s="2">
        <f>O264*(1+E264)</f>
        <v>282930.58759407082</v>
      </c>
      <c r="P265" s="5">
        <f>IF(H265&lt;50%,50%,MIN(H265,150%))</f>
        <v>1.2405654162871156</v>
      </c>
      <c r="Q265" s="5">
        <f t="shared" si="31"/>
        <v>-0.24056541628711559</v>
      </c>
      <c r="R265" s="8">
        <f>P265*E265+Q265*J265</f>
        <v>-6.5819134429905501E-2</v>
      </c>
      <c r="S265" s="2">
        <f t="shared" si="35"/>
        <v>388644.43866834918</v>
      </c>
      <c r="U265" s="5">
        <f>M265+1</f>
        <v>0.94699886494678231</v>
      </c>
      <c r="V265" s="8">
        <f t="shared" si="32"/>
        <v>0.9341808655700945</v>
      </c>
      <c r="X265" s="39">
        <f>MIN(O265,O265:$O$380)/O265-1</f>
        <v>-0.10547576195510533</v>
      </c>
      <c r="Y265" s="4">
        <f>MIN(N265,N265:$N$380)/N265-1</f>
        <v>-0.10547576195510511</v>
      </c>
      <c r="Z265" s="39">
        <f>MIN(S265,$S265:S$380)/S265-1</f>
        <v>-0.16206810147061845</v>
      </c>
    </row>
    <row r="266" spans="1:26" x14ac:dyDescent="0.45">
      <c r="A266" s="1" t="str">
        <f t="shared" ref="A266:A329" si="37">MONTH(C266)&amp;"-"&amp;YEAR(C266)</f>
        <v>6-2013</v>
      </c>
      <c r="B266">
        <f t="shared" si="36"/>
        <v>258</v>
      </c>
      <c r="C266" s="1">
        <v>41453</v>
      </c>
      <c r="D266" s="2">
        <v>3289.7052585199999</v>
      </c>
      <c r="E266" s="4">
        <f>D267/D266-1</f>
        <v>6.694648276456272E-2</v>
      </c>
      <c r="F266" s="24">
        <v>16.134132231404958</v>
      </c>
      <c r="G266" s="20">
        <f t="shared" si="33"/>
        <v>6.1980401899366364E-2</v>
      </c>
      <c r="H266" s="8">
        <f t="shared" si="34"/>
        <v>1.2430750849607621</v>
      </c>
      <c r="I266">
        <v>0.318</v>
      </c>
      <c r="J266" s="4">
        <v>2.6499999999999999E-4</v>
      </c>
      <c r="K266" s="4">
        <f t="shared" ref="K266:K329" si="38">IF(H266&gt;=100%,100%,H266)</f>
        <v>1</v>
      </c>
      <c r="L266" s="4">
        <f t="shared" ref="L266:L329" si="39">1-K266</f>
        <v>0</v>
      </c>
      <c r="M266" s="7">
        <f>K266*E266+L266*J266</f>
        <v>6.694648276456272E-2</v>
      </c>
      <c r="N266" s="2">
        <f>N265*(1+M265)</f>
        <v>358305.95947752788</v>
      </c>
      <c r="O266" s="2">
        <f>O265*(1+E265)</f>
        <v>267934.94531031122</v>
      </c>
      <c r="P266" s="5">
        <f>IF(H266&lt;50%,50%,MIN(H266,150%))</f>
        <v>1.2430750849607621</v>
      </c>
      <c r="Q266" s="5">
        <f t="shared" ref="Q266:Q329" si="40">1-P266</f>
        <v>-0.24307508496076213</v>
      </c>
      <c r="R266" s="8">
        <f>P266*E266+Q266*J266</f>
        <v>8.3155089852868402E-2</v>
      </c>
      <c r="S266" s="2">
        <f t="shared" si="35"/>
        <v>363064.19811420195</v>
      </c>
      <c r="U266" s="5">
        <f>M266+1</f>
        <v>1.0669464827645627</v>
      </c>
      <c r="V266" s="8">
        <f t="shared" ref="V266:V329" si="41">R266+1</f>
        <v>1.0831550898528683</v>
      </c>
      <c r="X266" s="39">
        <f>MIN(O266,O266:$O$380)/O266-1</f>
        <v>-5.5411499257537522E-2</v>
      </c>
      <c r="Y266" s="4">
        <f>MIN(N266,N266:$N$380)/N266-1</f>
        <v>-5.5411499257537411E-2</v>
      </c>
      <c r="Z266" s="39">
        <f>MIN(S266,$S266:S$380)/S266-1</f>
        <v>-0.10303033447594323</v>
      </c>
    </row>
    <row r="267" spans="1:26" x14ac:dyDescent="0.45">
      <c r="A267" s="1" t="str">
        <f t="shared" si="37"/>
        <v>7-2013</v>
      </c>
      <c r="B267">
        <f t="shared" si="36"/>
        <v>259</v>
      </c>
      <c r="C267" s="1">
        <v>41486</v>
      </c>
      <c r="D267" s="2">
        <v>3509.9394549100002</v>
      </c>
      <c r="E267" s="4">
        <f>D268/D267-1</f>
        <v>-2.8350803433602745E-2</v>
      </c>
      <c r="F267" s="24">
        <v>16.126694214876036</v>
      </c>
      <c r="G267" s="20">
        <f t="shared" ref="G267:G330" si="42">1/F267</f>
        <v>6.200898874101253E-2</v>
      </c>
      <c r="H267" s="8">
        <f t="shared" ref="H267:H330" si="43">1+(G267-$G$1)/($G$3-$G$2)</f>
        <v>1.2443824526379859</v>
      </c>
      <c r="I267">
        <v>0.32300000000000001</v>
      </c>
      <c r="J267" s="4">
        <v>2.6916666666666669E-4</v>
      </c>
      <c r="K267" s="4">
        <f t="shared" si="38"/>
        <v>1</v>
      </c>
      <c r="L267" s="4">
        <f t="shared" si="39"/>
        <v>0</v>
      </c>
      <c r="M267" s="7">
        <f>K267*E267+L267*J267</f>
        <v>-2.8350803433602745E-2</v>
      </c>
      <c r="N267" s="2">
        <f>N266*(1+M266)</f>
        <v>382293.28321813029</v>
      </c>
      <c r="O267" s="2">
        <f>O266*(1+E266)</f>
        <v>285872.24750855204</v>
      </c>
      <c r="P267" s="5">
        <f>IF(H267&lt;50%,50%,MIN(H267,150%))</f>
        <v>1.2443824526379859</v>
      </c>
      <c r="Q267" s="5">
        <f t="shared" si="40"/>
        <v>-0.24438245263798586</v>
      </c>
      <c r="R267" s="8">
        <f>P267*E267+Q267*J267</f>
        <v>-3.5345021921132404E-2</v>
      </c>
      <c r="S267" s="2">
        <f t="shared" si="35"/>
        <v>393254.834130748</v>
      </c>
      <c r="U267" s="5">
        <f>M267+1</f>
        <v>0.97164919656639726</v>
      </c>
      <c r="V267" s="8">
        <f t="shared" si="41"/>
        <v>0.96465497807886758</v>
      </c>
      <c r="X267" s="39">
        <f>MIN(O267,O267:$O$380)/O267-1</f>
        <v>-0.11468052427996089</v>
      </c>
      <c r="Y267" s="4">
        <f>MIN(N267,N267:$N$380)/N267-1</f>
        <v>-0.11468052427996078</v>
      </c>
      <c r="Z267" s="39">
        <f>MIN(S267,$S267:S$380)/S267-1</f>
        <v>-0.17189175038091942</v>
      </c>
    </row>
    <row r="268" spans="1:26" x14ac:dyDescent="0.45">
      <c r="A268" s="1" t="str">
        <f t="shared" si="37"/>
        <v>8-2013</v>
      </c>
      <c r="B268">
        <f t="shared" si="36"/>
        <v>260</v>
      </c>
      <c r="C268" s="1">
        <v>41516</v>
      </c>
      <c r="D268" s="2">
        <v>3410.4298513600002</v>
      </c>
      <c r="E268" s="4">
        <f>D269/D268-1</f>
        <v>9.8003166042754941E-3</v>
      </c>
      <c r="F268" s="24">
        <v>16.110413223140494</v>
      </c>
      <c r="G268" s="20">
        <f t="shared" si="42"/>
        <v>6.2071654286535077E-2</v>
      </c>
      <c r="H268" s="8">
        <f t="shared" si="43"/>
        <v>1.2472483484128956</v>
      </c>
      <c r="I268">
        <v>0.318</v>
      </c>
      <c r="J268" s="4">
        <v>2.6499999999999999E-4</v>
      </c>
      <c r="K268" s="4">
        <f t="shared" si="38"/>
        <v>1</v>
      </c>
      <c r="L268" s="4">
        <f t="shared" si="39"/>
        <v>0</v>
      </c>
      <c r="M268" s="7">
        <f>K268*E268+L268*J268</f>
        <v>9.8003166042754941E-3</v>
      </c>
      <c r="N268" s="2">
        <f>N267*(1+M267)</f>
        <v>371454.96149162645</v>
      </c>
      <c r="O268" s="2">
        <f>O267*(1+E267)</f>
        <v>277767.53961231484</v>
      </c>
      <c r="P268" s="5">
        <f>IF(H268&lt;50%,50%,MIN(H268,150%))</f>
        <v>1.2472483484128956</v>
      </c>
      <c r="Q268" s="5">
        <f t="shared" si="40"/>
        <v>-0.24724834841289556</v>
      </c>
      <c r="R268" s="8">
        <f>P268*E268+Q268*J268</f>
        <v>1.2157907886276671E-2</v>
      </c>
      <c r="S268" s="2">
        <f t="shared" ref="S268:S331" si="44">S267*(1+R267)</f>
        <v>379355.23339780542</v>
      </c>
      <c r="U268" s="5">
        <f>M268+1</f>
        <v>1.0098003166042755</v>
      </c>
      <c r="V268" s="8">
        <f t="shared" si="41"/>
        <v>1.0121579078862766</v>
      </c>
      <c r="X268" s="39">
        <f>MIN(O268,O268:$O$380)/O268-1</f>
        <v>-8.8848651500386233E-2</v>
      </c>
      <c r="Y268" s="4">
        <f>MIN(N268,N268:$N$380)/N268-1</f>
        <v>-8.8848651500386122E-2</v>
      </c>
      <c r="Z268" s="39">
        <f>MIN(S268,$S268:S$380)/S268-1</f>
        <v>-0.14154980958240937</v>
      </c>
    </row>
    <row r="269" spans="1:26" x14ac:dyDescent="0.45">
      <c r="A269" s="1" t="str">
        <f t="shared" si="37"/>
        <v>9-2013</v>
      </c>
      <c r="B269">
        <f t="shared" si="36"/>
        <v>261</v>
      </c>
      <c r="C269" s="1">
        <v>41547</v>
      </c>
      <c r="D269" s="2">
        <v>3443.8531436600001</v>
      </c>
      <c r="E269" s="4">
        <f>D270/D269-1</f>
        <v>4.1079036224422438E-2</v>
      </c>
      <c r="F269" s="24">
        <v>16.096280991735537</v>
      </c>
      <c r="G269" s="20">
        <f t="shared" si="42"/>
        <v>6.2126152029368727E-2</v>
      </c>
      <c r="H269" s="8">
        <f t="shared" si="43"/>
        <v>1.2497407044536304</v>
      </c>
      <c r="I269">
        <v>0.33900000000000002</v>
      </c>
      <c r="J269" s="4">
        <v>2.8249999999999998E-4</v>
      </c>
      <c r="K269" s="4">
        <f t="shared" si="38"/>
        <v>1</v>
      </c>
      <c r="L269" s="4">
        <f t="shared" si="39"/>
        <v>0</v>
      </c>
      <c r="M269" s="7">
        <f>K269*E269+L269*J269</f>
        <v>4.1079036224422438E-2</v>
      </c>
      <c r="N269" s="2">
        <f>N268*(1+M268)</f>
        <v>375095.33771847334</v>
      </c>
      <c r="O269" s="2">
        <f>O268*(1+E268)</f>
        <v>280489.74944290618</v>
      </c>
      <c r="P269" s="5">
        <f>IF(H269&lt;50%,50%,MIN(H269,150%))</f>
        <v>1.2497407044536304</v>
      </c>
      <c r="Q269" s="5">
        <f t="shared" si="40"/>
        <v>-0.24974070445363039</v>
      </c>
      <c r="R269" s="8">
        <f>P269*E269+Q269*J269</f>
        <v>5.1267591920377747E-2</v>
      </c>
      <c r="S269" s="2">
        <f t="shared" si="44"/>
        <v>383967.39938163292</v>
      </c>
      <c r="U269" s="5">
        <f>M269+1</f>
        <v>1.0410790362244224</v>
      </c>
      <c r="V269" s="8">
        <f t="shared" si="41"/>
        <v>1.0512675919203778</v>
      </c>
      <c r="X269" s="39">
        <f>MIN(O269,O269:$O$380)/O269-1</f>
        <v>-9.7691559888192003E-2</v>
      </c>
      <c r="Y269" s="4">
        <f>MIN(N269,N269:$N$380)/N269-1</f>
        <v>-9.7691559888191781E-2</v>
      </c>
      <c r="Z269" s="39">
        <f>MIN(S269,$S269:S$380)/S269-1</f>
        <v>-0.1518614005493264</v>
      </c>
    </row>
    <row r="270" spans="1:26" x14ac:dyDescent="0.45">
      <c r="A270" s="1" t="str">
        <f t="shared" si="37"/>
        <v>10-2013</v>
      </c>
      <c r="B270">
        <f t="shared" si="36"/>
        <v>262</v>
      </c>
      <c r="C270" s="1">
        <v>41578</v>
      </c>
      <c r="D270" s="2">
        <v>3585.3233117</v>
      </c>
      <c r="E270" s="4">
        <f>D271/D270-1</f>
        <v>-1.02855530377578E-2</v>
      </c>
      <c r="F270" s="24">
        <v>16.089338842975206</v>
      </c>
      <c r="G270" s="20">
        <f t="shared" si="42"/>
        <v>6.2152957915769906E-2</v>
      </c>
      <c r="H270" s="8">
        <f t="shared" si="43"/>
        <v>1.2509666233527521</v>
      </c>
      <c r="I270">
        <v>0.34499999999999997</v>
      </c>
      <c r="J270" s="4">
        <v>2.875E-4</v>
      </c>
      <c r="K270" s="4">
        <f t="shared" si="38"/>
        <v>1</v>
      </c>
      <c r="L270" s="4">
        <f t="shared" si="39"/>
        <v>0</v>
      </c>
      <c r="M270" s="7">
        <f>K270*E270+L270*J270</f>
        <v>-1.02855530377578E-2</v>
      </c>
      <c r="N270" s="2">
        <f>N269*(1+M269)</f>
        <v>390503.89268422249</v>
      </c>
      <c r="O270" s="2">
        <f>O269*(1+E269)</f>
        <v>292011.99802085047</v>
      </c>
      <c r="P270" s="5">
        <f>IF(H270&lt;50%,50%,MIN(H270,150%))</f>
        <v>1.2509666233527521</v>
      </c>
      <c r="Q270" s="5">
        <f t="shared" si="40"/>
        <v>-0.25096662335275211</v>
      </c>
      <c r="R270" s="8">
        <f>P270*E270+Q270*J270</f>
        <v>-1.2939036457173434E-2</v>
      </c>
      <c r="S270" s="2">
        <f t="shared" si="44"/>
        <v>403652.48332385917</v>
      </c>
      <c r="U270" s="5">
        <f>M270+1</f>
        <v>0.9897144469622422</v>
      </c>
      <c r="V270" s="8">
        <f t="shared" si="41"/>
        <v>0.98706096354282657</v>
      </c>
      <c r="X270" s="39">
        <f>MIN(O270,O270:$O$380)/O270-1</f>
        <v>-0.13329496732148194</v>
      </c>
      <c r="Y270" s="4">
        <f>MIN(N270,N270:$N$380)/N270-1</f>
        <v>-0.13329496732148183</v>
      </c>
      <c r="Z270" s="39">
        <f>MIN(S270,$S270:S$380)/S270-1</f>
        <v>-0.1932229187229515</v>
      </c>
    </row>
    <row r="271" spans="1:26" x14ac:dyDescent="0.45">
      <c r="A271" s="1" t="str">
        <f t="shared" si="37"/>
        <v>11-2013</v>
      </c>
      <c r="B271">
        <f t="shared" si="36"/>
        <v>263</v>
      </c>
      <c r="C271" s="1">
        <v>41607</v>
      </c>
      <c r="D271" s="2">
        <v>3548.4462786200002</v>
      </c>
      <c r="E271" s="4">
        <f>D272/D271-1</f>
        <v>1.7241656397231298E-2</v>
      </c>
      <c r="F271" s="24">
        <v>16.074214876033057</v>
      </c>
      <c r="G271" s="20">
        <f t="shared" si="42"/>
        <v>6.2211436621456263E-2</v>
      </c>
      <c r="H271" s="8">
        <f t="shared" si="43"/>
        <v>1.253641041554193</v>
      </c>
      <c r="I271">
        <v>0.30499999999999999</v>
      </c>
      <c r="J271" s="4">
        <v>2.5416666666666665E-4</v>
      </c>
      <c r="K271" s="4">
        <f t="shared" si="38"/>
        <v>1</v>
      </c>
      <c r="L271" s="4">
        <f t="shared" si="39"/>
        <v>0</v>
      </c>
      <c r="M271" s="7">
        <f>K271*E271+L271*J271</f>
        <v>1.7241656397231298E-2</v>
      </c>
      <c r="N271" s="2">
        <f>N270*(1+M270)</f>
        <v>386487.34418456804</v>
      </c>
      <c r="O271" s="2">
        <f>O270*(1+E270)</f>
        <v>289008.4931275454</v>
      </c>
      <c r="P271" s="5">
        <f>IF(H271&lt;50%,50%,MIN(H271,150%))</f>
        <v>1.253641041554193</v>
      </c>
      <c r="Q271" s="5">
        <f t="shared" si="40"/>
        <v>-0.25364104155419298</v>
      </c>
      <c r="R271" s="8">
        <f>P271*E271+Q271*J271</f>
        <v>2.1550380985882869E-2</v>
      </c>
      <c r="S271" s="2">
        <f t="shared" si="44"/>
        <v>398429.60912610317</v>
      </c>
      <c r="U271" s="5">
        <f>M271+1</f>
        <v>1.0172416563972313</v>
      </c>
      <c r="V271" s="8">
        <f t="shared" si="41"/>
        <v>1.0215503809858828</v>
      </c>
      <c r="X271" s="39">
        <f>MIN(O271,O271:$O$380)/O271-1</f>
        <v>-0.12428778286634135</v>
      </c>
      <c r="Y271" s="4">
        <f>MIN(N271,N271:$N$380)/N271-1</f>
        <v>-0.12428778286634112</v>
      </c>
      <c r="Z271" s="39">
        <f>MIN(S271,$S271:S$380)/S271-1</f>
        <v>-0.18264716053473629</v>
      </c>
    </row>
    <row r="272" spans="1:26" x14ac:dyDescent="0.45">
      <c r="A272" s="1" t="str">
        <f t="shared" si="37"/>
        <v>12-2013</v>
      </c>
      <c r="B272">
        <f t="shared" si="36"/>
        <v>264</v>
      </c>
      <c r="C272" s="1">
        <v>41639</v>
      </c>
      <c r="D272" s="2">
        <v>3609.6273701</v>
      </c>
      <c r="E272" s="4">
        <f>D273/D272-1</f>
        <v>-3.133774753510532E-2</v>
      </c>
      <c r="F272" s="24">
        <v>16.058512396694216</v>
      </c>
      <c r="G272" s="20">
        <f t="shared" si="42"/>
        <v>6.2272268769170594E-2</v>
      </c>
      <c r="H272" s="8">
        <f t="shared" si="43"/>
        <v>1.2564230901848947</v>
      </c>
      <c r="I272">
        <v>0.26200000000000001</v>
      </c>
      <c r="J272" s="4">
        <v>2.1833333333333332E-4</v>
      </c>
      <c r="K272" s="4">
        <f t="shared" si="38"/>
        <v>1</v>
      </c>
      <c r="L272" s="4">
        <f t="shared" si="39"/>
        <v>0</v>
      </c>
      <c r="M272" s="7">
        <f>K272*E272+L272*J272</f>
        <v>-3.133774753510532E-2</v>
      </c>
      <c r="N272" s="2">
        <f>N271*(1+M271)</f>
        <v>393151.02617487684</v>
      </c>
      <c r="O272" s="2">
        <f>O271*(1+E271)</f>
        <v>293991.47826193215</v>
      </c>
      <c r="P272" s="5">
        <f>IF(H272&lt;50%,50%,MIN(H272,150%))</f>
        <v>1.2564230901848947</v>
      </c>
      <c r="Q272" s="5">
        <f t="shared" si="40"/>
        <v>-0.25642309018489473</v>
      </c>
      <c r="R272" s="8">
        <f>P272*E272+Q272*J272</f>
        <v>-3.9429455305514796E-2</v>
      </c>
      <c r="S272" s="2">
        <f t="shared" si="44"/>
        <v>407015.91899882705</v>
      </c>
      <c r="U272" s="5">
        <f>M272+1</f>
        <v>0.96866225246489468</v>
      </c>
      <c r="V272" s="8">
        <f t="shared" si="41"/>
        <v>0.96057054469448522</v>
      </c>
      <c r="X272" s="39">
        <f>MIN(O272,O272:$O$380)/O272-1</f>
        <v>-0.13913059731040511</v>
      </c>
      <c r="Y272" s="4">
        <f>MIN(N272,N272:$N$380)/N272-1</f>
        <v>-0.13913059731040489</v>
      </c>
      <c r="Z272" s="39">
        <f>MIN(S272,$S272:S$380)/S272-1</f>
        <v>-0.19988983932789595</v>
      </c>
    </row>
    <row r="273" spans="1:26" x14ac:dyDescent="0.45">
      <c r="A273" s="1" t="str">
        <f t="shared" si="37"/>
        <v>1-2014</v>
      </c>
      <c r="B273">
        <f t="shared" si="36"/>
        <v>265</v>
      </c>
      <c r="C273" s="1">
        <v>41670</v>
      </c>
      <c r="D273" s="2">
        <v>3496.5097788799999</v>
      </c>
      <c r="E273" s="4">
        <f>D274/D273-1</f>
        <v>4.8663978807605091E-2</v>
      </c>
      <c r="F273" s="24">
        <v>16.043636363636363</v>
      </c>
      <c r="G273" s="20">
        <f t="shared" si="42"/>
        <v>6.2330009066183141E-2</v>
      </c>
      <c r="H273" s="8">
        <f t="shared" si="43"/>
        <v>1.2590637385965606</v>
      </c>
      <c r="I273">
        <v>0.26600000000000001</v>
      </c>
      <c r="J273" s="4">
        <v>2.2166666666666667E-4</v>
      </c>
      <c r="K273" s="4">
        <f t="shared" si="38"/>
        <v>1</v>
      </c>
      <c r="L273" s="4">
        <f t="shared" si="39"/>
        <v>0</v>
      </c>
      <c r="M273" s="7">
        <f>K273*E273+L273*J273</f>
        <v>4.8663978807605091E-2</v>
      </c>
      <c r="N273" s="2">
        <f>N272*(1+M272)</f>
        <v>380830.55857344094</v>
      </c>
      <c r="O273" s="2">
        <f>O272*(1+E272)</f>
        <v>284778.44753868732</v>
      </c>
      <c r="P273" s="5">
        <f>IF(H273&lt;50%,50%,MIN(H273,150%))</f>
        <v>1.2590637385965606</v>
      </c>
      <c r="Q273" s="5">
        <f t="shared" si="40"/>
        <v>-0.25906373859656062</v>
      </c>
      <c r="R273" s="8">
        <f>P273*E273+Q273*J273</f>
        <v>6.1213625297098152E-2</v>
      </c>
      <c r="S273" s="2">
        <f t="shared" si="44"/>
        <v>390967.5030120298</v>
      </c>
      <c r="U273" s="5">
        <f>M273+1</f>
        <v>1.0486639788076051</v>
      </c>
      <c r="V273" s="8">
        <f t="shared" si="41"/>
        <v>1.0612136252970981</v>
      </c>
      <c r="X273" s="39">
        <f>MIN(O273,O273:$O$380)/O273-1</f>
        <v>-0.11128011801947069</v>
      </c>
      <c r="Y273" s="4">
        <f>MIN(N273,N273:$N$380)/N273-1</f>
        <v>-0.11128011801947035</v>
      </c>
      <c r="Z273" s="39">
        <f>MIN(S273,$S273:S$380)/S273-1</f>
        <v>-0.16704695444665807</v>
      </c>
    </row>
    <row r="274" spans="1:26" x14ac:dyDescent="0.45">
      <c r="A274" s="1" t="str">
        <f t="shared" si="37"/>
        <v>2-2014</v>
      </c>
      <c r="B274">
        <f t="shared" si="36"/>
        <v>266</v>
      </c>
      <c r="C274" s="1">
        <v>41698</v>
      </c>
      <c r="D274" s="2">
        <v>3666.66385666</v>
      </c>
      <c r="E274" s="4">
        <f>D275/D274-1</f>
        <v>-3.0292018890211381E-2</v>
      </c>
      <c r="F274" s="24">
        <v>16.027438016528926</v>
      </c>
      <c r="G274" s="20">
        <f t="shared" si="42"/>
        <v>6.2393003733267331E-2</v>
      </c>
      <c r="H274" s="8">
        <f t="shared" si="43"/>
        <v>1.2619446861528771</v>
      </c>
      <c r="I274">
        <v>0.34599999999999997</v>
      </c>
      <c r="J274" s="4">
        <v>2.8833333333333331E-4</v>
      </c>
      <c r="K274" s="4">
        <f t="shared" si="38"/>
        <v>1</v>
      </c>
      <c r="L274" s="4">
        <f t="shared" si="39"/>
        <v>0</v>
      </c>
      <c r="M274" s="7">
        <f>K274*E274+L274*J274</f>
        <v>-3.0292018890211381E-2</v>
      </c>
      <c r="N274" s="2">
        <f>N273*(1+M273)</f>
        <v>399363.28880514728</v>
      </c>
      <c r="O274" s="2">
        <f>O273*(1+E273)</f>
        <v>298636.8998745727</v>
      </c>
      <c r="P274" s="5">
        <f>IF(H274&lt;50%,50%,MIN(H274,150%))</f>
        <v>1.2619446861528771</v>
      </c>
      <c r="Q274" s="5">
        <f t="shared" si="40"/>
        <v>-0.26194468615287714</v>
      </c>
      <c r="R274" s="8">
        <f>P274*E274+Q274*J274</f>
        <v>-3.8302379655852238E-2</v>
      </c>
      <c r="S274" s="2">
        <f t="shared" si="44"/>
        <v>414900.04124475026</v>
      </c>
      <c r="U274" s="5">
        <f>M274+1</f>
        <v>0.96970798110978862</v>
      </c>
      <c r="V274" s="8">
        <f t="shared" si="41"/>
        <v>0.96169762034414774</v>
      </c>
      <c r="X274" s="39">
        <f>MIN(O274,O274:$O$380)/O274-1</f>
        <v>-0.15252178015015072</v>
      </c>
      <c r="Y274" s="4">
        <f>MIN(N274,N274:$N$380)/N274-1</f>
        <v>-0.15252178015015039</v>
      </c>
      <c r="Z274" s="39">
        <f>MIN(S274,$S274:S$380)/S274-1</f>
        <v>-0.21509390221017211</v>
      </c>
    </row>
    <row r="275" spans="1:26" x14ac:dyDescent="0.45">
      <c r="A275" s="1" t="str">
        <f t="shared" si="37"/>
        <v>3-2014</v>
      </c>
      <c r="B275">
        <f t="shared" si="36"/>
        <v>267</v>
      </c>
      <c r="C275" s="1">
        <v>41729</v>
      </c>
      <c r="D275" s="2">
        <v>3555.5932058499998</v>
      </c>
      <c r="E275" s="4">
        <f>D276/D275-1</f>
        <v>1.8065082547778388E-2</v>
      </c>
      <c r="F275" s="24">
        <v>16.004462809917353</v>
      </c>
      <c r="G275" s="20">
        <f t="shared" si="42"/>
        <v>6.248257200987329E-2</v>
      </c>
      <c r="H275" s="8">
        <f t="shared" si="43"/>
        <v>1.2660409298438955</v>
      </c>
      <c r="I275">
        <v>0.29699999999999999</v>
      </c>
      <c r="J275" s="4">
        <v>2.475E-4</v>
      </c>
      <c r="K275" s="4">
        <f t="shared" si="38"/>
        <v>1</v>
      </c>
      <c r="L275" s="4">
        <f t="shared" si="39"/>
        <v>0</v>
      </c>
      <c r="M275" s="7">
        <f>K275*E275+L275*J275</f>
        <v>1.8065082547778388E-2</v>
      </c>
      <c r="N275" s="2">
        <f>N274*(1+M274)</f>
        <v>387265.76851660485</v>
      </c>
      <c r="O275" s="2">
        <f>O274*(1+E274)</f>
        <v>289590.58526225796</v>
      </c>
      <c r="P275" s="5">
        <f>IF(H275&lt;50%,50%,MIN(H275,150%))</f>
        <v>1.2660409298438955</v>
      </c>
      <c r="Q275" s="5">
        <f t="shared" si="40"/>
        <v>-0.26604092984389549</v>
      </c>
      <c r="R275" s="8">
        <f>P275*E275+Q275*J275</f>
        <v>2.2805288776359713E-2</v>
      </c>
      <c r="S275" s="2">
        <f t="shared" si="44"/>
        <v>399008.38234576507</v>
      </c>
      <c r="U275" s="5">
        <f>M275+1</f>
        <v>1.0180650825477784</v>
      </c>
      <c r="V275" s="8">
        <f t="shared" si="41"/>
        <v>1.0228052887763597</v>
      </c>
      <c r="X275" s="39">
        <f>MIN(O275,O275:$O$380)/O275-1</f>
        <v>-0.12604800995868126</v>
      </c>
      <c r="Y275" s="4">
        <f>MIN(N275,N275:$N$380)/N275-1</f>
        <v>-0.12604800995868093</v>
      </c>
      <c r="Z275" s="39">
        <f>MIN(S275,$S275:S$380)/S275-1</f>
        <v>-0.18383275451077252</v>
      </c>
    </row>
    <row r="276" spans="1:26" x14ac:dyDescent="0.45">
      <c r="A276" s="1" t="str">
        <f t="shared" si="37"/>
        <v>4-2014</v>
      </c>
      <c r="B276">
        <f t="shared" si="36"/>
        <v>268</v>
      </c>
      <c r="C276" s="1">
        <v>41759</v>
      </c>
      <c r="D276" s="2">
        <v>3619.82529062</v>
      </c>
      <c r="E276" s="4">
        <f>D277/D276-1</f>
        <v>9.7191243845844433E-3</v>
      </c>
      <c r="F276" s="24">
        <v>15.991652892561982</v>
      </c>
      <c r="G276" s="20">
        <f t="shared" si="42"/>
        <v>6.2532622907611926E-2</v>
      </c>
      <c r="H276" s="8">
        <f t="shared" si="43"/>
        <v>1.2683299174392877</v>
      </c>
      <c r="I276">
        <v>0.32500000000000001</v>
      </c>
      <c r="J276" s="4">
        <v>2.7083333333333332E-4</v>
      </c>
      <c r="K276" s="4">
        <f t="shared" si="38"/>
        <v>1</v>
      </c>
      <c r="L276" s="4">
        <f t="shared" si="39"/>
        <v>0</v>
      </c>
      <c r="M276" s="7">
        <f>K276*E276+L276*J276</f>
        <v>9.7191243845844433E-3</v>
      </c>
      <c r="N276" s="2">
        <f>N275*(1+M275)</f>
        <v>394261.75659278617</v>
      </c>
      <c r="O276" s="2">
        <f>O275*(1+E275)</f>
        <v>294822.0630900801</v>
      </c>
      <c r="P276" s="5">
        <f>IF(H276&lt;50%,50%,MIN(H276,150%))</f>
        <v>1.2683299174392877</v>
      </c>
      <c r="Q276" s="5">
        <f t="shared" si="40"/>
        <v>-0.26832991743928769</v>
      </c>
      <c r="R276" s="8">
        <f>P276*E276+Q276*J276</f>
        <v>1.2254383542309014E-2</v>
      </c>
      <c r="S276" s="2">
        <f t="shared" si="44"/>
        <v>408107.88372934837</v>
      </c>
      <c r="U276" s="5">
        <f>M276+1</f>
        <v>1.0097191243845844</v>
      </c>
      <c r="V276" s="8">
        <f t="shared" si="41"/>
        <v>1.012254383542309</v>
      </c>
      <c r="X276" s="39">
        <f>MIN(O276,O276:$O$380)/O276-1</f>
        <v>-0.1415558739582804</v>
      </c>
      <c r="Y276" s="4">
        <f>MIN(N276,N276:$N$380)/N276-1</f>
        <v>-0.14155587395828018</v>
      </c>
      <c r="Z276" s="39">
        <f>MIN(S276,$S276:S$380)/S276-1</f>
        <v>-0.20203067539310926</v>
      </c>
    </row>
    <row r="277" spans="1:26" x14ac:dyDescent="0.45">
      <c r="A277" s="1" t="str">
        <f t="shared" si="37"/>
        <v>5-2014</v>
      </c>
      <c r="B277">
        <f t="shared" si="36"/>
        <v>269</v>
      </c>
      <c r="C277" s="1">
        <v>41789</v>
      </c>
      <c r="D277" s="2">
        <v>3655.0068228700002</v>
      </c>
      <c r="E277" s="4">
        <f>D278/D277-1</f>
        <v>-1.499680716518037E-2</v>
      </c>
      <c r="F277" s="24">
        <v>15.976859504132232</v>
      </c>
      <c r="G277" s="20">
        <f t="shared" si="42"/>
        <v>6.2590523484378227E-2</v>
      </c>
      <c r="H277" s="8">
        <f t="shared" si="43"/>
        <v>1.2709778959566003</v>
      </c>
      <c r="I277">
        <v>0.245</v>
      </c>
      <c r="J277" s="4">
        <v>2.0416666666666665E-4</v>
      </c>
      <c r="K277" s="4">
        <f t="shared" si="38"/>
        <v>1</v>
      </c>
      <c r="L277" s="4">
        <f t="shared" si="39"/>
        <v>0</v>
      </c>
      <c r="M277" s="7">
        <f>K277*E277+L277*J277</f>
        <v>-1.499680716518037E-2</v>
      </c>
      <c r="N277" s="2">
        <f>N276*(1+M276)</f>
        <v>398093.63564519619</v>
      </c>
      <c r="O277" s="2">
        <f>O276*(1+E276)</f>
        <v>297687.47539257241</v>
      </c>
      <c r="P277" s="5">
        <f>IF(H277&lt;50%,50%,MIN(H277,150%))</f>
        <v>1.2709778959566003</v>
      </c>
      <c r="Q277" s="5">
        <f t="shared" si="40"/>
        <v>-0.27097789595660027</v>
      </c>
      <c r="R277" s="8">
        <f>P277*E277+Q277*J277</f>
        <v>-1.9115935070625621E-2</v>
      </c>
      <c r="S277" s="2">
        <f t="shared" si="44"/>
        <v>413108.99426320783</v>
      </c>
      <c r="U277" s="5">
        <f>M277+1</f>
        <v>0.98500319283481963</v>
      </c>
      <c r="V277" s="8">
        <f t="shared" si="41"/>
        <v>0.98088406492937441</v>
      </c>
      <c r="X277" s="39">
        <f>MIN(O277,O277:$O$380)/O277-1</f>
        <v>-0.14981888991660497</v>
      </c>
      <c r="Y277" s="4">
        <f>MIN(N277,N277:$N$380)/N277-1</f>
        <v>-0.14981888991660475</v>
      </c>
      <c r="Z277" s="39">
        <f>MIN(S277,$S277:S$380)/S277-1</f>
        <v>-0.21169091724309819</v>
      </c>
    </row>
    <row r="278" spans="1:26" x14ac:dyDescent="0.45">
      <c r="A278" s="1" t="str">
        <f t="shared" si="37"/>
        <v>6-2014</v>
      </c>
      <c r="B278">
        <f t="shared" si="36"/>
        <v>270</v>
      </c>
      <c r="C278" s="1">
        <v>41820</v>
      </c>
      <c r="D278" s="2">
        <v>3600.1933903600002</v>
      </c>
      <c r="E278" s="4">
        <f>D279/D278-1</f>
        <v>-4.0474224493098898E-3</v>
      </c>
      <c r="F278" s="24">
        <v>15.959338842975207</v>
      </c>
      <c r="G278" s="20">
        <f t="shared" si="42"/>
        <v>6.2659237317977498E-2</v>
      </c>
      <c r="H278" s="8">
        <f t="shared" si="43"/>
        <v>1.2741203992851502</v>
      </c>
      <c r="I278">
        <v>0.34699999999999998</v>
      </c>
      <c r="J278" s="4">
        <v>2.8916666666666663E-4</v>
      </c>
      <c r="K278" s="4">
        <f t="shared" si="38"/>
        <v>1</v>
      </c>
      <c r="L278" s="4">
        <f t="shared" si="39"/>
        <v>0</v>
      </c>
      <c r="M278" s="7">
        <f>K278*E278+L278*J278</f>
        <v>-4.0474224493098898E-3</v>
      </c>
      <c r="N278" s="2">
        <f>N277*(1+M277)</f>
        <v>392123.5021577396</v>
      </c>
      <c r="O278" s="2">
        <f>O277*(1+E277)</f>
        <v>293223.11372862064</v>
      </c>
      <c r="P278" s="5">
        <f>IF(H278&lt;50%,50%,MIN(H278,150%))</f>
        <v>1.2741203992851502</v>
      </c>
      <c r="Q278" s="5">
        <f t="shared" si="40"/>
        <v>-0.2741203992851502</v>
      </c>
      <c r="R278" s="8">
        <f>P278*E278+Q278*J278</f>
        <v>-5.2361699893170195E-3</v>
      </c>
      <c r="S278" s="2">
        <f t="shared" si="44"/>
        <v>405212.0295517809</v>
      </c>
      <c r="U278" s="5">
        <f>M278+1</f>
        <v>0.99595257755069011</v>
      </c>
      <c r="V278" s="8">
        <f t="shared" si="41"/>
        <v>0.99476383001068303</v>
      </c>
      <c r="X278" s="39">
        <f>MIN(O278,O278:$O$380)/O278-1</f>
        <v>-0.13687476724152481</v>
      </c>
      <c r="Y278" s="4">
        <f>MIN(N278,N278:$N$380)/N278-1</f>
        <v>-0.13687476724152436</v>
      </c>
      <c r="Z278" s="39">
        <f>MIN(S278,$S278:S$380)/S278-1</f>
        <v>-0.19632797499502486</v>
      </c>
    </row>
    <row r="279" spans="1:26" x14ac:dyDescent="0.45">
      <c r="A279" s="1" t="str">
        <f t="shared" si="37"/>
        <v>7-2014</v>
      </c>
      <c r="B279">
        <f t="shared" si="36"/>
        <v>271</v>
      </c>
      <c r="C279" s="1">
        <v>41851</v>
      </c>
      <c r="D279" s="2">
        <v>3585.62188681</v>
      </c>
      <c r="E279" s="4">
        <f>D280/D279-1</f>
        <v>1.5038102896000494E-2</v>
      </c>
      <c r="F279" s="24">
        <v>15.941570247933885</v>
      </c>
      <c r="G279" s="20">
        <f t="shared" si="42"/>
        <v>6.2729077778872225E-2</v>
      </c>
      <c r="H279" s="8">
        <f t="shared" si="43"/>
        <v>1.2773144268824035</v>
      </c>
      <c r="I279">
        <v>0.36299999999999999</v>
      </c>
      <c r="J279" s="4">
        <v>3.0249999999999998E-4</v>
      </c>
      <c r="K279" s="4">
        <f t="shared" si="38"/>
        <v>1</v>
      </c>
      <c r="L279" s="4">
        <f t="shared" si="39"/>
        <v>0</v>
      </c>
      <c r="M279" s="7">
        <f>K279*E279+L279*J279</f>
        <v>1.5038102896000494E-2</v>
      </c>
      <c r="N279" s="2">
        <f>N278*(1+M278)</f>
        <v>390536.41269220435</v>
      </c>
      <c r="O279" s="2">
        <f>O278*(1+E278)</f>
        <v>292036.31591545889</v>
      </c>
      <c r="P279" s="5">
        <f>IF(H279&lt;50%,50%,MIN(H279,150%))</f>
        <v>1.2773144268824035</v>
      </c>
      <c r="Q279" s="5">
        <f t="shared" si="40"/>
        <v>-0.27731442688240349</v>
      </c>
      <c r="R279" s="8">
        <f>P279*E279+Q279*J279</f>
        <v>1.9124498167871557E-2</v>
      </c>
      <c r="S279" s="2">
        <f t="shared" si="44"/>
        <v>403090.27048333164</v>
      </c>
      <c r="U279" s="5">
        <f>M279+1</f>
        <v>1.0150381028960005</v>
      </c>
      <c r="V279" s="8">
        <f t="shared" si="41"/>
        <v>1.0191244981678715</v>
      </c>
      <c r="X279" s="39">
        <f>MIN(O279,O279:$O$380)/O279-1</f>
        <v>-0.13336713794031474</v>
      </c>
      <c r="Y279" s="4">
        <f>MIN(N279,N279:$N$380)/N279-1</f>
        <v>-0.13336713794031441</v>
      </c>
      <c r="Z279" s="39">
        <f>MIN(S279,$S279:S$380)/S279-1</f>
        <v>-0.19209766101332382</v>
      </c>
    </row>
    <row r="280" spans="1:26" x14ac:dyDescent="0.45">
      <c r="A280" s="1" t="str">
        <f t="shared" si="37"/>
        <v>8-2014</v>
      </c>
      <c r="B280">
        <f t="shared" si="36"/>
        <v>272</v>
      </c>
      <c r="C280" s="1">
        <v>41880</v>
      </c>
      <c r="D280" s="2">
        <v>3639.5428376899999</v>
      </c>
      <c r="E280" s="4">
        <f>D281/D280-1</f>
        <v>-2.9017695064974425E-2</v>
      </c>
      <c r="F280" s="24">
        <v>15.927520661157027</v>
      </c>
      <c r="G280" s="20">
        <f t="shared" si="42"/>
        <v>6.2784410786465544E-2</v>
      </c>
      <c r="H280" s="8">
        <f t="shared" si="43"/>
        <v>1.2798449822514248</v>
      </c>
      <c r="I280">
        <v>0.29399999999999998</v>
      </c>
      <c r="J280" s="4">
        <v>2.4499999999999999E-4</v>
      </c>
      <c r="K280" s="4">
        <f t="shared" si="38"/>
        <v>1</v>
      </c>
      <c r="L280" s="4">
        <f t="shared" si="39"/>
        <v>0</v>
      </c>
      <c r="M280" s="7">
        <f>K280*E280+L280*J280</f>
        <v>-2.9017695064974425E-2</v>
      </c>
      <c r="N280" s="2">
        <f>N279*(1+M279)</f>
        <v>396409.33945090463</v>
      </c>
      <c r="O280" s="2">
        <f>O279*(1+E279)</f>
        <v>296427.98808356444</v>
      </c>
      <c r="P280" s="5">
        <f>IF(H280&lt;50%,50%,MIN(H280,150%))</f>
        <v>1.2798449822514248</v>
      </c>
      <c r="Q280" s="5">
        <f t="shared" si="40"/>
        <v>-0.27984498225142485</v>
      </c>
      <c r="R280" s="8">
        <f>P280*E280+Q280*J280</f>
        <v>-3.7206713446061052E-2</v>
      </c>
      <c r="S280" s="2">
        <f t="shared" si="44"/>
        <v>410799.16962267697</v>
      </c>
      <c r="U280" s="5">
        <f>M280+1</f>
        <v>0.97098230493502558</v>
      </c>
      <c r="V280" s="8">
        <f t="shared" si="41"/>
        <v>0.96279328655393892</v>
      </c>
      <c r="X280" s="39">
        <f>MIN(O280,O280:$O$380)/O280-1</f>
        <v>-0.14620657137195237</v>
      </c>
      <c r="Y280" s="4">
        <f>MIN(N280,N280:$N$380)/N280-1</f>
        <v>-0.14620657137195203</v>
      </c>
      <c r="Z280" s="39">
        <f>MIN(S280,$S280:S$380)/S280-1</f>
        <v>-0.20725844542145677</v>
      </c>
    </row>
    <row r="281" spans="1:26" x14ac:dyDescent="0.45">
      <c r="A281" s="1" t="str">
        <f t="shared" si="37"/>
        <v>9-2014</v>
      </c>
      <c r="B281">
        <f t="shared" si="36"/>
        <v>273</v>
      </c>
      <c r="C281" s="1">
        <v>41912</v>
      </c>
      <c r="D281" s="2">
        <v>3533.9316934499998</v>
      </c>
      <c r="E281" s="4">
        <f>D282/D281-1</f>
        <v>-8.6226428135206534E-3</v>
      </c>
      <c r="F281" s="24">
        <v>15.910909090909094</v>
      </c>
      <c r="G281" s="20">
        <f t="shared" si="42"/>
        <v>6.2849960004570896E-2</v>
      </c>
      <c r="H281" s="8">
        <f t="shared" si="43"/>
        <v>1.2828427575943233</v>
      </c>
      <c r="I281">
        <v>0.33500000000000002</v>
      </c>
      <c r="J281" s="4">
        <v>2.7916666666666671E-4</v>
      </c>
      <c r="K281" s="4">
        <f t="shared" si="38"/>
        <v>1</v>
      </c>
      <c r="L281" s="4">
        <f t="shared" si="39"/>
        <v>0</v>
      </c>
      <c r="M281" s="7">
        <f>K281*E281+L281*J281</f>
        <v>-8.6226428135206534E-3</v>
      </c>
      <c r="N281" s="2">
        <f>N280*(1+M280)</f>
        <v>384906.45411781035</v>
      </c>
      <c r="O281" s="2">
        <f>O280*(1+E280)</f>
        <v>287826.33111663169</v>
      </c>
      <c r="P281" s="5">
        <f>IF(H281&lt;50%,50%,MIN(H281,150%))</f>
        <v>1.2828427575943233</v>
      </c>
      <c r="Q281" s="5">
        <f t="shared" si="40"/>
        <v>-0.28284275759432331</v>
      </c>
      <c r="R281" s="8">
        <f>P281*E281+Q281*J281</f>
        <v>-1.1140455154476125E-2</v>
      </c>
      <c r="S281" s="2">
        <f t="shared" si="44"/>
        <v>395514.68263464619</v>
      </c>
      <c r="U281" s="5">
        <f>M281+1</f>
        <v>0.99137735718647935</v>
      </c>
      <c r="V281" s="8">
        <f t="shared" si="41"/>
        <v>0.98885954484552385</v>
      </c>
      <c r="X281" s="39">
        <f>MIN(O281,O281:$O$380)/O281-1</f>
        <v>-0.12069105246446243</v>
      </c>
      <c r="Y281" s="4">
        <f>MIN(N281,N281:$N$380)/N281-1</f>
        <v>-0.12069105246446221</v>
      </c>
      <c r="Z281" s="39">
        <f>MIN(S281,$S281:S$380)/S281-1</f>
        <v>-0.17662330465976805</v>
      </c>
    </row>
    <row r="282" spans="1:26" x14ac:dyDescent="0.45">
      <c r="A282" s="1" t="str">
        <f t="shared" si="37"/>
        <v>10-2014</v>
      </c>
      <c r="B282">
        <f t="shared" si="36"/>
        <v>274</v>
      </c>
      <c r="C282" s="1">
        <v>41943</v>
      </c>
      <c r="D282" s="2">
        <v>3503.4598627300002</v>
      </c>
      <c r="E282" s="4">
        <f>D283/D282-1</f>
        <v>2.5648111920991257E-2</v>
      </c>
      <c r="F282" s="24">
        <v>15.890000000000004</v>
      </c>
      <c r="G282" s="20">
        <f t="shared" si="42"/>
        <v>6.2932662051604762E-2</v>
      </c>
      <c r="H282" s="8">
        <f t="shared" si="43"/>
        <v>1.2866249866516841</v>
      </c>
      <c r="I282">
        <v>0.36199999999999999</v>
      </c>
      <c r="J282" s="4">
        <v>3.0166666666666666E-4</v>
      </c>
      <c r="K282" s="4">
        <f t="shared" si="38"/>
        <v>1</v>
      </c>
      <c r="L282" s="4">
        <f t="shared" si="39"/>
        <v>0</v>
      </c>
      <c r="M282" s="7">
        <f>K282*E282+L282*J282</f>
        <v>2.5648111920991257E-2</v>
      </c>
      <c r="N282" s="2">
        <f>N281*(1+M281)</f>
        <v>381587.54324733373</v>
      </c>
      <c r="O282" s="2">
        <f>O281*(1+E281)</f>
        <v>285344.50747108686</v>
      </c>
      <c r="P282" s="5">
        <f>IF(H282&lt;50%,50%,MIN(H282,150%))</f>
        <v>1.2866249866516841</v>
      </c>
      <c r="Q282" s="5">
        <f t="shared" si="40"/>
        <v>-0.28662498665168412</v>
      </c>
      <c r="R282" s="8">
        <f>P282*E282+Q282*J282</f>
        <v>3.2913036453679684E-2</v>
      </c>
      <c r="S282" s="2">
        <f t="shared" si="44"/>
        <v>391108.46904981806</v>
      </c>
      <c r="U282" s="5">
        <f>M282+1</f>
        <v>1.0256481119209913</v>
      </c>
      <c r="V282" s="8">
        <f t="shared" si="41"/>
        <v>1.0329130364536796</v>
      </c>
      <c r="X282" s="39">
        <f>MIN(O282,O282:$O$380)/O282-1</f>
        <v>-0.11304314027202622</v>
      </c>
      <c r="Y282" s="4">
        <f>MIN(N282,N282:$N$380)/N282-1</f>
        <v>-0.113043140272026</v>
      </c>
      <c r="Z282" s="39">
        <f>MIN(S282,$S282:S$380)/S282-1</f>
        <v>-0.16734717318336967</v>
      </c>
    </row>
    <row r="283" spans="1:26" x14ac:dyDescent="0.45">
      <c r="A283" s="1" t="str">
        <f t="shared" si="37"/>
        <v>11-2014</v>
      </c>
      <c r="B283">
        <f t="shared" si="36"/>
        <v>275</v>
      </c>
      <c r="C283" s="1">
        <v>41971</v>
      </c>
      <c r="D283" s="2">
        <v>3593.3169933999998</v>
      </c>
      <c r="E283" s="4">
        <f>D284/D283-1</f>
        <v>-1.6858512063162245E-2</v>
      </c>
      <c r="F283" s="24">
        <v>15.869504132231409</v>
      </c>
      <c r="G283" s="20">
        <f t="shared" si="42"/>
        <v>6.3013941183516373E-2</v>
      </c>
      <c r="H283" s="8">
        <f t="shared" si="43"/>
        <v>1.2903421412506175</v>
      </c>
      <c r="I283">
        <v>0.33300000000000002</v>
      </c>
      <c r="J283" s="4">
        <v>2.7750000000000002E-4</v>
      </c>
      <c r="K283" s="4">
        <f t="shared" si="38"/>
        <v>1</v>
      </c>
      <c r="L283" s="4">
        <f t="shared" si="39"/>
        <v>0</v>
      </c>
      <c r="M283" s="7">
        <f>K283*E283+L283*J283</f>
        <v>-1.6858512063162245E-2</v>
      </c>
      <c r="N283" s="2">
        <f>N282*(1+M282)</f>
        <v>391374.54326419742</v>
      </c>
      <c r="O283" s="2">
        <f>O282*(1+E282)</f>
        <v>292663.05533474544</v>
      </c>
      <c r="P283" s="5">
        <f>IF(H283&lt;50%,50%,MIN(H283,150%))</f>
        <v>1.2903421412506175</v>
      </c>
      <c r="Q283" s="5">
        <f t="shared" si="40"/>
        <v>-0.29034214125061752</v>
      </c>
      <c r="R283" s="8">
        <f>P283*E283+Q283*J283</f>
        <v>-2.1833818498077185E-2</v>
      </c>
      <c r="S283" s="2">
        <f t="shared" si="44"/>
        <v>403981.03634899756</v>
      </c>
      <c r="U283" s="5">
        <f>M283+1</f>
        <v>0.98314148793683775</v>
      </c>
      <c r="V283" s="8">
        <f t="shared" si="41"/>
        <v>0.9781661815019228</v>
      </c>
      <c r="X283" s="39">
        <f>MIN(O283,O283:$O$380)/O283-1</f>
        <v>-0.1352230366156042</v>
      </c>
      <c r="Y283" s="4">
        <f>MIN(N283,N283:$N$380)/N283-1</f>
        <v>-0.13522303661560386</v>
      </c>
      <c r="Z283" s="39">
        <f>MIN(S283,$S283:S$380)/S283-1</f>
        <v>-0.19387906103364383</v>
      </c>
    </row>
    <row r="284" spans="1:26" x14ac:dyDescent="0.45">
      <c r="A284" s="1" t="str">
        <f t="shared" si="37"/>
        <v>12-2014</v>
      </c>
      <c r="B284">
        <f t="shared" si="36"/>
        <v>276</v>
      </c>
      <c r="C284" s="1">
        <v>42004</v>
      </c>
      <c r="D284" s="2">
        <v>3532.7390155200001</v>
      </c>
      <c r="E284" s="4">
        <f>D285/D284-1</f>
        <v>2.5213976336400545E-2</v>
      </c>
      <c r="F284" s="24">
        <v>15.848347107438023</v>
      </c>
      <c r="G284" s="20">
        <f t="shared" si="42"/>
        <v>6.3098062733032589E-2</v>
      </c>
      <c r="H284" s="8">
        <f t="shared" si="43"/>
        <v>1.2941892886954705</v>
      </c>
      <c r="I284">
        <v>0.375</v>
      </c>
      <c r="J284" s="4">
        <v>3.1250000000000001E-4</v>
      </c>
      <c r="K284" s="4">
        <f t="shared" si="38"/>
        <v>1</v>
      </c>
      <c r="L284" s="4">
        <f t="shared" si="39"/>
        <v>0</v>
      </c>
      <c r="M284" s="7">
        <f>K284*E284+L284*J284</f>
        <v>2.5213976336400545E-2</v>
      </c>
      <c r="N284" s="2">
        <f>N283*(1+M283)</f>
        <v>384776.55080536334</v>
      </c>
      <c r="O284" s="2">
        <f>O283*(1+E283)</f>
        <v>287729.1916859427</v>
      </c>
      <c r="P284" s="5">
        <f>IF(H284&lt;50%,50%,MIN(H284,150%))</f>
        <v>1.2941892886954705</v>
      </c>
      <c r="Q284" s="5">
        <f t="shared" si="40"/>
        <v>-0.29418928869547045</v>
      </c>
      <c r="R284" s="8">
        <f>P284*E284+Q284*J284</f>
        <v>3.2539723947273315E-2</v>
      </c>
      <c r="S284" s="2">
        <f t="shared" si="44"/>
        <v>395160.5877246884</v>
      </c>
      <c r="U284" s="5">
        <f>M284+1</f>
        <v>1.0252139763364005</v>
      </c>
      <c r="V284" s="8">
        <f t="shared" si="41"/>
        <v>1.0325397239472733</v>
      </c>
      <c r="X284" s="39">
        <f>MIN(O284,O284:$O$380)/O284-1</f>
        <v>-0.1203941914818738</v>
      </c>
      <c r="Y284" s="4">
        <f>MIN(N284,N284:$N$380)/N284-1</f>
        <v>-0.12039419148187347</v>
      </c>
      <c r="Z284" s="39">
        <f>MIN(S284,$S284:S$380)/S284-1</f>
        <v>-0.17588549449890012</v>
      </c>
    </row>
    <row r="285" spans="1:26" x14ac:dyDescent="0.45">
      <c r="A285" s="1" t="str">
        <f t="shared" si="37"/>
        <v>1-2015</v>
      </c>
      <c r="B285">
        <f t="shared" si="36"/>
        <v>277</v>
      </c>
      <c r="C285" s="1">
        <v>42034</v>
      </c>
      <c r="D285" s="2">
        <v>3621.81341346</v>
      </c>
      <c r="E285" s="4">
        <f>D286/D285-1</f>
        <v>3.3807283562691026E-2</v>
      </c>
      <c r="F285" s="24">
        <v>15.827024793388436</v>
      </c>
      <c r="G285" s="20">
        <f t="shared" si="42"/>
        <v>6.3183069026197455E-2</v>
      </c>
      <c r="H285" s="8">
        <f t="shared" si="43"/>
        <v>1.2980768982964159</v>
      </c>
      <c r="I285">
        <v>0.34699999999999998</v>
      </c>
      <c r="J285" s="4">
        <v>2.8916666666666663E-4</v>
      </c>
      <c r="K285" s="4">
        <f t="shared" si="38"/>
        <v>1</v>
      </c>
      <c r="L285" s="4">
        <f t="shared" si="39"/>
        <v>0</v>
      </c>
      <c r="M285" s="7">
        <f>K285*E285+L285*J285</f>
        <v>3.3807283562691026E-2</v>
      </c>
      <c r="N285" s="2">
        <f>N284*(1+M284)</f>
        <v>394478.29765217158</v>
      </c>
      <c r="O285" s="2">
        <f>O284*(1+E284)</f>
        <v>294983.98871640372</v>
      </c>
      <c r="P285" s="5">
        <f>IF(H285&lt;50%,50%,MIN(H285,150%))</f>
        <v>1.2980768982964159</v>
      </c>
      <c r="Q285" s="5">
        <f t="shared" si="40"/>
        <v>-0.29807689829641593</v>
      </c>
      <c r="R285" s="8">
        <f>P285*E285+Q285*J285</f>
        <v>4.3798259883794662E-2</v>
      </c>
      <c r="S285" s="2">
        <f t="shared" si="44"/>
        <v>408019.00416409207</v>
      </c>
      <c r="U285" s="5">
        <f>M285+1</f>
        <v>1.033807283562691</v>
      </c>
      <c r="V285" s="8">
        <f t="shared" si="41"/>
        <v>1.0437982598837947</v>
      </c>
      <c r="X285" s="39">
        <f>MIN(O285,O285:$O$380)/O285-1</f>
        <v>-0.14202709988270423</v>
      </c>
      <c r="Y285" s="4">
        <f>MIN(N285,N285:$N$380)/N285-1</f>
        <v>-0.1420270998827039</v>
      </c>
      <c r="Z285" s="39">
        <f>MIN(S285,$S285:S$380)/S285-1</f>
        <v>-0.20185685219876026</v>
      </c>
    </row>
    <row r="286" spans="1:26" x14ac:dyDescent="0.45">
      <c r="A286" s="1" t="str">
        <f t="shared" si="37"/>
        <v>2-2015</v>
      </c>
      <c r="B286">
        <f t="shared" si="36"/>
        <v>278</v>
      </c>
      <c r="C286" s="1">
        <v>42062</v>
      </c>
      <c r="D286" s="2">
        <v>3744.2570865399998</v>
      </c>
      <c r="E286" s="4">
        <f>D287/D286-1</f>
        <v>-2.1546108035693012E-2</v>
      </c>
      <c r="F286" s="24">
        <v>15.803801652892565</v>
      </c>
      <c r="G286" s="20">
        <f t="shared" si="42"/>
        <v>6.32759143631096E-2</v>
      </c>
      <c r="H286" s="8">
        <f t="shared" si="43"/>
        <v>1.3023230124339022</v>
      </c>
      <c r="I286">
        <v>0.36099999999999999</v>
      </c>
      <c r="J286" s="4">
        <v>3.0083333333333335E-4</v>
      </c>
      <c r="K286" s="4">
        <f t="shared" si="38"/>
        <v>1</v>
      </c>
      <c r="L286" s="4">
        <f t="shared" si="39"/>
        <v>0</v>
      </c>
      <c r="M286" s="7">
        <f>K286*E286+L286*J286</f>
        <v>-2.1546108035693012E-2</v>
      </c>
      <c r="N286" s="2">
        <f>N285*(1+M285)</f>
        <v>407814.5373202262</v>
      </c>
      <c r="O286" s="2">
        <f>O285*(1+E285)</f>
        <v>304956.59606939281</v>
      </c>
      <c r="P286" s="5">
        <f>IF(H286&lt;50%,50%,MIN(H286,150%))</f>
        <v>1.3023230124339022</v>
      </c>
      <c r="Q286" s="5">
        <f t="shared" si="40"/>
        <v>-0.30232301243390225</v>
      </c>
      <c r="R286" s="8">
        <f>P286*E286+Q286*J286</f>
        <v>-2.8150941162843897E-2</v>
      </c>
      <c r="S286" s="2">
        <f t="shared" si="44"/>
        <v>425889.52654599812</v>
      </c>
      <c r="U286" s="5">
        <f>M286+1</f>
        <v>0.97845389196430699</v>
      </c>
      <c r="V286" s="8">
        <f t="shared" si="41"/>
        <v>0.97184905883715611</v>
      </c>
      <c r="X286" s="39">
        <f>MIN(O286,O286:$O$380)/O286-1</f>
        <v>-0.17008429543989811</v>
      </c>
      <c r="Y286" s="4">
        <f>MIN(N286,N286:$N$380)/N286-1</f>
        <v>-0.17008429543989789</v>
      </c>
      <c r="Z286" s="39">
        <f>MIN(S286,$S286:S$380)/S286-1</f>
        <v>-0.23534730945987936</v>
      </c>
    </row>
    <row r="287" spans="1:26" x14ac:dyDescent="0.45">
      <c r="A287" s="1" t="str">
        <f t="shared" si="37"/>
        <v>3-2015</v>
      </c>
      <c r="B287">
        <f t="shared" si="36"/>
        <v>279</v>
      </c>
      <c r="C287" s="1">
        <v>42094</v>
      </c>
      <c r="D287" s="2">
        <v>3663.5829188399998</v>
      </c>
      <c r="E287" s="4">
        <f>D288/D287-1</f>
        <v>2.6335368508746404E-2</v>
      </c>
      <c r="F287" s="24">
        <v>15.775537190082648</v>
      </c>
      <c r="G287" s="20">
        <f t="shared" si="42"/>
        <v>6.3389283543932431E-2</v>
      </c>
      <c r="H287" s="8">
        <f t="shared" si="43"/>
        <v>1.3075077475800796</v>
      </c>
      <c r="I287">
        <v>0.41099999999999998</v>
      </c>
      <c r="J287" s="4">
        <v>3.4249999999999998E-4</v>
      </c>
      <c r="K287" s="4">
        <f t="shared" si="38"/>
        <v>1</v>
      </c>
      <c r="L287" s="4">
        <f t="shared" si="39"/>
        <v>0</v>
      </c>
      <c r="M287" s="7">
        <f>K287*E287+L287*J287</f>
        <v>2.6335368508746404E-2</v>
      </c>
      <c r="N287" s="2">
        <f>N286*(1+M286)</f>
        <v>399027.72124059842</v>
      </c>
      <c r="O287" s="2">
        <f>O286*(1+E286)</f>
        <v>298385.9683042845</v>
      </c>
      <c r="P287" s="5">
        <f>IF(H287&lt;50%,50%,MIN(H287,150%))</f>
        <v>1.3075077475800796</v>
      </c>
      <c r="Q287" s="5">
        <f t="shared" si="40"/>
        <v>-0.30750774758007959</v>
      </c>
      <c r="R287" s="8">
        <f>P287*E287+Q287*J287</f>
        <v>3.4328376957016196E-2</v>
      </c>
      <c r="S287" s="2">
        <f t="shared" si="44"/>
        <v>413900.33554233029</v>
      </c>
      <c r="U287" s="5">
        <f>M287+1</f>
        <v>1.0263353685087464</v>
      </c>
      <c r="V287" s="8">
        <f t="shared" si="41"/>
        <v>1.0343283769570162</v>
      </c>
      <c r="X287" s="39">
        <f>MIN(O287,O287:$O$380)/O287-1</f>
        <v>-0.15180908229206946</v>
      </c>
      <c r="Y287" s="4">
        <f>MIN(N287,N287:$N$380)/N287-1</f>
        <v>-0.15180908229206913</v>
      </c>
      <c r="Z287" s="39">
        <f>MIN(S287,$S287:S$380)/S287-1</f>
        <v>-0.2131980953348368</v>
      </c>
    </row>
    <row r="288" spans="1:26" x14ac:dyDescent="0.45">
      <c r="A288" s="1" t="str">
        <f t="shared" si="37"/>
        <v>4-2015</v>
      </c>
      <c r="B288">
        <f t="shared" si="36"/>
        <v>280</v>
      </c>
      <c r="C288" s="1">
        <v>42124</v>
      </c>
      <c r="D288" s="2">
        <v>3760.0647250699999</v>
      </c>
      <c r="E288" s="4">
        <f>D289/D288-1</f>
        <v>9.8544066656487406E-3</v>
      </c>
      <c r="F288" s="24">
        <v>15.757520661157027</v>
      </c>
      <c r="G288" s="20">
        <f t="shared" si="42"/>
        <v>6.3461760355805433E-2</v>
      </c>
      <c r="H288" s="8">
        <f t="shared" si="43"/>
        <v>1.3108223439375153</v>
      </c>
      <c r="I288">
        <v>0.40899999999999997</v>
      </c>
      <c r="J288" s="4">
        <v>3.4083333333333334E-4</v>
      </c>
      <c r="K288" s="4">
        <f t="shared" si="38"/>
        <v>1</v>
      </c>
      <c r="L288" s="4">
        <f t="shared" si="39"/>
        <v>0</v>
      </c>
      <c r="M288" s="7">
        <f>K288*E288+L288*J288</f>
        <v>9.8544066656487406E-3</v>
      </c>
      <c r="N288" s="2">
        <f>N287*(1+M287)</f>
        <v>409536.26332467492</v>
      </c>
      <c r="O288" s="2">
        <f>O287*(1+E287)</f>
        <v>306244.07273741695</v>
      </c>
      <c r="P288" s="5">
        <f>IF(H288&lt;50%,50%,MIN(H288,150%))</f>
        <v>1.3108223439375153</v>
      </c>
      <c r="Q288" s="5">
        <f t="shared" si="40"/>
        <v>-0.31082234393751529</v>
      </c>
      <c r="R288" s="8">
        <f>P288*E288+Q288*J288</f>
        <v>1.2811437828020454E-2</v>
      </c>
      <c r="S288" s="2">
        <f t="shared" si="44"/>
        <v>428108.86228346289</v>
      </c>
      <c r="U288" s="5">
        <f>M288+1</f>
        <v>1.0098544066656487</v>
      </c>
      <c r="V288" s="8">
        <f t="shared" si="41"/>
        <v>1.0128114378280204</v>
      </c>
      <c r="X288" s="39">
        <f>MIN(O288,O288:$O$380)/O288-1</f>
        <v>-0.17357333311007073</v>
      </c>
      <c r="Y288" s="4">
        <f>MIN(N288,N288:$N$380)/N288-1</f>
        <v>-0.17357333311007039</v>
      </c>
      <c r="Z288" s="39">
        <f>MIN(S288,$S288:S$380)/S288-1</f>
        <v>-0.23931130365007824</v>
      </c>
    </row>
    <row r="289" spans="1:26" x14ac:dyDescent="0.45">
      <c r="A289" s="1" t="str">
        <f t="shared" si="37"/>
        <v>5-2015</v>
      </c>
      <c r="B289">
        <f t="shared" si="36"/>
        <v>281</v>
      </c>
      <c r="C289" s="1">
        <v>42153</v>
      </c>
      <c r="D289" s="2">
        <v>3797.1179319600001</v>
      </c>
      <c r="E289" s="4">
        <f>D290/D289-1</f>
        <v>-5.9660428171917745E-2</v>
      </c>
      <c r="F289" s="24">
        <v>15.740330578512399</v>
      </c>
      <c r="G289" s="20">
        <f t="shared" si="42"/>
        <v>6.3531067216919201E-2</v>
      </c>
      <c r="H289" s="8">
        <f t="shared" si="43"/>
        <v>1.3139919683105568</v>
      </c>
      <c r="I289">
        <v>0.34399999999999997</v>
      </c>
      <c r="J289" s="4">
        <v>2.8666666666666662E-4</v>
      </c>
      <c r="K289" s="4">
        <f t="shared" si="38"/>
        <v>1</v>
      </c>
      <c r="L289" s="4">
        <f t="shared" si="39"/>
        <v>0</v>
      </c>
      <c r="M289" s="7">
        <f>K289*E289+L289*J289</f>
        <v>-5.9660428171917745E-2</v>
      </c>
      <c r="N289" s="2">
        <f>N288*(1+M288)</f>
        <v>413572.00020780647</v>
      </c>
      <c r="O289" s="2">
        <f>O288*(1+E288)</f>
        <v>309261.92636911594</v>
      </c>
      <c r="P289" s="5">
        <f>IF(H289&lt;50%,50%,MIN(H289,150%))</f>
        <v>1.3139919683105568</v>
      </c>
      <c r="Q289" s="5">
        <f t="shared" si="40"/>
        <v>-0.31399196831055676</v>
      </c>
      <c r="R289" s="8">
        <f>P289*E289+Q289*J289</f>
        <v>-7.8483334474784477E-2</v>
      </c>
      <c r="S289" s="2">
        <f t="shared" si="44"/>
        <v>433593.55235623202</v>
      </c>
      <c r="U289" s="5">
        <f>M289+1</f>
        <v>0.94033957182808225</v>
      </c>
      <c r="V289" s="8">
        <f t="shared" si="41"/>
        <v>0.92151666552521549</v>
      </c>
      <c r="X289" s="39">
        <f>MIN(O289,O289:$O$380)/O289-1</f>
        <v>-0.18163780696007814</v>
      </c>
      <c r="Y289" s="4">
        <f>MIN(N289,N289:$N$380)/N289-1</f>
        <v>-0.18163780696007792</v>
      </c>
      <c r="Z289" s="39">
        <f>MIN(S289,$S289:S$380)/S289-1</f>
        <v>-0.24893354484500807</v>
      </c>
    </row>
    <row r="290" spans="1:26" x14ac:dyDescent="0.45">
      <c r="A290" s="1" t="str">
        <f t="shared" si="37"/>
        <v>6-2015</v>
      </c>
      <c r="B290">
        <f t="shared" si="36"/>
        <v>282</v>
      </c>
      <c r="C290" s="1">
        <v>42185</v>
      </c>
      <c r="D290" s="2">
        <v>3570.5802503199998</v>
      </c>
      <c r="E290" s="4">
        <f>D291/D290-1</f>
        <v>2.3024148434314773E-2</v>
      </c>
      <c r="F290" s="24">
        <v>15.711900826446284</v>
      </c>
      <c r="G290" s="20">
        <f t="shared" si="42"/>
        <v>6.364602291256824E-2</v>
      </c>
      <c r="H290" s="8">
        <f t="shared" si="43"/>
        <v>1.3192492598527465</v>
      </c>
      <c r="I290">
        <v>0.40799999999999997</v>
      </c>
      <c r="J290" s="4">
        <v>3.3999999999999997E-4</v>
      </c>
      <c r="K290" s="4">
        <f t="shared" si="38"/>
        <v>1</v>
      </c>
      <c r="L290" s="4">
        <f t="shared" si="39"/>
        <v>0</v>
      </c>
      <c r="M290" s="7">
        <f>K290*E290+L290*J290</f>
        <v>2.3024148434314773E-2</v>
      </c>
      <c r="N290" s="2">
        <f>N289*(1+M289)</f>
        <v>388898.11759549228</v>
      </c>
      <c r="O290" s="2">
        <f>O289*(1+E289)</f>
        <v>290811.22742466239</v>
      </c>
      <c r="P290" s="5">
        <f>IF(H290&lt;50%,50%,MIN(H290,150%))</f>
        <v>1.3192492598527465</v>
      </c>
      <c r="Q290" s="5">
        <f t="shared" si="40"/>
        <v>-0.31924925985274655</v>
      </c>
      <c r="R290" s="8">
        <f>P290*E290+Q290*J290</f>
        <v>3.0266046032359606E-2</v>
      </c>
      <c r="S290" s="2">
        <f t="shared" si="44"/>
        <v>399563.68456054787</v>
      </c>
      <c r="U290" s="5">
        <f>M290+1</f>
        <v>1.0230241484343148</v>
      </c>
      <c r="V290" s="8">
        <f t="shared" si="41"/>
        <v>1.0302660460323596</v>
      </c>
      <c r="X290" s="39">
        <f>MIN(O290,O290:$O$380)/O290-1</f>
        <v>-0.12971630934453637</v>
      </c>
      <c r="Y290" s="4">
        <f>MIN(N290,N290:$N$380)/N290-1</f>
        <v>-0.12971630934453615</v>
      </c>
      <c r="Z290" s="39">
        <f>MIN(S290,$S290:S$380)/S290-1</f>
        <v>-0.18496704047460277</v>
      </c>
    </row>
    <row r="291" spans="1:26" x14ac:dyDescent="0.45">
      <c r="A291" s="1" t="str">
        <f t="shared" si="37"/>
        <v>7-2015</v>
      </c>
      <c r="B291">
        <f t="shared" si="36"/>
        <v>283</v>
      </c>
      <c r="C291" s="1">
        <v>42216</v>
      </c>
      <c r="D291" s="2">
        <v>3652.78982</v>
      </c>
      <c r="E291" s="4">
        <f>D292/D291-1</f>
        <v>-5.971639912476534E-2</v>
      </c>
      <c r="F291" s="24">
        <v>15.681652892561985</v>
      </c>
      <c r="G291" s="20">
        <f t="shared" si="42"/>
        <v>6.376878807681767E-2</v>
      </c>
      <c r="H291" s="8">
        <f t="shared" si="43"/>
        <v>1.3248637033654411</v>
      </c>
      <c r="I291">
        <v>0.371</v>
      </c>
      <c r="J291" s="4">
        <v>3.0916666666666663E-4</v>
      </c>
      <c r="K291" s="4">
        <f t="shared" si="38"/>
        <v>1</v>
      </c>
      <c r="L291" s="4">
        <f t="shared" si="39"/>
        <v>0</v>
      </c>
      <c r="M291" s="7">
        <f>K291*E291+L291*J291</f>
        <v>-5.971639912476534E-2</v>
      </c>
      <c r="N291" s="2">
        <f>N290*(1+M290)</f>
        <v>397852.16558083647</v>
      </c>
      <c r="O291" s="2">
        <f>O290*(1+E290)</f>
        <v>297506.90829125309</v>
      </c>
      <c r="P291" s="5">
        <f>IF(H291&lt;50%,50%,MIN(H291,150%))</f>
        <v>1.3248637033654411</v>
      </c>
      <c r="Q291" s="5">
        <f t="shared" si="40"/>
        <v>-0.32486370336544113</v>
      </c>
      <c r="R291" s="8">
        <f>P291*E291+Q291*J291</f>
        <v>-7.9216526724375874E-2</v>
      </c>
      <c r="S291" s="2">
        <f t="shared" si="44"/>
        <v>411656.8974303166</v>
      </c>
      <c r="U291" s="5">
        <f>M291+1</f>
        <v>0.94028360087523466</v>
      </c>
      <c r="V291" s="8">
        <f t="shared" si="41"/>
        <v>0.92078347327562415</v>
      </c>
      <c r="X291" s="39">
        <f>MIN(O291,O291:$O$380)/O291-1</f>
        <v>-0.14930288597059271</v>
      </c>
      <c r="Y291" s="4">
        <f>MIN(N291,N291:$N$380)/N291-1</f>
        <v>-0.14930288597059238</v>
      </c>
      <c r="Z291" s="39">
        <f>MIN(S291,$S291:S$380)/S291-1</f>
        <v>-0.20891020075430311</v>
      </c>
    </row>
    <row r="292" spans="1:26" x14ac:dyDescent="0.45">
      <c r="A292" s="1" t="str">
        <f t="shared" si="37"/>
        <v>8-2015</v>
      </c>
      <c r="B292">
        <f t="shared" si="36"/>
        <v>284</v>
      </c>
      <c r="C292" s="1">
        <v>42244</v>
      </c>
      <c r="D292" s="2">
        <v>3434.65836519</v>
      </c>
      <c r="E292" s="4">
        <f>D293/D292-1</f>
        <v>-2.874802623769479E-2</v>
      </c>
      <c r="F292" s="24">
        <v>15.646446280991738</v>
      </c>
      <c r="G292" s="20">
        <f t="shared" si="42"/>
        <v>6.3912276439082608E-2</v>
      </c>
      <c r="H292" s="8">
        <f t="shared" si="43"/>
        <v>1.3314258849874911</v>
      </c>
      <c r="I292">
        <v>0.35299999999999998</v>
      </c>
      <c r="J292" s="4">
        <v>2.9416666666666664E-4</v>
      </c>
      <c r="K292" s="4">
        <f t="shared" si="38"/>
        <v>1</v>
      </c>
      <c r="L292" s="4">
        <f t="shared" si="39"/>
        <v>0</v>
      </c>
      <c r="M292" s="7">
        <f>K292*E292+L292*J292</f>
        <v>-2.874802623769479E-2</v>
      </c>
      <c r="N292" s="2">
        <f>N291*(1+M291)</f>
        <v>374093.86686835904</v>
      </c>
      <c r="O292" s="2">
        <f>O291*(1+E291)</f>
        <v>279740.86701335764</v>
      </c>
      <c r="P292" s="5">
        <f>IF(H292&lt;50%,50%,MIN(H292,150%))</f>
        <v>1.3314258849874911</v>
      </c>
      <c r="Q292" s="5">
        <f t="shared" si="40"/>
        <v>-0.33142588498749115</v>
      </c>
      <c r="R292" s="8">
        <f>P292*E292+Q292*J292</f>
        <v>-3.8373360723000224E-2</v>
      </c>
      <c r="S292" s="2">
        <f t="shared" si="44"/>
        <v>379046.8678137543</v>
      </c>
      <c r="U292" s="5">
        <f>M292+1</f>
        <v>0.97125197376230521</v>
      </c>
      <c r="V292" s="8">
        <f t="shared" si="41"/>
        <v>0.96162663927699976</v>
      </c>
      <c r="X292" s="39">
        <f>MIN(O292,O292:$O$380)/O292-1</f>
        <v>-9.5276028171116023E-2</v>
      </c>
      <c r="Y292" s="4">
        <f>MIN(N292,N292:$N$380)/N292-1</f>
        <v>-9.5276028171115801E-2</v>
      </c>
      <c r="Z292" s="39">
        <f>MIN(S292,$S292:S$380)/S292-1</f>
        <v>-0.14085143553733748</v>
      </c>
    </row>
    <row r="293" spans="1:26" x14ac:dyDescent="0.45">
      <c r="A293" s="1" t="str">
        <f t="shared" si="37"/>
        <v>9-2015</v>
      </c>
      <c r="B293">
        <f t="shared" si="36"/>
        <v>285</v>
      </c>
      <c r="C293" s="1">
        <v>42277</v>
      </c>
      <c r="D293" s="2">
        <v>3335.9187163900001</v>
      </c>
      <c r="E293" s="4">
        <f>D294/D293-1</f>
        <v>4.4568528798235363E-2</v>
      </c>
      <c r="F293" s="24">
        <v>15.603388429752068</v>
      </c>
      <c r="G293" s="20">
        <f t="shared" si="42"/>
        <v>6.4088643598286019E-2</v>
      </c>
      <c r="H293" s="8">
        <f t="shared" si="43"/>
        <v>1.3394917191261573</v>
      </c>
      <c r="I293">
        <v>0.44700000000000001</v>
      </c>
      <c r="J293" s="4">
        <v>3.725E-4</v>
      </c>
      <c r="K293" s="4">
        <f t="shared" si="38"/>
        <v>1</v>
      </c>
      <c r="L293" s="4">
        <f t="shared" si="39"/>
        <v>0</v>
      </c>
      <c r="M293" s="7">
        <f>K293*E293+L293*J293</f>
        <v>4.4568528798235363E-2</v>
      </c>
      <c r="N293" s="2">
        <f>N292*(1+M292)</f>
        <v>363339.40656826674</v>
      </c>
      <c r="O293" s="2">
        <f>O292*(1+E292)</f>
        <v>271698.86922870215</v>
      </c>
      <c r="P293" s="5">
        <f>IF(H293&lt;50%,50%,MIN(H293,150%))</f>
        <v>1.3394917191261573</v>
      </c>
      <c r="Q293" s="5">
        <f t="shared" si="40"/>
        <v>-0.33949171912615728</v>
      </c>
      <c r="R293" s="8">
        <f>P293*E293+Q293*J293</f>
        <v>5.9572714593497444E-2</v>
      </c>
      <c r="S293" s="2">
        <f t="shared" si="44"/>
        <v>364501.56562421372</v>
      </c>
      <c r="U293" s="5">
        <f>M293+1</f>
        <v>1.0445685287982354</v>
      </c>
      <c r="V293" s="8">
        <f t="shared" si="41"/>
        <v>1.0595727145934974</v>
      </c>
      <c r="X293" s="39">
        <f>MIN(O293,O293:$O$380)/O293-1</f>
        <v>-6.8497160088863529E-2</v>
      </c>
      <c r="Y293" s="4">
        <f>MIN(N293,N293:$N$380)/N293-1</f>
        <v>-6.8497160088863307E-2</v>
      </c>
      <c r="Z293" s="39">
        <f>MIN(S293,$S293:S$380)/S293-1</f>
        <v>-0.10656742505738559</v>
      </c>
    </row>
    <row r="294" spans="1:26" x14ac:dyDescent="0.45">
      <c r="A294" s="1" t="str">
        <f t="shared" si="37"/>
        <v>10-2015</v>
      </c>
      <c r="B294">
        <f t="shared" si="36"/>
        <v>286</v>
      </c>
      <c r="C294" s="1">
        <v>42307</v>
      </c>
      <c r="D294" s="2">
        <v>3484.5957057700002</v>
      </c>
      <c r="E294" s="4">
        <f>D295/D294-1</f>
        <v>2.162202199676555E-3</v>
      </c>
      <c r="F294" s="24">
        <v>15.563305785123967</v>
      </c>
      <c r="G294" s="20">
        <f t="shared" si="42"/>
        <v>6.4253701225599522E-2</v>
      </c>
      <c r="H294" s="8">
        <f t="shared" si="43"/>
        <v>1.3470403322083522</v>
      </c>
      <c r="I294">
        <v>0.40600000000000003</v>
      </c>
      <c r="J294" s="4">
        <v>3.3833333333333334E-4</v>
      </c>
      <c r="K294" s="4">
        <f t="shared" si="38"/>
        <v>1</v>
      </c>
      <c r="L294" s="4">
        <f t="shared" si="39"/>
        <v>0</v>
      </c>
      <c r="M294" s="7">
        <f>K294*E294+L294*J294</f>
        <v>2.162202199676555E-3</v>
      </c>
      <c r="N294" s="2">
        <f>N293*(1+M293)</f>
        <v>379532.90937343828</v>
      </c>
      <c r="O294" s="2">
        <f>O293*(1+E293)</f>
        <v>283808.08810636954</v>
      </c>
      <c r="P294" s="5">
        <f>IF(H294&lt;50%,50%,MIN(H294,150%))</f>
        <v>1.3470403322083522</v>
      </c>
      <c r="Q294" s="5">
        <f t="shared" si="40"/>
        <v>-0.34704033220835218</v>
      </c>
      <c r="R294" s="8">
        <f>P294*E294+Q294*J294</f>
        <v>2.7951582569567773E-3</v>
      </c>
      <c r="S294" s="2">
        <f t="shared" si="44"/>
        <v>386215.91336202796</v>
      </c>
      <c r="U294" s="5">
        <f>M294+1</f>
        <v>1.0021622021996766</v>
      </c>
      <c r="V294" s="8">
        <f t="shared" si="41"/>
        <v>1.0027951582569568</v>
      </c>
      <c r="X294" s="39">
        <f>MIN(O294,O294:$O$380)/O294-1</f>
        <v>-0.10824152343281845</v>
      </c>
      <c r="Y294" s="4">
        <f>MIN(N294,N294:$N$380)/N294-1</f>
        <v>-0.10824152343281812</v>
      </c>
      <c r="Z294" s="39">
        <f>MIN(S294,$S294:S$380)/S294-1</f>
        <v>-0.15679918646699231</v>
      </c>
    </row>
    <row r="295" spans="1:26" x14ac:dyDescent="0.45">
      <c r="A295" s="1" t="str">
        <f t="shared" si="37"/>
        <v>11-2015</v>
      </c>
      <c r="B295">
        <f t="shared" si="36"/>
        <v>287</v>
      </c>
      <c r="C295" s="1">
        <v>42338</v>
      </c>
      <c r="D295" s="2">
        <v>3492.1301062699999</v>
      </c>
      <c r="E295" s="4">
        <f>D296/D295-1</f>
        <v>-1.3706845845765647E-2</v>
      </c>
      <c r="F295" s="24">
        <v>15.52694214876033</v>
      </c>
      <c r="G295" s="20">
        <f t="shared" si="42"/>
        <v>6.4404181481402631E-2</v>
      </c>
      <c r="H295" s="8">
        <f t="shared" si="43"/>
        <v>1.3539222754790496</v>
      </c>
      <c r="I295">
        <v>0.433</v>
      </c>
      <c r="J295" s="4">
        <v>3.6083333333333334E-4</v>
      </c>
      <c r="K295" s="4">
        <f t="shared" si="38"/>
        <v>1</v>
      </c>
      <c r="L295" s="4">
        <f t="shared" si="39"/>
        <v>0</v>
      </c>
      <c r="M295" s="7">
        <f>K295*E295+L295*J295</f>
        <v>-1.3706845845765647E-2</v>
      </c>
      <c r="N295" s="2">
        <f>N294*(1+M294)</f>
        <v>380353.53626493516</v>
      </c>
      <c r="O295" s="2">
        <f>O294*(1+E294)</f>
        <v>284421.73857875913</v>
      </c>
      <c r="P295" s="5">
        <f>IF(H295&lt;50%,50%,MIN(H295,150%))</f>
        <v>1.3539222754790496</v>
      </c>
      <c r="Q295" s="5">
        <f t="shared" si="40"/>
        <v>-0.35392227547904964</v>
      </c>
      <c r="R295" s="8">
        <f>P295*E295+Q295*J295</f>
        <v>-1.8685710871541607E-2</v>
      </c>
      <c r="S295" s="2">
        <f t="shared" si="44"/>
        <v>387295.44796122995</v>
      </c>
      <c r="U295" s="5">
        <f>M295+1</f>
        <v>0.98629315415423435</v>
      </c>
      <c r="V295" s="8">
        <f t="shared" si="41"/>
        <v>0.98131428912845842</v>
      </c>
      <c r="X295" s="39">
        <f>MIN(O295,O295:$O$380)/O295-1</f>
        <v>-0.11016552549094993</v>
      </c>
      <c r="Y295" s="4">
        <f>MIN(N295,N295:$N$380)/N295-1</f>
        <v>-0.1101655254909496</v>
      </c>
      <c r="Z295" s="39">
        <f>MIN(S295,$S295:S$380)/S295-1</f>
        <v>-0.15914949669417389</v>
      </c>
    </row>
    <row r="296" spans="1:26" x14ac:dyDescent="0.45">
      <c r="A296" s="1" t="str">
        <f t="shared" si="37"/>
        <v>12-2015</v>
      </c>
      <c r="B296">
        <f t="shared" si="36"/>
        <v>288</v>
      </c>
      <c r="C296" s="1">
        <v>42369</v>
      </c>
      <c r="D296" s="2">
        <v>3444.2640172299998</v>
      </c>
      <c r="E296" s="4">
        <f>D297/D296-1</f>
        <v>-3.1463238409682903E-2</v>
      </c>
      <c r="F296" s="24">
        <v>15.488016528925622</v>
      </c>
      <c r="G296" s="20">
        <f t="shared" si="42"/>
        <v>6.4566046797043822E-2</v>
      </c>
      <c r="H296" s="8">
        <f t="shared" si="43"/>
        <v>1.3613248939407945</v>
      </c>
      <c r="I296">
        <v>0.377</v>
      </c>
      <c r="J296" s="4">
        <v>3.141666666666667E-4</v>
      </c>
      <c r="K296" s="4">
        <f t="shared" si="38"/>
        <v>1</v>
      </c>
      <c r="L296" s="4">
        <f t="shared" si="39"/>
        <v>0</v>
      </c>
      <c r="M296" s="7">
        <f>K296*E296+L296*J296</f>
        <v>-3.1463238409682903E-2</v>
      </c>
      <c r="N296" s="2">
        <f>N295*(1+M295)</f>
        <v>375140.08897645987</v>
      </c>
      <c r="O296" s="2">
        <f>O295*(1+E295)</f>
        <v>280523.21365287545</v>
      </c>
      <c r="P296" s="5">
        <f>IF(H296&lt;50%,50%,MIN(H296,150%))</f>
        <v>1.3613248939407945</v>
      </c>
      <c r="Q296" s="5">
        <f t="shared" si="40"/>
        <v>-0.36132489394079448</v>
      </c>
      <c r="R296" s="8">
        <f>P296*E296+Q296*J296</f>
        <v>-4.2945205928608572E-2</v>
      </c>
      <c r="S296" s="2">
        <f t="shared" si="44"/>
        <v>380058.55719876225</v>
      </c>
      <c r="U296" s="5">
        <f>M296+1</f>
        <v>0.9685367615903171</v>
      </c>
      <c r="V296" s="8">
        <f t="shared" si="41"/>
        <v>0.95705479407139138</v>
      </c>
      <c r="X296" s="39">
        <f>MIN(O296,O296:$O$380)/O296-1</f>
        <v>-9.7799198178455948E-2</v>
      </c>
      <c r="Y296" s="4">
        <f>MIN(N296,N296:$N$380)/N296-1</f>
        <v>-9.7799198178455615E-2</v>
      </c>
      <c r="Z296" s="39">
        <f>MIN(S296,$S296:S$380)/S296-1</f>
        <v>-0.14313842912384722</v>
      </c>
    </row>
    <row r="297" spans="1:26" x14ac:dyDescent="0.45">
      <c r="A297" s="1" t="str">
        <f t="shared" si="37"/>
        <v>1-2016</v>
      </c>
      <c r="B297">
        <f t="shared" si="36"/>
        <v>289</v>
      </c>
      <c r="C297" s="1">
        <v>42398</v>
      </c>
      <c r="D297" s="2">
        <v>3335.8963173100001</v>
      </c>
      <c r="E297" s="4">
        <f>D298/D297-1</f>
        <v>2.9819151477770145E-3</v>
      </c>
      <c r="F297" s="24">
        <v>15.437438016528926</v>
      </c>
      <c r="G297" s="20">
        <f t="shared" si="42"/>
        <v>6.477758802524719E-2</v>
      </c>
      <c r="H297" s="8">
        <f t="shared" si="43"/>
        <v>1.3709993507267664</v>
      </c>
      <c r="I297">
        <v>0.377</v>
      </c>
      <c r="J297" s="4">
        <v>3.141666666666667E-4</v>
      </c>
      <c r="K297" s="4">
        <f t="shared" si="38"/>
        <v>1</v>
      </c>
      <c r="L297" s="4">
        <f t="shared" si="39"/>
        <v>0</v>
      </c>
      <c r="M297" s="7">
        <f>K297*E297+L297*J297</f>
        <v>2.9819151477770145E-3</v>
      </c>
      <c r="N297" s="2">
        <f>N296*(1+M296)</f>
        <v>363336.96691996383</v>
      </c>
      <c r="O297" s="2">
        <f>O296*(1+E296)</f>
        <v>271697.04490226461</v>
      </c>
      <c r="P297" s="5">
        <f>IF(H297&lt;50%,50%,MIN(H297,150%))</f>
        <v>1.3709993507267664</v>
      </c>
      <c r="Q297" s="5">
        <f t="shared" si="40"/>
        <v>-0.37099935072676637</v>
      </c>
      <c r="R297" s="8">
        <f>P297*E297+Q297*J297</f>
        <v>3.9716481021712709E-3</v>
      </c>
      <c r="S297" s="2">
        <f t="shared" si="44"/>
        <v>363736.86419493152</v>
      </c>
      <c r="U297" s="5">
        <f>M297+1</f>
        <v>1.002981915147777</v>
      </c>
      <c r="V297" s="8">
        <f t="shared" si="41"/>
        <v>1.0039716481021712</v>
      </c>
      <c r="X297" s="39">
        <f>MIN(O297,O297:$O$380)/O297-1</f>
        <v>-6.8490905456031204E-2</v>
      </c>
      <c r="Y297" s="4">
        <f>MIN(N297,N297:$N$380)/N297-1</f>
        <v>-6.849090545603076E-2</v>
      </c>
      <c r="Z297" s="39">
        <f>MIN(S297,$S297:S$380)/S297-1</f>
        <v>-0.10468911896779509</v>
      </c>
    </row>
    <row r="298" spans="1:26" x14ac:dyDescent="0.45">
      <c r="A298" s="1" t="str">
        <f t="shared" si="37"/>
        <v>2-2016</v>
      </c>
      <c r="B298">
        <f t="shared" si="36"/>
        <v>290</v>
      </c>
      <c r="C298" s="1">
        <v>42429</v>
      </c>
      <c r="D298" s="2">
        <v>3345.84367707</v>
      </c>
      <c r="E298" s="4">
        <f>D299/D298-1</f>
        <v>1.4749642883261194E-2</v>
      </c>
      <c r="F298" s="24">
        <v>15.386776859504133</v>
      </c>
      <c r="G298" s="20">
        <f t="shared" si="42"/>
        <v>6.4990869051455583E-2</v>
      </c>
      <c r="H298" s="8">
        <f t="shared" si="43"/>
        <v>1.3807533740386535</v>
      </c>
      <c r="I298">
        <v>0.39500000000000002</v>
      </c>
      <c r="J298" s="4">
        <v>3.2916666666666668E-4</v>
      </c>
      <c r="K298" s="4">
        <f t="shared" si="38"/>
        <v>1</v>
      </c>
      <c r="L298" s="4">
        <f t="shared" si="39"/>
        <v>0</v>
      </c>
      <c r="M298" s="7">
        <f>K298*E298+L298*J298</f>
        <v>1.4749642883261194E-2</v>
      </c>
      <c r="N298" s="2">
        <f>N297*(1+M297)</f>
        <v>364420.40692536981</v>
      </c>
      <c r="O298" s="2">
        <f>O297*(1+E297)</f>
        <v>272507.22243606491</v>
      </c>
      <c r="P298" s="5">
        <f>IF(H298&lt;50%,50%,MIN(H298,150%))</f>
        <v>1.3807533740386535</v>
      </c>
      <c r="Q298" s="5">
        <f t="shared" si="40"/>
        <v>-0.3807533740386535</v>
      </c>
      <c r="R298" s="8">
        <f>P298*E298+Q298*J298</f>
        <v>2.0240287857973716E-2</v>
      </c>
      <c r="S298" s="2">
        <f t="shared" si="44"/>
        <v>365181.49902130105</v>
      </c>
      <c r="U298" s="5">
        <f>M298+1</f>
        <v>1.0147496428832612</v>
      </c>
      <c r="V298" s="8">
        <f t="shared" si="41"/>
        <v>1.0202402878579737</v>
      </c>
      <c r="X298" s="39">
        <f>MIN(O298,O298:$O$380)/O298-1</f>
        <v>-7.1260328351261948E-2</v>
      </c>
      <c r="Y298" s="4">
        <f>MIN(N298,N298:$N$380)/N298-1</f>
        <v>-7.1260328351261615E-2</v>
      </c>
      <c r="Z298" s="39">
        <f>MIN(S298,$S298:S$380)/S298-1</f>
        <v>-0.10823091197382928</v>
      </c>
    </row>
    <row r="299" spans="1:26" x14ac:dyDescent="0.45">
      <c r="A299" s="1" t="str">
        <f t="shared" si="37"/>
        <v>3-2016</v>
      </c>
      <c r="B299">
        <f t="shared" si="36"/>
        <v>291</v>
      </c>
      <c r="C299" s="1">
        <v>42460</v>
      </c>
      <c r="D299" s="2">
        <v>3395.1936764500001</v>
      </c>
      <c r="E299" s="4">
        <f>D300/D299-1</f>
        <v>7.80753964166081E-3</v>
      </c>
      <c r="F299" s="24">
        <v>15.336694214876033</v>
      </c>
      <c r="G299" s="20">
        <f t="shared" si="42"/>
        <v>6.5203099572138337E-2</v>
      </c>
      <c r="H299" s="8">
        <f t="shared" si="43"/>
        <v>1.3904593543737764</v>
      </c>
      <c r="I299">
        <v>0.40200000000000002</v>
      </c>
      <c r="J299" s="4">
        <v>3.3500000000000001E-4</v>
      </c>
      <c r="K299" s="4">
        <f t="shared" si="38"/>
        <v>1</v>
      </c>
      <c r="L299" s="4">
        <f t="shared" si="39"/>
        <v>0</v>
      </c>
      <c r="M299" s="7">
        <f>K299*E299+L299*J299</f>
        <v>7.80753964166081E-3</v>
      </c>
      <c r="N299" s="2">
        <f>N298*(1+M298)</f>
        <v>369795.47778689174</v>
      </c>
      <c r="O299" s="2">
        <f>O298*(1+E298)</f>
        <v>276526.60665010632</v>
      </c>
      <c r="P299" s="5">
        <f>IF(H299&lt;50%,50%,MIN(H299,150%))</f>
        <v>1.3904593543737764</v>
      </c>
      <c r="Q299" s="5">
        <f t="shared" si="40"/>
        <v>-0.39045935437377643</v>
      </c>
      <c r="R299" s="8">
        <f>P299*E299+Q299*J299</f>
        <v>1.0725262645676142E-2</v>
      </c>
      <c r="S299" s="2">
        <f t="shared" si="44"/>
        <v>372572.87768189854</v>
      </c>
      <c r="U299" s="5">
        <f>M299+1</f>
        <v>1.0078075396416608</v>
      </c>
      <c r="V299" s="8">
        <f t="shared" si="41"/>
        <v>1.0107252626456762</v>
      </c>
      <c r="X299" s="39">
        <f>MIN(O299,O299:$O$380)/O299-1</f>
        <v>-8.475979453428395E-2</v>
      </c>
      <c r="Y299" s="4">
        <f>MIN(N299,N299:$N$380)/N299-1</f>
        <v>-8.4759794534283506E-2</v>
      </c>
      <c r="Z299" s="39">
        <f>MIN(S299,$S299:S$380)/S299-1</f>
        <v>-0.12592249233906683</v>
      </c>
    </row>
    <row r="300" spans="1:26" x14ac:dyDescent="0.45">
      <c r="A300" s="1" t="str">
        <f t="shared" si="37"/>
        <v>4-2016</v>
      </c>
      <c r="B300">
        <f t="shared" si="36"/>
        <v>292</v>
      </c>
      <c r="C300" s="1">
        <v>42489</v>
      </c>
      <c r="D300" s="2">
        <v>3421.7017856699999</v>
      </c>
      <c r="E300" s="4">
        <f>D301/D300-1</f>
        <v>2.3580865006387342E-3</v>
      </c>
      <c r="F300" s="24">
        <v>15.287024793388429</v>
      </c>
      <c r="G300" s="20">
        <f t="shared" si="42"/>
        <v>6.5414952452520103E-2</v>
      </c>
      <c r="H300" s="8">
        <f t="shared" si="43"/>
        <v>1.4001480640103998</v>
      </c>
      <c r="I300">
        <v>0.35099999999999998</v>
      </c>
      <c r="J300" s="4">
        <v>2.9250000000000001E-4</v>
      </c>
      <c r="K300" s="4">
        <f t="shared" si="38"/>
        <v>1</v>
      </c>
      <c r="L300" s="4">
        <f t="shared" si="39"/>
        <v>0</v>
      </c>
      <c r="M300" s="7">
        <f>K300*E300+L300*J300</f>
        <v>2.3580865006387342E-3</v>
      </c>
      <c r="N300" s="2">
        <f>N299*(1+M299)</f>
        <v>372682.67063901981</v>
      </c>
      <c r="O300" s="2">
        <f>O299*(1+E299)</f>
        <v>278685.59909350099</v>
      </c>
      <c r="P300" s="5">
        <f>IF(H300&lt;50%,50%,MIN(H300,150%))</f>
        <v>1.4001480640103998</v>
      </c>
      <c r="Q300" s="5">
        <f t="shared" si="40"/>
        <v>-0.40014806401039982</v>
      </c>
      <c r="R300" s="8">
        <f>P300*E300+Q300*J300</f>
        <v>3.1846269399153403E-3</v>
      </c>
      <c r="S300" s="2">
        <f t="shared" si="44"/>
        <v>376568.81964969228</v>
      </c>
      <c r="U300" s="5">
        <f>M300+1</f>
        <v>1.0023580865006387</v>
      </c>
      <c r="V300" s="8">
        <f t="shared" si="41"/>
        <v>1.0031846269399154</v>
      </c>
      <c r="X300" s="39">
        <f>MIN(O300,O300:$O$380)/O300-1</f>
        <v>-9.1850210020117951E-2</v>
      </c>
      <c r="Y300" s="4">
        <f>MIN(N300,N300:$N$380)/N300-1</f>
        <v>-9.1850210020117395E-2</v>
      </c>
      <c r="Z300" s="39">
        <f>MIN(S300,$S300:S$380)/S300-1</f>
        <v>-0.13519772388695772</v>
      </c>
    </row>
    <row r="301" spans="1:26" x14ac:dyDescent="0.45">
      <c r="A301" s="1" t="str">
        <f t="shared" si="37"/>
        <v>5-2016</v>
      </c>
      <c r="B301">
        <f t="shared" si="36"/>
        <v>293</v>
      </c>
      <c r="C301" s="1">
        <v>42521</v>
      </c>
      <c r="D301" s="2">
        <v>3429.7704544600001</v>
      </c>
      <c r="E301" s="4">
        <f>D302/D301-1</f>
        <v>2.4982228711131205E-2</v>
      </c>
      <c r="F301" s="24">
        <v>15.238595041322313</v>
      </c>
      <c r="G301" s="20">
        <f t="shared" si="42"/>
        <v>6.5622847597715681E-2</v>
      </c>
      <c r="H301" s="8">
        <f t="shared" si="43"/>
        <v>1.4096557737617794</v>
      </c>
      <c r="I301">
        <v>0.41199999999999998</v>
      </c>
      <c r="J301" s="4">
        <v>3.4333333333333335E-4</v>
      </c>
      <c r="K301" s="4">
        <f t="shared" si="38"/>
        <v>1</v>
      </c>
      <c r="L301" s="4">
        <f t="shared" si="39"/>
        <v>0</v>
      </c>
      <c r="M301" s="7">
        <f>K301*E301+L301*J301</f>
        <v>2.4982228711131205E-2</v>
      </c>
      <c r="N301" s="2">
        <f>N300*(1+M300)</f>
        <v>373561.4886136757</v>
      </c>
      <c r="O301" s="2">
        <f>O300*(1+E300)</f>
        <v>279342.7638426458</v>
      </c>
      <c r="P301" s="5">
        <f>IF(H301&lt;50%,50%,MIN(H301,150%))</f>
        <v>1.4096557737617794</v>
      </c>
      <c r="Q301" s="5">
        <f t="shared" si="40"/>
        <v>-0.40965577376177942</v>
      </c>
      <c r="R301" s="8">
        <f>P301*E301+Q301*J301</f>
        <v>3.5075694461758525E-2</v>
      </c>
      <c r="S301" s="2">
        <f t="shared" si="44"/>
        <v>377768.05085748085</v>
      </c>
      <c r="U301" s="5">
        <f>M301+1</f>
        <v>1.0249822287111312</v>
      </c>
      <c r="V301" s="8">
        <f t="shared" si="41"/>
        <v>1.0350756944617585</v>
      </c>
      <c r="X301" s="39">
        <f>MIN(O301,O301:$O$380)/O301-1</f>
        <v>-9.3986667828111159E-2</v>
      </c>
      <c r="Y301" s="4">
        <f>MIN(N301,N301:$N$380)/N301-1</f>
        <v>-9.3986667828110715E-2</v>
      </c>
      <c r="Z301" s="39">
        <f>MIN(S301,$S301:S$380)/S301-1</f>
        <v>-0.13794305366200699</v>
      </c>
    </row>
    <row r="302" spans="1:26" x14ac:dyDescent="0.45">
      <c r="A302" s="1" t="str">
        <f t="shared" si="37"/>
        <v>6-2016</v>
      </c>
      <c r="B302">
        <f t="shared" si="36"/>
        <v>294</v>
      </c>
      <c r="C302" s="1">
        <v>42551</v>
      </c>
      <c r="D302" s="2">
        <v>3515.4537643799999</v>
      </c>
      <c r="E302" s="4">
        <f>D303/D302-1</f>
        <v>3.9361352534927674E-2</v>
      </c>
      <c r="F302" s="24">
        <v>15.195454545454544</v>
      </c>
      <c r="G302" s="20">
        <f t="shared" si="42"/>
        <v>6.5809153454980562E-2</v>
      </c>
      <c r="H302" s="8">
        <f t="shared" si="43"/>
        <v>1.4181761363425895</v>
      </c>
      <c r="I302">
        <v>0.42599999999999999</v>
      </c>
      <c r="J302" s="4">
        <v>3.5499999999999996E-4</v>
      </c>
      <c r="K302" s="4">
        <f t="shared" si="38"/>
        <v>1</v>
      </c>
      <c r="L302" s="4">
        <f t="shared" si="39"/>
        <v>0</v>
      </c>
      <c r="M302" s="7">
        <f>K302*E302+L302*J302</f>
        <v>3.9361352534927674E-2</v>
      </c>
      <c r="N302" s="2">
        <f>N301*(1+M301)</f>
        <v>382893.88715989317</v>
      </c>
      <c r="O302" s="2">
        <f>O301*(1+E301)</f>
        <v>286321.3686577623</v>
      </c>
      <c r="P302" s="5">
        <f>IF(H302&lt;50%,50%,MIN(H302,150%))</f>
        <v>1.4181761363425895</v>
      </c>
      <c r="Q302" s="5">
        <f t="shared" si="40"/>
        <v>-0.41817613634258954</v>
      </c>
      <c r="R302" s="8">
        <f>P302*E302+Q302*J302</f>
        <v>5.5672878330800701E-2</v>
      </c>
      <c r="S302" s="2">
        <f t="shared" si="44"/>
        <v>391018.52758677187</v>
      </c>
      <c r="U302" s="5">
        <f>M302+1</f>
        <v>1.0393613525349277</v>
      </c>
      <c r="V302" s="8">
        <f t="shared" si="41"/>
        <v>1.0556728783308007</v>
      </c>
      <c r="X302" s="39">
        <f>MIN(O302,O302:$O$380)/O302-1</f>
        <v>-0.11606922852588419</v>
      </c>
      <c r="Y302" s="4">
        <f>MIN(N302,N302:$N$380)/N302-1</f>
        <v>-0.11606922852588375</v>
      </c>
      <c r="Z302" s="39">
        <f>MIN(S302,$S302:S$380)/S302-1</f>
        <v>-0.16715564769756819</v>
      </c>
    </row>
    <row r="303" spans="1:26" x14ac:dyDescent="0.45">
      <c r="A303" s="1" t="str">
        <f t="shared" si="37"/>
        <v>7-2016</v>
      </c>
      <c r="B303">
        <f t="shared" si="36"/>
        <v>295</v>
      </c>
      <c r="C303" s="1">
        <v>42580</v>
      </c>
      <c r="D303" s="2">
        <v>3653.8267793199998</v>
      </c>
      <c r="E303" s="4">
        <f>D304/D303-1</f>
        <v>1.1868722741714466E-2</v>
      </c>
      <c r="F303" s="24">
        <v>15.161239669421484</v>
      </c>
      <c r="G303" s="20">
        <f t="shared" si="42"/>
        <v>6.5957667169980014E-2</v>
      </c>
      <c r="H303" s="8">
        <f t="shared" si="43"/>
        <v>1.4249681434141617</v>
      </c>
      <c r="I303">
        <v>0.29699999999999999</v>
      </c>
      <c r="J303" s="4">
        <v>2.475E-4</v>
      </c>
      <c r="K303" s="4">
        <f t="shared" si="38"/>
        <v>1</v>
      </c>
      <c r="L303" s="4">
        <f t="shared" si="39"/>
        <v>0</v>
      </c>
      <c r="M303" s="7">
        <f>K303*E303+L303*J303</f>
        <v>1.1868722741714466E-2</v>
      </c>
      <c r="N303" s="2">
        <f>N302*(1+M302)</f>
        <v>397965.10843586252</v>
      </c>
      <c r="O303" s="2">
        <f>O302*(1+E302)</f>
        <v>297591.36498778348</v>
      </c>
      <c r="P303" s="5">
        <f>IF(H303&lt;50%,50%,MIN(H303,150%))</f>
        <v>1.4249681434141617</v>
      </c>
      <c r="Q303" s="5">
        <f t="shared" si="40"/>
        <v>-0.42496814341416167</v>
      </c>
      <c r="R303" s="8">
        <f>P303*E303+Q303*J303</f>
        <v>1.6807372194463294E-2</v>
      </c>
      <c r="S303" s="2">
        <f t="shared" si="44"/>
        <v>412787.65449819906</v>
      </c>
      <c r="U303" s="5">
        <f>M303+1</f>
        <v>1.0118687227417145</v>
      </c>
      <c r="V303" s="8">
        <f t="shared" si="41"/>
        <v>1.0168073721944633</v>
      </c>
      <c r="X303" s="39">
        <f>MIN(O303,O303:$O$380)/O303-1</f>
        <v>-0.14954431457522244</v>
      </c>
      <c r="Y303" s="4">
        <f>MIN(N303,N303:$N$380)/N303-1</f>
        <v>-0.14954431457522188</v>
      </c>
      <c r="Z303" s="39">
        <f>MIN(S303,$S303:S$380)/S303-1</f>
        <v>-0.21107724807773676</v>
      </c>
    </row>
    <row r="304" spans="1:26" x14ac:dyDescent="0.45">
      <c r="A304" s="1" t="str">
        <f t="shared" si="37"/>
        <v>8-2016</v>
      </c>
      <c r="B304">
        <f t="shared" si="36"/>
        <v>296</v>
      </c>
      <c r="C304" s="1">
        <v>42613</v>
      </c>
      <c r="D304" s="2">
        <v>3697.19303631</v>
      </c>
      <c r="E304" s="4">
        <f>D305/D304-1</f>
        <v>1.5726121056970577E-2</v>
      </c>
      <c r="F304" s="24">
        <v>15.126280991735534</v>
      </c>
      <c r="G304" s="20">
        <f t="shared" si="42"/>
        <v>6.6110103372161652E-2</v>
      </c>
      <c r="H304" s="8">
        <f t="shared" si="43"/>
        <v>1.4319395383670463</v>
      </c>
      <c r="I304">
        <v>0.184</v>
      </c>
      <c r="J304" s="4">
        <v>1.5333333333333334E-4</v>
      </c>
      <c r="K304" s="4">
        <f t="shared" si="38"/>
        <v>1</v>
      </c>
      <c r="L304" s="4">
        <f t="shared" si="39"/>
        <v>0</v>
      </c>
      <c r="M304" s="7">
        <f>K304*E304+L304*J304</f>
        <v>1.5726121056970577E-2</v>
      </c>
      <c r="N304" s="2">
        <f>N303*(1+M303)</f>
        <v>402688.44596876414</v>
      </c>
      <c r="O304" s="2">
        <f>O303*(1+E303)</f>
        <v>301123.39438915183</v>
      </c>
      <c r="P304" s="5">
        <f>IF(H304&lt;50%,50%,MIN(H304,150%))</f>
        <v>1.4319395383670463</v>
      </c>
      <c r="Q304" s="5">
        <f t="shared" si="40"/>
        <v>-0.43193953836704635</v>
      </c>
      <c r="R304" s="8">
        <f>P304*E304+Q304*J304</f>
        <v>2.2452623797406455E-2</v>
      </c>
      <c r="S304" s="2">
        <f t="shared" si="44"/>
        <v>419725.53024462977</v>
      </c>
      <c r="U304" s="5">
        <f>M304+1</f>
        <v>1.0157261210569706</v>
      </c>
      <c r="V304" s="8">
        <f t="shared" si="41"/>
        <v>1.0224526237974065</v>
      </c>
      <c r="X304" s="39">
        <f>MIN(O304,O304:$O$380)/O304-1</f>
        <v>-0.15951974173050765</v>
      </c>
      <c r="Y304" s="4">
        <f>MIN(N304,N304:$N$380)/N304-1</f>
        <v>-0.15951974173050709</v>
      </c>
      <c r="Z304" s="39">
        <f>MIN(S304,$S304:S$380)/S304-1</f>
        <v>-0.22411778917414982</v>
      </c>
    </row>
    <row r="305" spans="1:26" x14ac:dyDescent="0.45">
      <c r="A305" s="1" t="str">
        <f t="shared" si="37"/>
        <v>9-2016</v>
      </c>
      <c r="B305">
        <f t="shared" si="36"/>
        <v>297</v>
      </c>
      <c r="C305" s="1">
        <v>42643</v>
      </c>
      <c r="D305" s="2">
        <v>3755.3355415699998</v>
      </c>
      <c r="E305" s="4">
        <f>D306/D305-1</f>
        <v>3.410479513275666E-3</v>
      </c>
      <c r="F305" s="24">
        <v>15.098016528925616</v>
      </c>
      <c r="G305" s="20">
        <f t="shared" si="42"/>
        <v>6.6233865758733579E-2</v>
      </c>
      <c r="H305" s="8">
        <f t="shared" si="43"/>
        <v>1.4375995880452479</v>
      </c>
      <c r="I305">
        <v>0.17</v>
      </c>
      <c r="J305" s="4">
        <v>1.4166666666666668E-4</v>
      </c>
      <c r="K305" s="4">
        <f t="shared" si="38"/>
        <v>1</v>
      </c>
      <c r="L305" s="4">
        <f t="shared" si="39"/>
        <v>0</v>
      </c>
      <c r="M305" s="7">
        <f>K305*E305+L305*J305</f>
        <v>3.410479513275666E-3</v>
      </c>
      <c r="N305" s="2">
        <f>N304*(1+M304)</f>
        <v>409021.17321831227</v>
      </c>
      <c r="O305" s="2">
        <f>O304*(1+E304)</f>
        <v>305858.8973424015</v>
      </c>
      <c r="P305" s="5">
        <f>IF(H305&lt;50%,50%,MIN(H305,150%))</f>
        <v>1.4375995880452479</v>
      </c>
      <c r="Q305" s="5">
        <f t="shared" si="40"/>
        <v>-0.4375995880452479</v>
      </c>
      <c r="R305" s="8">
        <f>P305*E305+Q305*J305</f>
        <v>4.8409106683487777E-3</v>
      </c>
      <c r="S305" s="2">
        <f t="shared" si="44"/>
        <v>429149.46967337944</v>
      </c>
      <c r="U305" s="5">
        <f>M305+1</f>
        <v>1.0034104795132757</v>
      </c>
      <c r="V305" s="8">
        <f t="shared" si="41"/>
        <v>1.0048409106683487</v>
      </c>
      <c r="X305" s="39">
        <f>MIN(O305,O305:$O$380)/O305-1</f>
        <v>-0.17253259432288326</v>
      </c>
      <c r="Y305" s="4">
        <f>MIN(N305,N305:$N$380)/N305-1</f>
        <v>-0.17253259432288282</v>
      </c>
      <c r="Z305" s="39">
        <f>MIN(S305,$S305:S$380)/S305-1</f>
        <v>-0.24115583180352129</v>
      </c>
    </row>
    <row r="306" spans="1:26" x14ac:dyDescent="0.45">
      <c r="A306" s="1" t="str">
        <f t="shared" si="37"/>
        <v>10-2016</v>
      </c>
      <c r="B306">
        <f t="shared" si="36"/>
        <v>298</v>
      </c>
      <c r="C306" s="1">
        <v>42674</v>
      </c>
      <c r="D306" s="2">
        <v>3768.1430365000001</v>
      </c>
      <c r="E306" s="4">
        <f>D307/D306-1</f>
        <v>-2.0101844602575469E-2</v>
      </c>
      <c r="F306" s="24">
        <v>15.074297520661151</v>
      </c>
      <c r="G306" s="20">
        <f t="shared" si="42"/>
        <v>6.6338082993876085E-2</v>
      </c>
      <c r="H306" s="8">
        <f t="shared" si="43"/>
        <v>1.4423657754513757</v>
      </c>
      <c r="I306">
        <v>0.184</v>
      </c>
      <c r="J306" s="4">
        <v>1.5333333333333334E-4</v>
      </c>
      <c r="K306" s="4">
        <f t="shared" si="38"/>
        <v>1</v>
      </c>
      <c r="L306" s="4">
        <f t="shared" si="39"/>
        <v>0</v>
      </c>
      <c r="M306" s="7">
        <f>K306*E306+L306*J306</f>
        <v>-2.0101844602575469E-2</v>
      </c>
      <c r="N306" s="2">
        <f>N305*(1+M305)</f>
        <v>410416.13155006932</v>
      </c>
      <c r="O306" s="2">
        <f>O305*(1+E305)</f>
        <v>306902.02284574084</v>
      </c>
      <c r="P306" s="5">
        <f>IF(H306&lt;50%,50%,MIN(H306,150%))</f>
        <v>1.4423657754513757</v>
      </c>
      <c r="Q306" s="5">
        <f t="shared" si="40"/>
        <v>-0.44236577545137568</v>
      </c>
      <c r="R306" s="8">
        <f>P306*E306+Q306*J306</f>
        <v>-2.906204209709936E-2</v>
      </c>
      <c r="S306" s="2">
        <f t="shared" si="44"/>
        <v>431226.94391943747</v>
      </c>
      <c r="U306" s="5">
        <f>M306+1</f>
        <v>0.97989815539742453</v>
      </c>
      <c r="V306" s="8">
        <f t="shared" si="41"/>
        <v>0.97093795790290061</v>
      </c>
      <c r="X306" s="39">
        <f>MIN(O306,O306:$O$380)/O306-1</f>
        <v>-0.17534506309073394</v>
      </c>
      <c r="Y306" s="4">
        <f>MIN(N306,N306:$N$380)/N306-1</f>
        <v>-0.17534506309073361</v>
      </c>
      <c r="Z306" s="39">
        <f>MIN(S306,$S306:S$380)/S306-1</f>
        <v>-0.24481163123449101</v>
      </c>
    </row>
    <row r="307" spans="1:26" x14ac:dyDescent="0.45">
      <c r="A307" s="1" t="str">
        <f t="shared" si="37"/>
        <v>11-2016</v>
      </c>
      <c r="B307">
        <f t="shared" si="36"/>
        <v>299</v>
      </c>
      <c r="C307" s="1">
        <v>42704</v>
      </c>
      <c r="D307" s="2">
        <v>3692.3964107400002</v>
      </c>
      <c r="E307" s="4">
        <f>D308/D307-1</f>
        <v>4.8971202001510061E-2</v>
      </c>
      <c r="F307" s="24">
        <v>15.041818181818176</v>
      </c>
      <c r="G307" s="20">
        <f t="shared" si="42"/>
        <v>6.6481324791490423E-2</v>
      </c>
      <c r="H307" s="8">
        <f t="shared" si="43"/>
        <v>1.4489166808835432</v>
      </c>
      <c r="I307">
        <v>0.14899999999999999</v>
      </c>
      <c r="J307" s="4">
        <v>1.2416666666666666E-4</v>
      </c>
      <c r="K307" s="4">
        <f t="shared" si="38"/>
        <v>1</v>
      </c>
      <c r="L307" s="4">
        <f t="shared" si="39"/>
        <v>0</v>
      </c>
      <c r="M307" s="7">
        <f>K307*E307+L307*J307</f>
        <v>4.8971202001510061E-2</v>
      </c>
      <c r="N307" s="2">
        <f>N306*(1+M306)</f>
        <v>402166.01025125966</v>
      </c>
      <c r="O307" s="2">
        <f>O306*(1+E306)</f>
        <v>300732.72607427969</v>
      </c>
      <c r="P307" s="5">
        <f>IF(H307&lt;50%,50%,MIN(H307,150%))</f>
        <v>1.4489166808835432</v>
      </c>
      <c r="Q307" s="5">
        <f t="shared" si="40"/>
        <v>-0.4489166808835432</v>
      </c>
      <c r="R307" s="8">
        <f>P307*E307+Q307*J307</f>
        <v>7.0899450975029102E-2</v>
      </c>
      <c r="S307" s="2">
        <f t="shared" si="44"/>
        <v>418694.60832184728</v>
      </c>
      <c r="U307" s="5">
        <f>M307+1</f>
        <v>1.0489712020015101</v>
      </c>
      <c r="V307" s="8">
        <f t="shared" si="41"/>
        <v>1.0708994509750291</v>
      </c>
      <c r="X307" s="39">
        <f>MIN(O307,O307:$O$380)/O307-1</f>
        <v>-0.15842791175088533</v>
      </c>
      <c r="Y307" s="4">
        <f>MIN(N307,N307:$N$380)/N307-1</f>
        <v>-0.158427911750885</v>
      </c>
      <c r="Z307" s="39">
        <f>MIN(S307,$S307:S$380)/S307-1</f>
        <v>-0.22220738964967723</v>
      </c>
    </row>
    <row r="308" spans="1:26" x14ac:dyDescent="0.45">
      <c r="A308" s="1" t="str">
        <f t="shared" si="37"/>
        <v>12-2016</v>
      </c>
      <c r="B308">
        <f t="shared" si="36"/>
        <v>300</v>
      </c>
      <c r="C308" s="1">
        <v>42734</v>
      </c>
      <c r="D308" s="2">
        <v>3873.2175012399998</v>
      </c>
      <c r="E308" s="4">
        <f>D309/D308-1</f>
        <v>-3.8614672130371508E-3</v>
      </c>
      <c r="F308" s="24">
        <v>15.018760330578505</v>
      </c>
      <c r="G308" s="20">
        <f t="shared" si="42"/>
        <v>6.6583391570872827E-2</v>
      </c>
      <c r="H308" s="8">
        <f t="shared" si="43"/>
        <v>1.4535845210715048</v>
      </c>
      <c r="I308">
        <v>0.11899999999999999</v>
      </c>
      <c r="J308" s="4">
        <v>9.916666666666666E-5</v>
      </c>
      <c r="K308" s="4">
        <f t="shared" si="38"/>
        <v>1</v>
      </c>
      <c r="L308" s="4">
        <f t="shared" si="39"/>
        <v>0</v>
      </c>
      <c r="M308" s="7">
        <f>K308*E308+L308*J308</f>
        <v>-3.8614672130371508E-3</v>
      </c>
      <c r="N308" s="2">
        <f>N307*(1+M307)</f>
        <v>421860.56317741546</v>
      </c>
      <c r="O308" s="2">
        <f>O307*(1+E307)</f>
        <v>315459.96915132803</v>
      </c>
      <c r="P308" s="5">
        <f>IF(H308&lt;50%,50%,MIN(H308,150%))</f>
        <v>1.4535845210715048</v>
      </c>
      <c r="Q308" s="5">
        <f t="shared" si="40"/>
        <v>-0.45358452107150482</v>
      </c>
      <c r="R308" s="8">
        <f>P308*E308+Q308*J308</f>
        <v>-5.6579494345021832E-3</v>
      </c>
      <c r="S308" s="2">
        <f t="shared" si="44"/>
        <v>448379.82617807109</v>
      </c>
      <c r="U308" s="5">
        <f>M308+1</f>
        <v>0.99613853278696285</v>
      </c>
      <c r="V308" s="8">
        <f t="shared" si="41"/>
        <v>0.99434205056549785</v>
      </c>
      <c r="X308" s="39">
        <f>MIN(O308,O308:$O$380)/O308-1</f>
        <v>-0.19771668979726365</v>
      </c>
      <c r="Y308" s="4">
        <f>MIN(N308,N308:$N$380)/N308-1</f>
        <v>-0.19771668979726331</v>
      </c>
      <c r="Z308" s="39">
        <f>MIN(S308,$S308:S$380)/S308-1</f>
        <v>-0.27370155093257287</v>
      </c>
    </row>
    <row r="309" spans="1:26" x14ac:dyDescent="0.45">
      <c r="A309" s="1" t="str">
        <f t="shared" si="37"/>
        <v>1-2017</v>
      </c>
      <c r="B309">
        <f t="shared" si="36"/>
        <v>301</v>
      </c>
      <c r="C309" s="1">
        <v>42766</v>
      </c>
      <c r="D309" s="2">
        <v>3858.2611988499998</v>
      </c>
      <c r="E309" s="4">
        <f>D310/D309-1</f>
        <v>2.4664763170612947E-2</v>
      </c>
      <c r="F309" s="24">
        <v>14.988760330578506</v>
      </c>
      <c r="G309" s="20">
        <f t="shared" si="42"/>
        <v>6.6716658212214133E-2</v>
      </c>
      <c r="H309" s="8">
        <f t="shared" si="43"/>
        <v>1.4596792307109356</v>
      </c>
      <c r="I309">
        <v>0.161</v>
      </c>
      <c r="J309" s="4">
        <v>1.3416666666666666E-4</v>
      </c>
      <c r="K309" s="4">
        <f t="shared" si="38"/>
        <v>1</v>
      </c>
      <c r="L309" s="4">
        <f t="shared" si="39"/>
        <v>0</v>
      </c>
      <c r="M309" s="7">
        <f>K309*E309+L309*J309</f>
        <v>2.4664763170612947E-2</v>
      </c>
      <c r="N309" s="2">
        <f>N308*(1+M308)</f>
        <v>420231.56244423246</v>
      </c>
      <c r="O309" s="2">
        <f>O308*(1+E308)</f>
        <v>314241.83082342445</v>
      </c>
      <c r="P309" s="5">
        <f>IF(H309&lt;50%,50%,MIN(H309,150%))</f>
        <v>1.4596792307109356</v>
      </c>
      <c r="Q309" s="5">
        <f t="shared" si="40"/>
        <v>-0.45967923071093564</v>
      </c>
      <c r="R309" s="8">
        <f>P309*E309+Q309*J309</f>
        <v>3.5940968900427341E-2</v>
      </c>
      <c r="S309" s="2">
        <f t="shared" si="44"/>
        <v>445842.91579410469</v>
      </c>
      <c r="U309" s="5">
        <f>M309+1</f>
        <v>1.0246647631706129</v>
      </c>
      <c r="V309" s="8">
        <f t="shared" si="41"/>
        <v>1.0359409689004273</v>
      </c>
      <c r="X309" s="39">
        <f>MIN(O309,O309:$O$380)/O309-1</f>
        <v>-0.19460668993685526</v>
      </c>
      <c r="Y309" s="4">
        <f>MIN(N309,N309:$N$380)/N309-1</f>
        <v>-0.19460668993685504</v>
      </c>
      <c r="Z309" s="39">
        <f>MIN(S309,$S309:S$380)/S309-1</f>
        <v>-0.26956880818389417</v>
      </c>
    </row>
    <row r="310" spans="1:26" x14ac:dyDescent="0.45">
      <c r="A310" s="1" t="str">
        <f t="shared" si="37"/>
        <v>2-2017</v>
      </c>
      <c r="B310">
        <f t="shared" si="36"/>
        <v>302</v>
      </c>
      <c r="C310" s="1">
        <v>42794</v>
      </c>
      <c r="D310" s="2">
        <v>3953.4242975699999</v>
      </c>
      <c r="E310" s="4">
        <f>D311/D310-1</f>
        <v>9.2519038830418676E-3</v>
      </c>
      <c r="F310" s="24">
        <v>14.962809917355365</v>
      </c>
      <c r="G310" s="20">
        <f t="shared" si="42"/>
        <v>6.6832366749516744E-2</v>
      </c>
      <c r="H310" s="8">
        <f t="shared" si="43"/>
        <v>1.4649709521092154</v>
      </c>
      <c r="I310">
        <v>0.14199999999999999</v>
      </c>
      <c r="J310" s="4">
        <v>1.1833333333333333E-4</v>
      </c>
      <c r="K310" s="4">
        <f t="shared" si="38"/>
        <v>1</v>
      </c>
      <c r="L310" s="4">
        <f t="shared" si="39"/>
        <v>0</v>
      </c>
      <c r="M310" s="7">
        <f>K310*E310+L310*J310</f>
        <v>9.2519038830418676E-3</v>
      </c>
      <c r="N310" s="2">
        <f>N309*(1+M309)</f>
        <v>430596.4744087361</v>
      </c>
      <c r="O310" s="2">
        <f>O309*(1+E309)</f>
        <v>321992.53115898406</v>
      </c>
      <c r="P310" s="5">
        <f>IF(H310&lt;50%,50%,MIN(H310,150%))</f>
        <v>1.4649709521092154</v>
      </c>
      <c r="Q310" s="5">
        <f t="shared" si="40"/>
        <v>-0.46497095210921535</v>
      </c>
      <c r="R310" s="8">
        <f>P310*E310+Q310*J310</f>
        <v>1.3498748877696533E-2</v>
      </c>
      <c r="S310" s="2">
        <f t="shared" si="44"/>
        <v>461866.94216513645</v>
      </c>
      <c r="U310" s="5">
        <f>M310+1</f>
        <v>1.0092519038830419</v>
      </c>
      <c r="V310" s="8">
        <f t="shared" si="41"/>
        <v>1.0134987488776965</v>
      </c>
      <c r="X310" s="39">
        <f>MIN(O310,O310:$O$380)/O310-1</f>
        <v>-0.21399335762164617</v>
      </c>
      <c r="Y310" s="4">
        <f>MIN(N310,N310:$N$380)/N310-1</f>
        <v>-0.21399335762164573</v>
      </c>
      <c r="Z310" s="39">
        <f>MIN(S310,$S310:S$380)/S310-1</f>
        <v>-0.294910411168116</v>
      </c>
    </row>
    <row r="311" spans="1:26" x14ac:dyDescent="0.45">
      <c r="A311" s="1" t="str">
        <f t="shared" si="37"/>
        <v>3-2017</v>
      </c>
      <c r="B311">
        <f t="shared" si="36"/>
        <v>303</v>
      </c>
      <c r="C311" s="1">
        <v>42825</v>
      </c>
      <c r="D311" s="2">
        <v>3990.0009991799998</v>
      </c>
      <c r="E311" s="4">
        <f>D312/D311-1</f>
        <v>-6.8960515186975435E-3</v>
      </c>
      <c r="F311" s="24">
        <v>14.940826446280983</v>
      </c>
      <c r="G311" s="20">
        <f t="shared" si="42"/>
        <v>6.6930701832020573E-2</v>
      </c>
      <c r="H311" s="8">
        <f t="shared" si="43"/>
        <v>1.4694681298665162</v>
      </c>
      <c r="I311">
        <v>0.13100000000000001</v>
      </c>
      <c r="J311" s="4">
        <v>1.0916666666666666E-4</v>
      </c>
      <c r="K311" s="4">
        <f t="shared" si="38"/>
        <v>1</v>
      </c>
      <c r="L311" s="4">
        <f t="shared" si="39"/>
        <v>0</v>
      </c>
      <c r="M311" s="7">
        <f>K311*E311+L311*J311</f>
        <v>-6.8960515186975435E-3</v>
      </c>
      <c r="N311" s="2">
        <f>N310*(1+M310)</f>
        <v>434580.31160234241</v>
      </c>
      <c r="O311" s="2">
        <f>O310*(1+E310)</f>
        <v>324971.57510832435</v>
      </c>
      <c r="P311" s="5">
        <f>IF(H311&lt;50%,50%,MIN(H311,150%))</f>
        <v>1.4694681298665162</v>
      </c>
      <c r="Q311" s="5">
        <f t="shared" si="40"/>
        <v>-0.4694681298665162</v>
      </c>
      <c r="R311" s="8">
        <f>P311*E311+Q311*J311</f>
        <v>-1.018477819948739E-2</v>
      </c>
      <c r="S311" s="2">
        <f t="shared" si="44"/>
        <v>468101.56803233322</v>
      </c>
      <c r="U311" s="5">
        <f>M311+1</f>
        <v>0.99310394848130246</v>
      </c>
      <c r="V311" s="8">
        <f t="shared" si="41"/>
        <v>0.98981522180051262</v>
      </c>
      <c r="X311" s="39">
        <f>MIN(O311,O311:$O$380)/O311-1</f>
        <v>-0.22119875191294069</v>
      </c>
      <c r="Y311" s="4">
        <f>MIN(N311,N311:$N$380)/N311-1</f>
        <v>-0.22119875191294025</v>
      </c>
      <c r="Z311" s="39">
        <f>MIN(S311,$S311:S$380)/S311-1</f>
        <v>-0.30430147090692627</v>
      </c>
    </row>
    <row r="312" spans="1:26" x14ac:dyDescent="0.45">
      <c r="A312" s="1" t="str">
        <f t="shared" si="37"/>
        <v>4-2017</v>
      </c>
      <c r="B312">
        <f t="shared" si="36"/>
        <v>304</v>
      </c>
      <c r="C312" s="1">
        <v>42853</v>
      </c>
      <c r="D312" s="2">
        <v>3962.4857467299998</v>
      </c>
      <c r="E312" s="4">
        <f>D313/D312-1</f>
        <v>3.8761942464210053E-2</v>
      </c>
      <c r="F312" s="24">
        <v>14.919586776859497</v>
      </c>
      <c r="G312" s="20">
        <f t="shared" si="42"/>
        <v>6.7025985032709817E-2</v>
      </c>
      <c r="H312" s="8">
        <f t="shared" si="43"/>
        <v>1.4738257353097963</v>
      </c>
      <c r="I312">
        <v>0.11899999999999999</v>
      </c>
      <c r="J312" s="4">
        <v>9.916666666666666E-5</v>
      </c>
      <c r="K312" s="4">
        <f t="shared" si="38"/>
        <v>1</v>
      </c>
      <c r="L312" s="4">
        <f t="shared" si="39"/>
        <v>0</v>
      </c>
      <c r="M312" s="7">
        <f>K312*E312+L312*J312</f>
        <v>3.8761942464210053E-2</v>
      </c>
      <c r="N312" s="2">
        <f>N311*(1+M311)</f>
        <v>431583.42338452104</v>
      </c>
      <c r="O312" s="2">
        <f>O311*(1+E311)</f>
        <v>322730.55438426504</v>
      </c>
      <c r="P312" s="5">
        <f>IF(H312&lt;50%,50%,MIN(H312,150%))</f>
        <v>1.4738257353097963</v>
      </c>
      <c r="Q312" s="5">
        <f t="shared" si="40"/>
        <v>-0.47382573530979633</v>
      </c>
      <c r="R312" s="8">
        <f>P312*E312+Q312*J312</f>
        <v>5.7081360635598842E-2</v>
      </c>
      <c r="S312" s="2">
        <f t="shared" si="44"/>
        <v>463334.05738709163</v>
      </c>
      <c r="U312" s="5">
        <f>M312+1</f>
        <v>1.0387619424642101</v>
      </c>
      <c r="V312" s="8">
        <f t="shared" si="41"/>
        <v>1.0570813606355989</v>
      </c>
      <c r="X312" s="39">
        <f>MIN(O312,O312:$O$380)/O312-1</f>
        <v>-0.21579080490210922</v>
      </c>
      <c r="Y312" s="4">
        <f>MIN(N312,N312:$N$380)/N312-1</f>
        <v>-0.21579080490210889</v>
      </c>
      <c r="Z312" s="39">
        <f>MIN(S312,$S312:S$380)/S312-1</f>
        <v>-0.29714302854671104</v>
      </c>
    </row>
    <row r="313" spans="1:26" x14ac:dyDescent="0.45">
      <c r="A313" s="1" t="str">
        <f t="shared" si="37"/>
        <v>5-2017</v>
      </c>
      <c r="B313">
        <f t="shared" si="36"/>
        <v>305</v>
      </c>
      <c r="C313" s="1">
        <v>42886</v>
      </c>
      <c r="D313" s="2">
        <v>4116.0793912600002</v>
      </c>
      <c r="E313" s="4">
        <f>D314/D313-1</f>
        <v>-2.7671875156697001E-2</v>
      </c>
      <c r="F313" s="24">
        <v>14.906280991735526</v>
      </c>
      <c r="G313" s="20">
        <f t="shared" si="42"/>
        <v>6.7085814399609728E-2</v>
      </c>
      <c r="H313" s="8">
        <f t="shared" si="43"/>
        <v>1.4765619235673819</v>
      </c>
      <c r="I313">
        <v>0.13800000000000001</v>
      </c>
      <c r="J313" s="4">
        <v>1.1500000000000002E-4</v>
      </c>
      <c r="K313" s="4">
        <f t="shared" si="38"/>
        <v>1</v>
      </c>
      <c r="L313" s="4">
        <f t="shared" si="39"/>
        <v>0</v>
      </c>
      <c r="M313" s="7">
        <f>K313*E313+L313*J313</f>
        <v>-2.7671875156697001E-2</v>
      </c>
      <c r="N313" s="2">
        <f>N312*(1+M312)</f>
        <v>448312.43521025864</v>
      </c>
      <c r="O313" s="2">
        <f>O312*(1+E312)</f>
        <v>335240.21756475052</v>
      </c>
      <c r="P313" s="5">
        <f>IF(H313&lt;50%,50%,MIN(H313,150%))</f>
        <v>1.4765619235673819</v>
      </c>
      <c r="Q313" s="5">
        <f t="shared" si="40"/>
        <v>-0.47656192356738192</v>
      </c>
      <c r="R313" s="8">
        <f>P313*E313+Q313*J313</f>
        <v>-4.0914041831299222E-2</v>
      </c>
      <c r="S313" s="2">
        <f t="shared" si="44"/>
        <v>489781.79581155948</v>
      </c>
      <c r="U313" s="5">
        <f>M313+1</f>
        <v>0.972328124843303</v>
      </c>
      <c r="V313" s="8">
        <f t="shared" si="41"/>
        <v>0.95908595816870079</v>
      </c>
      <c r="X313" s="39">
        <f>MIN(O313,O313:$O$380)/O313-1</f>
        <v>-0.24505397912678129</v>
      </c>
      <c r="Y313" s="4">
        <f>MIN(N313,N313:$N$380)/N313-1</f>
        <v>-0.24505397912678095</v>
      </c>
      <c r="Z313" s="39">
        <f>MIN(S313,$S313:S$380)/S313-1</f>
        <v>-0.3350966182672287</v>
      </c>
    </row>
    <row r="314" spans="1:26" x14ac:dyDescent="0.45">
      <c r="A314" s="1" t="str">
        <f t="shared" si="37"/>
        <v>6-2017</v>
      </c>
      <c r="B314">
        <f t="shared" si="36"/>
        <v>306</v>
      </c>
      <c r="C314" s="1">
        <v>42916</v>
      </c>
      <c r="D314" s="2">
        <v>4002.1797562100001</v>
      </c>
      <c r="E314" s="4">
        <f>D315/D314-1</f>
        <v>1.0998658743825329E-2</v>
      </c>
      <c r="F314" s="24">
        <v>14.884132231404948</v>
      </c>
      <c r="G314" s="20">
        <f t="shared" si="42"/>
        <v>6.7185643371941994E-2</v>
      </c>
      <c r="H314" s="8">
        <f t="shared" si="43"/>
        <v>1.481127421683371</v>
      </c>
      <c r="I314">
        <v>0.126</v>
      </c>
      <c r="J314" s="4">
        <v>1.05E-4</v>
      </c>
      <c r="K314" s="4">
        <f t="shared" si="38"/>
        <v>1</v>
      </c>
      <c r="L314" s="4">
        <f t="shared" si="39"/>
        <v>0</v>
      </c>
      <c r="M314" s="7">
        <f>K314*E314+L314*J314</f>
        <v>1.0998658743825329E-2</v>
      </c>
      <c r="N314" s="2">
        <f>N313*(1+M313)</f>
        <v>435906.78947192553</v>
      </c>
      <c r="O314" s="2">
        <f>O313*(1+E313)</f>
        <v>325963.49211679481</v>
      </c>
      <c r="P314" s="5">
        <f>IF(H314&lt;50%,50%,MIN(H314,150%))</f>
        <v>1.481127421683371</v>
      </c>
      <c r="Q314" s="5">
        <f t="shared" si="40"/>
        <v>-0.48112742168337097</v>
      </c>
      <c r="R314" s="8">
        <f>P314*E314+Q314*J314</f>
        <v>1.6239896687940517E-2</v>
      </c>
      <c r="S314" s="2">
        <f t="shared" si="44"/>
        <v>469742.84292951651</v>
      </c>
      <c r="U314" s="5">
        <f>M314+1</f>
        <v>1.0109986587438253</v>
      </c>
      <c r="V314" s="8">
        <f t="shared" si="41"/>
        <v>1.0162398966879405</v>
      </c>
      <c r="X314" s="39">
        <f>MIN(O314,O314:$O$380)/O314-1</f>
        <v>-0.22356866824675747</v>
      </c>
      <c r="Y314" s="4">
        <f>MIN(N314,N314:$N$380)/N314-1</f>
        <v>-0.22356866824675714</v>
      </c>
      <c r="Z314" s="39">
        <f>MIN(S314,$S314:S$380)/S314-1</f>
        <v>-0.30673223179875142</v>
      </c>
    </row>
    <row r="315" spans="1:26" x14ac:dyDescent="0.45">
      <c r="A315" s="1" t="str">
        <f t="shared" si="37"/>
        <v>7-2017</v>
      </c>
      <c r="B315">
        <f t="shared" ref="B315:B378" si="45">B314+1</f>
        <v>307</v>
      </c>
      <c r="C315" s="1">
        <v>42947</v>
      </c>
      <c r="D315" s="2">
        <v>4046.19836558</v>
      </c>
      <c r="E315" s="4">
        <f>D316/D315-1</f>
        <v>6.6190243087997924E-3</v>
      </c>
      <c r="F315" s="24">
        <v>14.859669421487594</v>
      </c>
      <c r="G315" s="20">
        <f t="shared" si="42"/>
        <v>6.7296248095126909E-2</v>
      </c>
      <c r="H315" s="8">
        <f t="shared" si="43"/>
        <v>1.486185729342189</v>
      </c>
      <c r="I315">
        <v>0.191</v>
      </c>
      <c r="J315" s="4">
        <v>1.5916666666666667E-4</v>
      </c>
      <c r="K315" s="4">
        <f t="shared" si="38"/>
        <v>1</v>
      </c>
      <c r="L315" s="4">
        <f t="shared" si="39"/>
        <v>0</v>
      </c>
      <c r="M315" s="7">
        <f>K315*E315+L315*J315</f>
        <v>6.6190243087997924E-3</v>
      </c>
      <c r="N315" s="2">
        <f>N314*(1+M314)</f>
        <v>440701.17949344375</v>
      </c>
      <c r="O315" s="2">
        <f>O314*(1+E314)</f>
        <v>329548.653329533</v>
      </c>
      <c r="P315" s="5">
        <f>IF(H315&lt;50%,50%,MIN(H315,150%))</f>
        <v>1.486185729342189</v>
      </c>
      <c r="Q315" s="5">
        <f t="shared" si="40"/>
        <v>-0.48618572934218895</v>
      </c>
      <c r="R315" s="8">
        <f>P315*E315+Q315*J315</f>
        <v>9.759714907986999E-3</v>
      </c>
      <c r="S315" s="2">
        <f t="shared" si="44"/>
        <v>477371.41816859128</v>
      </c>
      <c r="U315" s="5">
        <f>M315+1</f>
        <v>1.0066190243087998</v>
      </c>
      <c r="V315" s="8">
        <f t="shared" si="41"/>
        <v>1.0097597149079871</v>
      </c>
      <c r="X315" s="39">
        <f>MIN(O315,O315:$O$380)/O315-1</f>
        <v>-0.23201546803438367</v>
      </c>
      <c r="Y315" s="4">
        <f>MIN(N315,N315:$N$380)/N315-1</f>
        <v>-0.23201546803438333</v>
      </c>
      <c r="Z315" s="39">
        <f>MIN(S315,$S315:S$380)/S315-1</f>
        <v>-0.31781091210776158</v>
      </c>
    </row>
    <row r="316" spans="1:26" x14ac:dyDescent="0.45">
      <c r="A316" s="1" t="str">
        <f t="shared" si="37"/>
        <v>8-2017</v>
      </c>
      <c r="B316">
        <f t="shared" si="45"/>
        <v>308</v>
      </c>
      <c r="C316" s="1">
        <v>42978</v>
      </c>
      <c r="D316" s="2">
        <v>4072.9802509199999</v>
      </c>
      <c r="E316" s="4">
        <f>D317/D316-1</f>
        <v>-5.6682411864837912E-3</v>
      </c>
      <c r="F316" s="24">
        <v>14.843140495867759</v>
      </c>
      <c r="G316" s="20">
        <f t="shared" si="42"/>
        <v>6.7371187403258356E-2</v>
      </c>
      <c r="H316" s="8">
        <f t="shared" si="43"/>
        <v>1.4896129435275549</v>
      </c>
      <c r="I316">
        <v>0.19</v>
      </c>
      <c r="J316" s="4">
        <v>1.5833333333333335E-4</v>
      </c>
      <c r="K316" s="4">
        <f t="shared" si="38"/>
        <v>1</v>
      </c>
      <c r="L316" s="4">
        <f t="shared" si="39"/>
        <v>0</v>
      </c>
      <c r="M316" s="7">
        <f>K316*E316+L316*J316</f>
        <v>-5.6682411864837912E-3</v>
      </c>
      <c r="N316" s="2">
        <f>N315*(1+M315)</f>
        <v>443618.19131342758</v>
      </c>
      <c r="O316" s="2">
        <f>O315*(1+E315)</f>
        <v>331729.94387685339</v>
      </c>
      <c r="P316" s="5">
        <f>IF(H316&lt;50%,50%,MIN(H316,150%))</f>
        <v>1.4896129435275549</v>
      </c>
      <c r="Q316" s="5">
        <f t="shared" si="40"/>
        <v>-0.48961294352755491</v>
      </c>
      <c r="R316" s="8">
        <f>P316*E316+Q316*J316</f>
        <v>-8.5210074878141022E-3</v>
      </c>
      <c r="S316" s="2">
        <f t="shared" si="44"/>
        <v>482030.42711513821</v>
      </c>
      <c r="U316" s="5">
        <f>M316+1</f>
        <v>0.99433175881351621</v>
      </c>
      <c r="V316" s="8">
        <f t="shared" si="41"/>
        <v>0.99147899251218585</v>
      </c>
      <c r="X316" s="39">
        <f>MIN(O316,O316:$O$380)/O316-1</f>
        <v>-0.23706535102199466</v>
      </c>
      <c r="Y316" s="4">
        <f>MIN(N316,N316:$N$380)/N316-1</f>
        <v>-0.23706535102199444</v>
      </c>
      <c r="Z316" s="39">
        <f>MIN(S316,$S316:S$380)/S316-1</f>
        <v>-0.32440453127563929</v>
      </c>
    </row>
    <row r="317" spans="1:26" x14ac:dyDescent="0.45">
      <c r="A317" s="1" t="str">
        <f t="shared" si="37"/>
        <v>9-2017</v>
      </c>
      <c r="B317">
        <f t="shared" si="45"/>
        <v>309</v>
      </c>
      <c r="C317" s="1">
        <v>43007</v>
      </c>
      <c r="D317" s="2">
        <v>4049.8936165099999</v>
      </c>
      <c r="E317" s="4">
        <f>D318/D317-1</f>
        <v>1.6740816636172662E-2</v>
      </c>
      <c r="F317" s="24">
        <v>14.827933884297513</v>
      </c>
      <c r="G317" s="20">
        <f t="shared" si="42"/>
        <v>6.7440279124725541E-2</v>
      </c>
      <c r="H317" s="8">
        <f t="shared" si="43"/>
        <v>1.4927727288766317</v>
      </c>
      <c r="I317">
        <v>0.152</v>
      </c>
      <c r="J317" s="4">
        <v>1.2666666666666666E-4</v>
      </c>
      <c r="K317" s="4">
        <f t="shared" si="38"/>
        <v>1</v>
      </c>
      <c r="L317" s="4">
        <f t="shared" si="39"/>
        <v>0</v>
      </c>
      <c r="M317" s="7">
        <f>K317*E317+L317*J317</f>
        <v>1.6740816636172662E-2</v>
      </c>
      <c r="N317" s="2">
        <f>N316*(1+M316)</f>
        <v>441103.65641035134</v>
      </c>
      <c r="O317" s="2">
        <f>O316*(1+E316)</f>
        <v>329849.61854618066</v>
      </c>
      <c r="P317" s="5">
        <f>IF(H317&lt;50%,50%,MIN(H317,150%))</f>
        <v>1.4927727288766317</v>
      </c>
      <c r="Q317" s="5">
        <f t="shared" si="40"/>
        <v>-0.4927727288766317</v>
      </c>
      <c r="R317" s="8">
        <f>P317*E317+Q317*J317</f>
        <v>2.4927816654611742E-2</v>
      </c>
      <c r="S317" s="2">
        <f t="shared" si="44"/>
        <v>477923.04223633587</v>
      </c>
      <c r="U317" s="5">
        <f>M317+1</f>
        <v>1.0167408166361727</v>
      </c>
      <c r="V317" s="8">
        <f t="shared" si="41"/>
        <v>1.0249278166546116</v>
      </c>
      <c r="X317" s="39">
        <f>MIN(O317,O317:$O$380)/O317-1</f>
        <v>-0.23271620139300886</v>
      </c>
      <c r="Y317" s="4">
        <f>MIN(N317,N317:$N$380)/N317-1</f>
        <v>-0.23271620139300853</v>
      </c>
      <c r="Z317" s="39">
        <f>MIN(S317,$S317:S$380)/S317-1</f>
        <v>-0.31859830230739128</v>
      </c>
    </row>
    <row r="318" spans="1:26" x14ac:dyDescent="0.45">
      <c r="A318" s="1" t="str">
        <f t="shared" si="37"/>
        <v>10-2017</v>
      </c>
      <c r="B318">
        <f t="shared" si="45"/>
        <v>310</v>
      </c>
      <c r="C318" s="1">
        <v>43039</v>
      </c>
      <c r="D318" s="2">
        <v>4117.6921429399999</v>
      </c>
      <c r="E318" s="4">
        <f>D319/D318-1</f>
        <v>-2.0364182119290142E-2</v>
      </c>
      <c r="F318" s="24">
        <v>14.817851239669414</v>
      </c>
      <c r="G318" s="20">
        <f t="shared" si="42"/>
        <v>6.7486168124219204E-2</v>
      </c>
      <c r="H318" s="8">
        <f t="shared" si="43"/>
        <v>1.4948713795572741</v>
      </c>
      <c r="I318">
        <v>0.32400000000000001</v>
      </c>
      <c r="J318" s="4">
        <v>2.7E-4</v>
      </c>
      <c r="K318" s="4">
        <f t="shared" si="38"/>
        <v>1</v>
      </c>
      <c r="L318" s="4">
        <f t="shared" si="39"/>
        <v>0</v>
      </c>
      <c r="M318" s="7">
        <f>K318*E318+L318*J318</f>
        <v>-2.0364182119290142E-2</v>
      </c>
      <c r="N318" s="2">
        <f>N317*(1+M317)</f>
        <v>448488.09183986235</v>
      </c>
      <c r="O318" s="2">
        <f>O317*(1+E317)</f>
        <v>335371.57052777376</v>
      </c>
      <c r="P318" s="5">
        <f>IF(H318&lt;50%,50%,MIN(H318,150%))</f>
        <v>1.4948713795572741</v>
      </c>
      <c r="Q318" s="5">
        <f t="shared" si="40"/>
        <v>-0.49487137955727412</v>
      </c>
      <c r="R318" s="8">
        <f>P318*E318+Q318*J318</f>
        <v>-3.0575448290699293E-2</v>
      </c>
      <c r="S318" s="2">
        <f t="shared" si="44"/>
        <v>489836.62020821747</v>
      </c>
      <c r="U318" s="5">
        <f>M318+1</f>
        <v>0.97963581788070986</v>
      </c>
      <c r="V318" s="8">
        <f t="shared" si="41"/>
        <v>0.96942455170930075</v>
      </c>
      <c r="X318" s="39">
        <f>MIN(O318,O318:$O$380)/O318-1</f>
        <v>-0.2453496642875963</v>
      </c>
      <c r="Y318" s="4">
        <f>MIN(N318,N318:$N$380)/N318-1</f>
        <v>-0.24534966428759597</v>
      </c>
      <c r="Z318" s="39">
        <f>MIN(S318,$S318:S$380)/S318-1</f>
        <v>-0.33517103680850446</v>
      </c>
    </row>
    <row r="319" spans="1:26" x14ac:dyDescent="0.45">
      <c r="A319" s="1" t="str">
        <f t="shared" si="37"/>
        <v>11-2017</v>
      </c>
      <c r="B319">
        <f t="shared" si="45"/>
        <v>311</v>
      </c>
      <c r="C319" s="1">
        <v>43069</v>
      </c>
      <c r="D319" s="2">
        <v>4033.8387102299998</v>
      </c>
      <c r="E319" s="4">
        <f>D320/D319-1</f>
        <v>4.6600524853231517E-2</v>
      </c>
      <c r="F319" s="24">
        <v>14.796363636363628</v>
      </c>
      <c r="G319" s="20">
        <f t="shared" si="42"/>
        <v>6.758417301548296E-2</v>
      </c>
      <c r="H319" s="8">
        <f t="shared" si="43"/>
        <v>1.4993534566133531</v>
      </c>
      <c r="I319">
        <v>0.41899999999999998</v>
      </c>
      <c r="J319" s="4">
        <v>3.4916666666666668E-4</v>
      </c>
      <c r="K319" s="4">
        <f t="shared" si="38"/>
        <v>1</v>
      </c>
      <c r="L319" s="4">
        <f t="shared" si="39"/>
        <v>0</v>
      </c>
      <c r="M319" s="7">
        <f>K319*E319+L319*J319</f>
        <v>4.6600524853231517E-2</v>
      </c>
      <c r="N319" s="2">
        <f>N318*(1+M318)</f>
        <v>439354.99865930248</v>
      </c>
      <c r="O319" s="2">
        <f>O318*(1+E318)</f>
        <v>328542.00278791384</v>
      </c>
      <c r="P319" s="5">
        <f>IF(H319&lt;50%,50%,MIN(H319,150%))</f>
        <v>1.4993534566133531</v>
      </c>
      <c r="Q319" s="5">
        <f t="shared" si="40"/>
        <v>-0.49935345661335306</v>
      </c>
      <c r="R319" s="8">
        <f>P319*E319+Q319*J319</f>
        <v>6.9696300436754982E-2</v>
      </c>
      <c r="S319" s="2">
        <f t="shared" si="44"/>
        <v>474859.64595615026</v>
      </c>
      <c r="U319" s="5">
        <f>M319+1</f>
        <v>1.0466005248532315</v>
      </c>
      <c r="V319" s="8">
        <f t="shared" si="41"/>
        <v>1.069696300436755</v>
      </c>
      <c r="X319" s="39">
        <f>MIN(O319,O319:$O$380)/O319-1</f>
        <v>-0.22966236846568899</v>
      </c>
      <c r="Y319" s="4">
        <f>MIN(N319,N319:$N$380)/N319-1</f>
        <v>-0.22966236846568866</v>
      </c>
      <c r="Z319" s="39">
        <f>MIN(S319,$S319:S$380)/S319-1</f>
        <v>-0.31420246988869704</v>
      </c>
    </row>
    <row r="320" spans="1:26" x14ac:dyDescent="0.45">
      <c r="A320" s="1" t="str">
        <f t="shared" si="37"/>
        <v>12-2017</v>
      </c>
      <c r="B320">
        <f t="shared" si="45"/>
        <v>312</v>
      </c>
      <c r="C320" s="1">
        <v>43098</v>
      </c>
      <c r="D320" s="2">
        <v>4221.8177113000002</v>
      </c>
      <c r="E320" s="4">
        <f>D321/D320-1</f>
        <v>-1.9934843904969357E-2</v>
      </c>
      <c r="F320" s="24">
        <v>14.791239669421479</v>
      </c>
      <c r="G320" s="20">
        <f t="shared" si="42"/>
        <v>6.7607585459340508E-2</v>
      </c>
      <c r="H320" s="8">
        <f t="shared" si="43"/>
        <v>1.5004241825341467</v>
      </c>
      <c r="I320">
        <v>0.24299999999999999</v>
      </c>
      <c r="J320" s="4">
        <v>2.0250000000000002E-4</v>
      </c>
      <c r="K320" s="4">
        <f t="shared" si="38"/>
        <v>1</v>
      </c>
      <c r="L320" s="4">
        <f t="shared" si="39"/>
        <v>0</v>
      </c>
      <c r="M320" s="7">
        <f>K320*E320+L320*J320</f>
        <v>-1.9934843904969357E-2</v>
      </c>
      <c r="N320" s="2">
        <f>N319*(1+M319)</f>
        <v>459829.1721937168</v>
      </c>
      <c r="O320" s="2">
        <f>O319*(1+E319)</f>
        <v>343852.23255416245</v>
      </c>
      <c r="P320" s="5">
        <f>IF(H320&lt;50%,50%,MIN(H320,150%))</f>
        <v>1.5</v>
      </c>
      <c r="Q320" s="5">
        <f t="shared" si="40"/>
        <v>-0.5</v>
      </c>
      <c r="R320" s="8">
        <f>P320*E320+Q320*J320</f>
        <v>-3.0003515857454036E-2</v>
      </c>
      <c r="S320" s="2">
        <f t="shared" si="44"/>
        <v>507955.6065060012</v>
      </c>
      <c r="U320" s="5">
        <f>M320+1</f>
        <v>0.98006515609503064</v>
      </c>
      <c r="V320" s="8">
        <f t="shared" si="41"/>
        <v>0.96999648414254591</v>
      </c>
      <c r="X320" s="39">
        <f>MIN(O320,O320:$O$380)/O320-1</f>
        <v>-0.26396211998619223</v>
      </c>
      <c r="Y320" s="4">
        <f>MIN(N320,N320:$N$380)/N320-1</f>
        <v>-0.26396211998619201</v>
      </c>
      <c r="Z320" s="39">
        <f>MIN(S320,$S320:S$380)/S320-1</f>
        <v>-0.35888576053661858</v>
      </c>
    </row>
    <row r="321" spans="1:26" x14ac:dyDescent="0.45">
      <c r="A321" s="1" t="str">
        <f t="shared" si="37"/>
        <v>1-2018</v>
      </c>
      <c r="B321">
        <f t="shared" si="45"/>
        <v>313</v>
      </c>
      <c r="C321" s="1">
        <v>43131</v>
      </c>
      <c r="D321" s="2">
        <v>4137.6564342299998</v>
      </c>
      <c r="E321" s="4">
        <f>D322/D321-1</f>
        <v>-3.7714329379558542E-2</v>
      </c>
      <c r="F321" s="24">
        <v>14.781735537190075</v>
      </c>
      <c r="G321" s="20">
        <f t="shared" si="42"/>
        <v>6.7651054741444408E-2</v>
      </c>
      <c r="H321" s="8">
        <f t="shared" si="43"/>
        <v>1.5024121718013128</v>
      </c>
      <c r="I321">
        <v>0.32300000000000001</v>
      </c>
      <c r="J321" s="4">
        <v>2.6916666666666669E-4</v>
      </c>
      <c r="K321" s="4">
        <f t="shared" si="38"/>
        <v>1</v>
      </c>
      <c r="L321" s="4">
        <f t="shared" si="39"/>
        <v>0</v>
      </c>
      <c r="M321" s="7">
        <f>K321*E321+L321*J321</f>
        <v>-3.7714329379558542E-2</v>
      </c>
      <c r="N321" s="2">
        <f>N320*(1+M320)</f>
        <v>450662.54942308378</v>
      </c>
      <c r="O321" s="2">
        <f>O320*(1+E320)</f>
        <v>336997.59197181999</v>
      </c>
      <c r="P321" s="5">
        <f>IF(H321&lt;50%,50%,MIN(H321,150%))</f>
        <v>1.5</v>
      </c>
      <c r="Q321" s="5">
        <f t="shared" si="40"/>
        <v>-0.5</v>
      </c>
      <c r="R321" s="8">
        <f>P321*E321+Q321*J321</f>
        <v>-5.6706077402671147E-2</v>
      </c>
      <c r="S321" s="2">
        <f t="shared" si="44"/>
        <v>492715.15241131571</v>
      </c>
      <c r="U321" s="5">
        <f>M321+1</f>
        <v>0.96228567062044146</v>
      </c>
      <c r="V321" s="8">
        <f t="shared" si="41"/>
        <v>0.9432939225973288</v>
      </c>
      <c r="X321" s="39">
        <f>MIN(O321,O321:$O$380)/O321-1</f>
        <v>-0.24899087021267496</v>
      </c>
      <c r="Y321" s="4">
        <f>MIN(N321,N321:$N$380)/N321-1</f>
        <v>-0.24899087021267474</v>
      </c>
      <c r="Z321" s="39">
        <f>MIN(S321,$S321:S$380)/S321-1</f>
        <v>-0.33905508943147222</v>
      </c>
    </row>
    <row r="322" spans="1:26" x14ac:dyDescent="0.45">
      <c r="A322" s="1" t="str">
        <f t="shared" si="37"/>
        <v>2-2018</v>
      </c>
      <c r="B322">
        <f t="shared" si="45"/>
        <v>314</v>
      </c>
      <c r="C322" s="1">
        <v>43159</v>
      </c>
      <c r="D322" s="2">
        <v>3981.60749661</v>
      </c>
      <c r="E322" s="4">
        <f>D323/D322-1</f>
        <v>-2.1960857672296163E-2</v>
      </c>
      <c r="F322" s="24">
        <v>14.780165289256191</v>
      </c>
      <c r="G322" s="20">
        <f t="shared" si="42"/>
        <v>6.7658242004025981E-2</v>
      </c>
      <c r="H322" s="8">
        <f t="shared" si="43"/>
        <v>1.5027408683010228</v>
      </c>
      <c r="I322">
        <v>0.29499999999999998</v>
      </c>
      <c r="J322" s="4">
        <v>2.4583333333333331E-4</v>
      </c>
      <c r="K322" s="4">
        <f t="shared" si="38"/>
        <v>1</v>
      </c>
      <c r="L322" s="4">
        <f t="shared" si="39"/>
        <v>0</v>
      </c>
      <c r="M322" s="7">
        <f>K322*E322+L322*J322</f>
        <v>-2.1960857672296163E-2</v>
      </c>
      <c r="N322" s="2">
        <f>N321*(1+M321)</f>
        <v>433666.11359511002</v>
      </c>
      <c r="O322" s="2">
        <f>O321*(1+E321)</f>
        <v>324287.9537880767</v>
      </c>
      <c r="P322" s="5">
        <f>IF(H322&lt;50%,50%,MIN(H322,150%))</f>
        <v>1.5</v>
      </c>
      <c r="Q322" s="5">
        <f t="shared" si="40"/>
        <v>-0.5</v>
      </c>
      <c r="R322" s="8">
        <f>P322*E322+Q322*J322</f>
        <v>-3.3064203175110912E-2</v>
      </c>
      <c r="S322" s="2">
        <f t="shared" si="44"/>
        <v>464775.2088412107</v>
      </c>
      <c r="U322" s="5">
        <f>M322+1</f>
        <v>0.97803914232770384</v>
      </c>
      <c r="V322" s="8">
        <f t="shared" si="41"/>
        <v>0.96693579682488906</v>
      </c>
      <c r="X322" s="39">
        <f>MIN(O322,O322:$O$380)/O322-1</f>
        <v>-0.2195569852940803</v>
      </c>
      <c r="Y322" s="4">
        <f>MIN(N322,N322:$N$380)/N322-1</f>
        <v>-0.21955698529408008</v>
      </c>
      <c r="Z322" s="39">
        <f>MIN(S322,$S322:S$380)/S322-1</f>
        <v>-0.29932241188553643</v>
      </c>
    </row>
    <row r="323" spans="1:26" x14ac:dyDescent="0.45">
      <c r="A323" s="1" t="str">
        <f t="shared" si="37"/>
        <v>3-2018</v>
      </c>
      <c r="B323">
        <f t="shared" si="45"/>
        <v>315</v>
      </c>
      <c r="C323" s="1">
        <v>43188</v>
      </c>
      <c r="D323" s="2">
        <v>3894.1679810700002</v>
      </c>
      <c r="E323" s="4">
        <f>D324/D323-1</f>
        <v>5.9964299908253471E-2</v>
      </c>
      <c r="F323" s="24">
        <v>14.774876033057845</v>
      </c>
      <c r="G323" s="20">
        <f t="shared" si="42"/>
        <v>6.7682462970421117E-2</v>
      </c>
      <c r="H323" s="8">
        <f t="shared" si="43"/>
        <v>1.5038485705427767</v>
      </c>
      <c r="I323">
        <v>0.38</v>
      </c>
      <c r="J323" s="4">
        <v>3.166666666666667E-4</v>
      </c>
      <c r="K323" s="4">
        <f t="shared" si="38"/>
        <v>1</v>
      </c>
      <c r="L323" s="4">
        <f t="shared" si="39"/>
        <v>0</v>
      </c>
      <c r="M323" s="7">
        <f>K323*E323+L323*J323</f>
        <v>5.9964299908253471E-2</v>
      </c>
      <c r="N323" s="2">
        <f>N322*(1+M322)</f>
        <v>424142.43379714998</v>
      </c>
      <c r="O323" s="2">
        <f>O322*(1+E322)</f>
        <v>317166.31219009659</v>
      </c>
      <c r="P323" s="5">
        <f>IF(H323&lt;50%,50%,MIN(H323,150%))</f>
        <v>1.5</v>
      </c>
      <c r="Q323" s="5">
        <f t="shared" si="40"/>
        <v>-0.5</v>
      </c>
      <c r="R323" s="8">
        <f>P323*E323+Q323*J323</f>
        <v>8.9788116529046877E-2</v>
      </c>
      <c r="S323" s="2">
        <f t="shared" si="44"/>
        <v>449407.78690533031</v>
      </c>
      <c r="U323" s="5">
        <f>M323+1</f>
        <v>1.0599642999082535</v>
      </c>
      <c r="V323" s="8">
        <f t="shared" si="41"/>
        <v>1.0897881165290468</v>
      </c>
      <c r="X323" s="39">
        <f>MIN(O323,O323:$O$380)/O323-1</f>
        <v>-0.20203294435794394</v>
      </c>
      <c r="Y323" s="4">
        <f>MIN(N323,N323:$N$380)/N323-1</f>
        <v>-0.20203294435794361</v>
      </c>
      <c r="Z323" s="39">
        <f>MIN(S323,$S323:S$380)/S323-1</f>
        <v>-0.27536286233763729</v>
      </c>
    </row>
    <row r="324" spans="1:26" x14ac:dyDescent="0.45">
      <c r="A324" s="1" t="str">
        <f t="shared" si="37"/>
        <v>4-2018</v>
      </c>
      <c r="B324">
        <f t="shared" si="45"/>
        <v>316</v>
      </c>
      <c r="C324" s="1">
        <v>43220</v>
      </c>
      <c r="D324" s="2">
        <v>4127.6790377799998</v>
      </c>
      <c r="E324" s="4">
        <f>D325/D324-1</f>
        <v>2.2899161483940444E-2</v>
      </c>
      <c r="F324" s="24">
        <v>14.789256198347102</v>
      </c>
      <c r="G324" s="20">
        <f t="shared" si="42"/>
        <v>6.7616652696283905E-2</v>
      </c>
      <c r="H324" s="8">
        <f t="shared" si="43"/>
        <v>1.5008388562727937</v>
      </c>
      <c r="I324">
        <v>0.504</v>
      </c>
      <c r="J324" s="4">
        <v>4.2000000000000002E-4</v>
      </c>
      <c r="K324" s="4">
        <f t="shared" si="38"/>
        <v>1</v>
      </c>
      <c r="L324" s="4">
        <f t="shared" si="39"/>
        <v>0</v>
      </c>
      <c r="M324" s="7">
        <f>K324*E324+L324*J324</f>
        <v>2.2899161483940444E-2</v>
      </c>
      <c r="N324" s="2">
        <f>N323*(1+M323)</f>
        <v>449575.83790117881</v>
      </c>
      <c r="O324" s="2">
        <f>O323*(1+E323)</f>
        <v>336184.96805505827</v>
      </c>
      <c r="P324" s="5">
        <f>IF(H324&lt;50%,50%,MIN(H324,150%))</f>
        <v>1.5</v>
      </c>
      <c r="Q324" s="5">
        <f t="shared" si="40"/>
        <v>-0.5</v>
      </c>
      <c r="R324" s="8">
        <f>P324*E324+Q324*J324</f>
        <v>3.4138742225910665E-2</v>
      </c>
      <c r="S324" s="2">
        <f t="shared" si="44"/>
        <v>489759.26564504718</v>
      </c>
      <c r="U324" s="5">
        <f>M324+1</f>
        <v>1.0228991614839404</v>
      </c>
      <c r="V324" s="8">
        <f t="shared" si="41"/>
        <v>1.0341387422259107</v>
      </c>
      <c r="X324" s="39">
        <f>MIN(O324,O324:$O$380)/O324-1</f>
        <v>-0.24717553627879241</v>
      </c>
      <c r="Y324" s="4">
        <f>MIN(N324,N324:$N$380)/N324-1</f>
        <v>-0.24717553627879219</v>
      </c>
      <c r="Z324" s="39">
        <f>MIN(S324,$S324:S$380)/S324-1</f>
        <v>-0.33506603102783195</v>
      </c>
    </row>
    <row r="325" spans="1:26" x14ac:dyDescent="0.45">
      <c r="A325" s="1" t="str">
        <f t="shared" si="37"/>
        <v>5-2018</v>
      </c>
      <c r="B325">
        <f t="shared" si="45"/>
        <v>317</v>
      </c>
      <c r="C325" s="1">
        <v>43251</v>
      </c>
      <c r="D325" s="2">
        <v>4222.1994266199999</v>
      </c>
      <c r="E325" s="4">
        <f>D326/D325-1</f>
        <v>-4.7251583154068744E-3</v>
      </c>
      <c r="F325" s="24">
        <v>14.799008264462804</v>
      </c>
      <c r="G325" s="20">
        <f t="shared" si="42"/>
        <v>6.7572095516786945E-2</v>
      </c>
      <c r="H325" s="8">
        <f t="shared" si="43"/>
        <v>1.4988011139792028</v>
      </c>
      <c r="I325">
        <v>0.42399999999999999</v>
      </c>
      <c r="J325" s="4">
        <v>3.5333333333333332E-4</v>
      </c>
      <c r="K325" s="4">
        <f t="shared" si="38"/>
        <v>1</v>
      </c>
      <c r="L325" s="4">
        <f t="shared" si="39"/>
        <v>0</v>
      </c>
      <c r="M325" s="7">
        <f>K325*E325+L325*J325</f>
        <v>-4.7251583154068744E-3</v>
      </c>
      <c r="N325" s="2">
        <f>N324*(1+M324)</f>
        <v>459870.74761255574</v>
      </c>
      <c r="O325" s="2">
        <f>O324*(1+E324)</f>
        <v>343883.3219270244</v>
      </c>
      <c r="P325" s="5">
        <f>IF(H325&lt;50%,50%,MIN(H325,150%))</f>
        <v>1.4988011139792028</v>
      </c>
      <c r="Q325" s="5">
        <f t="shared" si="40"/>
        <v>-0.49880111397920279</v>
      </c>
      <c r="R325" s="8">
        <f>P325*E325+Q325*J325</f>
        <v>-7.2583156071325686E-3</v>
      </c>
      <c r="S325" s="2">
        <f t="shared" si="44"/>
        <v>506479.03096765478</v>
      </c>
      <c r="U325" s="5">
        <f>M325+1</f>
        <v>0.99527484168459313</v>
      </c>
      <c r="V325" s="8">
        <f t="shared" si="41"/>
        <v>0.99274168439286747</v>
      </c>
      <c r="X325" s="39">
        <f>MIN(O325,O325:$O$380)/O325-1</f>
        <v>-0.26402866277740422</v>
      </c>
      <c r="Y325" s="4">
        <f>MIN(N325,N325:$N$380)/N325-1</f>
        <v>-0.264028662777404</v>
      </c>
      <c r="Z325" s="39">
        <f>MIN(S325,$S325:S$380)/S325-1</f>
        <v>-0.35701667308107565</v>
      </c>
    </row>
    <row r="326" spans="1:26" x14ac:dyDescent="0.45">
      <c r="A326" s="1" t="str">
        <f t="shared" si="37"/>
        <v>6-2018</v>
      </c>
      <c r="B326">
        <f t="shared" si="45"/>
        <v>318</v>
      </c>
      <c r="C326" s="1">
        <v>43280</v>
      </c>
      <c r="D326" s="2">
        <v>4202.2488658900002</v>
      </c>
      <c r="E326" s="4">
        <f>D327/D326-1</f>
        <v>1.215148725352444E-2</v>
      </c>
      <c r="F326" s="24">
        <v>14.8090909090909</v>
      </c>
      <c r="G326" s="20">
        <f t="shared" si="42"/>
        <v>6.7526089625537175E-2</v>
      </c>
      <c r="H326" s="8">
        <f t="shared" si="43"/>
        <v>1.4966971174647827</v>
      </c>
      <c r="I326">
        <v>0.502</v>
      </c>
      <c r="J326" s="4">
        <v>4.1833333333333333E-4</v>
      </c>
      <c r="K326" s="4">
        <f t="shared" si="38"/>
        <v>1</v>
      </c>
      <c r="L326" s="4">
        <f t="shared" si="39"/>
        <v>0</v>
      </c>
      <c r="M326" s="7">
        <f>K326*E326+L326*J326</f>
        <v>1.215148725352444E-2</v>
      </c>
      <c r="N326" s="2">
        <f>N325*(1+M325)</f>
        <v>457697.78552546189</v>
      </c>
      <c r="O326" s="2">
        <f>O325*(1+E325)</f>
        <v>342258.41878889117</v>
      </c>
      <c r="P326" s="5">
        <f>IF(H326&lt;50%,50%,MIN(H326,150%))</f>
        <v>1.4966971174647827</v>
      </c>
      <c r="Q326" s="5">
        <f t="shared" si="40"/>
        <v>-0.49669711746478273</v>
      </c>
      <c r="R326" s="8">
        <f>P326*E326+Q326*J326</f>
        <v>1.7979310984453978E-2</v>
      </c>
      <c r="S326" s="2">
        <f t="shared" si="44"/>
        <v>502802.84631249687</v>
      </c>
      <c r="U326" s="5">
        <f>M326+1</f>
        <v>1.0121514872535244</v>
      </c>
      <c r="V326" s="8">
        <f t="shared" si="41"/>
        <v>1.0179793109844539</v>
      </c>
      <c r="X326" s="39">
        <f>MIN(O326,O326:$O$380)/O326-1</f>
        <v>-0.26053457155925153</v>
      </c>
      <c r="Y326" s="4">
        <f>MIN(N326,N326:$N$380)/N326-1</f>
        <v>-0.2605345715592513</v>
      </c>
      <c r="Z326" s="39">
        <f>MIN(S326,$S326:S$380)/S326-1</f>
        <v>-0.3523155751114101</v>
      </c>
    </row>
    <row r="327" spans="1:26" x14ac:dyDescent="0.45">
      <c r="A327" s="1" t="str">
        <f t="shared" si="37"/>
        <v>7-2018</v>
      </c>
      <c r="B327">
        <f t="shared" si="45"/>
        <v>319</v>
      </c>
      <c r="C327" s="1">
        <v>43312</v>
      </c>
      <c r="D327" s="2">
        <v>4253.3124394200004</v>
      </c>
      <c r="E327" s="4">
        <f>D328/D327-1</f>
        <v>-3.4600814938031799E-2</v>
      </c>
      <c r="F327" s="24">
        <v>14.83231404958677</v>
      </c>
      <c r="G327" s="20">
        <f t="shared" si="42"/>
        <v>6.7420363178452264E-2</v>
      </c>
      <c r="H327" s="8">
        <f t="shared" si="43"/>
        <v>1.4918619089707015</v>
      </c>
      <c r="I327">
        <v>0.626</v>
      </c>
      <c r="J327" s="4">
        <v>5.216666666666667E-4</v>
      </c>
      <c r="K327" s="4">
        <f t="shared" si="38"/>
        <v>1</v>
      </c>
      <c r="L327" s="4">
        <f t="shared" si="39"/>
        <v>0</v>
      </c>
      <c r="M327" s="7">
        <f>K327*E327+L327*J327</f>
        <v>-3.4600814938031799E-2</v>
      </c>
      <c r="N327" s="2">
        <f>N326*(1+M326)</f>
        <v>463259.49433224089</v>
      </c>
      <c r="O327" s="2">
        <f>O326*(1+E326)</f>
        <v>346417.36760221579</v>
      </c>
      <c r="P327" s="5">
        <f>IF(H327&lt;50%,50%,MIN(H327,150%))</f>
        <v>1.4918619089707015</v>
      </c>
      <c r="Q327" s="5">
        <f t="shared" si="40"/>
        <v>-0.49186190897070148</v>
      </c>
      <c r="R327" s="8">
        <f>P327*E327+Q327*J327</f>
        <v>-5.1876225787907133E-2</v>
      </c>
      <c r="S327" s="2">
        <f t="shared" si="44"/>
        <v>511842.89505021786</v>
      </c>
      <c r="U327" s="5">
        <f>M327+1</f>
        <v>0.9653991850619682</v>
      </c>
      <c r="V327" s="8">
        <f t="shared" si="41"/>
        <v>0.94812377421209282</v>
      </c>
      <c r="X327" s="39">
        <f>MIN(O327,O327:$O$380)/O327-1</f>
        <v>-0.26941229869918992</v>
      </c>
      <c r="Y327" s="4">
        <f>MIN(N327,N327:$N$380)/N327-1</f>
        <v>-0.26941229869918981</v>
      </c>
      <c r="Z327" s="39">
        <f>MIN(S327,$S327:S$380)/S327-1</f>
        <v>-0.36375482497553335</v>
      </c>
    </row>
    <row r="328" spans="1:26" x14ac:dyDescent="0.45">
      <c r="A328" s="1" t="str">
        <f t="shared" si="37"/>
        <v>8-2018</v>
      </c>
      <c r="B328">
        <f t="shared" si="45"/>
        <v>320</v>
      </c>
      <c r="C328" s="1">
        <v>43343</v>
      </c>
      <c r="D328" s="2">
        <v>4106.1443628300003</v>
      </c>
      <c r="E328" s="4">
        <f>D329/D328-1</f>
        <v>5.3008947827148933E-3</v>
      </c>
      <c r="F328" s="24">
        <v>14.855619834710737</v>
      </c>
      <c r="G328" s="20">
        <f t="shared" si="42"/>
        <v>6.7314592802345474E-2</v>
      </c>
      <c r="H328" s="8">
        <f t="shared" si="43"/>
        <v>1.4870246914619829</v>
      </c>
      <c r="I328">
        <v>0.746</v>
      </c>
      <c r="J328" s="4">
        <v>6.2166666666666663E-4</v>
      </c>
      <c r="K328" s="4">
        <f t="shared" si="38"/>
        <v>1</v>
      </c>
      <c r="L328" s="4">
        <f t="shared" si="39"/>
        <v>0</v>
      </c>
      <c r="M328" s="7">
        <f>K328*E328+L328*J328</f>
        <v>5.3008947827148933E-3</v>
      </c>
      <c r="N328" s="2">
        <f>N327*(1+M327)</f>
        <v>447230.33830056485</v>
      </c>
      <c r="O328" s="2">
        <f>O327*(1+E327)</f>
        <v>334431.04437449138</v>
      </c>
      <c r="P328" s="5">
        <f>IF(H328&lt;50%,50%,MIN(H328,150%))</f>
        <v>1.4870246914619829</v>
      </c>
      <c r="Q328" s="5">
        <f t="shared" si="40"/>
        <v>-0.48702469146198291</v>
      </c>
      <c r="R328" s="8">
        <f>P328*E328+Q328*J328</f>
        <v>7.5797944122135167E-3</v>
      </c>
      <c r="S328" s="2">
        <f t="shared" si="44"/>
        <v>485290.41745865671</v>
      </c>
      <c r="U328" s="5">
        <f>M328+1</f>
        <v>1.0053008947827149</v>
      </c>
      <c r="V328" s="8">
        <f t="shared" si="41"/>
        <v>1.0075797944122136</v>
      </c>
      <c r="X328" s="39">
        <f>MIN(O328,O328:$O$380)/O328-1</f>
        <v>-0.24322734822495806</v>
      </c>
      <c r="Y328" s="4">
        <f>MIN(N328,N328:$N$380)/N328-1</f>
        <v>-0.24322734822495795</v>
      </c>
      <c r="Z328" s="39">
        <f>MIN(S328,$S328:S$380)/S328-1</f>
        <v>-0.32894291617864202</v>
      </c>
    </row>
    <row r="329" spans="1:26" x14ac:dyDescent="0.45">
      <c r="A329" s="1" t="str">
        <f t="shared" si="37"/>
        <v>9-2018</v>
      </c>
      <c r="B329">
        <f t="shared" si="45"/>
        <v>321</v>
      </c>
      <c r="C329" s="1">
        <v>43371</v>
      </c>
      <c r="D329" s="2">
        <v>4127.9106020600002</v>
      </c>
      <c r="E329" s="4">
        <f>D330/D329-1</f>
        <v>-5.4186494069996538E-2</v>
      </c>
      <c r="F329" s="24">
        <v>14.87636363636363</v>
      </c>
      <c r="G329" s="20">
        <f t="shared" si="42"/>
        <v>6.7220728428257173E-2</v>
      </c>
      <c r="H329" s="8">
        <f t="shared" si="43"/>
        <v>1.482731973495977</v>
      </c>
      <c r="I329">
        <v>0.73</v>
      </c>
      <c r="J329" s="4">
        <v>6.0833333333333334E-4</v>
      </c>
      <c r="K329" s="4">
        <f t="shared" si="38"/>
        <v>1</v>
      </c>
      <c r="L329" s="4">
        <f t="shared" si="39"/>
        <v>0</v>
      </c>
      <c r="M329" s="7">
        <f>K329*E329+L329*J329</f>
        <v>-5.4186494069996538E-2</v>
      </c>
      <c r="N329" s="2">
        <f>N328*(1+M328)</f>
        <v>449601.05926753412</v>
      </c>
      <c r="O329" s="2">
        <f>O328*(1+E328)</f>
        <v>336203.82815279404</v>
      </c>
      <c r="P329" s="5">
        <f>IF(H329&lt;50%,50%,MIN(H329,150%))</f>
        <v>1.482731973495977</v>
      </c>
      <c r="Q329" s="5">
        <f t="shared" si="40"/>
        <v>-0.48273197349597696</v>
      </c>
      <c r="R329" s="8">
        <f>P329*E329+Q329*J329</f>
        <v>-8.0637709239777394E-2</v>
      </c>
      <c r="S329" s="2">
        <f t="shared" si="44"/>
        <v>488968.81905321061</v>
      </c>
      <c r="U329" s="5">
        <f>M329+1</f>
        <v>0.94581350593000346</v>
      </c>
      <c r="V329" s="8">
        <f t="shared" si="41"/>
        <v>0.91936229076022258</v>
      </c>
      <c r="X329" s="39">
        <f>MIN(O329,O329:$O$380)/O329-1</f>
        <v>-0.24721776763303271</v>
      </c>
      <c r="Y329" s="4">
        <f>MIN(N329,N329:$N$380)/N329-1</f>
        <v>-0.24721776763303249</v>
      </c>
      <c r="Z329" s="39">
        <f>MIN(S329,$S329:S$380)/S329-1</f>
        <v>-0.33399112651635798</v>
      </c>
    </row>
    <row r="330" spans="1:26" x14ac:dyDescent="0.45">
      <c r="A330" s="1" t="str">
        <f t="shared" ref="A330:A380" si="46">MONTH(C330)&amp;"-"&amp;YEAR(C330)</f>
        <v>10-2018</v>
      </c>
      <c r="B330">
        <f t="shared" si="45"/>
        <v>322</v>
      </c>
      <c r="C330" s="1">
        <v>43404</v>
      </c>
      <c r="D330" s="2">
        <v>3904.2335987000001</v>
      </c>
      <c r="E330" s="4">
        <f>D331/D330-1</f>
        <v>-2.0718275032757805E-2</v>
      </c>
      <c r="F330" s="24">
        <v>14.912561983471068</v>
      </c>
      <c r="G330" s="20">
        <f t="shared" si="42"/>
        <v>6.705755866150899E-2</v>
      </c>
      <c r="H330" s="8">
        <f t="shared" si="43"/>
        <v>1.4752696983140212</v>
      </c>
      <c r="I330">
        <v>0.71599999999999997</v>
      </c>
      <c r="J330" s="4">
        <v>5.9666666666666668E-4</v>
      </c>
      <c r="K330" s="4">
        <f t="shared" ref="K330:K380" si="47">IF(H330&gt;=100%,100%,H330)</f>
        <v>1</v>
      </c>
      <c r="L330" s="4">
        <f t="shared" ref="L330:L380" si="48">1-K330</f>
        <v>0</v>
      </c>
      <c r="M330" s="7">
        <f>K330*E330+L330*J330</f>
        <v>-2.0718275032757805E-2</v>
      </c>
      <c r="N330" s="2">
        <f>N329*(1+M329)</f>
        <v>425238.75413566973</v>
      </c>
      <c r="O330" s="2">
        <f>O329*(1+E329)</f>
        <v>317986.12141228252</v>
      </c>
      <c r="P330" s="5">
        <f>IF(H330&lt;50%,50%,MIN(H330,150%))</f>
        <v>1.4752696983140212</v>
      </c>
      <c r="Q330" s="5">
        <f t="shared" ref="Q330:Q380" si="49">1-P330</f>
        <v>-0.47526969831402122</v>
      </c>
      <c r="R330" s="8">
        <f>P330*E330+Q330*J330</f>
        <v>-3.0848620943824224E-2</v>
      </c>
      <c r="S330" s="2">
        <f t="shared" si="44"/>
        <v>449539.49359508045</v>
      </c>
      <c r="U330" s="5">
        <f>M330+1</f>
        <v>0.9792817249672422</v>
      </c>
      <c r="V330" s="8">
        <f t="shared" ref="V330:V379" si="50">R330+1</f>
        <v>0.96915137905617577</v>
      </c>
      <c r="X330" s="39">
        <f>MIN(O330,O330:$O$380)/O330-1</f>
        <v>-0.20409020631739816</v>
      </c>
      <c r="Y330" s="4">
        <f>MIN(N330,N330:$N$380)/N330-1</f>
        <v>-0.20409020631739805</v>
      </c>
      <c r="Z330" s="39">
        <f>MIN(S330,$S330:S$380)/S330-1</f>
        <v>-0.27557516750777544</v>
      </c>
    </row>
    <row r="331" spans="1:26" x14ac:dyDescent="0.45">
      <c r="A331" s="1" t="str">
        <f t="shared" si="46"/>
        <v>11-2018</v>
      </c>
      <c r="B331">
        <f t="shared" si="45"/>
        <v>323</v>
      </c>
      <c r="C331" s="1">
        <v>43434</v>
      </c>
      <c r="D331" s="2">
        <v>3823.3446132099998</v>
      </c>
      <c r="E331" s="4">
        <f>D332/D331-1</f>
        <v>-3.8783856997264943E-2</v>
      </c>
      <c r="F331" s="24">
        <v>14.957355371900817</v>
      </c>
      <c r="G331" s="20">
        <f t="shared" ref="G331:G380" si="51">1/F331</f>
        <v>6.6856738717234715E-2</v>
      </c>
      <c r="H331" s="8">
        <f t="shared" ref="H331:H380" si="52">1+(G331-$G$1)/($G$3-$G$2)</f>
        <v>1.4660855601243012</v>
      </c>
      <c r="I331">
        <v>0.69399999999999995</v>
      </c>
      <c r="J331" s="4">
        <v>5.7833333333333326E-4</v>
      </c>
      <c r="K331" s="4">
        <f t="shared" si="47"/>
        <v>1</v>
      </c>
      <c r="L331" s="4">
        <f t="shared" si="48"/>
        <v>0</v>
      </c>
      <c r="M331" s="7">
        <f>K331*E331+L331*J331</f>
        <v>-3.8783856997264943E-2</v>
      </c>
      <c r="N331" s="2">
        <f>N330*(1+M330)</f>
        <v>416428.54067289963</v>
      </c>
      <c r="O331" s="2">
        <f>O330*(1+E330)</f>
        <v>311397.99749226292</v>
      </c>
      <c r="P331" s="5">
        <f>IF(H331&lt;50%,50%,MIN(H331,150%))</f>
        <v>1.4660855601243012</v>
      </c>
      <c r="Q331" s="5">
        <f t="shared" si="49"/>
        <v>-0.46608556012430125</v>
      </c>
      <c r="R331" s="8">
        <f>P331*E331+Q331*J331</f>
        <v>-5.7130005525221197E-2</v>
      </c>
      <c r="S331" s="2">
        <f t="shared" si="44"/>
        <v>435671.82015788712</v>
      </c>
      <c r="U331" s="5">
        <f>M331+1</f>
        <v>0.96121614300273506</v>
      </c>
      <c r="V331" s="8">
        <f t="shared" si="50"/>
        <v>0.94286999447477882</v>
      </c>
      <c r="X331" s="39">
        <f>MIN(O331,O331:$O$380)/O331-1</f>
        <v>-0.1872514585021734</v>
      </c>
      <c r="Y331" s="4">
        <f>MIN(N331,N331:$N$380)/N331-1</f>
        <v>-0.18725145850217328</v>
      </c>
      <c r="Z331" s="39">
        <f>MIN(S331,$S331:S$380)/S331-1</f>
        <v>-0.25251632701826443</v>
      </c>
    </row>
    <row r="332" spans="1:26" x14ac:dyDescent="0.45">
      <c r="A332" s="1" t="str">
        <f t="shared" si="46"/>
        <v>12-2018</v>
      </c>
      <c r="B332">
        <f t="shared" si="45"/>
        <v>324</v>
      </c>
      <c r="C332" s="1">
        <v>43465</v>
      </c>
      <c r="D332" s="2">
        <v>3675.06056248</v>
      </c>
      <c r="E332" s="4">
        <f>D333/D332-1</f>
        <v>4.0968445074657023E-2</v>
      </c>
      <c r="F332" s="24">
        <v>14.9992561983471</v>
      </c>
      <c r="G332" s="20">
        <f t="shared" si="51"/>
        <v>6.6669972615722023E-2</v>
      </c>
      <c r="H332" s="8">
        <f t="shared" si="52"/>
        <v>1.4575441491023706</v>
      </c>
      <c r="I332">
        <v>0.64300000000000002</v>
      </c>
      <c r="J332" s="4">
        <v>5.3583333333333337E-4</v>
      </c>
      <c r="K332" s="4">
        <f t="shared" si="47"/>
        <v>1</v>
      </c>
      <c r="L332" s="4">
        <f t="shared" si="48"/>
        <v>0</v>
      </c>
      <c r="M332" s="7">
        <f>K332*E332+L332*J332</f>
        <v>4.0968445074657023E-2</v>
      </c>
      <c r="N332" s="2">
        <f>N331*(1+M331)</f>
        <v>400277.83570186218</v>
      </c>
      <c r="O332" s="2">
        <f>O331*(1+E331)</f>
        <v>299320.78208828834</v>
      </c>
      <c r="P332" s="5">
        <f>IF(H332&lt;50%,50%,MIN(H332,150%))</f>
        <v>1.4575441491023706</v>
      </c>
      <c r="Q332" s="5">
        <f t="shared" si="49"/>
        <v>-0.45754414910237062</v>
      </c>
      <c r="R332" s="8">
        <f>P332*E332+Q332*J332</f>
        <v>5.946815000982749E-2</v>
      </c>
      <c r="S332" s="2">
        <f t="shared" ref="S332:S380" si="53">S331*(1+R331)</f>
        <v>410781.88666508388</v>
      </c>
      <c r="U332" s="5">
        <f>M332+1</f>
        <v>1.040968445074657</v>
      </c>
      <c r="V332" s="8">
        <f t="shared" si="50"/>
        <v>1.0594681500098275</v>
      </c>
      <c r="X332" s="39">
        <f>MIN(O332,O332:$O$380)/O332-1</f>
        <v>-0.15445808165592378</v>
      </c>
      <c r="Y332" s="4">
        <f>MIN(N332,N332:$N$380)/N332-1</f>
        <v>-0.15445808165592356</v>
      </c>
      <c r="Z332" s="39">
        <f>MIN(S332,$S332:S$380)/S332-1</f>
        <v>-0.20722509215269103</v>
      </c>
    </row>
    <row r="333" spans="1:26" x14ac:dyDescent="0.45">
      <c r="A333" s="1" t="str">
        <f t="shared" si="46"/>
        <v>1-2019</v>
      </c>
      <c r="B333">
        <f t="shared" si="45"/>
        <v>325</v>
      </c>
      <c r="C333" s="1">
        <v>43496</v>
      </c>
      <c r="D333" s="2">
        <v>3825.62207928</v>
      </c>
      <c r="E333" s="4">
        <f>D334/D333-1</f>
        <v>1.6517133274150275E-2</v>
      </c>
      <c r="F333" s="24">
        <v>15.045123966942139</v>
      </c>
      <c r="G333" s="20">
        <f t="shared" si="51"/>
        <v>6.6466717203344253E-2</v>
      </c>
      <c r="H333" s="8">
        <f t="shared" si="52"/>
        <v>1.4482486291686711</v>
      </c>
      <c r="I333">
        <v>0.59899999999999998</v>
      </c>
      <c r="J333" s="4">
        <v>4.9916666666666664E-4</v>
      </c>
      <c r="K333" s="4">
        <f t="shared" si="47"/>
        <v>1</v>
      </c>
      <c r="L333" s="4">
        <f t="shared" si="48"/>
        <v>0</v>
      </c>
      <c r="M333" s="7">
        <f>K333*E333+L333*J333</f>
        <v>1.6517133274150275E-2</v>
      </c>
      <c r="N333" s="2">
        <f>N332*(1+M332)</f>
        <v>416676.59622841649</v>
      </c>
      <c r="O333" s="2">
        <f>O332*(1+E332)</f>
        <v>311583.48910897574</v>
      </c>
      <c r="P333" s="5">
        <f>IF(H333&lt;50%,50%,MIN(H333,150%))</f>
        <v>1.4482486291686711</v>
      </c>
      <c r="Q333" s="5">
        <f t="shared" si="49"/>
        <v>-0.44824862916867114</v>
      </c>
      <c r="R333" s="8">
        <f>P333*E333+Q333*J333</f>
        <v>2.3697164848024352E-2</v>
      </c>
      <c r="S333" s="2">
        <f t="shared" si="53"/>
        <v>435210.32552260306</v>
      </c>
      <c r="U333" s="5">
        <f>M333+1</f>
        <v>1.0165171332741503</v>
      </c>
      <c r="V333" s="8">
        <f t="shared" si="50"/>
        <v>1.0236971648480244</v>
      </c>
      <c r="X333" s="39">
        <f>MIN(O333,O333:$O$380)/O333-1</f>
        <v>-0.18773530326998999</v>
      </c>
      <c r="Y333" s="4">
        <f>MIN(N333,N333:$N$380)/N333-1</f>
        <v>-0.18773530326998988</v>
      </c>
      <c r="Z333" s="39">
        <f>MIN(S333,$S333:S$380)/S333-1</f>
        <v>-0.25172369944301276</v>
      </c>
    </row>
    <row r="334" spans="1:26" x14ac:dyDescent="0.45">
      <c r="A334" s="1" t="str">
        <f t="shared" si="46"/>
        <v>2-2019</v>
      </c>
      <c r="B334">
        <f t="shared" si="45"/>
        <v>326</v>
      </c>
      <c r="C334" s="1">
        <v>43524</v>
      </c>
      <c r="D334" s="2">
        <v>3888.81038902</v>
      </c>
      <c r="E334" s="4">
        <f>D335/D334-1</f>
        <v>2.3008188167936927E-2</v>
      </c>
      <c r="F334" s="24">
        <v>15.094876033057842</v>
      </c>
      <c r="G334" s="20">
        <f t="shared" si="51"/>
        <v>6.6247645744820685E-2</v>
      </c>
      <c r="H334" s="8">
        <f t="shared" si="52"/>
        <v>1.4382297908716344</v>
      </c>
      <c r="I334">
        <v>0.56999999999999995</v>
      </c>
      <c r="J334" s="4">
        <v>4.7499999999999994E-4</v>
      </c>
      <c r="K334" s="4">
        <f t="shared" si="47"/>
        <v>1</v>
      </c>
      <c r="L334" s="4">
        <f t="shared" si="48"/>
        <v>0</v>
      </c>
      <c r="M334" s="7">
        <f>K334*E334+L334*J334</f>
        <v>2.3008188167936927E-2</v>
      </c>
      <c r="N334" s="2">
        <f>N333*(1+M333)</f>
        <v>423558.89910054056</v>
      </c>
      <c r="O334" s="2">
        <f>O333*(1+E333)</f>
        <v>316729.95512461342</v>
      </c>
      <c r="P334" s="5">
        <f>IF(H334&lt;50%,50%,MIN(H334,150%))</f>
        <v>1.4382297908716344</v>
      </c>
      <c r="Q334" s="5">
        <f t="shared" si="49"/>
        <v>-0.43822979087163438</v>
      </c>
      <c r="R334" s="8">
        <f>P334*E334+Q334*J334</f>
        <v>3.2882902506443108E-2</v>
      </c>
      <c r="S334" s="2">
        <f t="shared" si="53"/>
        <v>445523.57635007455</v>
      </c>
      <c r="U334" s="5">
        <f>M334+1</f>
        <v>1.0230081881679369</v>
      </c>
      <c r="V334" s="8">
        <f t="shared" si="50"/>
        <v>1.0328829025064432</v>
      </c>
      <c r="X334" s="39">
        <f>MIN(O334,O334:$O$380)/O334-1</f>
        <v>-0.20093358966439989</v>
      </c>
      <c r="Y334" s="4">
        <f>MIN(N334,N334:$N$380)/N334-1</f>
        <v>-0.20093358966439989</v>
      </c>
      <c r="Z334" s="39">
        <f>MIN(S334,$S334:S$380)/S334-1</f>
        <v>-0.26904525454256334</v>
      </c>
    </row>
    <row r="335" spans="1:26" x14ac:dyDescent="0.45">
      <c r="A335" s="1" t="str">
        <f t="shared" si="46"/>
        <v>3-2019</v>
      </c>
      <c r="B335">
        <f t="shared" si="45"/>
        <v>327</v>
      </c>
      <c r="C335" s="1">
        <v>43553</v>
      </c>
      <c r="D335" s="2">
        <v>3978.2848702000001</v>
      </c>
      <c r="E335" s="4">
        <f>D336/D335-1</f>
        <v>2.2546452739441669E-2</v>
      </c>
      <c r="F335" s="24">
        <v>15.152809917355365</v>
      </c>
      <c r="G335" s="20">
        <f t="shared" si="51"/>
        <v>6.599436048192249E-2</v>
      </c>
      <c r="H335" s="8">
        <f t="shared" si="52"/>
        <v>1.4266462458991316</v>
      </c>
      <c r="I335">
        <v>0.52600000000000002</v>
      </c>
      <c r="J335" s="4">
        <v>4.3833333333333333E-4</v>
      </c>
      <c r="K335" s="4">
        <f t="shared" si="47"/>
        <v>1</v>
      </c>
      <c r="L335" s="4">
        <f t="shared" si="48"/>
        <v>0</v>
      </c>
      <c r="M335" s="7">
        <f>K335*E335+L335*J335</f>
        <v>2.2546452739441669E-2</v>
      </c>
      <c r="N335" s="2">
        <f>N334*(1+M334)</f>
        <v>433304.22195124999</v>
      </c>
      <c r="O335" s="2">
        <f>O334*(1+E334)</f>
        <v>324017.33753054275</v>
      </c>
      <c r="P335" s="5">
        <f>IF(H335&lt;50%,50%,MIN(H335,150%))</f>
        <v>1.4266462458991316</v>
      </c>
      <c r="Q335" s="5">
        <f t="shared" si="49"/>
        <v>-0.42664624589913158</v>
      </c>
      <c r="R335" s="8">
        <f>P335*E335+Q335*J335</f>
        <v>3.1978798887947531E-2</v>
      </c>
      <c r="S335" s="2">
        <f t="shared" si="53"/>
        <v>460173.68467551598</v>
      </c>
      <c r="U335" s="5">
        <f>M335+1</f>
        <v>1.0225464527394417</v>
      </c>
      <c r="V335" s="8">
        <f t="shared" si="50"/>
        <v>1.0319787988879476</v>
      </c>
      <c r="X335" s="39">
        <f>MIN(O335,O335:$O$380)/O335-1</f>
        <v>-0.21890516656898407</v>
      </c>
      <c r="Y335" s="4">
        <f>MIN(N335,N335:$N$380)/N335-1</f>
        <v>-0.21890516656898396</v>
      </c>
      <c r="Z335" s="39">
        <f>MIN(S335,$S335:S$380)/S335-1</f>
        <v>-0.29231595984049419</v>
      </c>
    </row>
    <row r="336" spans="1:26" x14ac:dyDescent="0.45">
      <c r="A336" s="1" t="str">
        <f t="shared" si="46"/>
        <v>4-2019</v>
      </c>
      <c r="B336">
        <f t="shared" si="45"/>
        <v>328</v>
      </c>
      <c r="C336" s="1">
        <v>43585</v>
      </c>
      <c r="D336" s="2">
        <v>4067.9810820100001</v>
      </c>
      <c r="E336" s="4">
        <f>D337/D336-1</f>
        <v>-3.5426208948541427E-2</v>
      </c>
      <c r="F336" s="24">
        <v>15.214545454545448</v>
      </c>
      <c r="G336" s="20">
        <f t="shared" si="51"/>
        <v>6.5726577437858535E-2</v>
      </c>
      <c r="H336" s="8">
        <f t="shared" si="52"/>
        <v>1.414399671036088</v>
      </c>
      <c r="I336">
        <v>0.75700000000000001</v>
      </c>
      <c r="J336" s="4">
        <v>6.308333333333334E-4</v>
      </c>
      <c r="K336" s="4">
        <f t="shared" si="47"/>
        <v>1</v>
      </c>
      <c r="L336" s="4">
        <f t="shared" si="48"/>
        <v>0</v>
      </c>
      <c r="M336" s="7">
        <f>K336*E336+L336*J336</f>
        <v>-3.5426208948541427E-2</v>
      </c>
      <c r="N336" s="2">
        <f>N335*(1+M335)</f>
        <v>443073.69511327439</v>
      </c>
      <c r="O336" s="2">
        <f>O335*(1+E335)</f>
        <v>331322.77911793487</v>
      </c>
      <c r="P336" s="5">
        <f>IF(H336&lt;50%,50%,MIN(H336,150%))</f>
        <v>1.414399671036088</v>
      </c>
      <c r="Q336" s="5">
        <f t="shared" si="49"/>
        <v>-0.41439967103608799</v>
      </c>
      <c r="R336" s="8">
        <f>P336*E336+Q336*J336</f>
        <v>-5.0368235408684639E-2</v>
      </c>
      <c r="S336" s="2">
        <f t="shared" si="53"/>
        <v>474889.48639128014</v>
      </c>
      <c r="U336" s="5">
        <f>M336+1</f>
        <v>0.96457379105145857</v>
      </c>
      <c r="V336" s="8">
        <f t="shared" si="50"/>
        <v>0.94963176459131537</v>
      </c>
      <c r="X336" s="39">
        <f>MIN(O336,O336:$O$380)/O336-1</f>
        <v>-0.23612777557593356</v>
      </c>
      <c r="Y336" s="4">
        <f>MIN(N336,N336:$N$380)/N336-1</f>
        <v>-0.23612777557593334</v>
      </c>
      <c r="Z336" s="39">
        <f>MIN(S336,$S336:S$380)/S336-1</f>
        <v>-0.31424556306573292</v>
      </c>
    </row>
    <row r="337" spans="1:26" x14ac:dyDescent="0.45">
      <c r="A337" s="1" t="str">
        <f t="shared" si="46"/>
        <v>5-2019</v>
      </c>
      <c r="B337">
        <f t="shared" si="45"/>
        <v>329</v>
      </c>
      <c r="C337" s="1">
        <v>43616</v>
      </c>
      <c r="D337" s="2">
        <v>3923.8679342</v>
      </c>
      <c r="E337" s="4">
        <f>D338/D337-1</f>
        <v>3.3898445006436795E-2</v>
      </c>
      <c r="F337" s="24">
        <v>15.260330578512388</v>
      </c>
      <c r="G337" s="20">
        <f t="shared" si="51"/>
        <v>6.5529379907933963E-2</v>
      </c>
      <c r="H337" s="8">
        <f t="shared" si="52"/>
        <v>1.4053811974375436</v>
      </c>
      <c r="I337">
        <v>0.73</v>
      </c>
      <c r="J337" s="4">
        <v>6.0833333333333334E-4</v>
      </c>
      <c r="K337" s="4">
        <f t="shared" si="47"/>
        <v>1</v>
      </c>
      <c r="L337" s="4">
        <f t="shared" si="48"/>
        <v>0</v>
      </c>
      <c r="M337" s="7">
        <f>K337*E337+L337*J337</f>
        <v>3.3898445006436795E-2</v>
      </c>
      <c r="N337" s="2">
        <f>N336*(1+M336)</f>
        <v>427377.27381058916</v>
      </c>
      <c r="O337" s="2">
        <f>O336*(1+E336)</f>
        <v>319585.26911549148</v>
      </c>
      <c r="P337" s="5">
        <f>IF(H337&lt;50%,50%,MIN(H337,150%))</f>
        <v>1.4053811974375436</v>
      </c>
      <c r="Q337" s="5">
        <f t="shared" si="49"/>
        <v>-0.40538119743754364</v>
      </c>
      <c r="R337" s="8">
        <f>P337*E337+Q337*J337</f>
        <v>4.7393630339309024E-2</v>
      </c>
      <c r="S337" s="2">
        <f t="shared" si="53"/>
        <v>450970.1409476148</v>
      </c>
      <c r="U337" s="5">
        <f>M337+1</f>
        <v>1.0338984450064368</v>
      </c>
      <c r="V337" s="8">
        <f t="shared" si="50"/>
        <v>1.047393630339309</v>
      </c>
      <c r="X337" s="39">
        <f>MIN(O337,O337:$O$380)/O337-1</f>
        <v>-0.20807279701080439</v>
      </c>
      <c r="Y337" s="4">
        <f>MIN(N337,N337:$N$380)/N337-1</f>
        <v>-0.20807279701080406</v>
      </c>
      <c r="Z337" s="39">
        <f>MIN(S337,$S337:S$380)/S337-1</f>
        <v>-0.27787331626444789</v>
      </c>
    </row>
    <row r="338" spans="1:26" x14ac:dyDescent="0.45">
      <c r="A338" s="1" t="str">
        <f t="shared" si="46"/>
        <v>6-2019</v>
      </c>
      <c r="B338">
        <f t="shared" si="45"/>
        <v>330</v>
      </c>
      <c r="C338" s="1">
        <v>43644</v>
      </c>
      <c r="D338" s="2">
        <v>4056.8809555799999</v>
      </c>
      <c r="E338" s="4">
        <f>D339/D338-1</f>
        <v>1.9016210496364039E-2</v>
      </c>
      <c r="F338" s="24">
        <v>15.306446280991729</v>
      </c>
      <c r="G338" s="20">
        <f t="shared" si="51"/>
        <v>6.5331951103624067E-2</v>
      </c>
      <c r="H338" s="8">
        <f t="shared" si="52"/>
        <v>1.3963521469218398</v>
      </c>
      <c r="I338">
        <v>0.746</v>
      </c>
      <c r="J338" s="4">
        <v>6.2166666666666663E-4</v>
      </c>
      <c r="K338" s="4">
        <f t="shared" si="47"/>
        <v>1</v>
      </c>
      <c r="L338" s="4">
        <f t="shared" si="48"/>
        <v>0</v>
      </c>
      <c r="M338" s="7">
        <f>K338*E338+L338*J338</f>
        <v>1.9016210496364039E-2</v>
      </c>
      <c r="N338" s="2">
        <f>N337*(1+M337)</f>
        <v>441864.69882385829</v>
      </c>
      <c r="O338" s="2">
        <f>O337*(1+E337)</f>
        <v>330418.7127854703</v>
      </c>
      <c r="P338" s="5">
        <f>IF(H338&lt;50%,50%,MIN(H338,150%))</f>
        <v>1.3963521469218398</v>
      </c>
      <c r="Q338" s="5">
        <f t="shared" si="49"/>
        <v>-0.39635214692183984</v>
      </c>
      <c r="R338" s="8">
        <f>P338*E338+Q338*J338</f>
        <v>2.6306927434912471E-2</v>
      </c>
      <c r="S338" s="2">
        <f t="shared" si="53"/>
        <v>472343.25310175214</v>
      </c>
      <c r="U338" s="5">
        <f>M338+1</f>
        <v>1.019016210496364</v>
      </c>
      <c r="V338" s="8">
        <f t="shared" si="50"/>
        <v>1.0263069274349124</v>
      </c>
      <c r="X338" s="39">
        <f>MIN(O338,O338:$O$380)/O338-1</f>
        <v>-0.23403772699912972</v>
      </c>
      <c r="Y338" s="4">
        <f>MIN(N338,N338:$N$380)/N338-1</f>
        <v>-0.23403772699912939</v>
      </c>
      <c r="Z338" s="39">
        <f>MIN(S338,$S338:S$380)/S338-1</f>
        <v>-0.31054890652560574</v>
      </c>
    </row>
    <row r="339" spans="1:26" x14ac:dyDescent="0.45">
      <c r="A339" s="1" t="str">
        <f t="shared" si="46"/>
        <v>7-2019</v>
      </c>
      <c r="B339">
        <f t="shared" si="45"/>
        <v>331</v>
      </c>
      <c r="C339" s="1">
        <v>43677</v>
      </c>
      <c r="D339" s="2">
        <v>4134.02745779</v>
      </c>
      <c r="E339" s="4">
        <f>D340/D339-1</f>
        <v>-4.3783727705757003E-2</v>
      </c>
      <c r="F339" s="24">
        <v>15.359504132231399</v>
      </c>
      <c r="G339" s="20">
        <f t="shared" si="51"/>
        <v>6.5106268496099032E-2</v>
      </c>
      <c r="H339" s="8">
        <f t="shared" si="52"/>
        <v>1.386030959641281</v>
      </c>
      <c r="I339">
        <v>0.74399999999999999</v>
      </c>
      <c r="J339" s="4">
        <v>6.2E-4</v>
      </c>
      <c r="K339" s="4">
        <f t="shared" si="47"/>
        <v>1</v>
      </c>
      <c r="L339" s="4">
        <f t="shared" si="48"/>
        <v>0</v>
      </c>
      <c r="M339" s="7">
        <f>K339*E339+L339*J339</f>
        <v>-4.3783727705757003E-2</v>
      </c>
      <c r="N339" s="2">
        <f>N338*(1+M338)</f>
        <v>450267.29094760527</v>
      </c>
      <c r="O339" s="2">
        <f>O338*(1+E338)</f>
        <v>336702.02457973646</v>
      </c>
      <c r="P339" s="5">
        <f>IF(H339&lt;50%,50%,MIN(H339,150%))</f>
        <v>1.386030959641281</v>
      </c>
      <c r="Q339" s="5">
        <f t="shared" si="49"/>
        <v>-0.38603095964128098</v>
      </c>
      <c r="R339" s="8">
        <f>P339*E339+Q339*J339</f>
        <v>-6.0924941323660518E-2</v>
      </c>
      <c r="S339" s="2">
        <f t="shared" si="53"/>
        <v>484769.15278547036</v>
      </c>
      <c r="U339" s="5">
        <f>M339+1</f>
        <v>0.956216272294243</v>
      </c>
      <c r="V339" s="8">
        <f t="shared" si="50"/>
        <v>0.93907505867633945</v>
      </c>
      <c r="X339" s="39">
        <f>MIN(O339,O339:$O$380)/O339-1</f>
        <v>-0.24833161130207237</v>
      </c>
      <c r="Y339" s="4">
        <f>MIN(N339,N339:$N$380)/N339-1</f>
        <v>-0.24833161130207204</v>
      </c>
      <c r="Z339" s="39">
        <f>MIN(S339,$S339:S$380)/S339-1</f>
        <v>-0.32822133901252581</v>
      </c>
    </row>
    <row r="340" spans="1:26" x14ac:dyDescent="0.45">
      <c r="A340" s="1" t="str">
        <f t="shared" si="46"/>
        <v>8-2019</v>
      </c>
      <c r="B340">
        <f t="shared" si="45"/>
        <v>332</v>
      </c>
      <c r="C340" s="1">
        <v>43707</v>
      </c>
      <c r="D340" s="2">
        <v>3953.0243252499999</v>
      </c>
      <c r="E340" s="4">
        <f>D341/D340-1</f>
        <v>2.7502490408561897E-2</v>
      </c>
      <c r="F340" s="24">
        <v>15.397190082644622</v>
      </c>
      <c r="G340" s="20">
        <f t="shared" si="51"/>
        <v>6.4946915289899432E-2</v>
      </c>
      <c r="H340" s="8">
        <f t="shared" si="52"/>
        <v>1.3787432279769738</v>
      </c>
      <c r="I340">
        <v>0.746</v>
      </c>
      <c r="J340" s="4">
        <v>6.2166666666666663E-4</v>
      </c>
      <c r="K340" s="4">
        <f t="shared" si="47"/>
        <v>1</v>
      </c>
      <c r="L340" s="4">
        <f t="shared" si="48"/>
        <v>0</v>
      </c>
      <c r="M340" s="7">
        <f>K340*E340+L340*J340</f>
        <v>2.7502490408561897E-2</v>
      </c>
      <c r="N340" s="2">
        <f>N339*(1+M339)</f>
        <v>430552.91048594646</v>
      </c>
      <c r="O340" s="2">
        <f>O339*(1+E339)</f>
        <v>321959.95481756015</v>
      </c>
      <c r="P340" s="5">
        <f>IF(H340&lt;50%,50%,MIN(H340,150%))</f>
        <v>1.3787432279769738</v>
      </c>
      <c r="Q340" s="5">
        <f t="shared" si="49"/>
        <v>-0.3787432279769738</v>
      </c>
      <c r="R340" s="8">
        <f>P340*E340+Q340*J340</f>
        <v>3.7683420363247372E-2</v>
      </c>
      <c r="S340" s="2">
        <f t="shared" si="53"/>
        <v>455234.62059649493</v>
      </c>
      <c r="U340" s="5">
        <f>M340+1</f>
        <v>1.0275024904085619</v>
      </c>
      <c r="V340" s="8">
        <f t="shared" si="50"/>
        <v>1.0376834203632475</v>
      </c>
      <c r="X340" s="39">
        <f>MIN(O340,O340:$O$380)/O340-1</f>
        <v>-0.21391382841200235</v>
      </c>
      <c r="Y340" s="4">
        <f>MIN(N340,N340:$N$380)/N340-1</f>
        <v>-0.21391382841200213</v>
      </c>
      <c r="Z340" s="39">
        <f>MIN(S340,$S340:S$380)/S340-1</f>
        <v>-0.2846379479672575</v>
      </c>
    </row>
    <row r="341" spans="1:26" x14ac:dyDescent="0.45">
      <c r="A341" s="1" t="str">
        <f t="shared" si="46"/>
        <v>9-2019</v>
      </c>
      <c r="B341">
        <f t="shared" si="45"/>
        <v>333</v>
      </c>
      <c r="C341" s="1">
        <v>43738</v>
      </c>
      <c r="D341" s="2">
        <v>4061.7423388399998</v>
      </c>
      <c r="E341" s="4">
        <f>D342/D341-1</f>
        <v>-1.681163220695614E-2</v>
      </c>
      <c r="F341" s="24">
        <v>15.437272727272722</v>
      </c>
      <c r="G341" s="20">
        <f t="shared" si="51"/>
        <v>6.4778281608856986E-2</v>
      </c>
      <c r="H341" s="8">
        <f t="shared" si="52"/>
        <v>1.3710310705230322</v>
      </c>
      <c r="I341">
        <v>0.76500000000000001</v>
      </c>
      <c r="J341" s="4">
        <v>6.3750000000000005E-4</v>
      </c>
      <c r="K341" s="4">
        <f t="shared" si="47"/>
        <v>1</v>
      </c>
      <c r="L341" s="4">
        <f t="shared" si="48"/>
        <v>0</v>
      </c>
      <c r="M341" s="7">
        <f>K341*E341+L341*J341</f>
        <v>-1.681163220695614E-2</v>
      </c>
      <c r="N341" s="2">
        <f>N340*(1+M340)</f>
        <v>442394.18777696462</v>
      </c>
      <c r="O341" s="2">
        <f>O340*(1+E340)</f>
        <v>330814.65538687113</v>
      </c>
      <c r="P341" s="5">
        <f>IF(H341&lt;50%,50%,MIN(H341,150%))</f>
        <v>1.3710310705230322</v>
      </c>
      <c r="Q341" s="5">
        <f t="shared" si="49"/>
        <v>-0.37103107052303219</v>
      </c>
      <c r="R341" s="8">
        <f>P341*E341+Q341*J341</f>
        <v>-2.3285802409400994E-2</v>
      </c>
      <c r="S341" s="2">
        <f t="shared" si="53"/>
        <v>472389.41816833609</v>
      </c>
      <c r="U341" s="5">
        <f>M341+1</f>
        <v>0.98318836779304386</v>
      </c>
      <c r="V341" s="8">
        <f t="shared" si="50"/>
        <v>0.97671419759059896</v>
      </c>
      <c r="X341" s="39">
        <f>MIN(O341,O341:$O$380)/O341-1</f>
        <v>-0.23495448534102426</v>
      </c>
      <c r="Y341" s="4">
        <f>MIN(N341,N341:$N$380)/N341-1</f>
        <v>-0.23495448534102392</v>
      </c>
      <c r="Z341" s="39">
        <f>MIN(S341,$S341:S$380)/S341-1</f>
        <v>-0.31061628431692045</v>
      </c>
    </row>
    <row r="342" spans="1:26" x14ac:dyDescent="0.45">
      <c r="A342" s="1" t="str">
        <f t="shared" si="46"/>
        <v>10-2019</v>
      </c>
      <c r="B342">
        <f t="shared" si="45"/>
        <v>334</v>
      </c>
      <c r="C342" s="1">
        <v>43769</v>
      </c>
      <c r="D342" s="2">
        <v>3993.45782052</v>
      </c>
      <c r="E342" s="4">
        <f>D343/D342-1</f>
        <v>1.834865927304552E-2</v>
      </c>
      <c r="F342" s="24">
        <v>15.464793388429749</v>
      </c>
      <c r="G342" s="20">
        <f t="shared" si="51"/>
        <v>6.4663004211111361E-2</v>
      </c>
      <c r="H342" s="8">
        <f t="shared" si="52"/>
        <v>1.365759066515297</v>
      </c>
      <c r="I342">
        <v>0.76</v>
      </c>
      <c r="J342" s="4">
        <v>6.333333333333334E-4</v>
      </c>
      <c r="K342" s="4">
        <f t="shared" si="47"/>
        <v>1</v>
      </c>
      <c r="L342" s="4">
        <f t="shared" si="48"/>
        <v>0</v>
      </c>
      <c r="M342" s="7">
        <f>K342*E342+L342*J342</f>
        <v>1.834865927304552E-2</v>
      </c>
      <c r="N342" s="2">
        <f>N341*(1+M341)</f>
        <v>434956.8194015632</v>
      </c>
      <c r="O342" s="2">
        <f>O341*(1+E341)</f>
        <v>325253.1210718361</v>
      </c>
      <c r="P342" s="5">
        <f>IF(H342&lt;50%,50%,MIN(H342,150%))</f>
        <v>1.365759066515297</v>
      </c>
      <c r="Q342" s="5">
        <f t="shared" si="49"/>
        <v>-0.36575906651529699</v>
      </c>
      <c r="R342" s="8">
        <f>P342*E342+Q342*J342</f>
        <v>2.4828200351768876E-2</v>
      </c>
      <c r="S342" s="2">
        <f t="shared" si="53"/>
        <v>461389.45151657629</v>
      </c>
      <c r="U342" s="5">
        <f>M342+1</f>
        <v>1.0183486592730455</v>
      </c>
      <c r="V342" s="8">
        <f t="shared" si="50"/>
        <v>1.0248282003517688</v>
      </c>
      <c r="X342" s="39">
        <f>MIN(O342,O342:$O$380)/O342-1</f>
        <v>-0.22187289870376703</v>
      </c>
      <c r="Y342" s="4">
        <f>MIN(N342,N342:$N$380)/N342-1</f>
        <v>-0.22187289870376681</v>
      </c>
      <c r="Z342" s="39">
        <f>MIN(S342,$S342:S$380)/S342-1</f>
        <v>-0.29418071593135298</v>
      </c>
    </row>
    <row r="343" spans="1:26" x14ac:dyDescent="0.45">
      <c r="A343" s="1" t="str">
        <f t="shared" si="46"/>
        <v>11-2019</v>
      </c>
      <c r="B343">
        <f t="shared" si="45"/>
        <v>335</v>
      </c>
      <c r="C343" s="1">
        <v>43798</v>
      </c>
      <c r="D343" s="2">
        <v>4066.7324173900001</v>
      </c>
      <c r="E343" s="4">
        <f>D344/D343-1</f>
        <v>3.1903051655232106E-2</v>
      </c>
      <c r="F343" s="24">
        <v>15.496859504132228</v>
      </c>
      <c r="G343" s="20">
        <f t="shared" si="51"/>
        <v>6.4529203464311624E-2</v>
      </c>
      <c r="H343" s="8">
        <f t="shared" si="52"/>
        <v>1.3596399305254068</v>
      </c>
      <c r="I343">
        <v>0.73</v>
      </c>
      <c r="J343" s="4">
        <v>6.0833333333333334E-4</v>
      </c>
      <c r="K343" s="4">
        <f t="shared" si="47"/>
        <v>1</v>
      </c>
      <c r="L343" s="4">
        <f t="shared" si="48"/>
        <v>0</v>
      </c>
      <c r="M343" s="7">
        <f>K343*E343+L343*J343</f>
        <v>3.1903051655232106E-2</v>
      </c>
      <c r="N343" s="2">
        <f>N342*(1+M342)</f>
        <v>442937.69387925009</v>
      </c>
      <c r="O343" s="2">
        <f>O342*(1+E342)</f>
        <v>331221.07976787782</v>
      </c>
      <c r="P343" s="5">
        <f>IF(H343&lt;50%,50%,MIN(H343,150%))</f>
        <v>1.3596399305254068</v>
      </c>
      <c r="Q343" s="5">
        <f t="shared" si="49"/>
        <v>-0.35963993052540677</v>
      </c>
      <c r="R343" s="8">
        <f>P343*E343+Q343*J343</f>
        <v>4.3157881978331959E-2</v>
      </c>
      <c r="S343" s="2">
        <f t="shared" si="53"/>
        <v>472844.92125902255</v>
      </c>
      <c r="U343" s="5">
        <f>M343+1</f>
        <v>1.0319030516552321</v>
      </c>
      <c r="V343" s="8">
        <f t="shared" si="50"/>
        <v>1.043157881978332</v>
      </c>
      <c r="X343" s="39">
        <f>MIN(O343,O343:$O$380)/O343-1</f>
        <v>-0.23589323341211654</v>
      </c>
      <c r="Y343" s="4">
        <f>MIN(N343,N343:$N$380)/N343-1</f>
        <v>-0.23589323341211632</v>
      </c>
      <c r="Z343" s="39">
        <f>MIN(S343,$S343:S$380)/S343-1</f>
        <v>-0.31128038453042473</v>
      </c>
    </row>
    <row r="344" spans="1:26" x14ac:dyDescent="0.45">
      <c r="A344" s="1" t="str">
        <f t="shared" si="46"/>
        <v>12-2019</v>
      </c>
      <c r="B344">
        <f t="shared" si="45"/>
        <v>336</v>
      </c>
      <c r="C344" s="1">
        <v>43830</v>
      </c>
      <c r="D344" s="2">
        <v>4196.47359177</v>
      </c>
      <c r="E344" s="4">
        <f>D345/D344-1</f>
        <v>-3.31238745652086E-2</v>
      </c>
      <c r="F344" s="24">
        <v>15.531157024793387</v>
      </c>
      <c r="G344" s="20">
        <f t="shared" si="51"/>
        <v>6.4386703347576457E-2</v>
      </c>
      <c r="H344" s="8">
        <f t="shared" si="52"/>
        <v>1.3531229445314283</v>
      </c>
      <c r="I344">
        <v>0.73</v>
      </c>
      <c r="J344" s="4">
        <v>6.0833333333333334E-4</v>
      </c>
      <c r="K344" s="4">
        <f t="shared" si="47"/>
        <v>1</v>
      </c>
      <c r="L344" s="4">
        <f t="shared" si="48"/>
        <v>0</v>
      </c>
      <c r="M344" s="7">
        <f>K344*E344+L344*J344</f>
        <v>-3.31238745652086E-2</v>
      </c>
      <c r="N344" s="2">
        <f>N343*(1+M343)</f>
        <v>457068.75800712919</v>
      </c>
      <c r="O344" s="2">
        <f>O343*(1+E343)</f>
        <v>341788.04298501415</v>
      </c>
      <c r="P344" s="5">
        <f>IF(H344&lt;50%,50%,MIN(H344,150%))</f>
        <v>1.3531229445314283</v>
      </c>
      <c r="Q344" s="5">
        <f t="shared" si="49"/>
        <v>-0.35312294453142834</v>
      </c>
      <c r="R344" s="8">
        <f>P344*E344+Q344*J344</f>
        <v>-4.503549114388803E-2</v>
      </c>
      <c r="S344" s="2">
        <f t="shared" si="53"/>
        <v>493251.90656477318</v>
      </c>
      <c r="U344" s="5">
        <f>M344+1</f>
        <v>0.9668761254347914</v>
      </c>
      <c r="V344" s="8">
        <f t="shared" si="50"/>
        <v>0.95496450885611195</v>
      </c>
      <c r="X344" s="39">
        <f>MIN(O344,O344:$O$380)/O344-1</f>
        <v>-0.25951690387753756</v>
      </c>
      <c r="Y344" s="4">
        <f>MIN(N344,N344:$N$380)/N344-1</f>
        <v>-0.25951690387753745</v>
      </c>
      <c r="Z344" s="39">
        <f>MIN(S344,$S344:S$380)/S344-1</f>
        <v>-0.33977432623772197</v>
      </c>
    </row>
    <row r="345" spans="1:26" x14ac:dyDescent="0.45">
      <c r="A345" s="1" t="str">
        <f t="shared" si="46"/>
        <v>1-2020</v>
      </c>
      <c r="B345">
        <f t="shared" si="45"/>
        <v>337</v>
      </c>
      <c r="C345" s="1">
        <v>43861</v>
      </c>
      <c r="D345" s="2">
        <v>4057.4701269000002</v>
      </c>
      <c r="E345" s="4">
        <f>D346/D345-1</f>
        <v>-9.4605214464826171E-2</v>
      </c>
      <c r="F345" s="24">
        <v>15.560495867768594</v>
      </c>
      <c r="G345" s="20">
        <f t="shared" si="51"/>
        <v>6.4265304171402471E-2</v>
      </c>
      <c r="H345" s="8">
        <f t="shared" si="52"/>
        <v>1.3475709720212814</v>
      </c>
      <c r="I345">
        <v>0.746</v>
      </c>
      <c r="J345" s="4">
        <v>6.2166666666666663E-4</v>
      </c>
      <c r="K345" s="4">
        <f t="shared" si="47"/>
        <v>1</v>
      </c>
      <c r="L345" s="4">
        <f t="shared" si="48"/>
        <v>0</v>
      </c>
      <c r="M345" s="7">
        <f>K345*E345+L345*J345</f>
        <v>-9.4605214464826171E-2</v>
      </c>
      <c r="N345" s="2">
        <f>N344*(1+M344)</f>
        <v>441928.86979922536</v>
      </c>
      <c r="O345" s="2">
        <f>O344*(1+E344)</f>
        <v>330466.69872129039</v>
      </c>
      <c r="P345" s="5">
        <f>IF(H345&lt;50%,50%,MIN(H345,150%))</f>
        <v>1.3475709720212814</v>
      </c>
      <c r="Q345" s="5">
        <f t="shared" si="49"/>
        <v>-0.3475709720212814</v>
      </c>
      <c r="R345" s="8">
        <f>P345*E345+Q345*J345</f>
        <v>-0.12770331410225416</v>
      </c>
      <c r="S345" s="2">
        <f t="shared" si="53"/>
        <v>471038.06469496945</v>
      </c>
      <c r="U345" s="5">
        <f>M345+1</f>
        <v>0.90539478553517383</v>
      </c>
      <c r="V345" s="8">
        <f t="shared" si="50"/>
        <v>0.87229668589774589</v>
      </c>
      <c r="X345" s="39">
        <f>MIN(O345,O345:$O$380)/O345-1</f>
        <v>-0.2341489497535405</v>
      </c>
      <c r="Y345" s="4">
        <f>MIN(N345,N345:$N$380)/N345-1</f>
        <v>-0.2341489497535405</v>
      </c>
      <c r="Z345" s="39">
        <f>MIN(S345,$S345:S$380)/S345-1</f>
        <v>-0.30863852254245749</v>
      </c>
    </row>
    <row r="346" spans="1:26" x14ac:dyDescent="0.45">
      <c r="A346" s="1" t="str">
        <f t="shared" si="46"/>
        <v>2-2020</v>
      </c>
      <c r="B346">
        <f t="shared" si="45"/>
        <v>338</v>
      </c>
      <c r="C346" s="1">
        <v>43889</v>
      </c>
      <c r="D346" s="2">
        <v>3673.6122953600002</v>
      </c>
      <c r="E346" s="4">
        <f>D347/D346-1</f>
        <v>-0.15412473930499926</v>
      </c>
      <c r="F346" s="24">
        <v>15.576694214876033</v>
      </c>
      <c r="G346" s="20">
        <f t="shared" si="51"/>
        <v>6.4198474092467026E-2</v>
      </c>
      <c r="H346" s="8">
        <f t="shared" si="52"/>
        <v>1.3445146188169663</v>
      </c>
      <c r="I346">
        <v>0.7</v>
      </c>
      <c r="J346" s="4">
        <v>5.8333333333333327E-4</v>
      </c>
      <c r="K346" s="4">
        <f t="shared" si="47"/>
        <v>1</v>
      </c>
      <c r="L346" s="4">
        <f t="shared" si="48"/>
        <v>0</v>
      </c>
      <c r="M346" s="7">
        <f>K346*E346+L346*J346</f>
        <v>-0.15412473930499926</v>
      </c>
      <c r="N346" s="2">
        <f>N345*(1+M345)</f>
        <v>400120.09429367143</v>
      </c>
      <c r="O346" s="2">
        <f>O345*(1+E345)</f>
        <v>299202.82581527962</v>
      </c>
      <c r="P346" s="5">
        <f>IF(H346&lt;50%,50%,MIN(H346,150%))</f>
        <v>1.3445146188169663</v>
      </c>
      <c r="Q346" s="5">
        <f t="shared" si="49"/>
        <v>-0.34451461881696632</v>
      </c>
      <c r="R346" s="8">
        <f>P346*E346+Q346*J346</f>
        <v>-0.20742393197790196</v>
      </c>
      <c r="S346" s="2">
        <f t="shared" si="53"/>
        <v>410884.94276510988</v>
      </c>
      <c r="U346" s="5">
        <f>M346+1</f>
        <v>0.84587526069500074</v>
      </c>
      <c r="V346" s="8">
        <f t="shared" si="50"/>
        <v>0.79257606802209801</v>
      </c>
      <c r="X346" s="39">
        <f>MIN(O346,O346:$O$380)/O346-1</f>
        <v>-0.15412473930499926</v>
      </c>
      <c r="Y346" s="4">
        <f>MIN(N346,N346:$N$380)/N346-1</f>
        <v>-0.15412473930499926</v>
      </c>
      <c r="Z346" s="39">
        <f>MIN(S346,$S346:S$380)/S346-1</f>
        <v>-0.20742393197790199</v>
      </c>
    </row>
    <row r="347" spans="1:26" x14ac:dyDescent="0.45">
      <c r="A347" s="1" t="str">
        <f t="shared" si="46"/>
        <v>3-2020</v>
      </c>
      <c r="B347">
        <f t="shared" si="45"/>
        <v>339</v>
      </c>
      <c r="C347" s="1">
        <v>43921</v>
      </c>
      <c r="D347" s="2">
        <v>3107.4177580300002</v>
      </c>
      <c r="E347" s="4">
        <f>D348/D347-1</f>
        <v>4.9909042988903085E-2</v>
      </c>
      <c r="F347" s="24">
        <v>15.570413223140497</v>
      </c>
      <c r="G347" s="20">
        <f t="shared" si="51"/>
        <v>6.4224371291175253E-2</v>
      </c>
      <c r="H347" s="8">
        <f t="shared" si="52"/>
        <v>1.3456989805222865</v>
      </c>
      <c r="I347">
        <v>0.216</v>
      </c>
      <c r="J347" s="4">
        <v>1.7999999999999998E-4</v>
      </c>
      <c r="K347" s="4">
        <f t="shared" si="47"/>
        <v>1</v>
      </c>
      <c r="L347" s="4">
        <f t="shared" si="48"/>
        <v>0</v>
      </c>
      <c r="M347" s="7">
        <f>K347*E347+L347*J347</f>
        <v>4.9909042988903085E-2</v>
      </c>
      <c r="N347" s="2">
        <f>N346*(1+M346)</f>
        <v>338451.6890699676</v>
      </c>
      <c r="O347" s="2">
        <f>O346*(1+E346)</f>
        <v>253088.26828718054</v>
      </c>
      <c r="P347" s="5">
        <f>IF(H347&lt;50%,50%,MIN(H347,150%))</f>
        <v>1.3456989805222865</v>
      </c>
      <c r="Q347" s="5">
        <f t="shared" si="49"/>
        <v>-0.34569898052228654</v>
      </c>
      <c r="R347" s="8">
        <f>P347*E347+Q347*J347</f>
        <v>6.7100322452515848E-2</v>
      </c>
      <c r="S347" s="2">
        <f t="shared" si="53"/>
        <v>325657.57234625559</v>
      </c>
      <c r="U347" s="5">
        <f>M347+1</f>
        <v>1.0499090429889031</v>
      </c>
      <c r="V347" s="8">
        <f t="shared" si="50"/>
        <v>1.0671003224525157</v>
      </c>
      <c r="X347" s="39">
        <f>MIN(O347,O347:$O$380)/O347-1</f>
        <v>0</v>
      </c>
      <c r="Y347" s="4">
        <f>MIN(N347,N347:$N$380)/N347-1</f>
        <v>0</v>
      </c>
      <c r="Z347" s="39">
        <f>MIN(S347,$S347:S$380)/S347-1</f>
        <v>0</v>
      </c>
    </row>
    <row r="348" spans="1:26" x14ac:dyDescent="0.45">
      <c r="A348" s="1" t="str">
        <f t="shared" si="46"/>
        <v>4-2020</v>
      </c>
      <c r="B348">
        <f t="shared" si="45"/>
        <v>340</v>
      </c>
      <c r="C348" s="1">
        <v>43951</v>
      </c>
      <c r="D348" s="2">
        <v>3262.5060045</v>
      </c>
      <c r="E348" s="4">
        <f>D349/D348-1</f>
        <v>3.100767898678658E-2</v>
      </c>
      <c r="F348" s="24">
        <v>15.559669421487603</v>
      </c>
      <c r="G348" s="20">
        <f t="shared" si="51"/>
        <v>6.4268717600067984E-2</v>
      </c>
      <c r="H348" s="8">
        <f t="shared" si="52"/>
        <v>1.3477270790288702</v>
      </c>
      <c r="I348">
        <v>4.2000000000000003E-2</v>
      </c>
      <c r="J348" s="4">
        <v>3.5000000000000004E-5</v>
      </c>
      <c r="K348" s="4">
        <f t="shared" si="47"/>
        <v>1</v>
      </c>
      <c r="L348" s="4">
        <f t="shared" si="48"/>
        <v>0</v>
      </c>
      <c r="M348" s="7">
        <f>K348*E348+L348*J348</f>
        <v>3.100767898678658E-2</v>
      </c>
      <c r="N348" s="2">
        <f>N347*(1+M347)</f>
        <v>355343.48896942748</v>
      </c>
      <c r="O348" s="2">
        <f>O347*(1+E347)</f>
        <v>265719.66154911247</v>
      </c>
      <c r="P348" s="5">
        <f>IF(H348&lt;50%,50%,MIN(H348,150%))</f>
        <v>1.3477270790288702</v>
      </c>
      <c r="Q348" s="5">
        <f t="shared" si="49"/>
        <v>-0.34772707902887023</v>
      </c>
      <c r="R348" s="8">
        <f>P348*E348+Q348*J348</f>
        <v>4.1777718180560745E-2</v>
      </c>
      <c r="S348" s="2">
        <f t="shared" si="53"/>
        <v>347509.30045979284</v>
      </c>
      <c r="U348" s="5">
        <f>M348+1</f>
        <v>1.0310076789867866</v>
      </c>
      <c r="V348" s="8">
        <f t="shared" si="50"/>
        <v>1.0417777181805608</v>
      </c>
      <c r="X348" s="39">
        <f>MIN(O348,O348:$O$380)/O348-1</f>
        <v>-3.4178022767222371E-2</v>
      </c>
      <c r="Y348" s="4">
        <f>MIN(N348,N348:$N$380)/N348-1</f>
        <v>-3.4178022767222149E-2</v>
      </c>
      <c r="Z348" s="39">
        <f>MIN(S348,$S348:S$380)/S348-1</f>
        <v>-4.7057810738899142E-2</v>
      </c>
    </row>
    <row r="349" spans="1:26" x14ac:dyDescent="0.45">
      <c r="A349" s="1" t="str">
        <f t="shared" si="46"/>
        <v>5-2020</v>
      </c>
      <c r="B349">
        <f t="shared" si="45"/>
        <v>341</v>
      </c>
      <c r="C349" s="1">
        <v>43980</v>
      </c>
      <c r="D349" s="2">
        <v>3363.6687433799998</v>
      </c>
      <c r="E349" s="4">
        <f>D350/D349-1</f>
        <v>1.4050206315057823E-2</v>
      </c>
      <c r="F349" s="24">
        <v>15.555619834710743</v>
      </c>
      <c r="G349" s="20">
        <f t="shared" si="51"/>
        <v>6.4285448643364523E-2</v>
      </c>
      <c r="H349" s="8">
        <f t="shared" si="52"/>
        <v>1.3484922431376887</v>
      </c>
      <c r="I349">
        <v>9.0999999999999998E-2</v>
      </c>
      <c r="J349" s="4">
        <v>7.5833333333333338E-5</v>
      </c>
      <c r="K349" s="4">
        <f t="shared" si="47"/>
        <v>1</v>
      </c>
      <c r="L349" s="4">
        <f t="shared" si="48"/>
        <v>0</v>
      </c>
      <c r="M349" s="7">
        <f>K349*E349+L349*J349</f>
        <v>1.4050206315057823E-2</v>
      </c>
      <c r="N349" s="2">
        <f>N348*(1+M348)</f>
        <v>366361.86580543622</v>
      </c>
      <c r="O349" s="2">
        <f>O348*(1+E348)</f>
        <v>273959.01151490491</v>
      </c>
      <c r="P349" s="5">
        <f>IF(H349&lt;50%,50%,MIN(H349,150%))</f>
        <v>1.3484922431376887</v>
      </c>
      <c r="Q349" s="5">
        <f t="shared" si="49"/>
        <v>-0.34849224313768867</v>
      </c>
      <c r="R349" s="8">
        <f>P349*E349+Q349*J349</f>
        <v>1.8920166901901701E-2</v>
      </c>
      <c r="S349" s="2">
        <f t="shared" si="53"/>
        <v>362027.44607952586</v>
      </c>
      <c r="U349" s="5">
        <f>M349+1</f>
        <v>1.0140502063150578</v>
      </c>
      <c r="V349" s="8">
        <f t="shared" si="50"/>
        <v>1.0189201669019017</v>
      </c>
      <c r="X349" s="39">
        <f>MIN(O349,O349:$O$380)/O349-1</f>
        <v>-6.3225233994444685E-2</v>
      </c>
      <c r="Y349" s="4">
        <f>MIN(N349,N349:$N$380)/N349-1</f>
        <v>-6.3225233994444463E-2</v>
      </c>
      <c r="Z349" s="39">
        <f>MIN(S349,$S349:S$380)/S349-1</f>
        <v>-8.5273016852970285E-2</v>
      </c>
    </row>
    <row r="350" spans="1:26" x14ac:dyDescent="0.45">
      <c r="A350" s="1" t="str">
        <f t="shared" si="46"/>
        <v>6-2020</v>
      </c>
      <c r="B350">
        <f t="shared" si="45"/>
        <v>342</v>
      </c>
      <c r="C350" s="1">
        <v>44012</v>
      </c>
      <c r="D350" s="2">
        <v>3410.9289831999999</v>
      </c>
      <c r="E350" s="4">
        <f>D351/D350-1</f>
        <v>-3.7791519942190877E-2</v>
      </c>
      <c r="F350" s="24">
        <v>15.553388429752067</v>
      </c>
      <c r="G350" s="20">
        <f t="shared" si="51"/>
        <v>6.4294671512678273E-2</v>
      </c>
      <c r="H350" s="8">
        <f t="shared" si="52"/>
        <v>1.348914034442279</v>
      </c>
      <c r="I350">
        <v>4.1000000000000002E-2</v>
      </c>
      <c r="J350" s="4">
        <v>3.4166666666666666E-5</v>
      </c>
      <c r="K350" s="4">
        <f t="shared" si="47"/>
        <v>1</v>
      </c>
      <c r="L350" s="4">
        <f t="shared" si="48"/>
        <v>0</v>
      </c>
      <c r="M350" s="7">
        <f>K350*E350+L350*J350</f>
        <v>-3.7791519942190877E-2</v>
      </c>
      <c r="N350" s="2">
        <f>N349*(1+M349)</f>
        <v>371509.32560597215</v>
      </c>
      <c r="O350" s="2">
        <f>O349*(1+E349)</f>
        <v>277808.19214855862</v>
      </c>
      <c r="P350" s="5">
        <f>IF(H350&lt;50%,50%,MIN(H350,150%))</f>
        <v>1.348914034442279</v>
      </c>
      <c r="Q350" s="5">
        <f t="shared" si="49"/>
        <v>-0.34891403444227898</v>
      </c>
      <c r="R350" s="8">
        <f>P350*E350+Q350*J350</f>
        <v>-5.0989432862436644E-2</v>
      </c>
      <c r="S350" s="2">
        <f t="shared" si="53"/>
        <v>368877.0657824197</v>
      </c>
      <c r="U350" s="5">
        <f>M350+1</f>
        <v>0.96220848005780912</v>
      </c>
      <c r="V350" s="8">
        <f t="shared" si="50"/>
        <v>0.94901056713756338</v>
      </c>
      <c r="X350" s="39">
        <f>MIN(O350,O350:$O$380)/O350-1</f>
        <v>-7.6204747879607071E-2</v>
      </c>
      <c r="Y350" s="4">
        <f>MIN(N350,N350:$N$380)/N350-1</f>
        <v>-7.620474787960696E-2</v>
      </c>
      <c r="Z350" s="39">
        <f>MIN(S350,$S350:S$380)/S350-1</f>
        <v>-0.10225843705859572</v>
      </c>
    </row>
    <row r="351" spans="1:26" x14ac:dyDescent="0.45">
      <c r="A351" s="1" t="str">
        <f t="shared" si="46"/>
        <v>7-2020</v>
      </c>
      <c r="B351">
        <f t="shared" si="45"/>
        <v>343</v>
      </c>
      <c r="C351" s="1">
        <v>44043</v>
      </c>
      <c r="D351" s="2">
        <v>3282.0247925100002</v>
      </c>
      <c r="E351" s="4">
        <f>D352/D351-1</f>
        <v>1.8409328731423757E-2</v>
      </c>
      <c r="F351" s="24">
        <v>15.558842975206613</v>
      </c>
      <c r="G351" s="20">
        <f t="shared" si="51"/>
        <v>6.4272131391358844E-2</v>
      </c>
      <c r="H351" s="8">
        <f t="shared" si="52"/>
        <v>1.3478832026204757</v>
      </c>
      <c r="I351">
        <v>0.03</v>
      </c>
      <c r="J351" s="4">
        <v>2.5000000000000001E-5</v>
      </c>
      <c r="K351" s="4">
        <f t="shared" si="47"/>
        <v>1</v>
      </c>
      <c r="L351" s="4">
        <f t="shared" si="48"/>
        <v>0</v>
      </c>
      <c r="M351" s="7">
        <f>K351*E351+L351*J351</f>
        <v>1.8409328731423757E-2</v>
      </c>
      <c r="N351" s="2">
        <f>N350*(1+M350)</f>
        <v>357469.42351862416</v>
      </c>
      <c r="O351" s="2">
        <f>O350*(1+E350)</f>
        <v>267309.39831487235</v>
      </c>
      <c r="P351" s="5">
        <f>IF(H351&lt;50%,50%,MIN(H351,150%))</f>
        <v>1.3478832026204757</v>
      </c>
      <c r="Q351" s="5">
        <f t="shared" si="49"/>
        <v>-0.34788320262047567</v>
      </c>
      <c r="R351" s="8">
        <f>P351*E351+Q351*J351</f>
        <v>2.480492788853908E-2</v>
      </c>
      <c r="S351" s="2">
        <f t="shared" si="53"/>
        <v>350068.23340221436</v>
      </c>
      <c r="U351" s="5">
        <f>M351+1</f>
        <v>1.0184093287314238</v>
      </c>
      <c r="V351" s="8">
        <f t="shared" si="50"/>
        <v>1.0248049278885392</v>
      </c>
      <c r="X351" s="39">
        <f>MIN(O351,O351:$O$380)/O351-1</f>
        <v>-3.9921938679139735E-2</v>
      </c>
      <c r="Y351" s="4">
        <f>MIN(N351,N351:$N$380)/N351-1</f>
        <v>-3.9921938679139624E-2</v>
      </c>
      <c r="Z351" s="39">
        <f>MIN(S351,$S351:S$380)/S351-1</f>
        <v>-5.4023638905094873E-2</v>
      </c>
    </row>
    <row r="352" spans="1:26" x14ac:dyDescent="0.45">
      <c r="A352" s="1" t="str">
        <f t="shared" si="46"/>
        <v>8-2020</v>
      </c>
      <c r="B352">
        <f t="shared" si="45"/>
        <v>344</v>
      </c>
      <c r="C352" s="1">
        <v>44071</v>
      </c>
      <c r="D352" s="2">
        <v>3342.44466582</v>
      </c>
      <c r="E352" s="4">
        <f>D353/D352-1</f>
        <v>-1.8008728636718541E-2</v>
      </c>
      <c r="F352" s="24">
        <v>15.555867768595041</v>
      </c>
      <c r="G352" s="20">
        <f t="shared" si="51"/>
        <v>6.4284424043437149E-2</v>
      </c>
      <c r="H352" s="8">
        <f t="shared" si="52"/>
        <v>1.3484453849067686</v>
      </c>
      <c r="I352">
        <v>4.5999999999999999E-2</v>
      </c>
      <c r="J352" s="4">
        <v>3.8333333333333334E-5</v>
      </c>
      <c r="K352" s="4">
        <f t="shared" si="47"/>
        <v>1</v>
      </c>
      <c r="L352" s="4">
        <f t="shared" si="48"/>
        <v>0</v>
      </c>
      <c r="M352" s="7">
        <f>K352*E352+L352*J352</f>
        <v>-1.8008728636718541E-2</v>
      </c>
      <c r="N352" s="2">
        <f>N351*(1+M351)</f>
        <v>364050.19564761105</v>
      </c>
      <c r="O352" s="2">
        <f>O351*(1+E351)</f>
        <v>272230.3849014499</v>
      </c>
      <c r="P352" s="5">
        <f>IF(H352&lt;50%,50%,MIN(H352,150%))</f>
        <v>1.3484453849067686</v>
      </c>
      <c r="Q352" s="5">
        <f t="shared" si="49"/>
        <v>-0.34844538490676857</v>
      </c>
      <c r="R352" s="8">
        <f>P352*E352+Q352*J352</f>
        <v>-2.4297144091309571E-2</v>
      </c>
      <c r="S352" s="2">
        <f t="shared" si="53"/>
        <v>358751.65068782459</v>
      </c>
      <c r="U352" s="5">
        <f>M352+1</f>
        <v>0.98199127136328146</v>
      </c>
      <c r="V352" s="8">
        <f t="shared" si="50"/>
        <v>0.97570285590869044</v>
      </c>
      <c r="X352" s="39">
        <f>MIN(O352,O352:$O$380)/O352-1</f>
        <v>-5.7276839248147304E-2</v>
      </c>
      <c r="Y352" s="4">
        <f>MIN(N352,N352:$N$380)/N352-1</f>
        <v>-5.7276839248147304E-2</v>
      </c>
      <c r="Z352" s="39">
        <f>MIN(S352,$S352:S$380)/S352-1</f>
        <v>-7.6920557901735243E-2</v>
      </c>
    </row>
    <row r="353" spans="1:26" x14ac:dyDescent="0.45">
      <c r="A353" s="1" t="str">
        <f t="shared" si="46"/>
        <v>9-2020</v>
      </c>
      <c r="B353">
        <f t="shared" si="45"/>
        <v>345</v>
      </c>
      <c r="C353" s="1">
        <v>44104</v>
      </c>
      <c r="D353" s="2">
        <v>3282.2514868500002</v>
      </c>
      <c r="E353" s="4">
        <f>D354/D353-1</f>
        <v>-3.9988248120488512E-2</v>
      </c>
      <c r="F353" s="24">
        <v>15.556446280991738</v>
      </c>
      <c r="G353" s="20">
        <f t="shared" si="51"/>
        <v>6.4282033437282504E-2</v>
      </c>
      <c r="H353" s="8">
        <f t="shared" si="52"/>
        <v>1.3483360548431595</v>
      </c>
      <c r="I353">
        <v>5.6000000000000001E-2</v>
      </c>
      <c r="J353" s="4">
        <v>4.6666666666666672E-5</v>
      </c>
      <c r="K353" s="4">
        <f t="shared" si="47"/>
        <v>1</v>
      </c>
      <c r="L353" s="4">
        <f t="shared" si="48"/>
        <v>0</v>
      </c>
      <c r="M353" s="7">
        <f>K353*E353+L353*J353</f>
        <v>-3.9988248120488512E-2</v>
      </c>
      <c r="N353" s="2">
        <f>N352*(1+M352)</f>
        <v>357494.11446404894</v>
      </c>
      <c r="O353" s="2">
        <f>O352*(1+E352)</f>
        <v>267327.86177309026</v>
      </c>
      <c r="P353" s="5">
        <f>IF(H353&lt;50%,50%,MIN(H353,150%))</f>
        <v>1.3483360548431595</v>
      </c>
      <c r="Q353" s="5">
        <f t="shared" si="49"/>
        <v>-0.34833605484315955</v>
      </c>
      <c r="R353" s="8">
        <f>P353*E353+Q353*J353</f>
        <v>-5.3933852393428218E-2</v>
      </c>
      <c r="S353" s="2">
        <f t="shared" si="53"/>
        <v>350035.01013806736</v>
      </c>
      <c r="U353" s="5">
        <f>M353+1</f>
        <v>0.96001175187951149</v>
      </c>
      <c r="V353" s="8">
        <f t="shared" si="50"/>
        <v>0.94606614760657182</v>
      </c>
      <c r="X353" s="39">
        <f>MIN(O353,O353:$O$380)/O353-1</f>
        <v>-3.9988248120488512E-2</v>
      </c>
      <c r="Y353" s="4">
        <f>MIN(N353,N353:$N$380)/N353-1</f>
        <v>-3.9988248120488512E-2</v>
      </c>
      <c r="Z353" s="39">
        <f>MIN(S353,$S353:S$380)/S353-1</f>
        <v>-5.3933852393428294E-2</v>
      </c>
    </row>
    <row r="354" spans="1:26" x14ac:dyDescent="0.45">
      <c r="A354" s="1" t="str">
        <f t="shared" si="46"/>
        <v>10-2020</v>
      </c>
      <c r="B354">
        <f t="shared" si="45"/>
        <v>346</v>
      </c>
      <c r="C354" s="1">
        <v>44134</v>
      </c>
      <c r="D354" s="2">
        <v>3151</v>
      </c>
      <c r="E354" s="4">
        <f>D355/D354-1</f>
        <v>0.12440495080926683</v>
      </c>
      <c r="F354" s="24">
        <v>15.54421487603306</v>
      </c>
      <c r="G354" s="20">
        <f t="shared" si="51"/>
        <v>6.433261557274636E-2</v>
      </c>
      <c r="H354" s="8">
        <f t="shared" si="52"/>
        <v>1.3506493376384017</v>
      </c>
      <c r="I354">
        <v>1.4999999999999999E-2</v>
      </c>
      <c r="J354" s="4">
        <v>1.2500000000000001E-5</v>
      </c>
      <c r="K354" s="4">
        <f t="shared" si="47"/>
        <v>1</v>
      </c>
      <c r="L354" s="4">
        <f t="shared" si="48"/>
        <v>0</v>
      </c>
      <c r="M354" s="7">
        <f>K354*E354+L354*J354</f>
        <v>0.12440495080926683</v>
      </c>
      <c r="N354" s="2">
        <f>N353*(1+M353)</f>
        <v>343198.55111324624</v>
      </c>
      <c r="O354" s="2">
        <f>O353*(1+E353)</f>
        <v>256637.88890698829</v>
      </c>
      <c r="P354" s="5">
        <f>IF(H354&lt;50%,50%,MIN(H354,150%))</f>
        <v>1.3506493376384017</v>
      </c>
      <c r="Q354" s="5">
        <f t="shared" si="49"/>
        <v>-0.35064933763840167</v>
      </c>
      <c r="R354" s="8">
        <f>P354*E354+Q354*J354</f>
        <v>0.1680230812927537</v>
      </c>
      <c r="S354" s="2">
        <f t="shared" si="53"/>
        <v>331156.27356874867</v>
      </c>
      <c r="U354" s="5">
        <f>M354+1</f>
        <v>1.1244049508092668</v>
      </c>
      <c r="V354" s="8">
        <f t="shared" si="50"/>
        <v>1.1680230812927537</v>
      </c>
      <c r="X354" s="39">
        <f>MIN(O354,O354:$O$380)/O354-1</f>
        <v>0</v>
      </c>
      <c r="Y354" s="4">
        <f>MIN(N354,N354:$N$380)/N354-1</f>
        <v>0</v>
      </c>
      <c r="Z354" s="39">
        <f>MIN(S354,$S354:S$380)/S354-1</f>
        <v>0</v>
      </c>
    </row>
    <row r="355" spans="1:26" x14ac:dyDescent="0.45">
      <c r="A355" s="1" t="str">
        <f t="shared" si="46"/>
        <v>11-2020</v>
      </c>
      <c r="B355">
        <f t="shared" si="45"/>
        <v>347</v>
      </c>
      <c r="C355" s="1">
        <v>44165</v>
      </c>
      <c r="D355" s="2">
        <v>3543</v>
      </c>
      <c r="E355" s="4">
        <f>D356/D355-1</f>
        <v>3.6974315551792314E-2</v>
      </c>
      <c r="F355" s="24">
        <v>15.54396694214876</v>
      </c>
      <c r="G355" s="20">
        <f t="shared" si="51"/>
        <v>6.4333641709467149E-2</v>
      </c>
      <c r="H355" s="8">
        <f t="shared" si="52"/>
        <v>1.3506962661517987</v>
      </c>
      <c r="I355">
        <v>-2.5000000000000001E-2</v>
      </c>
      <c r="J355" s="4">
        <v>-2.0833333333333333E-5</v>
      </c>
      <c r="K355" s="4">
        <f t="shared" si="47"/>
        <v>1</v>
      </c>
      <c r="L355" s="4">
        <f t="shared" si="48"/>
        <v>0</v>
      </c>
      <c r="M355" s="7">
        <f>K355*E355+L355*J355</f>
        <v>3.6974315551792314E-2</v>
      </c>
      <c r="N355" s="2">
        <f>N354*(1+M354)</f>
        <v>385894.14998230129</v>
      </c>
      <c r="O355" s="2">
        <f>O354*(1+E354)</f>
        <v>288564.91285225627</v>
      </c>
      <c r="P355" s="5">
        <f>IF(H355&lt;50%,50%,MIN(H355,150%))</f>
        <v>1.3506962661517987</v>
      </c>
      <c r="Q355" s="5">
        <f t="shared" si="49"/>
        <v>-0.35069626615179872</v>
      </c>
      <c r="R355" s="8">
        <f>P355*E355+Q355*J355</f>
        <v>4.9948376131535757E-2</v>
      </c>
      <c r="S355" s="2">
        <f t="shared" si="53"/>
        <v>386798.17104319588</v>
      </c>
      <c r="U355" s="5">
        <f>M355+1</f>
        <v>1.0369743155517923</v>
      </c>
      <c r="V355" s="8">
        <f t="shared" si="50"/>
        <v>1.0499483761315358</v>
      </c>
      <c r="X355" s="39">
        <f>MIN(O355,O355:$O$380)/O355-1</f>
        <v>0</v>
      </c>
      <c r="Y355" s="4">
        <f>MIN(N355,N355:$N$380)/N355-1</f>
        <v>0</v>
      </c>
      <c r="Z355" s="39">
        <f>MIN(S355,$S355:S$380)/S355-1</f>
        <v>0</v>
      </c>
    </row>
    <row r="356" spans="1:26" x14ac:dyDescent="0.45">
      <c r="A356" s="1" t="str">
        <f t="shared" si="46"/>
        <v>12-2020</v>
      </c>
      <c r="B356">
        <f t="shared" si="45"/>
        <v>348</v>
      </c>
      <c r="C356" s="1">
        <v>44196</v>
      </c>
      <c r="D356" s="2">
        <v>3674</v>
      </c>
      <c r="E356" s="4">
        <f>D357/D356-1</f>
        <v>-8.7098530212302849E-3</v>
      </c>
      <c r="F356" s="24">
        <v>15.553223140495868</v>
      </c>
      <c r="G356" s="20">
        <f t="shared" si="51"/>
        <v>6.4295354793457812E-2</v>
      </c>
      <c r="H356" s="8">
        <f t="shared" si="52"/>
        <v>1.3489452830571731</v>
      </c>
      <c r="I356">
        <v>2.9000000000000001E-2</v>
      </c>
      <c r="J356" s="4">
        <v>2.4166666666666667E-5</v>
      </c>
      <c r="K356" s="4">
        <f t="shared" si="47"/>
        <v>1</v>
      </c>
      <c r="L356" s="4">
        <f t="shared" si="48"/>
        <v>0</v>
      </c>
      <c r="M356" s="7">
        <f>K356*E356+L356*J356</f>
        <v>-8.7098530212302849E-3</v>
      </c>
      <c r="N356" s="2">
        <f>N355*(1+M355)</f>
        <v>400162.32205333759</v>
      </c>
      <c r="O356" s="2">
        <f>O355*(1+E355)</f>
        <v>299234.40299723105</v>
      </c>
      <c r="P356" s="5">
        <f>IF(H356&lt;50%,50%,MIN(H356,150%))</f>
        <v>1.3489452830571731</v>
      </c>
      <c r="Q356" s="5">
        <f t="shared" si="49"/>
        <v>-0.34894528305717309</v>
      </c>
      <c r="R356" s="8">
        <f>P356*E356+Q356*J356</f>
        <v>-1.1757547993450409E-2</v>
      </c>
      <c r="S356" s="2">
        <f t="shared" si="53"/>
        <v>406118.11157745152</v>
      </c>
      <c r="U356" s="5">
        <f>M356+1</f>
        <v>0.99129014697876972</v>
      </c>
      <c r="V356" s="8">
        <f t="shared" si="50"/>
        <v>0.98824245200654959</v>
      </c>
      <c r="X356" s="39">
        <f>MIN(O356,O356:$O$380)/O356-1</f>
        <v>-8.709853021230396E-3</v>
      </c>
      <c r="Y356" s="4">
        <f>MIN(N356,N356:$N$380)/N356-1</f>
        <v>-8.7098530212302849E-3</v>
      </c>
      <c r="Z356" s="39">
        <f>MIN(S356,$S356:S$380)/S356-1</f>
        <v>-1.1757547993450412E-2</v>
      </c>
    </row>
    <row r="357" spans="1:26" x14ac:dyDescent="0.45">
      <c r="A357" s="1" t="str">
        <f t="shared" si="46"/>
        <v>1-2021</v>
      </c>
      <c r="B357">
        <f t="shared" si="45"/>
        <v>349</v>
      </c>
      <c r="C357" s="1">
        <v>44225</v>
      </c>
      <c r="D357" s="2">
        <v>3642</v>
      </c>
      <c r="E357" s="4">
        <f>D358/D357-1</f>
        <v>1.6474464579901094E-2</v>
      </c>
      <c r="F357" s="24">
        <v>15.56</v>
      </c>
      <c r="G357" s="20">
        <f t="shared" si="51"/>
        <v>6.4267352185089971E-2</v>
      </c>
      <c r="H357" s="8">
        <f t="shared" si="52"/>
        <v>1.3476646342359007</v>
      </c>
      <c r="I357">
        <v>0.03</v>
      </c>
      <c r="J357" s="4">
        <v>2.5000000000000001E-5</v>
      </c>
      <c r="K357" s="4">
        <f t="shared" si="47"/>
        <v>1</v>
      </c>
      <c r="L357" s="4">
        <f t="shared" si="48"/>
        <v>0</v>
      </c>
      <c r="M357" s="7">
        <f>K357*E357+L357*J357</f>
        <v>1.6474464579901094E-2</v>
      </c>
      <c r="N357" s="2">
        <f>N356*(1+M356)</f>
        <v>396676.96704361879</v>
      </c>
      <c r="O357" s="2">
        <f>O356*(1+E356)</f>
        <v>296628.11532822956</v>
      </c>
      <c r="P357" s="5">
        <f>IF(H357&lt;50%,50%,MIN(H357,150%))</f>
        <v>1.3476646342359007</v>
      </c>
      <c r="Q357" s="5">
        <f t="shared" si="49"/>
        <v>-0.34766463423590066</v>
      </c>
      <c r="R357" s="8">
        <f>P357*E357+Q357*J357</f>
        <v>2.2193361666448808E-2</v>
      </c>
      <c r="S357" s="2">
        <f t="shared" si="53"/>
        <v>401343.15838957019</v>
      </c>
      <c r="U357" s="5">
        <f>M357+1</f>
        <v>1.0164744645799011</v>
      </c>
      <c r="V357" s="8">
        <f t="shared" si="50"/>
        <v>1.0221933616664489</v>
      </c>
      <c r="X357" s="39">
        <f>MIN(O357,O357:$O$380)/O357-1</f>
        <v>0</v>
      </c>
      <c r="Y357" s="4">
        <f>MIN(N357,N357:$N$380)/N357-1</f>
        <v>0</v>
      </c>
      <c r="Z357" s="39">
        <f>MIN(S357,$S357:S$380)/S357-1</f>
        <v>0</v>
      </c>
    </row>
    <row r="358" spans="1:26" x14ac:dyDescent="0.45">
      <c r="A358" s="1" t="str">
        <f t="shared" si="46"/>
        <v>2-2021</v>
      </c>
      <c r="B358">
        <f t="shared" si="45"/>
        <v>350</v>
      </c>
      <c r="C358" s="1">
        <v>44253</v>
      </c>
      <c r="D358" s="2">
        <v>3702</v>
      </c>
      <c r="E358" s="4">
        <f>D359/D358-1</f>
        <v>3.4846029173419835E-2</v>
      </c>
      <c r="F358" s="24">
        <v>15.562396694214875</v>
      </c>
      <c r="G358" s="20">
        <f t="shared" si="51"/>
        <v>6.4257454661320726E-2</v>
      </c>
      <c r="H358" s="8">
        <f t="shared" si="52"/>
        <v>1.3472119888257981</v>
      </c>
      <c r="I358">
        <v>1.4999999999999999E-2</v>
      </c>
      <c r="J358" s="4">
        <v>1.2500000000000001E-5</v>
      </c>
      <c r="K358" s="4">
        <f t="shared" si="47"/>
        <v>1</v>
      </c>
      <c r="L358" s="4">
        <f t="shared" si="48"/>
        <v>0</v>
      </c>
      <c r="M358" s="7">
        <f>K358*E358+L358*J358</f>
        <v>3.4846029173419835E-2</v>
      </c>
      <c r="N358" s="2">
        <f>N357*(1+M357)</f>
        <v>403212.00768684148</v>
      </c>
      <c r="O358" s="2">
        <f>O357*(1+E357)</f>
        <v>301514.90470760729</v>
      </c>
      <c r="P358" s="5">
        <f>IF(H358&lt;50%,50%,MIN(H358,150%))</f>
        <v>1.3472119888257981</v>
      </c>
      <c r="Q358" s="5">
        <f t="shared" si="49"/>
        <v>-0.34721198882579807</v>
      </c>
      <c r="R358" s="8">
        <f>P358*E358+Q358*J358</f>
        <v>4.6940648115544395E-2</v>
      </c>
      <c r="S358" s="2">
        <f t="shared" si="53"/>
        <v>410250.31225606479</v>
      </c>
      <c r="U358" s="5">
        <f>M358+1</f>
        <v>1.0348460291734198</v>
      </c>
      <c r="V358" s="8">
        <f t="shared" si="50"/>
        <v>1.0469406481155443</v>
      </c>
      <c r="X358" s="39">
        <f>MIN(O358,O358:$O$380)/O358-1</f>
        <v>0</v>
      </c>
      <c r="Y358" s="4">
        <f>MIN(N358,N358:$N$380)/N358-1</f>
        <v>0</v>
      </c>
      <c r="Z358" s="39">
        <f>MIN(S358,$S358:S$380)/S358-1</f>
        <v>0</v>
      </c>
    </row>
    <row r="359" spans="1:26" x14ac:dyDescent="0.45">
      <c r="A359" s="1" t="str">
        <f t="shared" si="46"/>
        <v>3-2021</v>
      </c>
      <c r="B359">
        <f t="shared" si="45"/>
        <v>351</v>
      </c>
      <c r="C359" s="1">
        <v>44286</v>
      </c>
      <c r="D359" s="2">
        <v>3831</v>
      </c>
      <c r="E359" s="4">
        <f>D360/D359-1</f>
        <v>3.9937353171495715E-2</v>
      </c>
      <c r="F359" s="24">
        <v>15.568842975206612</v>
      </c>
      <c r="G359" s="20">
        <f t="shared" si="51"/>
        <v>6.4230848855788475E-2</v>
      </c>
      <c r="H359" s="8">
        <f t="shared" si="52"/>
        <v>1.3459952202645875</v>
      </c>
      <c r="I359">
        <v>4.2000000000000003E-2</v>
      </c>
      <c r="J359" s="4">
        <v>3.5000000000000004E-5</v>
      </c>
      <c r="K359" s="4">
        <f t="shared" si="47"/>
        <v>1</v>
      </c>
      <c r="L359" s="4">
        <f t="shared" si="48"/>
        <v>0</v>
      </c>
      <c r="M359" s="7">
        <f>K359*E359+L359*J359</f>
        <v>3.9937353171495715E-2</v>
      </c>
      <c r="N359" s="2">
        <f>N358*(1+M358)</f>
        <v>417262.34506977035</v>
      </c>
      <c r="O359" s="2">
        <f>O358*(1+E358)</f>
        <v>312021.5018732695</v>
      </c>
      <c r="P359" s="5">
        <f>IF(H359&lt;50%,50%,MIN(H359,150%))</f>
        <v>1.3459952202645875</v>
      </c>
      <c r="Q359" s="5">
        <f t="shared" si="49"/>
        <v>-0.34599522026458751</v>
      </c>
      <c r="R359" s="8">
        <f>P359*E359+Q359*J359</f>
        <v>5.3743376646142739E-2</v>
      </c>
      <c r="S359" s="2">
        <f t="shared" si="53"/>
        <v>429507.72780296893</v>
      </c>
      <c r="U359" s="5">
        <f>M359+1</f>
        <v>1.0399373531714957</v>
      </c>
      <c r="V359" s="8">
        <f t="shared" si="50"/>
        <v>1.0537433766461428</v>
      </c>
      <c r="X359" s="39">
        <f>MIN(O359,O359:$O$380)/O359-1</f>
        <v>-1.7749934742886997E-2</v>
      </c>
      <c r="Y359" s="4">
        <f>MIN(N359,N359:$N$380)/N359-1</f>
        <v>-1.7749934742887108E-2</v>
      </c>
      <c r="Z359" s="39">
        <f>MIN(S359,$S359:S$380)/S359-1</f>
        <v>-2.1133819086513239E-2</v>
      </c>
    </row>
    <row r="360" spans="1:26" x14ac:dyDescent="0.45">
      <c r="A360" s="1" t="str">
        <f t="shared" si="46"/>
        <v>4-2021</v>
      </c>
      <c r="B360">
        <f t="shared" si="45"/>
        <v>352</v>
      </c>
      <c r="C360" s="1">
        <v>44316</v>
      </c>
      <c r="D360" s="2">
        <v>3984</v>
      </c>
      <c r="E360" s="4">
        <f>D361/D360-1</f>
        <v>8.0321285140563248E-3</v>
      </c>
      <c r="F360" s="24">
        <v>15.584628099173555</v>
      </c>
      <c r="G360" s="20">
        <f t="shared" si="51"/>
        <v>6.4165791678598316E-2</v>
      </c>
      <c r="H360" s="8">
        <f t="shared" si="52"/>
        <v>1.3430199475260816</v>
      </c>
      <c r="I360">
        <v>6.0999999999999999E-2</v>
      </c>
      <c r="J360" s="4">
        <v>5.0833333333333327E-5</v>
      </c>
      <c r="K360" s="4">
        <f t="shared" si="47"/>
        <v>1</v>
      </c>
      <c r="L360" s="4">
        <f t="shared" si="48"/>
        <v>0</v>
      </c>
      <c r="M360" s="7">
        <f>K360*E360+L360*J360</f>
        <v>8.0321285140563248E-3</v>
      </c>
      <c r="N360" s="2">
        <f>N359*(1+M359)</f>
        <v>433926.69870998827</v>
      </c>
      <c r="O360" s="2">
        <f>O359*(1+E359)</f>
        <v>324482.81479068275</v>
      </c>
      <c r="P360" s="5">
        <f>IF(H360&lt;50%,50%,MIN(H360,150%))</f>
        <v>1.3430199475260816</v>
      </c>
      <c r="Q360" s="5">
        <f t="shared" si="49"/>
        <v>-0.34301994752608156</v>
      </c>
      <c r="R360" s="8">
        <f>P360*E360+Q360*J360</f>
        <v>1.0769871968138093E-2</v>
      </c>
      <c r="S360" s="2">
        <f t="shared" si="53"/>
        <v>452590.92339071288</v>
      </c>
      <c r="U360" s="5">
        <f>M360+1</f>
        <v>1.0080321285140563</v>
      </c>
      <c r="V360" s="8">
        <f t="shared" si="50"/>
        <v>1.0107698719681382</v>
      </c>
      <c r="X360" s="39">
        <f>MIN(O360,O360:$O$380)/O360-1</f>
        <v>-5.5471887550200827E-2</v>
      </c>
      <c r="Y360" s="4">
        <f>MIN(N360,N360:$N$380)/N360-1</f>
        <v>-5.5471887550200827E-2</v>
      </c>
      <c r="Z360" s="39">
        <f>MIN(S360,$S360:S$380)/S360-1</f>
        <v>-7.1058283631613817E-2</v>
      </c>
    </row>
    <row r="361" spans="1:26" x14ac:dyDescent="0.45">
      <c r="A361" s="1" t="str">
        <f t="shared" si="46"/>
        <v>5-2021</v>
      </c>
      <c r="B361">
        <f t="shared" si="45"/>
        <v>353</v>
      </c>
      <c r="C361" s="1">
        <v>44344</v>
      </c>
      <c r="D361" s="2">
        <v>4016</v>
      </c>
      <c r="E361" s="4">
        <f>D362/D361-1</f>
        <v>-2.4900398406380031E-4</v>
      </c>
      <c r="F361" s="24">
        <v>15.601570247933886</v>
      </c>
      <c r="G361" s="20">
        <f t="shared" si="51"/>
        <v>6.4096112385381848E-2</v>
      </c>
      <c r="H361" s="8">
        <f t="shared" si="52"/>
        <v>1.339833290642102</v>
      </c>
      <c r="I361">
        <v>4.5999999999999999E-2</v>
      </c>
      <c r="J361" s="4">
        <v>3.8333333333333334E-5</v>
      </c>
      <c r="K361" s="4">
        <f t="shared" si="47"/>
        <v>1</v>
      </c>
      <c r="L361" s="4">
        <f t="shared" si="48"/>
        <v>0</v>
      </c>
      <c r="M361" s="7">
        <f>K361*E361+L361*J361</f>
        <v>-2.4900398406380031E-4</v>
      </c>
      <c r="N361" s="2">
        <f>N360*(1+M360)</f>
        <v>437412.05371970707</v>
      </c>
      <c r="O361" s="2">
        <f>O360*(1+E360)</f>
        <v>327089.10245968425</v>
      </c>
      <c r="P361" s="5">
        <f>IF(H361&lt;50%,50%,MIN(H361,150%))</f>
        <v>1.339833290642102</v>
      </c>
      <c r="Q361" s="5">
        <f t="shared" si="49"/>
        <v>-0.33983329064210199</v>
      </c>
      <c r="R361" s="8">
        <f>P361*E361+Q361*J361</f>
        <v>-3.4665077015914235E-4</v>
      </c>
      <c r="S361" s="2">
        <f t="shared" si="53"/>
        <v>457465.26968957228</v>
      </c>
      <c r="U361" s="5">
        <f>M361+1</f>
        <v>0.9997509960159362</v>
      </c>
      <c r="V361" s="8">
        <f t="shared" si="50"/>
        <v>0.99965334922984084</v>
      </c>
      <c r="X361" s="39">
        <f>MIN(O361,O361:$O$380)/O361-1</f>
        <v>-6.2998007968127601E-2</v>
      </c>
      <c r="Y361" s="4">
        <f>MIN(N361,N361:$N$380)/N361-1</f>
        <v>-6.2998007968127601E-2</v>
      </c>
      <c r="Z361" s="39">
        <f>MIN(S361,$S361:S$380)/S361-1</f>
        <v>-8.0956266969472335E-2</v>
      </c>
    </row>
    <row r="362" spans="1:26" x14ac:dyDescent="0.45">
      <c r="A362" s="1" t="str">
        <f t="shared" si="46"/>
        <v>6-2021</v>
      </c>
      <c r="B362">
        <f t="shared" si="45"/>
        <v>354</v>
      </c>
      <c r="C362" s="1">
        <v>44377</v>
      </c>
      <c r="D362" s="2">
        <v>4015</v>
      </c>
      <c r="E362" s="4">
        <f>D363/D362-1</f>
        <v>3.7359900373599153E-3</v>
      </c>
      <c r="F362" s="24">
        <v>15.615619834710744</v>
      </c>
      <c r="G362" s="20">
        <f t="shared" si="51"/>
        <v>6.4038444236275402E-2</v>
      </c>
      <c r="H362" s="8">
        <f t="shared" si="52"/>
        <v>1.3371959417848807</v>
      </c>
      <c r="I362">
        <v>7.0000000000000007E-2</v>
      </c>
      <c r="J362" s="4">
        <v>5.8333333333333333E-5</v>
      </c>
      <c r="K362" s="4">
        <f t="shared" si="47"/>
        <v>1</v>
      </c>
      <c r="L362" s="4">
        <f t="shared" si="48"/>
        <v>0</v>
      </c>
      <c r="M362" s="7">
        <f>K362*E362+L362*J362</f>
        <v>3.7359900373599153E-3</v>
      </c>
      <c r="N362" s="2">
        <f>N361*(1+M361)</f>
        <v>437303.13637565332</v>
      </c>
      <c r="O362" s="2">
        <f>O361*(1+E361)</f>
        <v>327007.65597002796</v>
      </c>
      <c r="P362" s="5">
        <f>IF(H362&lt;50%,50%,MIN(H362,150%))</f>
        <v>1.3371959417848807</v>
      </c>
      <c r="Q362" s="5">
        <f t="shared" si="49"/>
        <v>-0.33719594178488066</v>
      </c>
      <c r="R362" s="8">
        <f>P362*E362+Q362*J362</f>
        <v>4.9760809532356388E-3</v>
      </c>
      <c r="S362" s="2">
        <f t="shared" si="53"/>
        <v>457306.6890015133</v>
      </c>
      <c r="U362" s="5">
        <f>M362+1</f>
        <v>1.0037359900373599</v>
      </c>
      <c r="V362" s="8">
        <f t="shared" si="50"/>
        <v>1.0049760809532355</v>
      </c>
      <c r="X362" s="39">
        <f>MIN(O362,O362:$O$380)/O362-1</f>
        <v>-6.2764632627646422E-2</v>
      </c>
      <c r="Y362" s="4">
        <f>MIN(N362,N362:$N$380)/N362-1</f>
        <v>-6.2764632627646311E-2</v>
      </c>
      <c r="Z362" s="39">
        <f>MIN(S362,$S362:S$380)/S362-1</f>
        <v>-8.0637569274806031E-2</v>
      </c>
    </row>
    <row r="363" spans="1:26" x14ac:dyDescent="0.45">
      <c r="A363" s="1" t="str">
        <f t="shared" si="46"/>
        <v>7-2021</v>
      </c>
      <c r="B363">
        <f t="shared" si="45"/>
        <v>355</v>
      </c>
      <c r="C363" s="1">
        <v>44407</v>
      </c>
      <c r="D363" s="2">
        <v>4030</v>
      </c>
      <c r="E363" s="4">
        <f>D364/D363-1</f>
        <v>1.9851116625310139E-2</v>
      </c>
      <c r="F363" s="24">
        <v>15.632231404958675</v>
      </c>
      <c r="G363" s="20">
        <f t="shared" si="51"/>
        <v>6.3970393867301092E-2</v>
      </c>
      <c r="H363" s="8">
        <f t="shared" si="52"/>
        <v>1.3340837808151123</v>
      </c>
      <c r="I363">
        <v>4.5999999999999999E-2</v>
      </c>
      <c r="J363" s="4">
        <v>3.8333333333333334E-5</v>
      </c>
      <c r="K363" s="4">
        <f t="shared" si="47"/>
        <v>1</v>
      </c>
      <c r="L363" s="4">
        <f t="shared" si="48"/>
        <v>0</v>
      </c>
      <c r="M363" s="7">
        <f>K363*E363+L363*J363</f>
        <v>1.9851116625310139E-2</v>
      </c>
      <c r="N363" s="2">
        <f>N362*(1+M362)</f>
        <v>438936.89653645898</v>
      </c>
      <c r="O363" s="2">
        <f>O362*(1+E362)</f>
        <v>328229.35331487242</v>
      </c>
      <c r="P363" s="5">
        <f>IF(H363&lt;50%,50%,MIN(H363,150%))</f>
        <v>1.3340837808151123</v>
      </c>
      <c r="Q363" s="5">
        <f t="shared" si="49"/>
        <v>-0.33408378081511225</v>
      </c>
      <c r="R363" s="8">
        <f>P363*E363+Q363*J363</f>
        <v>2.6470246175964236E-2</v>
      </c>
      <c r="S363" s="2">
        <f t="shared" si="53"/>
        <v>459582.28410644096</v>
      </c>
      <c r="U363" s="5">
        <f>M363+1</f>
        <v>1.0198511166253101</v>
      </c>
      <c r="V363" s="8">
        <f t="shared" si="50"/>
        <v>1.0264702461759643</v>
      </c>
      <c r="X363" s="39">
        <f>MIN(O363,O363:$O$380)/O363-1</f>
        <v>-6.6253101736972853E-2</v>
      </c>
      <c r="Y363" s="4">
        <f>MIN(N363,N363:$N$380)/N363-1</f>
        <v>-6.6253101736972742E-2</v>
      </c>
      <c r="Z363" s="39">
        <f>MIN(S363,$S363:S$380)/S363-1</f>
        <v>-8.5189739189449831E-2</v>
      </c>
    </row>
    <row r="364" spans="1:26" x14ac:dyDescent="0.45">
      <c r="A364" s="1" t="str">
        <f t="shared" si="46"/>
        <v>8-2021</v>
      </c>
      <c r="B364">
        <f t="shared" si="45"/>
        <v>356</v>
      </c>
      <c r="C364" s="1">
        <v>44439</v>
      </c>
      <c r="D364" s="2">
        <v>4110</v>
      </c>
      <c r="E364" s="4">
        <f>D365/D364-1</f>
        <v>-1.2408759124087565E-2</v>
      </c>
      <c r="F364" s="24">
        <v>15.655123966942147</v>
      </c>
      <c r="G364" s="20">
        <f t="shared" si="51"/>
        <v>6.3876849657123855E-2</v>
      </c>
      <c r="H364" s="8">
        <f t="shared" si="52"/>
        <v>1.3298057049685093</v>
      </c>
      <c r="I364">
        <v>5.3999999999999999E-2</v>
      </c>
      <c r="J364" s="4">
        <v>4.4999999999999996E-5</v>
      </c>
      <c r="K364" s="4">
        <f t="shared" si="47"/>
        <v>1</v>
      </c>
      <c r="L364" s="4">
        <f t="shared" si="48"/>
        <v>0</v>
      </c>
      <c r="M364" s="7">
        <f>K364*E364+L364*J364</f>
        <v>-1.2408759124087565E-2</v>
      </c>
      <c r="N364" s="2">
        <f>N363*(1+M363)</f>
        <v>447650.28406075592</v>
      </c>
      <c r="O364" s="2">
        <f>O363*(1+E363)</f>
        <v>334745.07248737611</v>
      </c>
      <c r="P364" s="5">
        <f>IF(H364&lt;50%,50%,MIN(H364,150%))</f>
        <v>1.3298057049685093</v>
      </c>
      <c r="Q364" s="5">
        <f t="shared" si="49"/>
        <v>-0.32980570496850925</v>
      </c>
      <c r="R364" s="8">
        <f>P364*E364+Q364*J364</f>
        <v>-1.6516079931515267E-2</v>
      </c>
      <c r="S364" s="2">
        <f t="shared" si="53"/>
        <v>471747.54030485038</v>
      </c>
      <c r="U364" s="5">
        <f>M364+1</f>
        <v>0.98759124087591244</v>
      </c>
      <c r="V364" s="8">
        <f t="shared" si="50"/>
        <v>0.98348392006848473</v>
      </c>
      <c r="X364" s="39">
        <f>MIN(O364,O364:$O$380)/O364-1</f>
        <v>-8.4428223844282391E-2</v>
      </c>
      <c r="Y364" s="4">
        <f>MIN(N364,N364:$N$380)/N364-1</f>
        <v>-8.4428223844282169E-2</v>
      </c>
      <c r="Z364" s="39">
        <f>MIN(S364,$S364:S$380)/S364-1</f>
        <v>-0.10878053775196583</v>
      </c>
    </row>
    <row r="365" spans="1:26" x14ac:dyDescent="0.45">
      <c r="A365" s="1" t="str">
        <f t="shared" si="46"/>
        <v>9-2021</v>
      </c>
      <c r="B365">
        <f t="shared" si="45"/>
        <v>357</v>
      </c>
      <c r="C365" s="1">
        <v>44469</v>
      </c>
      <c r="D365" s="2">
        <v>4059</v>
      </c>
      <c r="E365" s="4">
        <f>D366/D365-1</f>
        <v>1.7245627001724495E-2</v>
      </c>
      <c r="F365" s="24">
        <v>15.686446280991735</v>
      </c>
      <c r="G365" s="20">
        <f t="shared" si="51"/>
        <v>6.3749301918801307E-2</v>
      </c>
      <c r="H365" s="8">
        <f t="shared" si="52"/>
        <v>1.3239725390507824</v>
      </c>
      <c r="I365">
        <v>3.4000000000000002E-2</v>
      </c>
      <c r="J365" s="4">
        <v>2.8333333333333335E-5</v>
      </c>
      <c r="K365" s="4">
        <f t="shared" si="47"/>
        <v>1</v>
      </c>
      <c r="L365" s="4">
        <f t="shared" si="48"/>
        <v>0</v>
      </c>
      <c r="M365" s="7">
        <f>K365*E365+L365*J365</f>
        <v>1.7245627001724495E-2</v>
      </c>
      <c r="N365" s="2">
        <f>N364*(1+M364)</f>
        <v>442095.49951401661</v>
      </c>
      <c r="O365" s="2">
        <f>O364*(1+E364)</f>
        <v>330591.301514905</v>
      </c>
      <c r="P365" s="5">
        <f>IF(H365&lt;50%,50%,MIN(H365,150%))</f>
        <v>1.3239725390507824</v>
      </c>
      <c r="Q365" s="5">
        <f t="shared" si="49"/>
        <v>-0.32397253905078238</v>
      </c>
      <c r="R365" s="8">
        <f>P365*E365+Q365*J365</f>
        <v>2.2823557347056139E-2</v>
      </c>
      <c r="S365" s="2">
        <f t="shared" si="53"/>
        <v>463956.12022167974</v>
      </c>
      <c r="U365" s="5">
        <f>M365+1</f>
        <v>1.0172456270017245</v>
      </c>
      <c r="V365" s="8">
        <f t="shared" si="50"/>
        <v>1.0228235573470561</v>
      </c>
      <c r="X365" s="39">
        <f>MIN(O365,O365:$O$380)/O365-1</f>
        <v>-7.2924365607292652E-2</v>
      </c>
      <c r="Y365" s="4">
        <f>MIN(N365,N365:$N$380)/N365-1</f>
        <v>-7.292436560729243E-2</v>
      </c>
      <c r="Z365" s="39">
        <f>MIN(S365,$S365:S$380)/S365-1</f>
        <v>-9.381389561918374E-2</v>
      </c>
    </row>
    <row r="366" spans="1:26" x14ac:dyDescent="0.45">
      <c r="A366" s="1" t="str">
        <f t="shared" si="46"/>
        <v>10-2021</v>
      </c>
      <c r="B366">
        <f t="shared" si="45"/>
        <v>358</v>
      </c>
      <c r="C366" s="1">
        <v>44498</v>
      </c>
      <c r="D366" s="2">
        <v>4129</v>
      </c>
      <c r="E366" s="4">
        <f>D367/D366-1</f>
        <v>-2.4945507386776478E-2</v>
      </c>
      <c r="F366" s="24">
        <v>15.725867768595041</v>
      </c>
      <c r="G366" s="20">
        <f t="shared" si="51"/>
        <v>6.3589495645958921E-2</v>
      </c>
      <c r="H366" s="8">
        <f t="shared" si="52"/>
        <v>1.3166640872001834</v>
      </c>
      <c r="I366">
        <v>6.0999999999999999E-2</v>
      </c>
      <c r="J366" s="4">
        <v>5.0833333333333327E-5</v>
      </c>
      <c r="K366" s="4">
        <f t="shared" si="47"/>
        <v>1</v>
      </c>
      <c r="L366" s="4">
        <f t="shared" si="48"/>
        <v>0</v>
      </c>
      <c r="M366" s="7">
        <f>K366*E366+L366*J366</f>
        <v>-2.4945507386776478E-2</v>
      </c>
      <c r="N366" s="2">
        <f>N365*(1+M365)</f>
        <v>449719.71359777643</v>
      </c>
      <c r="O366" s="2">
        <f>O365*(1+E365)</f>
        <v>336292.55579084571</v>
      </c>
      <c r="P366" s="5">
        <f>IF(H366&lt;50%,50%,MIN(H366,150%))</f>
        <v>1.3166640872001834</v>
      </c>
      <c r="Q366" s="5">
        <f t="shared" si="49"/>
        <v>-0.31666408720018335</v>
      </c>
      <c r="R366" s="8">
        <f>P366*E366+Q366*J366</f>
        <v>-3.2860950804254822E-2</v>
      </c>
      <c r="S366" s="2">
        <f t="shared" si="53"/>
        <v>474545.24933807692</v>
      </c>
      <c r="U366" s="5">
        <f>M366+1</f>
        <v>0.97505449261322352</v>
      </c>
      <c r="V366" s="8">
        <f t="shared" si="50"/>
        <v>0.96713904919574523</v>
      </c>
      <c r="X366" s="39">
        <f>MIN(O366,O366:$O$380)/O366-1</f>
        <v>-8.8641317510293249E-2</v>
      </c>
      <c r="Y366" s="4">
        <f>MIN(N366,N366:$N$380)/N366-1</f>
        <v>-8.8641317510293027E-2</v>
      </c>
      <c r="Z366" s="39">
        <f>MIN(S366,$S366:S$380)/S366-1</f>
        <v>-0.11403477376759663</v>
      </c>
    </row>
    <row r="367" spans="1:26" x14ac:dyDescent="0.45">
      <c r="A367" s="1" t="str">
        <f t="shared" si="46"/>
        <v>11-2021</v>
      </c>
      <c r="B367">
        <f t="shared" si="45"/>
        <v>359</v>
      </c>
      <c r="C367" s="1">
        <v>44530</v>
      </c>
      <c r="D367" s="2">
        <v>4026</v>
      </c>
      <c r="E367" s="4">
        <f>D368/D367-1</f>
        <v>4.520615996025823E-2</v>
      </c>
      <c r="F367" s="24">
        <v>15.751900826446279</v>
      </c>
      <c r="G367" s="20">
        <f t="shared" si="51"/>
        <v>6.3484401725096812E-2</v>
      </c>
      <c r="H367" s="8">
        <f t="shared" si="52"/>
        <v>1.3118578061528245</v>
      </c>
      <c r="I367">
        <v>9.0999999999999998E-2</v>
      </c>
      <c r="J367" s="4">
        <v>7.5833333333333338E-5</v>
      </c>
      <c r="K367" s="4">
        <f t="shared" si="47"/>
        <v>1</v>
      </c>
      <c r="L367" s="4">
        <f t="shared" si="48"/>
        <v>0</v>
      </c>
      <c r="M367" s="7">
        <f>K367*E367+L367*J367</f>
        <v>4.520615996025823E-2</v>
      </c>
      <c r="N367" s="2">
        <f>N366*(1+M366)</f>
        <v>438501.22716024407</v>
      </c>
      <c r="O367" s="2">
        <f>O366*(1+E366)</f>
        <v>327903.56735624722</v>
      </c>
      <c r="P367" s="5">
        <f>IF(H367&lt;50%,50%,MIN(H367,150%))</f>
        <v>1.3118578061528245</v>
      </c>
      <c r="Q367" s="5">
        <f t="shared" si="49"/>
        <v>-0.31185780615282455</v>
      </c>
      <c r="R367" s="8">
        <f>P367*E367+Q367*J367</f>
        <v>5.9280404613091427E-2</v>
      </c>
      <c r="S367" s="2">
        <f t="shared" si="53"/>
        <v>458951.24124518555</v>
      </c>
      <c r="U367" s="5">
        <f>M367+1</f>
        <v>1.0452061599602582</v>
      </c>
      <c r="V367" s="8">
        <f t="shared" si="50"/>
        <v>1.0592804046130915</v>
      </c>
      <c r="X367" s="39">
        <f>MIN(O367,O367:$O$380)/O367-1</f>
        <v>-6.5325384997516278E-2</v>
      </c>
      <c r="Y367" s="4">
        <f>MIN(N367,N367:$N$380)/N367-1</f>
        <v>-6.5325384997516056E-2</v>
      </c>
      <c r="Z367" s="39">
        <f>MIN(S367,$S367:S$380)/S367-1</f>
        <v>-8.3931905170041898E-2</v>
      </c>
    </row>
    <row r="368" spans="1:26" x14ac:dyDescent="0.45">
      <c r="A368" s="1" t="str">
        <f t="shared" si="46"/>
        <v>12-2021</v>
      </c>
      <c r="B368">
        <f t="shared" si="45"/>
        <v>360</v>
      </c>
      <c r="C368" s="1">
        <v>44561</v>
      </c>
      <c r="D368" s="2">
        <v>4208</v>
      </c>
      <c r="E368" s="4">
        <f>D369/D368-1</f>
        <v>-3.8022813688213253E-3</v>
      </c>
      <c r="F368" s="24">
        <v>15.785619834710742</v>
      </c>
      <c r="G368" s="20">
        <f t="shared" si="51"/>
        <v>6.3348795325801288E-2</v>
      </c>
      <c r="H368" s="8">
        <f t="shared" si="52"/>
        <v>1.3056560919005815</v>
      </c>
      <c r="I368">
        <v>0.183</v>
      </c>
      <c r="J368" s="4">
        <v>1.5249999999999999E-4</v>
      </c>
      <c r="K368" s="4">
        <f t="shared" si="47"/>
        <v>1</v>
      </c>
      <c r="L368" s="4">
        <f t="shared" si="48"/>
        <v>0</v>
      </c>
      <c r="M368" s="7">
        <f>K368*E368+L368*J368</f>
        <v>-3.8022813688213253E-3</v>
      </c>
      <c r="N368" s="2">
        <f>N367*(1+M367)</f>
        <v>458324.18377801962</v>
      </c>
      <c r="O368" s="2">
        <f>O367*(1+E367)</f>
        <v>342726.82847369305</v>
      </c>
      <c r="P368" s="5">
        <f>IF(H368&lt;50%,50%,MIN(H368,150%))</f>
        <v>1.3056560919005815</v>
      </c>
      <c r="Q368" s="5">
        <f t="shared" si="49"/>
        <v>-0.30565609190058152</v>
      </c>
      <c r="R368" s="8">
        <f>P368*E368+Q368*J368</f>
        <v>-5.0110843863364844E-3</v>
      </c>
      <c r="S368" s="2">
        <f t="shared" si="53"/>
        <v>486158.05652388069</v>
      </c>
      <c r="U368" s="5">
        <f>M368+1</f>
        <v>0.99619771863117867</v>
      </c>
      <c r="V368" s="8">
        <f t="shared" si="50"/>
        <v>0.99498891561366354</v>
      </c>
      <c r="X368" s="39">
        <f>MIN(O368,O368:$O$380)/O368-1</f>
        <v>-0.10575095057034223</v>
      </c>
      <c r="Y368" s="4">
        <f>MIN(N368,N368:$N$380)/N368-1</f>
        <v>-0.10575095057034201</v>
      </c>
      <c r="Z368" s="39">
        <f>MIN(S368,$S368:S$380)/S368-1</f>
        <v>-0.13519773344192332</v>
      </c>
    </row>
    <row r="369" spans="1:26" x14ac:dyDescent="0.45">
      <c r="A369" s="1" t="str">
        <f t="shared" si="46"/>
        <v>1-2022</v>
      </c>
      <c r="B369">
        <f t="shared" si="45"/>
        <v>361</v>
      </c>
      <c r="C369" s="1">
        <v>44592</v>
      </c>
      <c r="D369" s="2">
        <v>4192</v>
      </c>
      <c r="E369" s="4">
        <f>D370/D369-1</f>
        <v>-8.1106870229007422E-3</v>
      </c>
      <c r="F369" s="24">
        <v>15.817933884297519</v>
      </c>
      <c r="G369" s="20">
        <f t="shared" si="51"/>
        <v>6.3219381703997463E-2</v>
      </c>
      <c r="H369" s="8">
        <f t="shared" si="52"/>
        <v>1.2997375931649422</v>
      </c>
      <c r="I369">
        <v>0.27800000000000002</v>
      </c>
      <c r="J369" s="4">
        <v>2.316666666666667E-4</v>
      </c>
      <c r="K369" s="4">
        <f t="shared" si="47"/>
        <v>1</v>
      </c>
      <c r="L369" s="4">
        <f t="shared" si="48"/>
        <v>0</v>
      </c>
      <c r="M369" s="7">
        <f>K369*E369+L369*J369</f>
        <v>-8.1106870229007422E-3</v>
      </c>
      <c r="N369" s="2">
        <f>N368*(1+M368)</f>
        <v>456581.50627316022</v>
      </c>
      <c r="O369" s="2">
        <f>O368*(1+E368)</f>
        <v>341423.6846391923</v>
      </c>
      <c r="P369" s="5">
        <f>IF(H369&lt;50%,50%,MIN(H369,150%))</f>
        <v>1.2997375931649422</v>
      </c>
      <c r="Q369" s="5">
        <f t="shared" si="49"/>
        <v>-0.2997375931649422</v>
      </c>
      <c r="R369" s="8">
        <f>P369*E369+Q369*J369</f>
        <v>-1.0611204039142353E-2</v>
      </c>
      <c r="S369" s="2">
        <f t="shared" si="53"/>
        <v>483721.87747754221</v>
      </c>
      <c r="U369" s="5">
        <f>M369+1</f>
        <v>0.99188931297709926</v>
      </c>
      <c r="V369" s="8">
        <f t="shared" si="50"/>
        <v>0.9893887959608576</v>
      </c>
      <c r="X369" s="39">
        <f>MIN(O369,O369:$O$380)/O369-1</f>
        <v>-0.10233778625954204</v>
      </c>
      <c r="Y369" s="4">
        <f>MIN(N369,N369:$N$380)/N369-1</f>
        <v>-0.10233778625954182</v>
      </c>
      <c r="Z369" s="39">
        <f>MIN(S369,$S369:S$380)/S369-1</f>
        <v>-0.13084231091689469</v>
      </c>
    </row>
    <row r="370" spans="1:26" x14ac:dyDescent="0.45">
      <c r="A370" s="1" t="str">
        <f t="shared" si="46"/>
        <v>2-2022</v>
      </c>
      <c r="B370">
        <f t="shared" si="45"/>
        <v>362</v>
      </c>
      <c r="C370" s="1">
        <v>44620</v>
      </c>
      <c r="D370" s="2">
        <v>4158</v>
      </c>
      <c r="E370" s="4">
        <f>D371/D370-1</f>
        <v>7.2150072150072297E-3</v>
      </c>
      <c r="F370" s="24">
        <v>15.851074380165288</v>
      </c>
      <c r="G370" s="20">
        <f t="shared" si="51"/>
        <v>6.3087206331661441E-2</v>
      </c>
      <c r="H370" s="8">
        <f t="shared" si="52"/>
        <v>1.2936927907465441</v>
      </c>
      <c r="I370">
        <v>0.46899999999999997</v>
      </c>
      <c r="J370" s="4">
        <v>3.9083333333333331E-4</v>
      </c>
      <c r="K370" s="4">
        <f t="shared" si="47"/>
        <v>1</v>
      </c>
      <c r="L370" s="4">
        <f t="shared" si="48"/>
        <v>0</v>
      </c>
      <c r="M370" s="7">
        <f>K370*E370+L370*J370</f>
        <v>7.2150072150072297E-3</v>
      </c>
      <c r="N370" s="2">
        <f>N369*(1+M369)</f>
        <v>452878.316575334</v>
      </c>
      <c r="O370" s="2">
        <f>O369*(1+E369)</f>
        <v>338654.50399087823</v>
      </c>
      <c r="P370" s="5">
        <f>IF(H370&lt;50%,50%,MIN(H370,150%))</f>
        <v>1.2936927907465441</v>
      </c>
      <c r="Q370" s="5">
        <f t="shared" si="49"/>
        <v>-0.29369279074654409</v>
      </c>
      <c r="R370" s="8">
        <f>P370*E370+Q370*J370</f>
        <v>9.2192178868557122E-3</v>
      </c>
      <c r="S370" s="2">
        <f t="shared" si="53"/>
        <v>478589.00593743095</v>
      </c>
      <c r="U370" s="5">
        <f>M370+1</f>
        <v>1.0072150072150072</v>
      </c>
      <c r="V370" s="8">
        <f t="shared" si="50"/>
        <v>1.0092192178868558</v>
      </c>
      <c r="X370" s="39">
        <f>MIN(O370,O370:$O$380)/O370-1</f>
        <v>-9.499759499759497E-2</v>
      </c>
      <c r="Y370" s="4">
        <f>MIN(N370,N370:$N$380)/N370-1</f>
        <v>-9.4997594997594748E-2</v>
      </c>
      <c r="Z370" s="39">
        <f>MIN(S370,$S370:S$380)/S370-1</f>
        <v>-0.12152058661730469</v>
      </c>
    </row>
    <row r="371" spans="1:26" x14ac:dyDescent="0.45">
      <c r="A371" s="1" t="str">
        <f t="shared" si="46"/>
        <v>3-2022</v>
      </c>
      <c r="B371">
        <f t="shared" si="45"/>
        <v>363</v>
      </c>
      <c r="C371" s="1">
        <v>44651</v>
      </c>
      <c r="D371" s="2">
        <v>4188</v>
      </c>
      <c r="E371" s="4">
        <f>D372/D371-1</f>
        <v>-7.1633237822354978E-4</v>
      </c>
      <c r="F371" s="24">
        <v>15.881570247933883</v>
      </c>
      <c r="G371" s="20">
        <f t="shared" si="51"/>
        <v>6.2966065973866489E-2</v>
      </c>
      <c r="H371" s="8">
        <f t="shared" si="52"/>
        <v>1.2881526548284632</v>
      </c>
      <c r="I371">
        <v>0.48199999999999998</v>
      </c>
      <c r="J371" s="4">
        <v>4.0166666666666665E-4</v>
      </c>
      <c r="K371" s="4">
        <f t="shared" si="47"/>
        <v>1</v>
      </c>
      <c r="L371" s="4">
        <f t="shared" si="48"/>
        <v>0</v>
      </c>
      <c r="M371" s="7">
        <f>K371*E371+L371*J371</f>
        <v>-7.1633237822354978E-4</v>
      </c>
      <c r="N371" s="2">
        <f>N370*(1+M370)</f>
        <v>456145.83689694537</v>
      </c>
      <c r="O371" s="2">
        <f>O370*(1+E370)</f>
        <v>341097.8986805671</v>
      </c>
      <c r="P371" s="5">
        <f>IF(H371&lt;50%,50%,MIN(H371,150%))</f>
        <v>1.2881526548284632</v>
      </c>
      <c r="Q371" s="5">
        <f t="shared" si="49"/>
        <v>-0.2881526548284632</v>
      </c>
      <c r="R371" s="8">
        <f>P371*E371+Q371*J371</f>
        <v>-1.038486771104352E-3</v>
      </c>
      <c r="S371" s="2">
        <f t="shared" si="53"/>
        <v>483001.22226142185</v>
      </c>
      <c r="U371" s="5">
        <f>M371+1</f>
        <v>0.99928366762177645</v>
      </c>
      <c r="V371" s="8">
        <f t="shared" si="50"/>
        <v>0.9989615132288957</v>
      </c>
      <c r="X371" s="39">
        <f>MIN(O371,O371:$O$380)/O371-1</f>
        <v>-0.10148042024832848</v>
      </c>
      <c r="Y371" s="4">
        <f>MIN(N371,N371:$N$380)/N371-1</f>
        <v>-0.10148042024832837</v>
      </c>
      <c r="Z371" s="39">
        <f>MIN(S371,$S371:S$380)/S371-1</f>
        <v>-0.12954549634707591</v>
      </c>
    </row>
    <row r="372" spans="1:26" x14ac:dyDescent="0.45">
      <c r="A372" s="1" t="str">
        <f t="shared" si="46"/>
        <v>4-2022</v>
      </c>
      <c r="B372">
        <f t="shared" si="45"/>
        <v>364</v>
      </c>
      <c r="C372" s="1">
        <v>44680</v>
      </c>
      <c r="D372" s="2">
        <v>4185</v>
      </c>
      <c r="E372" s="4">
        <f>D373/D372-1</f>
        <v>4.062126642771835E-3</v>
      </c>
      <c r="F372" s="24">
        <v>15.916776859504132</v>
      </c>
      <c r="G372" s="20">
        <f t="shared" si="51"/>
        <v>6.2826790174097702E-2</v>
      </c>
      <c r="H372" s="8">
        <f t="shared" si="52"/>
        <v>1.2817831271593723</v>
      </c>
      <c r="I372">
        <v>0.77600000000000002</v>
      </c>
      <c r="J372" s="4">
        <v>6.4666666666666659E-4</v>
      </c>
      <c r="K372" s="4">
        <f t="shared" si="47"/>
        <v>1</v>
      </c>
      <c r="L372" s="4">
        <f t="shared" si="48"/>
        <v>0</v>
      </c>
      <c r="M372" s="7">
        <f>K372*E372+L372*J372</f>
        <v>4.062126642771835E-3</v>
      </c>
      <c r="N372" s="2">
        <f>N371*(1+M371)</f>
        <v>455819.08486478421</v>
      </c>
      <c r="O372" s="2">
        <f>O371*(1+E371)</f>
        <v>340853.55921159819</v>
      </c>
      <c r="P372" s="5">
        <f>IF(H372&lt;50%,50%,MIN(H372,150%))</f>
        <v>1.2817831271593723</v>
      </c>
      <c r="Q372" s="5">
        <f t="shared" si="49"/>
        <v>-0.28178312715937226</v>
      </c>
      <c r="R372" s="8">
        <f>P372*E372+Q372*J372</f>
        <v>5.0245456355264241E-3</v>
      </c>
      <c r="S372" s="2">
        <f t="shared" si="53"/>
        <v>482499.63188167615</v>
      </c>
      <c r="U372" s="5">
        <f>M372+1</f>
        <v>1.0040621266427718</v>
      </c>
      <c r="V372" s="8">
        <f t="shared" si="50"/>
        <v>1.0050245456355265</v>
      </c>
      <c r="X372" s="39">
        <f>MIN(O372,O372:$O$380)/O372-1</f>
        <v>-0.10083632019115885</v>
      </c>
      <c r="Y372" s="4">
        <f>MIN(N372,N372:$N$380)/N372-1</f>
        <v>-0.10083632019115862</v>
      </c>
      <c r="Z372" s="39">
        <f>MIN(S372,$S372:S$380)/S372-1</f>
        <v>-0.12864060113848086</v>
      </c>
    </row>
    <row r="373" spans="1:26" x14ac:dyDescent="0.45">
      <c r="A373" s="1" t="str">
        <f t="shared" si="46"/>
        <v>5-2022</v>
      </c>
      <c r="B373">
        <f t="shared" si="45"/>
        <v>365</v>
      </c>
      <c r="C373" s="1">
        <v>44712</v>
      </c>
      <c r="D373" s="2">
        <v>4202</v>
      </c>
      <c r="E373" s="4">
        <f>D374/D373-1</f>
        <v>-6.2113279390766274E-2</v>
      </c>
      <c r="F373" s="24">
        <v>15.949173553719007</v>
      </c>
      <c r="G373" s="20">
        <f t="shared" si="51"/>
        <v>6.2699173510894629E-2</v>
      </c>
      <c r="H373" s="8">
        <f t="shared" si="52"/>
        <v>1.2759468090864661</v>
      </c>
      <c r="I373">
        <v>1.028</v>
      </c>
      <c r="J373" s="4">
        <v>8.5666666666666671E-4</v>
      </c>
      <c r="K373" s="4">
        <f t="shared" si="47"/>
        <v>1</v>
      </c>
      <c r="L373" s="4">
        <f t="shared" si="48"/>
        <v>0</v>
      </c>
      <c r="M373" s="7">
        <f>K373*E373+L373*J373</f>
        <v>-6.2113279390766274E-2</v>
      </c>
      <c r="N373" s="2">
        <f>N372*(1+M372)</f>
        <v>457670.67971369735</v>
      </c>
      <c r="O373" s="2">
        <f>O372*(1+E372)</f>
        <v>342238.14953575522</v>
      </c>
      <c r="P373" s="5">
        <f>IF(H373&lt;50%,50%,MIN(H373,150%))</f>
        <v>1.2759468090864661</v>
      </c>
      <c r="Q373" s="5">
        <f t="shared" si="49"/>
        <v>-0.27594680908646607</v>
      </c>
      <c r="R373" s="8">
        <f>P373*E373+Q373*J373</f>
        <v>-7.9489635073661788E-2</v>
      </c>
      <c r="S373" s="2">
        <f t="shared" si="53"/>
        <v>484923.97330119036</v>
      </c>
      <c r="U373" s="5">
        <f>M373+1</f>
        <v>0.93788672060923373</v>
      </c>
      <c r="V373" s="8">
        <f t="shared" si="50"/>
        <v>0.9205103649263382</v>
      </c>
      <c r="X373" s="39">
        <f>MIN(O373,O373:$O$380)/O373-1</f>
        <v>-0.1044740599714421</v>
      </c>
      <c r="Y373" s="4">
        <f>MIN(N373,N373:$N$380)/N373-1</f>
        <v>-0.10447405997144199</v>
      </c>
      <c r="Z373" s="39">
        <f>MIN(S373,$S373:S$380)/S373-1</f>
        <v>-0.13299689779166968</v>
      </c>
    </row>
    <row r="374" spans="1:26" x14ac:dyDescent="0.45">
      <c r="A374" s="1" t="str">
        <f t="shared" si="46"/>
        <v>6-2022</v>
      </c>
      <c r="B374">
        <f t="shared" si="45"/>
        <v>366</v>
      </c>
      <c r="C374" s="1">
        <v>44742</v>
      </c>
      <c r="D374" s="2">
        <v>3941</v>
      </c>
      <c r="E374" s="4">
        <f>D375/D374-1</f>
        <v>4.2121289012940988E-2</v>
      </c>
      <c r="F374" s="24">
        <v>15.981570247933885</v>
      </c>
      <c r="G374" s="20">
        <f t="shared" si="51"/>
        <v>6.2572074238404773E-2</v>
      </c>
      <c r="H374" s="8">
        <f t="shared" si="52"/>
        <v>1.2701341529452741</v>
      </c>
      <c r="I374">
        <v>0.96399999999999997</v>
      </c>
      <c r="J374" s="4">
        <v>8.0333333333333331E-4</v>
      </c>
      <c r="K374" s="4">
        <f t="shared" si="47"/>
        <v>1</v>
      </c>
      <c r="L374" s="4">
        <f t="shared" si="48"/>
        <v>0</v>
      </c>
      <c r="M374" s="7">
        <f>K374*E374+L374*J374</f>
        <v>4.2121289012940988E-2</v>
      </c>
      <c r="N374" s="2">
        <f>N373*(1+M373)</f>
        <v>429243.25291567855</v>
      </c>
      <c r="O374" s="2">
        <f>O373*(1+E373)</f>
        <v>320980.61573546199</v>
      </c>
      <c r="P374" s="5">
        <f>IF(H374&lt;50%,50%,MIN(H374,150%))</f>
        <v>1.2701341529452741</v>
      </c>
      <c r="Q374" s="5">
        <f t="shared" si="49"/>
        <v>-0.2701341529452741</v>
      </c>
      <c r="R374" s="8">
        <f>P374*E374+Q374*J374</f>
        <v>5.3282679971882178E-2</v>
      </c>
      <c r="S374" s="2">
        <f t="shared" si="53"/>
        <v>446377.54362500861</v>
      </c>
      <c r="U374" s="5">
        <f>M374+1</f>
        <v>1.042121289012941</v>
      </c>
      <c r="V374" s="8">
        <f t="shared" si="50"/>
        <v>1.0532826799718822</v>
      </c>
      <c r="X374" s="39">
        <f>MIN(O374,O374:$O$380)/O374-1</f>
        <v>-4.5166201471707579E-2</v>
      </c>
      <c r="Y374" s="4">
        <f>MIN(N374,N374:$N$380)/N374-1</f>
        <v>-4.5166201471707468E-2</v>
      </c>
      <c r="Z374" s="39">
        <f>MIN(S374,$S374:S$380)/S374-1</f>
        <v>-5.8127822083013259E-2</v>
      </c>
    </row>
    <row r="375" spans="1:26" x14ac:dyDescent="0.45">
      <c r="A375" s="1" t="str">
        <f t="shared" si="46"/>
        <v>7-2022</v>
      </c>
      <c r="B375">
        <f t="shared" si="45"/>
        <v>367</v>
      </c>
      <c r="C375" s="1">
        <v>44771</v>
      </c>
      <c r="D375" s="2">
        <v>4107</v>
      </c>
      <c r="E375" s="4">
        <f>D376/D375-1</f>
        <v>-2.4348672997321685E-2</v>
      </c>
      <c r="F375" s="24">
        <v>16.012479338842976</v>
      </c>
      <c r="G375" s="20">
        <f t="shared" si="51"/>
        <v>6.2451290573984131E-2</v>
      </c>
      <c r="H375" s="8">
        <f t="shared" si="52"/>
        <v>1.2646103297557563</v>
      </c>
      <c r="I375">
        <v>1.202</v>
      </c>
      <c r="J375" s="4">
        <v>1.0016666666666668E-3</v>
      </c>
      <c r="K375" s="4">
        <f t="shared" si="47"/>
        <v>1</v>
      </c>
      <c r="L375" s="4">
        <f t="shared" si="48"/>
        <v>0</v>
      </c>
      <c r="M375" s="7">
        <f>K375*E375+L375*J375</f>
        <v>-2.4348672997321685E-2</v>
      </c>
      <c r="N375" s="2">
        <f>N374*(1+M374)</f>
        <v>447323.53202859475</v>
      </c>
      <c r="O375" s="2">
        <f>O374*(1+E374)</f>
        <v>334500.73301840713</v>
      </c>
      <c r="P375" s="5">
        <f>IF(H375&lt;50%,50%,MIN(H375,150%))</f>
        <v>1.2646103297557563</v>
      </c>
      <c r="Q375" s="5">
        <f t="shared" si="49"/>
        <v>-0.26461032975575627</v>
      </c>
      <c r="R375" s="8">
        <f>P375*E375+Q375*J375</f>
        <v>-3.1056634735230071E-2</v>
      </c>
      <c r="S375" s="2">
        <f t="shared" si="53"/>
        <v>470161.73542861483</v>
      </c>
      <c r="U375" s="5">
        <f>M375+1</f>
        <v>0.97565132700267831</v>
      </c>
      <c r="V375" s="8">
        <f t="shared" si="50"/>
        <v>0.96894336526476987</v>
      </c>
      <c r="X375" s="39">
        <f>MIN(O375,O375:$O$380)/O375-1</f>
        <v>-8.3759435110786429E-2</v>
      </c>
      <c r="Y375" s="4">
        <f>MIN(N375,N375:$N$380)/N375-1</f>
        <v>-8.3759435110786318E-2</v>
      </c>
      <c r="Z375" s="39">
        <f>MIN(S375,$S375:S$380)/S375-1</f>
        <v>-0.10577455052984419</v>
      </c>
    </row>
    <row r="376" spans="1:26" x14ac:dyDescent="0.45">
      <c r="A376" s="1" t="str">
        <f t="shared" si="46"/>
        <v>8-2022</v>
      </c>
      <c r="B376">
        <f t="shared" si="45"/>
        <v>368</v>
      </c>
      <c r="C376" s="1">
        <v>44804</v>
      </c>
      <c r="D376" s="2">
        <v>4007</v>
      </c>
      <c r="E376" s="4">
        <f>D377/D376-1</f>
        <v>-6.0893436486149199E-2</v>
      </c>
      <c r="F376" s="24">
        <v>16.037520661157025</v>
      </c>
      <c r="G376" s="20">
        <f t="shared" si="51"/>
        <v>6.2353777814422792E-2</v>
      </c>
      <c r="H376" s="8">
        <f t="shared" si="52"/>
        <v>1.2601507594560597</v>
      </c>
      <c r="I376">
        <v>1.7430000000000001</v>
      </c>
      <c r="J376" s="4">
        <v>1.4525000000000002E-3</v>
      </c>
      <c r="K376" s="4">
        <f t="shared" si="47"/>
        <v>1</v>
      </c>
      <c r="L376" s="4">
        <f t="shared" si="48"/>
        <v>0</v>
      </c>
      <c r="M376" s="7">
        <f>K376*E376+L376*J376</f>
        <v>-6.0893436486149199E-2</v>
      </c>
      <c r="N376" s="2">
        <f>N375*(1+M375)</f>
        <v>436431.79762322357</v>
      </c>
      <c r="O376" s="2">
        <f>O375*(1+E375)</f>
        <v>326356.08405277756</v>
      </c>
      <c r="P376" s="5">
        <f>IF(H376&lt;50%,50%,MIN(H376,150%))</f>
        <v>1.2601507594560597</v>
      </c>
      <c r="Q376" s="5">
        <f t="shared" si="49"/>
        <v>-0.2601507594560597</v>
      </c>
      <c r="R376" s="8">
        <f>P376*E376+Q376*J376</f>
        <v>-7.7112779212020185E-2</v>
      </c>
      <c r="S376" s="2">
        <f t="shared" si="53"/>
        <v>455560.09414492646</v>
      </c>
      <c r="U376" s="5">
        <f>M376+1</f>
        <v>0.9391065635138508</v>
      </c>
      <c r="V376" s="8">
        <f t="shared" si="50"/>
        <v>0.9228872207879798</v>
      </c>
      <c r="X376" s="39">
        <f>MIN(O376,O376:$O$380)/O376-1</f>
        <v>-6.0893436486149199E-2</v>
      </c>
      <c r="Y376" s="4">
        <f>MIN(N376,N376:$N$380)/N376-1</f>
        <v>-6.0893436486149088E-2</v>
      </c>
      <c r="Z376" s="39">
        <f>MIN(S376,$S376:S$380)/S376-1</f>
        <v>-7.7112779212020199E-2</v>
      </c>
    </row>
    <row r="377" spans="1:26" x14ac:dyDescent="0.45">
      <c r="A377" s="1" t="str">
        <f t="shared" si="46"/>
        <v>9-2022</v>
      </c>
      <c r="B377">
        <f t="shared" si="45"/>
        <v>369</v>
      </c>
      <c r="C377" s="1">
        <v>44834</v>
      </c>
      <c r="D377" s="2">
        <v>3763</v>
      </c>
      <c r="E377" s="4">
        <f>D378/D377-1</f>
        <v>3.0029231995748029E-2</v>
      </c>
      <c r="F377" s="24">
        <v>16.051487603305784</v>
      </c>
      <c r="G377" s="20">
        <f t="shared" si="51"/>
        <v>6.2299521683837657E-2</v>
      </c>
      <c r="H377" s="8">
        <f t="shared" si="52"/>
        <v>1.2576694531160242</v>
      </c>
      <c r="I377">
        <v>1.98</v>
      </c>
      <c r="J377" s="4">
        <v>1.65E-3</v>
      </c>
      <c r="K377" s="4">
        <f t="shared" si="47"/>
        <v>1</v>
      </c>
      <c r="L377" s="4">
        <f t="shared" si="48"/>
        <v>0</v>
      </c>
      <c r="M377" s="7">
        <f>K377*E377+L377*J377</f>
        <v>3.0029231995748029E-2</v>
      </c>
      <c r="N377" s="2">
        <f>N376*(1+M376)</f>
        <v>409855.96567411791</v>
      </c>
      <c r="O377" s="2">
        <f>O376*(1+E376)</f>
        <v>306483.14057664137</v>
      </c>
      <c r="P377" s="5">
        <f>IF(H377&lt;50%,50%,MIN(H377,150%))</f>
        <v>1.2576694531160242</v>
      </c>
      <c r="Q377" s="5">
        <f t="shared" si="49"/>
        <v>-0.25766945311602418</v>
      </c>
      <c r="R377" s="8">
        <f>P377*E377+Q377*J377</f>
        <v>3.7341693183945202E-2</v>
      </c>
      <c r="S377" s="2">
        <f t="shared" si="53"/>
        <v>420430.5891873216</v>
      </c>
      <c r="U377" s="5">
        <f>M377+1</f>
        <v>1.030029231995748</v>
      </c>
      <c r="V377" s="8">
        <f t="shared" si="50"/>
        <v>1.0373416931839452</v>
      </c>
      <c r="X377" s="39">
        <f>MIN(O377,O377:$O$380)/O377-1</f>
        <v>0</v>
      </c>
      <c r="Y377" s="4">
        <f>MIN(N377,N377:$N$380)/N377-1</f>
        <v>0</v>
      </c>
      <c r="Z377" s="39">
        <f>MIN(S377,$S377:S$380)/S377-1</f>
        <v>0</v>
      </c>
    </row>
    <row r="378" spans="1:26" x14ac:dyDescent="0.45">
      <c r="A378" s="1" t="str">
        <f t="shared" si="46"/>
        <v>10-2022</v>
      </c>
      <c r="B378">
        <f t="shared" si="45"/>
        <v>370</v>
      </c>
      <c r="C378" s="1">
        <v>44865</v>
      </c>
      <c r="D378" s="2">
        <v>3876</v>
      </c>
      <c r="E378" s="4">
        <f>D379/D378-1</f>
        <v>6.8111455108359031E-2</v>
      </c>
      <c r="F378" s="24">
        <v>16.069090909090907</v>
      </c>
      <c r="G378" s="20">
        <f t="shared" si="51"/>
        <v>6.2231274043901344E-2</v>
      </c>
      <c r="H378" s="8">
        <f t="shared" si="52"/>
        <v>1.2545482703143733</v>
      </c>
      <c r="I378">
        <v>2.4540000000000002</v>
      </c>
      <c r="J378" s="4">
        <v>2.0449999999999999E-3</v>
      </c>
      <c r="K378" s="4">
        <f t="shared" si="47"/>
        <v>1</v>
      </c>
      <c r="L378" s="4">
        <f t="shared" si="48"/>
        <v>0</v>
      </c>
      <c r="M378" s="7">
        <f>K378*E378+L378*J378</f>
        <v>6.8111455108359031E-2</v>
      </c>
      <c r="N378" s="2">
        <f>N377*(1+M377)</f>
        <v>422163.62555218732</v>
      </c>
      <c r="O378" s="2">
        <f>O377*(1+E377)</f>
        <v>315686.59390780277</v>
      </c>
      <c r="P378" s="5">
        <f>IF(H378&lt;50%,50%,MIN(H378,150%))</f>
        <v>1.2545482703143733</v>
      </c>
      <c r="Q378" s="5">
        <f t="shared" si="49"/>
        <v>-0.25454827031437333</v>
      </c>
      <c r="R378" s="8">
        <f>P378*E378+Q378*J378</f>
        <v>8.4928556981994016E-2</v>
      </c>
      <c r="S378" s="2">
        <f t="shared" si="53"/>
        <v>436130.1792538999</v>
      </c>
      <c r="U378" s="5">
        <f>M378+1</f>
        <v>1.068111455108359</v>
      </c>
      <c r="V378" s="8">
        <f t="shared" si="50"/>
        <v>1.084928556981994</v>
      </c>
      <c r="X378" s="39">
        <f>MIN(O378,O378:$O$380)/O378-1</f>
        <v>0</v>
      </c>
      <c r="Y378" s="4">
        <f>MIN(N378,N378:$N$380)/N378-1</f>
        <v>0</v>
      </c>
      <c r="Z378" s="39">
        <f>MIN(S378,$S378:S$380)/S378-1</f>
        <v>0</v>
      </c>
    </row>
    <row r="379" spans="1:26" x14ac:dyDescent="0.45">
      <c r="A379" s="1" t="str">
        <f t="shared" si="46"/>
        <v>11-2022</v>
      </c>
      <c r="B379">
        <f t="shared" ref="B379:B380" si="54">B378+1</f>
        <v>371</v>
      </c>
      <c r="C379" s="1">
        <v>44895</v>
      </c>
      <c r="D379" s="2">
        <v>4140</v>
      </c>
      <c r="E379" s="4">
        <f>D380/D379-1</f>
        <v>-1.5700483091787398E-2</v>
      </c>
      <c r="F379" s="24">
        <v>16.090743801652891</v>
      </c>
      <c r="G379" s="20">
        <f t="shared" si="51"/>
        <v>6.214753104808473E-2</v>
      </c>
      <c r="H379" s="8">
        <f t="shared" si="52"/>
        <v>1.2507184353406593</v>
      </c>
      <c r="I379">
        <v>3.044</v>
      </c>
      <c r="J379" s="4">
        <v>2.5366666666666667E-3</v>
      </c>
      <c r="K379" s="4">
        <f t="shared" si="47"/>
        <v>1</v>
      </c>
      <c r="L379" s="4">
        <f t="shared" si="48"/>
        <v>0</v>
      </c>
      <c r="M379" s="7">
        <f>K379*E379+L379*J379</f>
        <v>-1.5700483091787398E-2</v>
      </c>
      <c r="N379" s="2">
        <f>N378*(1+M378)</f>
        <v>450917.80438236723</v>
      </c>
      <c r="O379" s="2">
        <f>O378*(1+E378)</f>
        <v>337188.46717706486</v>
      </c>
      <c r="P379" s="5">
        <f>IF(H379&lt;50%,50%,MIN(H379,150%))</f>
        <v>1.2507184353406593</v>
      </c>
      <c r="Q379" s="5">
        <f t="shared" si="49"/>
        <v>-0.2507184353406593</v>
      </c>
      <c r="R379" s="8">
        <f>P379*E379+Q379*J379</f>
        <v>-2.0272872744300285E-2</v>
      </c>
      <c r="S379" s="2">
        <f t="shared" si="53"/>
        <v>473170.08603423199</v>
      </c>
      <c r="U379" s="5">
        <f>M379+1</f>
        <v>0.9842995169082126</v>
      </c>
      <c r="V379" s="8">
        <f t="shared" si="50"/>
        <v>0.97972712725569977</v>
      </c>
      <c r="X379" s="39">
        <f>MIN(O379,O379:$O$380)/O379-1</f>
        <v>-1.5700483091787398E-2</v>
      </c>
      <c r="Y379" s="4">
        <f>MIN(N379,N379:$N$380)/N379-1</f>
        <v>-1.5700483091787509E-2</v>
      </c>
      <c r="Z379" s="39">
        <f>MIN(S379,$S379:S$380)/S379-1</f>
        <v>-2.027287274430023E-2</v>
      </c>
    </row>
    <row r="380" spans="1:26" x14ac:dyDescent="0.45">
      <c r="A380" s="1" t="str">
        <f t="shared" si="46"/>
        <v>12-2022</v>
      </c>
      <c r="B380">
        <f t="shared" si="54"/>
        <v>372</v>
      </c>
      <c r="C380" s="1">
        <v>44925</v>
      </c>
      <c r="D380" s="2">
        <v>4075</v>
      </c>
      <c r="E380" s="31"/>
      <c r="F380" s="24">
        <v>16.109834710743801</v>
      </c>
      <c r="G380" s="20">
        <f t="shared" si="51"/>
        <v>6.2073883311359525E-2</v>
      </c>
      <c r="H380" s="8">
        <f t="shared" si="52"/>
        <v>1.2473502888456052</v>
      </c>
      <c r="I380">
        <v>3.0329999999999999</v>
      </c>
      <c r="J380" s="4">
        <v>2.5274999999999998E-3</v>
      </c>
      <c r="K380" s="4">
        <f t="shared" si="47"/>
        <v>1</v>
      </c>
      <c r="L380" s="4">
        <f t="shared" si="48"/>
        <v>0</v>
      </c>
      <c r="M380" s="32"/>
      <c r="N380" s="23">
        <f>N379*(1+M379)</f>
        <v>443838.17701887595</v>
      </c>
      <c r="O380" s="23">
        <f>O379*(1+E379)</f>
        <v>331894.44534940564</v>
      </c>
      <c r="P380" s="5">
        <f>IF(H380&lt;50%,50%,MIN(H380,150%))</f>
        <v>1.2473502888456052</v>
      </c>
      <c r="Q380" s="5">
        <f t="shared" si="49"/>
        <v>-0.24735028884560517</v>
      </c>
      <c r="R380" s="32"/>
      <c r="S380" s="23">
        <f t="shared" si="53"/>
        <v>463577.56909365044</v>
      </c>
      <c r="U380" s="31"/>
      <c r="V380" s="31"/>
      <c r="X380" s="39">
        <f>MIN(O380,O380:$O$380)/O380-1</f>
        <v>0</v>
      </c>
      <c r="Y380" s="4">
        <f>MIN(N380,N380:$N$380)/N380-1</f>
        <v>0</v>
      </c>
      <c r="Z380" s="39">
        <f>MIN(S380,$S380:S$380)/S380-1</f>
        <v>0</v>
      </c>
    </row>
    <row r="381" spans="1:26" x14ac:dyDescent="0.45">
      <c r="D381" s="24"/>
      <c r="E381" s="24"/>
      <c r="M381" s="24"/>
      <c r="N381" s="24"/>
      <c r="O381" s="24"/>
    </row>
    <row r="382" spans="1:26" x14ac:dyDescent="0.45">
      <c r="T382" s="2">
        <f>COUNTA(U9:U379)</f>
        <v>371</v>
      </c>
      <c r="U382" s="6">
        <f>SUM(U9:U379)</f>
        <v>372.6931058236446</v>
      </c>
      <c r="V382" s="6">
        <f>SUM(V9:V379)</f>
        <v>372.82187600702264</v>
      </c>
    </row>
    <row r="383" spans="1:26" x14ac:dyDescent="0.45">
      <c r="S383" s="3" t="s">
        <v>5</v>
      </c>
      <c r="T383" t="s">
        <v>6</v>
      </c>
      <c r="U383" s="7">
        <f>U382/T382-1</f>
        <v>4.5636275569935769E-3</v>
      </c>
      <c r="V383" s="7">
        <f>V382/T382-1</f>
        <v>4.9107170000610711E-3</v>
      </c>
    </row>
    <row r="384" spans="1:26" x14ac:dyDescent="0.45">
      <c r="T384" t="s">
        <v>7</v>
      </c>
      <c r="U384" s="7">
        <f>U383*8.2786</f>
        <v>3.7780447093327028E-2</v>
      </c>
      <c r="V384" s="7">
        <f>V383*8.2786</f>
        <v>4.0653861756705587E-2</v>
      </c>
    </row>
    <row r="387" spans="19:22" x14ac:dyDescent="0.45">
      <c r="S387" s="3" t="s">
        <v>8</v>
      </c>
      <c r="U387" s="5">
        <f>PRODUCT(U9:U379)</f>
        <v>4.4383817701887587</v>
      </c>
      <c r="V387" s="5">
        <f>PRODUCT(V9:V379)</f>
        <v>4.6357756909365095</v>
      </c>
    </row>
    <row r="388" spans="19:22" x14ac:dyDescent="0.45">
      <c r="T388" t="s">
        <v>6</v>
      </c>
      <c r="U388" s="8">
        <f>U387^(1/T382)-1</f>
        <v>4.0250325294441947E-3</v>
      </c>
      <c r="V388" s="8">
        <f>V387^(1/T382)-1</f>
        <v>4.142799113034501E-3</v>
      </c>
    </row>
    <row r="389" spans="19:22" x14ac:dyDescent="0.45">
      <c r="T389" t="s">
        <v>7</v>
      </c>
      <c r="U389" s="7">
        <f>U388*8.2786</f>
        <v>3.3321634298256714E-2</v>
      </c>
      <c r="V389" s="7">
        <f>V388*8.2786</f>
        <v>3.4296576737167427E-2</v>
      </c>
    </row>
  </sheetData>
  <autoFilter ref="A8:L380" xr:uid="{235E3DFC-E6F9-47CC-9673-2FF2E789FD8E}"/>
  <mergeCells count="2">
    <mergeCell ref="K7:O7"/>
    <mergeCell ref="P7:S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Buy&amp;Hold</vt:lpstr>
      <vt:lpstr>Market_Timing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2015-06-05T18:17:20Z</dcterms:created>
  <dcterms:modified xsi:type="dcterms:W3CDTF">2023-06-03T23:55:17Z</dcterms:modified>
</cp:coreProperties>
</file>