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Í\2024\BAO CAO\BAO CAO CONG TY\PHONG KINH DOANH\Anh Lâm\BAO CAO\DCU\Thong ke cong to khong do xa\"/>
    </mc:Choice>
  </mc:AlternateContent>
  <bookViews>
    <workbookView xWindow="0" yWindow="0" windowWidth="24000" windowHeight="9615"/>
  </bookViews>
  <sheets>
    <sheet name="P.tich nguyen nhan chua do xa" sheetId="4" r:id="rId1"/>
    <sheet name="TBA chua DCU" sheetId="5" r:id="rId2"/>
    <sheet name="TBA co DCU khong tuong thich" sheetId="6" r:id="rId3"/>
    <sheet name="Thu thap ban tu dong" sheetId="7" r:id="rId4"/>
  </sheets>
  <externalReferences>
    <externalReference r:id="rId5"/>
  </externalReferences>
  <definedNames>
    <definedName name="_xlnm._FilterDatabase" localSheetId="1" hidden="1">'TBA chua DCU'!$A$6:$I$294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5" l="1"/>
  <c r="F296" i="5"/>
  <c r="G296" i="5"/>
  <c r="D296" i="5"/>
  <c r="E15" i="6" l="1"/>
  <c r="F15" i="6"/>
  <c r="G15" i="6"/>
  <c r="D15" i="6"/>
  <c r="N18" i="4"/>
  <c r="O18" i="4" l="1"/>
  <c r="C19" i="4" l="1"/>
  <c r="J18" i="4" l="1"/>
  <c r="F253" i="5" l="1"/>
  <c r="F75" i="5"/>
  <c r="E8" i="5"/>
  <c r="E9" i="5"/>
  <c r="F9" i="5"/>
  <c r="E10" i="5"/>
  <c r="E11" i="5"/>
  <c r="E12" i="5"/>
  <c r="E13" i="5"/>
  <c r="E14" i="5"/>
  <c r="E15" i="5"/>
  <c r="E16" i="5"/>
  <c r="F16" i="5"/>
  <c r="E17" i="5"/>
  <c r="E18" i="5"/>
  <c r="E19" i="5"/>
  <c r="E20" i="5"/>
  <c r="E21" i="5"/>
  <c r="E22" i="5"/>
  <c r="E23" i="5"/>
  <c r="E24" i="5"/>
  <c r="E25" i="5"/>
  <c r="E26" i="5"/>
  <c r="E27" i="5"/>
  <c r="F27" i="5"/>
  <c r="E28" i="5"/>
  <c r="E29" i="5"/>
  <c r="E30" i="5"/>
  <c r="E31" i="5"/>
  <c r="E32" i="5"/>
  <c r="E33" i="5"/>
  <c r="E34" i="5"/>
  <c r="F34" i="5"/>
  <c r="E35" i="5"/>
  <c r="E36" i="5"/>
  <c r="E37" i="5"/>
  <c r="E38" i="5"/>
  <c r="E39" i="5"/>
  <c r="F39" i="5"/>
  <c r="E40" i="5"/>
  <c r="F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F58" i="5"/>
  <c r="E59" i="5"/>
  <c r="E60" i="5"/>
  <c r="E61" i="5"/>
  <c r="E62" i="5"/>
  <c r="E63" i="5"/>
  <c r="E64" i="5"/>
  <c r="E65" i="5"/>
  <c r="F65" i="5"/>
  <c r="E66" i="5"/>
  <c r="E67" i="5"/>
  <c r="E68" i="5"/>
  <c r="F68" i="5"/>
  <c r="E69" i="5"/>
  <c r="F69" i="5"/>
  <c r="E70" i="5"/>
  <c r="E71" i="5"/>
  <c r="F71" i="5"/>
  <c r="E72" i="5"/>
  <c r="E73" i="5"/>
  <c r="E74" i="5"/>
  <c r="F74" i="5"/>
  <c r="E76" i="5"/>
  <c r="E77" i="5"/>
  <c r="E78" i="5"/>
  <c r="E79" i="5"/>
  <c r="E80" i="5"/>
  <c r="E81" i="5"/>
  <c r="E82" i="5"/>
  <c r="E83" i="5"/>
  <c r="E84" i="5"/>
  <c r="F84" i="5"/>
  <c r="E85" i="5"/>
  <c r="F85" i="5"/>
  <c r="E86" i="5"/>
  <c r="E87" i="5"/>
  <c r="E88" i="5"/>
  <c r="E89" i="5"/>
  <c r="F89" i="5"/>
  <c r="E90" i="5"/>
  <c r="E91" i="5"/>
  <c r="E92" i="5"/>
  <c r="E93" i="5"/>
  <c r="E94" i="5"/>
  <c r="E95" i="5"/>
  <c r="E96" i="5"/>
  <c r="F96" i="5"/>
  <c r="E97" i="5"/>
  <c r="E98" i="5"/>
  <c r="E99" i="5"/>
  <c r="E100" i="5"/>
  <c r="E101" i="5"/>
  <c r="F101" i="5"/>
  <c r="E102" i="5"/>
  <c r="F102" i="5"/>
  <c r="E103" i="5"/>
  <c r="E104" i="5"/>
  <c r="F104" i="5"/>
  <c r="E105" i="5"/>
  <c r="E106" i="5"/>
  <c r="E107" i="5"/>
  <c r="E108" i="5"/>
  <c r="F108" i="5"/>
  <c r="E109" i="5"/>
  <c r="E110" i="5"/>
  <c r="F110" i="5"/>
  <c r="E111" i="5"/>
  <c r="E112" i="5"/>
  <c r="E113" i="5"/>
  <c r="E114" i="5"/>
  <c r="E115" i="5"/>
  <c r="E116" i="5"/>
  <c r="E117" i="5"/>
  <c r="F117" i="5"/>
  <c r="E118" i="5"/>
  <c r="E119" i="5"/>
  <c r="E120" i="5"/>
  <c r="E121" i="5"/>
  <c r="E122" i="5"/>
  <c r="F122" i="5"/>
  <c r="E123" i="5"/>
  <c r="E124" i="5"/>
  <c r="E125" i="5"/>
  <c r="E126" i="5"/>
  <c r="F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F139" i="5"/>
  <c r="E140" i="5"/>
  <c r="F140" i="5"/>
  <c r="E141" i="5"/>
  <c r="E142" i="5"/>
  <c r="F142" i="5"/>
  <c r="E143" i="5"/>
  <c r="E144" i="5"/>
  <c r="F144" i="5"/>
  <c r="E145" i="5"/>
  <c r="E146" i="5"/>
  <c r="F146" i="5"/>
  <c r="E147" i="5"/>
  <c r="E148" i="5"/>
  <c r="E149" i="5"/>
  <c r="E150" i="5"/>
  <c r="E151" i="5"/>
  <c r="E152" i="5"/>
  <c r="E153" i="5"/>
  <c r="E154" i="5"/>
  <c r="E155" i="5"/>
  <c r="E156" i="5"/>
  <c r="F156" i="5"/>
  <c r="E157" i="5"/>
  <c r="E158" i="5"/>
  <c r="E159" i="5"/>
  <c r="F159" i="5"/>
  <c r="E160" i="5"/>
  <c r="E161" i="5"/>
  <c r="E162" i="5"/>
  <c r="F162" i="5"/>
  <c r="E163" i="5"/>
  <c r="E164" i="5"/>
  <c r="E165" i="5"/>
  <c r="E166" i="5"/>
  <c r="F166" i="5"/>
  <c r="E167" i="5"/>
  <c r="E168" i="5"/>
  <c r="E169" i="5"/>
  <c r="E170" i="5"/>
  <c r="E171" i="5"/>
  <c r="E172" i="5"/>
  <c r="F172" i="5"/>
  <c r="E173" i="5"/>
  <c r="E174" i="5"/>
  <c r="E175" i="5"/>
  <c r="E176" i="5"/>
  <c r="F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F191" i="5"/>
  <c r="E192" i="5"/>
  <c r="E193" i="5"/>
  <c r="E194" i="5"/>
  <c r="E195" i="5"/>
  <c r="F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F220" i="5"/>
  <c r="E221" i="5"/>
  <c r="E222" i="5"/>
  <c r="E223" i="5"/>
  <c r="F223" i="5"/>
  <c r="E224" i="5"/>
  <c r="F224" i="5"/>
  <c r="E225" i="5"/>
  <c r="E226" i="5"/>
  <c r="F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F243" i="5"/>
  <c r="E244" i="5"/>
  <c r="E245" i="5"/>
  <c r="E246" i="5"/>
  <c r="E247" i="5"/>
  <c r="F247" i="5"/>
  <c r="E248" i="5"/>
  <c r="E249" i="5"/>
  <c r="E250" i="5"/>
  <c r="E251" i="5"/>
  <c r="F251" i="5"/>
  <c r="E252" i="5"/>
  <c r="E254" i="5"/>
  <c r="F254" i="5"/>
  <c r="E255" i="5"/>
  <c r="F255" i="5"/>
  <c r="E256" i="5"/>
  <c r="F256" i="5"/>
  <c r="E257" i="5"/>
  <c r="E258" i="5"/>
  <c r="E259" i="5"/>
  <c r="E260" i="5"/>
  <c r="E261" i="5"/>
  <c r="E262" i="5"/>
  <c r="E263" i="5"/>
  <c r="E264" i="5"/>
  <c r="E265" i="5"/>
  <c r="E266" i="5"/>
  <c r="F266" i="5"/>
  <c r="E267" i="5"/>
  <c r="E268" i="5"/>
  <c r="E269" i="5"/>
  <c r="F269" i="5"/>
  <c r="E270" i="5"/>
  <c r="E271" i="5"/>
  <c r="F271" i="5"/>
  <c r="E272" i="5"/>
  <c r="E273" i="5"/>
  <c r="F273" i="5"/>
  <c r="E274" i="5"/>
  <c r="E275" i="5"/>
  <c r="F275" i="5"/>
  <c r="E276" i="5"/>
  <c r="E277" i="5"/>
  <c r="E278" i="5"/>
  <c r="F278" i="5"/>
  <c r="E279" i="5"/>
  <c r="F279" i="5"/>
  <c r="E280" i="5"/>
  <c r="F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7" i="5"/>
  <c r="F7" i="5"/>
  <c r="E75" i="5"/>
  <c r="E253" i="5"/>
  <c r="D19" i="4" l="1"/>
  <c r="E19" i="4"/>
  <c r="F19" i="4"/>
  <c r="G19" i="4"/>
  <c r="H19" i="4"/>
  <c r="I19" i="4"/>
  <c r="J19" i="4"/>
  <c r="K19" i="4"/>
  <c r="L19" i="4"/>
  <c r="M19" i="4"/>
</calcChain>
</file>

<file path=xl/comments1.xml><?xml version="1.0" encoding="utf-8"?>
<comments xmlns="http://schemas.openxmlformats.org/spreadsheetml/2006/main">
  <authors>
    <author>Admin</author>
  </authors>
  <commentList>
    <comment ref="M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Công tơ mất kết nối DCU, KH thay điện kế định kỳ đang khai báo thêm vào HES.</t>
        </r>
      </text>
    </comment>
  </commentList>
</comments>
</file>

<file path=xl/sharedStrings.xml><?xml version="1.0" encoding="utf-8"?>
<sst xmlns="http://schemas.openxmlformats.org/spreadsheetml/2006/main" count="965" uniqueCount="663">
  <si>
    <t>Tổng cộng</t>
  </si>
  <si>
    <t>Tân An</t>
  </si>
  <si>
    <t>Thủ Thừa</t>
  </si>
  <si>
    <t>Đức Hòa</t>
  </si>
  <si>
    <t>Cần Giuộc</t>
  </si>
  <si>
    <t>Mộc Hóa</t>
  </si>
  <si>
    <t>Bến Lức</t>
  </si>
  <si>
    <t>Cần Đước</t>
  </si>
  <si>
    <t>Tân Thạnh</t>
  </si>
  <si>
    <t>Tân Trụ</t>
  </si>
  <si>
    <t>Đức Huệ</t>
  </si>
  <si>
    <t>Thạnh Hóa</t>
  </si>
  <si>
    <t>Vĩnh Hưng</t>
  </si>
  <si>
    <t>Tân Hưng</t>
  </si>
  <si>
    <t>Châu Thành</t>
  </si>
  <si>
    <t>Điện lực</t>
  </si>
  <si>
    <t>Tổng công tơ điện tử chưa thu thập dữ liệu đo xa</t>
  </si>
  <si>
    <t>Nguyên nhân</t>
  </si>
  <si>
    <t>Số lượng công tơ</t>
  </si>
  <si>
    <t>Công tơ đo đếm TBA chuyên dùng thiếu modem</t>
  </si>
  <si>
    <t>Công tơ hư hỏng modul PLC</t>
  </si>
  <si>
    <t>Số lượng TBA (DCU chưa có tương ứng)</t>
  </si>
  <si>
    <t xml:space="preserve">Số lượng công tơ không tương thích </t>
  </si>
  <si>
    <t>Số TBA</t>
  </si>
  <si>
    <t>Số công tơ</t>
  </si>
  <si>
    <t>Nguyên nhân khác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</si>
  <si>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</si>
  <si>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</si>
  <si>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</si>
  <si>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</si>
  <si>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</si>
  <si>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</si>
  <si>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</si>
  <si>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</si>
  <si>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</si>
  <si>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Tên Trạm biến áp</t>
  </si>
  <si>
    <t xml:space="preserve">Tổng số công tơ </t>
  </si>
  <si>
    <t>Phân loại công tơ</t>
  </si>
  <si>
    <t>Trường hợp khác</t>
  </si>
  <si>
    <t>Ghi chú</t>
  </si>
  <si>
    <t>STT</t>
  </si>
  <si>
    <t>Công tơ bán điện điện tử khác nhà SX không tương thích</t>
  </si>
  <si>
    <t>Tổng số công tơ trong TBA</t>
  </si>
  <si>
    <t>Mã TBA</t>
  </si>
  <si>
    <t>Mã trạm biến áp</t>
  </si>
  <si>
    <t>Phân loại công tơ trong TBA</t>
  </si>
  <si>
    <t>Công tơ điện tử có modul PLC</t>
  </si>
  <si>
    <t>Công tơ điện tử chưa có modul PLC</t>
  </si>
  <si>
    <t>Công tơ cơ</t>
  </si>
  <si>
    <t xml:space="preserve">Công tơ bán điện loại điện tử thu thập được (tương thích) </t>
  </si>
  <si>
    <t>Công tơ điện tử không đo xa do lắp trong TBA chưa có DCU khai thác</t>
  </si>
  <si>
    <t>Công tơ điện tử không đo xa do DCU (cũ) không tương thích</t>
  </si>
  <si>
    <t>Số trường hợp DCU cũ không tương thích</t>
  </si>
  <si>
    <t>Hiện thu thập bán tự động  qua công nghệ RF/Handheld chưa tính là đo xa</t>
  </si>
  <si>
    <t>(11)</t>
  </si>
  <si>
    <t xml:space="preserve">THỐNG KÊ CHI TIẾT SỐ CÔNG TƠ ĐIỆN TỬ LẮP TẠI TBA CHƯA CÓ DCU </t>
  </si>
  <si>
    <t>THỐNG KÊ SỐ CÔNG TƠ ĐIỆN TỬ KHÔNG ĐO XA DO LẮP TRONG TRẠM DCU (ĐỜI CŨ) KHÔNG TƯƠNG THÍCH VỚI CÁC LOẠI CHỦNG LOẠI CÔNG TƠ</t>
  </si>
  <si>
    <t>THỐNG KÊ SỐ CÔNG TƠ CHỦNG LOẠI CÔNG TƠ ĐO XA DO THU THẬP CHỈ SỐ THEO HÌNH THỨC BÁN TỰ ĐỘNG (RF/HAND HELD)</t>
  </si>
  <si>
    <t xml:space="preserve">Công tơ bán điện loại điện tử tương thích đang được đo xa  </t>
  </si>
  <si>
    <t xml:space="preserve">Đề xuất </t>
  </si>
  <si>
    <t>Đề xuất</t>
  </si>
  <si>
    <t>Trường hợp khác: công tơ chưa có modul PLC/RF</t>
  </si>
  <si>
    <t>Công tơ điện tử lắp sau TBA công cộng không có modul đo xa (PLC hoặc RF-DCU)</t>
  </si>
  <si>
    <t>Điện lực…..............</t>
  </si>
  <si>
    <t>(1)</t>
  </si>
  <si>
    <t>Điện lực…..........</t>
  </si>
  <si>
    <t>Điện lực….........</t>
  </si>
  <si>
    <t>An Lục Long 2</t>
  </si>
  <si>
    <t>An Lục Long 2-1</t>
  </si>
  <si>
    <t>An Lục Long 4</t>
  </si>
  <si>
    <t>Ấp 1 An Lục Long</t>
  </si>
  <si>
    <t>Ấp 1 Bình Quới</t>
  </si>
  <si>
    <t>Ấp 1 Bình Quới 1</t>
  </si>
  <si>
    <t>Ấp 1 Bình Quới 2</t>
  </si>
  <si>
    <t>Ấp 1 Bình Quới 3</t>
  </si>
  <si>
    <t>Ấp 1 Bình Quới 4</t>
  </si>
  <si>
    <t>Ấp 1 Hiệp Thạnh 2</t>
  </si>
  <si>
    <t>Ấp 1 Phước Tân Hưng</t>
  </si>
  <si>
    <t>Ấp 1 PHước Tân Hưng 1</t>
  </si>
  <si>
    <t>Ấp 2 An Lục Long</t>
  </si>
  <si>
    <t>Ấp 2 Bình Quới 3</t>
  </si>
  <si>
    <t>Ấp 2 Phước Tân Hưng</t>
  </si>
  <si>
    <t>Ấp 2 Phước Tân Hưng -1</t>
  </si>
  <si>
    <t>Ấp 2 Vĩnh Công</t>
  </si>
  <si>
    <t>Ấp 3 &amp; 5 Hiệp Thạnh 2-1</t>
  </si>
  <si>
    <t>Ấp 3 &amp; 5 Hiệp Thạnh 5</t>
  </si>
  <si>
    <t>Ấp 3 &amp; 8 Hiệp Thạnh</t>
  </si>
  <si>
    <t>Ấp 3 &amp; 8 Hiệp Thạnh 1</t>
  </si>
  <si>
    <t>Ấp 3 An Lục Long 2</t>
  </si>
  <si>
    <t>Ấp 3 Bình Quới 2-1</t>
  </si>
  <si>
    <t>Ấp 3 Bình Quới 3</t>
  </si>
  <si>
    <t>Ấp 3 Bình Quới 4</t>
  </si>
  <si>
    <t>Ấp 3 Vĩnh Công 1</t>
  </si>
  <si>
    <t>Ấp 4 Bình Quới 2-1</t>
  </si>
  <si>
    <t>Ấp 4 Bình Quới 3-1</t>
  </si>
  <si>
    <t>Ấp 4 Hiệp Thạnh -1</t>
  </si>
  <si>
    <t>Ấp 4 Hiệp Thạnh 2</t>
  </si>
  <si>
    <t>Ấp 4 Hòa Phú 1</t>
  </si>
  <si>
    <t>Ấp 4 Vĩnh Công 1</t>
  </si>
  <si>
    <t>Ấp 5 Phú Hòa 1</t>
  </si>
  <si>
    <t>Ấp 5 Phú Hòa 2</t>
  </si>
  <si>
    <t>Ấp 5 Phú Hòa 3</t>
  </si>
  <si>
    <t>Ấp 5 Phước Tân Hưng 2-1</t>
  </si>
  <si>
    <t>Ấp 5 Phước Tân Hưng 3</t>
  </si>
  <si>
    <t>Ấp 5 Vĩnh Công 1</t>
  </si>
  <si>
    <t>Ấp 6 An Lục Long</t>
  </si>
  <si>
    <t>Ấp 6 Phước Tân Hưng</t>
  </si>
  <si>
    <t>Ấp 6 Vĩnh Công 3</t>
  </si>
  <si>
    <t>Ấp 7 Hiệp Thạnh 2-1</t>
  </si>
  <si>
    <t>Ấp 7 Hiệp Thạnh 3</t>
  </si>
  <si>
    <t>Ấp 7 Vĩnh Công</t>
  </si>
  <si>
    <t>Ấp 7 Vĩnh Công 1</t>
  </si>
  <si>
    <t>Ấp 8 Hiệp Thạnh (Phú Thạnh)</t>
  </si>
  <si>
    <t>Ấp 8 Hiệp Thạnh -1</t>
  </si>
  <si>
    <t>Ấp 9 Hiệp Thạnh 1-1</t>
  </si>
  <si>
    <t>Ấp Bình Trị 2</t>
  </si>
  <si>
    <t>Ấp Phú Xuân 2</t>
  </si>
  <si>
    <t>Bào Dài 2</t>
  </si>
  <si>
    <t>Bàu Dài Thanh Phú Long</t>
  </si>
  <si>
    <t>Bảy Cang</t>
  </si>
  <si>
    <t>Bảy Chi</t>
  </si>
  <si>
    <t>Bảy Chi-1</t>
  </si>
  <si>
    <t>Bảy Na</t>
  </si>
  <si>
    <t>Bảy Nhuận 1</t>
  </si>
  <si>
    <t>Bảy Phướng</t>
  </si>
  <si>
    <t>Bảy Tình</t>
  </si>
  <si>
    <t>Bảy Tình 1</t>
  </si>
  <si>
    <t>Bảy Tình 2</t>
  </si>
  <si>
    <t>Bảy Tình 2-1</t>
  </si>
  <si>
    <t>Bình An 1</t>
  </si>
  <si>
    <t>Bình An 2</t>
  </si>
  <si>
    <t>Bình An 2-2</t>
  </si>
  <si>
    <t>Bình An 2-3</t>
  </si>
  <si>
    <t>Bình An 3</t>
  </si>
  <si>
    <t>Bình Khương</t>
  </si>
  <si>
    <t>Bình Tâm 1</t>
  </si>
  <si>
    <t>Bình Thạnh 3</t>
  </si>
  <si>
    <t>Bình Thạnh 3-2</t>
  </si>
  <si>
    <t>Bình Thới 1-2</t>
  </si>
  <si>
    <t>Bình Thới 2</t>
  </si>
  <si>
    <t>Bình Thới 2-1</t>
  </si>
  <si>
    <t>Bình Thới 2-2</t>
  </si>
  <si>
    <t>Bình Thới 4</t>
  </si>
  <si>
    <t>Bình Thới 4-1</t>
  </si>
  <si>
    <t>Bình Trị 1</t>
  </si>
  <si>
    <t>Bình Trị 1-1</t>
  </si>
  <si>
    <t>Bình Trị 1-2</t>
  </si>
  <si>
    <t>Bình Trị 2</t>
  </si>
  <si>
    <t>Bình Trị 2-1</t>
  </si>
  <si>
    <t>Cấp Nước Thanh Vĩnh Đông</t>
  </si>
  <si>
    <t>Cầu Bà Ngãi</t>
  </si>
  <si>
    <t>Cầu Bà Ngãi 1</t>
  </si>
  <si>
    <t>Cầu Chùa 2</t>
  </si>
  <si>
    <t>Cầu Chùa 3</t>
  </si>
  <si>
    <t xml:space="preserve">Cầu Chùa 3-1 </t>
  </si>
  <si>
    <t>Cầu Chùa 5-1</t>
  </si>
  <si>
    <t>Cầu Đôi</t>
  </si>
  <si>
    <t>Cầu Đúc</t>
  </si>
  <si>
    <t>Cầu Hà Nội</t>
  </si>
  <si>
    <t>Cầu Hà Nội 2</t>
  </si>
  <si>
    <t>Cầu Hàn 1</t>
  </si>
  <si>
    <t>Cầu Kinh 2</t>
  </si>
  <si>
    <t>Cầu Kinh 2-1</t>
  </si>
  <si>
    <t>Cầu Kinh 2-3</t>
  </si>
  <si>
    <t>Cầu Phú Lộc</t>
  </si>
  <si>
    <t>Cầu Rạch Heo 1</t>
  </si>
  <si>
    <t>Cầu Ván 1-1</t>
  </si>
  <si>
    <t>Cầu Ván 3-1</t>
  </si>
  <si>
    <t>Cầu Vuông 1</t>
  </si>
  <si>
    <t>Cầu Vuông 2</t>
  </si>
  <si>
    <t>Cầu Vuông 2-1</t>
  </si>
  <si>
    <t>Cầu Vuông 3-1</t>
  </si>
  <si>
    <t>Cầu Vuông 5</t>
  </si>
  <si>
    <t>Cây Xăng Vĩnh Công</t>
  </si>
  <si>
    <t>Châu Ngọc Thanh (XC)</t>
  </si>
  <si>
    <t>Chợ Kỳ Son 3</t>
  </si>
  <si>
    <t>Chợ Kỳ Son 4</t>
  </si>
  <si>
    <t>Chợ Ông Bái</t>
  </si>
  <si>
    <t>Chợ Ông Bái 1</t>
  </si>
  <si>
    <t>Chợ Thâm Nhiên</t>
  </si>
  <si>
    <t>Chợ Tham Nhiên 2-1</t>
  </si>
  <si>
    <t>Chợ Tham Nhiên 3</t>
  </si>
  <si>
    <t>Chợ Tham Nhiên 4</t>
  </si>
  <si>
    <t>Chợ Thanh Phú Long 2-1</t>
  </si>
  <si>
    <t>Chợ Thanh Phú Long 3-1</t>
  </si>
  <si>
    <t>Cột Đèn Đỏ 1</t>
  </si>
  <si>
    <t>Cột Đèn Đỏ 2</t>
  </si>
  <si>
    <t>Cù Tròn 1</t>
  </si>
  <si>
    <t>Cù Tròn 1-1</t>
  </si>
  <si>
    <t>Cù Tròn 2</t>
  </si>
  <si>
    <t>Cù Tròn 3</t>
  </si>
  <si>
    <t>Cù Tròn Tân Long 2</t>
  </si>
  <si>
    <t>Cù Văn Sóc 1(XC)</t>
  </si>
  <si>
    <t>Dương Văn Quản (XC)</t>
  </si>
  <si>
    <t>Dương Xuân Hội 2</t>
  </si>
  <si>
    <t>Dương Xuân Hội 2-1</t>
  </si>
  <si>
    <t>Dương Xuân Hội 2-2</t>
  </si>
  <si>
    <t>Dương Xuân Hội 3</t>
  </si>
  <si>
    <t>Dương Xuân Hội 4</t>
  </si>
  <si>
    <t>Giống Cây Trồng</t>
  </si>
  <si>
    <t>Gò Bà Cày</t>
  </si>
  <si>
    <t>Hai Kịch</t>
  </si>
  <si>
    <t>Hai Lúa</t>
  </si>
  <si>
    <t>Hai Phụ</t>
  </si>
  <si>
    <t>Hai Phụ 1</t>
  </si>
  <si>
    <t>Hai Phụ 1-1</t>
  </si>
  <si>
    <t>Hai Phụ 2</t>
  </si>
  <si>
    <t>Hòa Điều 2-1</t>
  </si>
  <si>
    <t>Hóc Năng</t>
  </si>
  <si>
    <t>Hội Xuân</t>
  </si>
  <si>
    <t>Hội Xuân 2</t>
  </si>
  <si>
    <t>Hội Xuân 2-1</t>
  </si>
  <si>
    <t>Hội Xuân 3</t>
  </si>
  <si>
    <t>Hữu Việt</t>
  </si>
  <si>
    <t>Hữu Việt 2</t>
  </si>
  <si>
    <t>Huỳnh Văn Chà (XC)</t>
  </si>
  <si>
    <t>KDC Thanh Phú Long 1</t>
  </si>
  <si>
    <t>Kênh 30_4</t>
  </si>
  <si>
    <t>Kênh Bảy Thước</t>
  </si>
  <si>
    <t>Lê Văn Thương (XC) -1</t>
  </si>
  <si>
    <t>Lê Văn Thương-1</t>
  </si>
  <si>
    <t>Lộ Đất Hiệp Thạnh 1</t>
  </si>
  <si>
    <t>Lộ Dừa 1</t>
  </si>
  <si>
    <t>Lộ Dừa 1-1</t>
  </si>
  <si>
    <t>Lộ Dừa 1-2</t>
  </si>
  <si>
    <t>Lộ Dừa 2</t>
  </si>
  <si>
    <t>Lộ Dừa 3</t>
  </si>
  <si>
    <t>Lộ Làng 1-2</t>
  </si>
  <si>
    <t>Lộ Ông Nhạc 1-1</t>
  </si>
  <si>
    <t>Long An</t>
  </si>
  <si>
    <t>Long An 2-1</t>
  </si>
  <si>
    <t>Long An 3</t>
  </si>
  <si>
    <t>Long Hòa</t>
  </si>
  <si>
    <t>Long Hòa 2</t>
  </si>
  <si>
    <t>Long Hưng 1</t>
  </si>
  <si>
    <t>Long Thành</t>
  </si>
  <si>
    <t>Long Thạnh</t>
  </si>
  <si>
    <t>Long Thạnh 1 T.03 NR Bảy An</t>
  </si>
  <si>
    <t>Long Thạnh 2</t>
  </si>
  <si>
    <t>Long Thạnh 2-1</t>
  </si>
  <si>
    <t>Long Thuận 2-1</t>
  </si>
  <si>
    <t>Long Thuận 3-1</t>
  </si>
  <si>
    <t>Long Thuận 4</t>
  </si>
  <si>
    <t>Long Thuận 5</t>
  </si>
  <si>
    <t>Long Trì 1</t>
  </si>
  <si>
    <t>Long Trì 2-1</t>
  </si>
  <si>
    <t>Long Trì 2-2</t>
  </si>
  <si>
    <t>Long Trì 3</t>
  </si>
  <si>
    <t>Long Trường</t>
  </si>
  <si>
    <t>Long Trường -1</t>
  </si>
  <si>
    <t>Long Trường 2</t>
  </si>
  <si>
    <t>Mười Gấm</t>
  </si>
  <si>
    <t>Mười Gấm 1</t>
  </si>
  <si>
    <t>Năm Đoạn</t>
  </si>
  <si>
    <t>Nguyễn Ngọc Cẩn (XC)</t>
  </si>
  <si>
    <t>Nguyễn Văn Đa (XC)</t>
  </si>
  <si>
    <t>Nguyễn Văn Kiệt (XC) -1</t>
  </si>
  <si>
    <t>Nguyễn Văn Ngoan (XC)</t>
  </si>
  <si>
    <t xml:space="preserve">Nguyễn Văn Phương 1 </t>
  </si>
  <si>
    <t>Nguyễn Văn Phương BQ-2</t>
  </si>
  <si>
    <t>Nguyễn Văn Phương(XC)</t>
  </si>
  <si>
    <t>Nguyễn Văn Quân XC</t>
  </si>
  <si>
    <t>Nguyễn Văn Thư (XC)</t>
  </si>
  <si>
    <t>Nguyễn Văn Thư 1 XC</t>
  </si>
  <si>
    <t>Nguyễn Văn Trạch XC</t>
  </si>
  <si>
    <t>Nhà Việc 2</t>
  </si>
  <si>
    <t>Ông Vượng 1</t>
  </si>
  <si>
    <t>Phú Hòa 1-2</t>
  </si>
  <si>
    <t>Phú Hòa 2</t>
  </si>
  <si>
    <t>Phú Hòa 2-1</t>
  </si>
  <si>
    <t>Phú Hòa 3</t>
  </si>
  <si>
    <t>Phú Hòa 3-1</t>
  </si>
  <si>
    <t>Phú Hòa 3-3</t>
  </si>
  <si>
    <t>Phú Tây A1</t>
  </si>
  <si>
    <t>Phú Tây A2</t>
  </si>
  <si>
    <t>Phú Tây A3</t>
  </si>
  <si>
    <t>Phú Tây B1</t>
  </si>
  <si>
    <t>Phú Tây B1-1</t>
  </si>
  <si>
    <t>Phú Tây B4</t>
  </si>
  <si>
    <t>Phú Tây B5</t>
  </si>
  <si>
    <t>Phước Tân Hưng 1</t>
  </si>
  <si>
    <t>Phước Tân Hưng 1-2</t>
  </si>
  <si>
    <t>Phước Tân Hưng 2</t>
  </si>
  <si>
    <t>Phước Tân Hưng 3</t>
  </si>
  <si>
    <t>Phước Tân Hưng 3-1</t>
  </si>
  <si>
    <t>Phước Tân Hưng 4</t>
  </si>
  <si>
    <t>Sáu Dưỡng</t>
  </si>
  <si>
    <t>Sáu Dưỡng 1</t>
  </si>
  <si>
    <t>Sáu Dưỡng 2</t>
  </si>
  <si>
    <t>Sông Cui</t>
  </si>
  <si>
    <t>T05 Chợ Tham Nhiên</t>
  </si>
  <si>
    <t>Tám Học</t>
  </si>
  <si>
    <t>Tám Học 1</t>
  </si>
  <si>
    <t>Tân Long</t>
  </si>
  <si>
    <t>Tân Long 1-1</t>
  </si>
  <si>
    <t>Tân Long 2</t>
  </si>
  <si>
    <t>Tân Long 2-2</t>
  </si>
  <si>
    <t>Tân Long 4</t>
  </si>
  <si>
    <t>Thanh Bình 2</t>
  </si>
  <si>
    <t>Thanh Bình 3</t>
  </si>
  <si>
    <t>Thanh Hòa</t>
  </si>
  <si>
    <t>Thanh Hòa 1</t>
  </si>
  <si>
    <t>Thanh Hòa 2-1</t>
  </si>
  <si>
    <t>Thanh Phú Long 10</t>
  </si>
  <si>
    <t>Thanh Phú Long 1-1</t>
  </si>
  <si>
    <t>Thanh Phú Long 1-2</t>
  </si>
  <si>
    <t>Thanh Phú Long 5</t>
  </si>
  <si>
    <t>Thanh Phú Long 6</t>
  </si>
  <si>
    <t>Thanh Phú Long 6-1</t>
  </si>
  <si>
    <t>Thanh Phú Long 7-2</t>
  </si>
  <si>
    <t>Thanh Phú Long 8</t>
  </si>
  <si>
    <t>Thanh Vĩnh Đông 1</t>
  </si>
  <si>
    <t>Thanh Vĩnh Đông 2-2</t>
  </si>
  <si>
    <t>Thầy Ban 1-1 T236/7</t>
  </si>
  <si>
    <t>Thuận Mỹ 1</t>
  </si>
  <si>
    <t>Thuận Mỹ 1-1</t>
  </si>
  <si>
    <t>Thuận Mỹ 3</t>
  </si>
  <si>
    <t>Thuận Mỹ 4</t>
  </si>
  <si>
    <t>Thuận Mỹ 5-2</t>
  </si>
  <si>
    <t>Trại Cưa Phước Niêm</t>
  </si>
  <si>
    <t>Trần Hồng Khanh 1</t>
  </si>
  <si>
    <t>Trần Hồng Khanh XC</t>
  </si>
  <si>
    <t>Trần Văn Giực (XC)</t>
  </si>
  <si>
    <t>Trần Văn Xuân (XC)</t>
  </si>
  <si>
    <t>Trương Đình Châu (XC)</t>
  </si>
  <si>
    <t>TS Hòa Phú</t>
  </si>
  <si>
    <t>Tư Định</t>
  </si>
  <si>
    <t>UB Bình Quới</t>
  </si>
  <si>
    <t>UB Hiệp Thạnh</t>
  </si>
  <si>
    <t>UB Hòa Phú</t>
  </si>
  <si>
    <t>UB Long Trì 2</t>
  </si>
  <si>
    <t>UB Long Trì 3</t>
  </si>
  <si>
    <t>UB Phước Tân Hưng</t>
  </si>
  <si>
    <t>UB Phước Tân Hưng 1</t>
  </si>
  <si>
    <t>UB Vĩnh Công 1</t>
  </si>
  <si>
    <t>Vĩnh Lợi 1-2</t>
  </si>
  <si>
    <t>Vĩnh Lợi 2-2</t>
  </si>
  <si>
    <t>Vĩnh Lợi 3</t>
  </si>
  <si>
    <t>Vĩnh Xuân 1</t>
  </si>
  <si>
    <t>Vĩnh Xuân 1-1</t>
  </si>
  <si>
    <t>Vĩnh Xuân 2-2</t>
  </si>
  <si>
    <t>Vĩnh Xuân 3</t>
  </si>
  <si>
    <t>Vĩnh Xuân 5</t>
  </si>
  <si>
    <t>Vĩnh Xuân 8</t>
  </si>
  <si>
    <t>Võ Văn Thắng (XC)</t>
  </si>
  <si>
    <t>Võ Văn Thạo XC</t>
  </si>
  <si>
    <t>Xóm Chùa</t>
  </si>
  <si>
    <t>Xóm Cốm</t>
  </si>
  <si>
    <t>Xóm Đình</t>
  </si>
  <si>
    <t>Xóm Đình 3</t>
  </si>
  <si>
    <t>Xuân Hòa 2-1</t>
  </si>
  <si>
    <t>Xuân Hòa 3</t>
  </si>
  <si>
    <t>Xuân Hòa 4-3</t>
  </si>
  <si>
    <t>XX Vĩnh Công 1</t>
  </si>
  <si>
    <t>XX Vĩnh Công 2</t>
  </si>
  <si>
    <t>06149449C</t>
  </si>
  <si>
    <t>0614O469</t>
  </si>
  <si>
    <t>PB0614O509</t>
  </si>
  <si>
    <t>06149139C</t>
  </si>
  <si>
    <t>06144317C</t>
  </si>
  <si>
    <t>0614O428</t>
  </si>
  <si>
    <t>0614G0946</t>
  </si>
  <si>
    <t>PB0614O491</t>
  </si>
  <si>
    <t>0614O492</t>
  </si>
  <si>
    <t>0614G0943</t>
  </si>
  <si>
    <t>06146257C</t>
  </si>
  <si>
    <t>0614O493</t>
  </si>
  <si>
    <t>06149489C</t>
  </si>
  <si>
    <t>0614G0954</t>
  </si>
  <si>
    <t>06146998C</t>
  </si>
  <si>
    <t>0614O480</t>
  </si>
  <si>
    <t>06145536C</t>
  </si>
  <si>
    <t>PB0614O519</t>
  </si>
  <si>
    <t>0614O486</t>
  </si>
  <si>
    <t>06146081C</t>
  </si>
  <si>
    <t>PB0614O556</t>
  </si>
  <si>
    <t>06148965C</t>
  </si>
  <si>
    <t>0614I0384</t>
  </si>
  <si>
    <t>0614I0548</t>
  </si>
  <si>
    <t>0614O490</t>
  </si>
  <si>
    <t>06145607C</t>
  </si>
  <si>
    <t>PB0614O517</t>
  </si>
  <si>
    <t>PB0614O531</t>
  </si>
  <si>
    <t>0614O479</t>
  </si>
  <si>
    <t>06145817C</t>
  </si>
  <si>
    <t>PB0614O570</t>
  </si>
  <si>
    <t>06145651C</t>
  </si>
  <si>
    <t>0614H0016</t>
  </si>
  <si>
    <t>0614H0017</t>
  </si>
  <si>
    <t>0614O461</t>
  </si>
  <si>
    <t>0614I0062</t>
  </si>
  <si>
    <t>06145667C</t>
  </si>
  <si>
    <t>PB0614O546</t>
  </si>
  <si>
    <t>06149159C</t>
  </si>
  <si>
    <t>06145987C</t>
  </si>
  <si>
    <t>0614H0020</t>
  </si>
  <si>
    <t>06146493C</t>
  </si>
  <si>
    <t>0614O499</t>
  </si>
  <si>
    <t>06145366C</t>
  </si>
  <si>
    <t>0614H0019</t>
  </si>
  <si>
    <t>06146185C</t>
  </si>
  <si>
    <t>PB0614O524</t>
  </si>
  <si>
    <t>06146581C</t>
  </si>
  <si>
    <t>0614I0559</t>
  </si>
  <si>
    <t>06144947C</t>
  </si>
  <si>
    <t>06147169C</t>
  </si>
  <si>
    <t>06146659C</t>
  </si>
  <si>
    <t>06147089C</t>
  </si>
  <si>
    <t>06149966C</t>
  </si>
  <si>
    <t>0614O474</t>
  </si>
  <si>
    <t>06149969C</t>
  </si>
  <si>
    <t>0614O432</t>
  </si>
  <si>
    <t>06146523C</t>
  </si>
  <si>
    <t>06146628C</t>
  </si>
  <si>
    <t>0614I0584</t>
  </si>
  <si>
    <t>06146629C</t>
  </si>
  <si>
    <t>0614O462</t>
  </si>
  <si>
    <t>06148249C</t>
  </si>
  <si>
    <t>06148339C</t>
  </si>
  <si>
    <t>0614O508</t>
  </si>
  <si>
    <t>PB0614O552</t>
  </si>
  <si>
    <t>06148449C</t>
  </si>
  <si>
    <t>06148589C</t>
  </si>
  <si>
    <t>0614I0231</t>
  </si>
  <si>
    <t>06148059C</t>
  </si>
  <si>
    <t>0614O459</t>
  </si>
  <si>
    <t>0614O426</t>
  </si>
  <si>
    <t>06148769C</t>
  </si>
  <si>
    <t>0614I0585</t>
  </si>
  <si>
    <t>06140441</t>
  </si>
  <si>
    <t>06148842C</t>
  </si>
  <si>
    <t>0614O429</t>
  </si>
  <si>
    <t>06146753C</t>
  </si>
  <si>
    <t>06146603C</t>
  </si>
  <si>
    <t>0614G0361</t>
  </si>
  <si>
    <t>06146833C</t>
  </si>
  <si>
    <t>0614I0354</t>
  </si>
  <si>
    <t>PB0614U029</t>
  </si>
  <si>
    <t>06147879C</t>
  </si>
  <si>
    <t>0614O476</t>
  </si>
  <si>
    <t>06147038C</t>
  </si>
  <si>
    <t>06147043C</t>
  </si>
  <si>
    <t>0614O453</t>
  </si>
  <si>
    <t>0614O500</t>
  </si>
  <si>
    <t>06149064C</t>
  </si>
  <si>
    <t>06147933C</t>
  </si>
  <si>
    <t>06145058C</t>
  </si>
  <si>
    <t>0614O487</t>
  </si>
  <si>
    <t>06149189C</t>
  </si>
  <si>
    <t>06149976C</t>
  </si>
  <si>
    <t>0614O473</t>
  </si>
  <si>
    <t>PB0614O573</t>
  </si>
  <si>
    <t>06146497C</t>
  </si>
  <si>
    <t>0614O498</t>
  </si>
  <si>
    <t>0614H0043</t>
  </si>
  <si>
    <t>0614I0386</t>
  </si>
  <si>
    <t>06149309C</t>
  </si>
  <si>
    <t>06149289C</t>
  </si>
  <si>
    <t>06149290C</t>
  </si>
  <si>
    <t>PB0614O544</t>
  </si>
  <si>
    <t>06149299C</t>
  </si>
  <si>
    <t>06145291G</t>
  </si>
  <si>
    <t>06147007C</t>
  </si>
  <si>
    <t>06144607C</t>
  </si>
  <si>
    <t>06144617C</t>
  </si>
  <si>
    <t>06149735C</t>
  </si>
  <si>
    <t>0614O427</t>
  </si>
  <si>
    <t>06146267C</t>
  </si>
  <si>
    <t>PB0614O530</t>
  </si>
  <si>
    <t>0614O488</t>
  </si>
  <si>
    <t>PB0614U025</t>
  </si>
  <si>
    <t>PB0614O561</t>
  </si>
  <si>
    <t>0614I0353</t>
  </si>
  <si>
    <t>06149204C</t>
  </si>
  <si>
    <t>06149209C</t>
  </si>
  <si>
    <t>0614I0399</t>
  </si>
  <si>
    <t>PB0614O551</t>
  </si>
  <si>
    <t>0614I0562</t>
  </si>
  <si>
    <t>PB0614O514</t>
  </si>
  <si>
    <t>0614I0571</t>
  </si>
  <si>
    <t>06149733C</t>
  </si>
  <si>
    <t>0614I0181</t>
  </si>
  <si>
    <t>06147243C</t>
  </si>
  <si>
    <t>06147245C</t>
  </si>
  <si>
    <t>0614G1065</t>
  </si>
  <si>
    <t>0614O484</t>
  </si>
  <si>
    <t>06147788C</t>
  </si>
  <si>
    <t>06145213C</t>
  </si>
  <si>
    <t>06149973C</t>
  </si>
  <si>
    <t>06148840C</t>
  </si>
  <si>
    <t>06144787C</t>
  </si>
  <si>
    <t>06145677C</t>
  </si>
  <si>
    <t>0614I0049</t>
  </si>
  <si>
    <t>0614I0563</t>
  </si>
  <si>
    <t>0614I0564</t>
  </si>
  <si>
    <t>PB0614O565</t>
  </si>
  <si>
    <t>06147211C</t>
  </si>
  <si>
    <t>06147728C</t>
  </si>
  <si>
    <t>06147738C</t>
  </si>
  <si>
    <t>0614O496</t>
  </si>
  <si>
    <t>06147748C</t>
  </si>
  <si>
    <t>06144707C</t>
  </si>
  <si>
    <t>06144708C</t>
  </si>
  <si>
    <t>06146547C</t>
  </si>
  <si>
    <t>PB0614U026</t>
  </si>
  <si>
    <t>06146792C</t>
  </si>
  <si>
    <t>PB0614O548</t>
  </si>
  <si>
    <t>PB0614O569</t>
  </si>
  <si>
    <t>0614O465</t>
  </si>
  <si>
    <t>06145726C</t>
  </si>
  <si>
    <t>06145491C</t>
  </si>
  <si>
    <t>06145011</t>
  </si>
  <si>
    <t>0614G1032</t>
  </si>
  <si>
    <t>06145506C</t>
  </si>
  <si>
    <t>06145556C</t>
  </si>
  <si>
    <t>PB0614O562</t>
  </si>
  <si>
    <t>0614O433</t>
  </si>
  <si>
    <t>06148663C</t>
  </si>
  <si>
    <t>PB0614O571</t>
  </si>
  <si>
    <t>PB0614O511</t>
  </si>
  <si>
    <t>0614G1062</t>
  </si>
  <si>
    <t>0614G1072</t>
  </si>
  <si>
    <t>0614O495</t>
  </si>
  <si>
    <t>0614G1061</t>
  </si>
  <si>
    <t>06148618C</t>
  </si>
  <si>
    <t>0614O455</t>
  </si>
  <si>
    <t>06148683C</t>
  </si>
  <si>
    <t>0614O501</t>
  </si>
  <si>
    <t>0614I0355</t>
  </si>
  <si>
    <t>0614O463</t>
  </si>
  <si>
    <t>0614G1063</t>
  </si>
  <si>
    <t>PB0614O512</t>
  </si>
  <si>
    <t>06147898C</t>
  </si>
  <si>
    <t>0614O505</t>
  </si>
  <si>
    <t>PB0614O535</t>
  </si>
  <si>
    <t>06147938C</t>
  </si>
  <si>
    <t>06148543C</t>
  </si>
  <si>
    <t>0614O457</t>
  </si>
  <si>
    <t>PB0614O513</t>
  </si>
  <si>
    <t>06148429C</t>
  </si>
  <si>
    <t>0614O438</t>
  </si>
  <si>
    <t>06149965C</t>
  </si>
  <si>
    <t>06146999C</t>
  </si>
  <si>
    <t>06149921C</t>
  </si>
  <si>
    <t>PB0614O568</t>
  </si>
  <si>
    <t>0614G0844</t>
  </si>
  <si>
    <t>0614O451</t>
  </si>
  <si>
    <t>PB0614O572</t>
  </si>
  <si>
    <t>06146660C</t>
  </si>
  <si>
    <t>0614G0303</t>
  </si>
  <si>
    <t>06145653C</t>
  </si>
  <si>
    <t>0614H0040</t>
  </si>
  <si>
    <t>06149161C</t>
  </si>
  <si>
    <t>06148910C</t>
  </si>
  <si>
    <t>PB0614O564</t>
  </si>
  <si>
    <t>0614G0848</t>
  </si>
  <si>
    <t>06144925C</t>
  </si>
  <si>
    <t>PB0614O538</t>
  </si>
  <si>
    <t>06144930C</t>
  </si>
  <si>
    <t>0614H0012</t>
  </si>
  <si>
    <t>PB0614O533</t>
  </si>
  <si>
    <t>06147189C</t>
  </si>
  <si>
    <t>06147199C</t>
  </si>
  <si>
    <t>06147192C</t>
  </si>
  <si>
    <t>06147319C</t>
  </si>
  <si>
    <t>0614O431</t>
  </si>
  <si>
    <t>06147359C</t>
  </si>
  <si>
    <t>0614O489</t>
  </si>
  <si>
    <t>06146307C</t>
  </si>
  <si>
    <t>PB0614O563</t>
  </si>
  <si>
    <t>06146107C</t>
  </si>
  <si>
    <t>06146007C</t>
  </si>
  <si>
    <t>PB0614O567</t>
  </si>
  <si>
    <t>06145997C</t>
  </si>
  <si>
    <t>06145287C</t>
  </si>
  <si>
    <t>0614I0363</t>
  </si>
  <si>
    <t>0614O502</t>
  </si>
  <si>
    <t>06148459C</t>
  </si>
  <si>
    <t>0614M0003</t>
  </si>
  <si>
    <t>06146762C</t>
  </si>
  <si>
    <t>PB0614O540</t>
  </si>
  <si>
    <t>06146789C</t>
  </si>
  <si>
    <t>0614I0398</t>
  </si>
  <si>
    <t>06146790C</t>
  </si>
  <si>
    <t>0614O434</t>
  </si>
  <si>
    <t>0614O468</t>
  </si>
  <si>
    <t>06146909G</t>
  </si>
  <si>
    <t>06146919C</t>
  </si>
  <si>
    <t>06149850C</t>
  </si>
  <si>
    <t>PB0614O510</t>
  </si>
  <si>
    <t>0614L0004</t>
  </si>
  <si>
    <t>06147459C</t>
  </si>
  <si>
    <t>06149775C</t>
  </si>
  <si>
    <t>PB0614O542</t>
  </si>
  <si>
    <t>06149963C</t>
  </si>
  <si>
    <t>06146519C</t>
  </si>
  <si>
    <t>0614O515</t>
  </si>
  <si>
    <t>PB0614O550</t>
  </si>
  <si>
    <t>06147149C</t>
  </si>
  <si>
    <t>06149269C</t>
  </si>
  <si>
    <t>PB0614O532</t>
  </si>
  <si>
    <t>0614O460</t>
  </si>
  <si>
    <t>06147669C</t>
  </si>
  <si>
    <t>0614O507</t>
  </si>
  <si>
    <t>06147959C</t>
  </si>
  <si>
    <t>06148089C</t>
  </si>
  <si>
    <t>0614I0601</t>
  </si>
  <si>
    <t>06145281G</t>
  </si>
  <si>
    <t>0614O447</t>
  </si>
  <si>
    <t>06146694C</t>
  </si>
  <si>
    <t>06146583C</t>
  </si>
  <si>
    <t>06146835C</t>
  </si>
  <si>
    <t>06147365C</t>
  </si>
  <si>
    <t>06144995C</t>
  </si>
  <si>
    <t>06146488C</t>
  </si>
  <si>
    <t>06144227C</t>
  </si>
  <si>
    <t>0614H0023</t>
  </si>
  <si>
    <t>06144990C</t>
  </si>
  <si>
    <t>06148329C</t>
  </si>
  <si>
    <t>0614G1059</t>
  </si>
  <si>
    <t>06146047C</t>
  </si>
  <si>
    <t>0614O448</t>
  </si>
  <si>
    <t>0614H0021</t>
  </si>
  <si>
    <t>0614H0032</t>
  </si>
  <si>
    <t>PB0614O566</t>
  </si>
  <si>
    <t>0614G1030</t>
  </si>
  <si>
    <t>06147508C</t>
  </si>
  <si>
    <t>0614I0372</t>
  </si>
  <si>
    <t>06147363C</t>
  </si>
  <si>
    <t>06147638C</t>
  </si>
  <si>
    <t>06147643C</t>
  </si>
  <si>
    <t>0614O485</t>
  </si>
  <si>
    <t>06149723C</t>
  </si>
  <si>
    <t>06145605C</t>
  </si>
  <si>
    <t>06148574C</t>
  </si>
  <si>
    <t>06145407C</t>
  </si>
  <si>
    <t>06148279C</t>
  </si>
  <si>
    <t>0614O497</t>
  </si>
  <si>
    <t>0614O436</t>
  </si>
  <si>
    <t>06148949C</t>
  </si>
  <si>
    <t>PB0614O560</t>
  </si>
  <si>
    <t>0614G0852</t>
  </si>
  <si>
    <t>PB0614O534</t>
  </si>
  <si>
    <t>cấp modul PLC, DCU</t>
  </si>
  <si>
    <t>cấp 1 modem đo xa. DCU</t>
  </si>
  <si>
    <t>cấp 2 modem đo xa, DCU</t>
  </si>
  <si>
    <t>cấp 1 modem đo xa, DCU</t>
  </si>
  <si>
    <t>cấp DCU</t>
  </si>
  <si>
    <t>Hiệp Thạnh 1</t>
  </si>
  <si>
    <t>06145916C</t>
  </si>
  <si>
    <t>Ấp 6 Hiệp Thạnh</t>
  </si>
  <si>
    <t>06146453C</t>
  </si>
  <si>
    <t>Vĩnh Xuân 7</t>
  </si>
  <si>
    <t>06147645C</t>
  </si>
  <si>
    <t>Vĩnh Xuân 4</t>
  </si>
  <si>
    <t>06147663C</t>
  </si>
  <si>
    <t>Ấp 8 Hiệp Thạnh 1 (Phú Thạnh)</t>
  </si>
  <si>
    <t>0614H0034</t>
  </si>
  <si>
    <t>Vĩnh Xuân 2-6</t>
  </si>
  <si>
    <t>PB0614O549</t>
  </si>
  <si>
    <t>Chợ Hòa Phú 1</t>
  </si>
  <si>
    <t>PB0614U027</t>
  </si>
  <si>
    <t>cấp modul, thay điện kế cùng loại DCU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</si>
</sst>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163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  <charset val="163"/>
    </font>
    <font>
      <b/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0"/>
      <name val="Times New Roman"/>
      <family val="1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3" fontId="5" fillId="0" borderId="1" xfId="0" applyNumberFormat="1" applyFont="1" applyBorder="1"/>
    <xf numFmtId="3" fontId="5" fillId="0" borderId="0" xfId="0" applyNumberFormat="1" applyFont="1"/>
    <xf numFmtId="164" fontId="6" fillId="0" borderId="1" xfId="1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%20tong%20theo%20tr&#7841;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 t="str">
            <v>06148859C</v>
          </cell>
          <cell r="B2" t="str">
            <v>An Lục Long 1</v>
          </cell>
          <cell r="C2">
            <v>37</v>
          </cell>
          <cell r="D2">
            <v>74</v>
          </cell>
          <cell r="E2">
            <v>1</v>
          </cell>
          <cell r="F2">
            <v>112</v>
          </cell>
          <cell r="G2" t="str">
            <v>HHM_PLC</v>
          </cell>
          <cell r="H2">
            <v>75</v>
          </cell>
          <cell r="I2">
            <v>75</v>
          </cell>
        </row>
        <row r="3">
          <cell r="A3" t="str">
            <v>06149449C</v>
          </cell>
          <cell r="B3" t="str">
            <v>An Lục Long 2</v>
          </cell>
          <cell r="C3">
            <v>39</v>
          </cell>
          <cell r="D3">
            <v>22</v>
          </cell>
          <cell r="E3">
            <v>0</v>
          </cell>
          <cell r="F3">
            <v>61</v>
          </cell>
          <cell r="G3" t="e">
            <v>#N/A</v>
          </cell>
          <cell r="H3">
            <v>22</v>
          </cell>
          <cell r="I3">
            <v>21</v>
          </cell>
          <cell r="J3">
            <v>1</v>
          </cell>
        </row>
        <row r="4">
          <cell r="A4" t="str">
            <v>0614O469</v>
          </cell>
          <cell r="B4" t="str">
            <v>An Lục Long 2-1</v>
          </cell>
          <cell r="C4">
            <v>37</v>
          </cell>
          <cell r="D4">
            <v>16</v>
          </cell>
          <cell r="E4">
            <v>0</v>
          </cell>
          <cell r="F4">
            <v>53</v>
          </cell>
          <cell r="G4" t="e">
            <v>#N/A</v>
          </cell>
          <cell r="H4">
            <v>16</v>
          </cell>
          <cell r="I4">
            <v>16</v>
          </cell>
        </row>
        <row r="5">
          <cell r="A5" t="str">
            <v>06149549C</v>
          </cell>
          <cell r="B5" t="str">
            <v>An Lục Long 3</v>
          </cell>
          <cell r="C5">
            <v>1</v>
          </cell>
          <cell r="D5">
            <v>92</v>
          </cell>
          <cell r="E5">
            <v>0</v>
          </cell>
          <cell r="F5">
            <v>93</v>
          </cell>
          <cell r="G5" t="str">
            <v>HHM_PLC</v>
          </cell>
          <cell r="H5">
            <v>92</v>
          </cell>
          <cell r="I5">
            <v>92</v>
          </cell>
        </row>
        <row r="6">
          <cell r="A6" t="str">
            <v>06149551C</v>
          </cell>
          <cell r="B6" t="str">
            <v>An Lục Long 3-1</v>
          </cell>
          <cell r="C6">
            <v>0</v>
          </cell>
          <cell r="D6">
            <v>78</v>
          </cell>
          <cell r="E6">
            <v>0</v>
          </cell>
          <cell r="F6">
            <v>78</v>
          </cell>
          <cell r="G6" t="str">
            <v>HHM_PLC</v>
          </cell>
          <cell r="H6">
            <v>78</v>
          </cell>
          <cell r="I6">
            <v>78</v>
          </cell>
        </row>
        <row r="7">
          <cell r="A7" t="str">
            <v>0614I0514</v>
          </cell>
          <cell r="B7" t="str">
            <v>An Lục Long 3-2</v>
          </cell>
          <cell r="C7">
            <v>3</v>
          </cell>
          <cell r="D7">
            <v>36</v>
          </cell>
          <cell r="E7">
            <v>0</v>
          </cell>
          <cell r="F7">
            <v>39</v>
          </cell>
          <cell r="G7" t="str">
            <v>HHM_PLC</v>
          </cell>
          <cell r="H7">
            <v>36</v>
          </cell>
          <cell r="I7">
            <v>36</v>
          </cell>
        </row>
        <row r="8">
          <cell r="A8" t="str">
            <v>PB0614O509</v>
          </cell>
          <cell r="B8" t="str">
            <v>An Lục Long 4</v>
          </cell>
          <cell r="C8">
            <v>8</v>
          </cell>
          <cell r="D8">
            <v>10</v>
          </cell>
          <cell r="E8">
            <v>0</v>
          </cell>
          <cell r="F8">
            <v>18</v>
          </cell>
          <cell r="G8" t="e">
            <v>#N/A</v>
          </cell>
          <cell r="H8">
            <v>10</v>
          </cell>
          <cell r="I8">
            <v>9</v>
          </cell>
          <cell r="J8">
            <v>1</v>
          </cell>
        </row>
        <row r="9">
          <cell r="A9" t="str">
            <v>06149554C</v>
          </cell>
          <cell r="B9" t="str">
            <v>An Tập</v>
          </cell>
          <cell r="C9">
            <v>0</v>
          </cell>
          <cell r="D9">
            <v>59</v>
          </cell>
          <cell r="E9">
            <v>0</v>
          </cell>
          <cell r="F9">
            <v>59</v>
          </cell>
          <cell r="G9" t="str">
            <v>HHM_PLC</v>
          </cell>
          <cell r="H9">
            <v>59</v>
          </cell>
          <cell r="I9">
            <v>59</v>
          </cell>
        </row>
        <row r="10">
          <cell r="A10" t="str">
            <v>0614I0570</v>
          </cell>
          <cell r="B10" t="str">
            <v>An Tập 1</v>
          </cell>
          <cell r="C10">
            <v>0</v>
          </cell>
          <cell r="D10">
            <v>47</v>
          </cell>
          <cell r="E10">
            <v>0</v>
          </cell>
          <cell r="F10">
            <v>47</v>
          </cell>
          <cell r="G10" t="str">
            <v>HHM_PLC</v>
          </cell>
          <cell r="H10">
            <v>47</v>
          </cell>
          <cell r="I10">
            <v>47</v>
          </cell>
        </row>
        <row r="11">
          <cell r="A11" t="str">
            <v>0614H0018</v>
          </cell>
          <cell r="B11" t="str">
            <v>An Thạnh</v>
          </cell>
          <cell r="C11">
            <v>5</v>
          </cell>
          <cell r="D11">
            <v>65</v>
          </cell>
          <cell r="E11">
            <v>0</v>
          </cell>
          <cell r="F11">
            <v>70</v>
          </cell>
          <cell r="G11" t="str">
            <v>HHM_PLC</v>
          </cell>
          <cell r="H11">
            <v>65</v>
          </cell>
          <cell r="I11">
            <v>65</v>
          </cell>
        </row>
        <row r="12">
          <cell r="A12" t="str">
            <v>06149899C</v>
          </cell>
          <cell r="B12" t="str">
            <v>Ao Chủ Chỉ</v>
          </cell>
          <cell r="C12">
            <v>0</v>
          </cell>
          <cell r="D12">
            <v>98</v>
          </cell>
          <cell r="E12">
            <v>0</v>
          </cell>
          <cell r="F12">
            <v>98</v>
          </cell>
          <cell r="G12" t="str">
            <v>DCU_IFC</v>
          </cell>
          <cell r="H12">
            <v>98</v>
          </cell>
          <cell r="I12">
            <v>98</v>
          </cell>
        </row>
        <row r="13">
          <cell r="A13" t="str">
            <v>06149799G</v>
          </cell>
          <cell r="B13" t="str">
            <v>Ao Chủ Chỉ 2</v>
          </cell>
          <cell r="C13">
            <v>1</v>
          </cell>
          <cell r="D13">
            <v>41</v>
          </cell>
          <cell r="E13">
            <v>0</v>
          </cell>
          <cell r="F13">
            <v>42</v>
          </cell>
          <cell r="G13" t="str">
            <v>HHM_PLC</v>
          </cell>
          <cell r="H13">
            <v>41</v>
          </cell>
          <cell r="I13">
            <v>41</v>
          </cell>
        </row>
        <row r="14">
          <cell r="A14" t="str">
            <v>06148929C</v>
          </cell>
          <cell r="B14" t="str">
            <v>Ao Sen</v>
          </cell>
          <cell r="C14">
            <v>0</v>
          </cell>
          <cell r="D14">
            <v>122</v>
          </cell>
          <cell r="E14">
            <v>0</v>
          </cell>
          <cell r="F14">
            <v>122</v>
          </cell>
          <cell r="G14" t="str">
            <v>HHM_PLC</v>
          </cell>
          <cell r="H14">
            <v>122</v>
          </cell>
          <cell r="I14">
            <v>122</v>
          </cell>
        </row>
        <row r="15">
          <cell r="A15" t="str">
            <v>06149139C</v>
          </cell>
          <cell r="B15" t="str">
            <v>Ấp 1 An Lục Long</v>
          </cell>
          <cell r="C15">
            <v>35</v>
          </cell>
          <cell r="D15">
            <v>16</v>
          </cell>
          <cell r="E15">
            <v>0</v>
          </cell>
          <cell r="F15">
            <v>51</v>
          </cell>
          <cell r="G15" t="e">
            <v>#N/A</v>
          </cell>
          <cell r="H15">
            <v>16</v>
          </cell>
          <cell r="I15">
            <v>16</v>
          </cell>
        </row>
        <row r="16">
          <cell r="A16" t="str">
            <v>06144317C</v>
          </cell>
          <cell r="B16" t="str">
            <v>Ấp 1 Bình Quới</v>
          </cell>
          <cell r="C16">
            <v>19</v>
          </cell>
          <cell r="D16">
            <v>19</v>
          </cell>
          <cell r="E16">
            <v>0</v>
          </cell>
          <cell r="F16">
            <v>38</v>
          </cell>
          <cell r="G16" t="e">
            <v>#N/A</v>
          </cell>
          <cell r="H16">
            <v>19</v>
          </cell>
          <cell r="I16">
            <v>19</v>
          </cell>
        </row>
        <row r="17">
          <cell r="A17" t="str">
            <v>0614O428</v>
          </cell>
          <cell r="B17" t="str">
            <v>Ấp 1 Bình Quới 1</v>
          </cell>
          <cell r="C17">
            <v>17</v>
          </cell>
          <cell r="D17">
            <v>10</v>
          </cell>
          <cell r="E17">
            <v>0</v>
          </cell>
          <cell r="F17">
            <v>27</v>
          </cell>
          <cell r="G17" t="e">
            <v>#N/A</v>
          </cell>
          <cell r="H17">
            <v>10</v>
          </cell>
          <cell r="I17">
            <v>10</v>
          </cell>
        </row>
        <row r="18">
          <cell r="A18" t="str">
            <v>0614G0946</v>
          </cell>
          <cell r="B18" t="str">
            <v>Ấp 1 Bình Quới 2</v>
          </cell>
          <cell r="C18">
            <v>3</v>
          </cell>
          <cell r="D18">
            <v>5</v>
          </cell>
          <cell r="E18">
            <v>0</v>
          </cell>
          <cell r="F18">
            <v>8</v>
          </cell>
          <cell r="G18" t="e">
            <v>#N/A</v>
          </cell>
          <cell r="H18">
            <v>5</v>
          </cell>
          <cell r="I18">
            <v>5</v>
          </cell>
        </row>
        <row r="19">
          <cell r="A19" t="str">
            <v>PB0614O491</v>
          </cell>
          <cell r="B19" t="str">
            <v>Ấp 1 Bình Quới 3</v>
          </cell>
          <cell r="C19">
            <v>21</v>
          </cell>
          <cell r="D19">
            <v>16</v>
          </cell>
          <cell r="E19">
            <v>0</v>
          </cell>
          <cell r="F19">
            <v>37</v>
          </cell>
          <cell r="G19" t="e">
            <v>#N/A</v>
          </cell>
          <cell r="H19">
            <v>16</v>
          </cell>
          <cell r="I19">
            <v>16</v>
          </cell>
        </row>
        <row r="20">
          <cell r="A20" t="str">
            <v>0614O492</v>
          </cell>
          <cell r="B20" t="str">
            <v>Ấp 1 Bình Quới 4</v>
          </cell>
          <cell r="C20">
            <v>26</v>
          </cell>
          <cell r="D20">
            <v>13</v>
          </cell>
          <cell r="E20">
            <v>0</v>
          </cell>
          <cell r="F20">
            <v>39</v>
          </cell>
          <cell r="G20" t="e">
            <v>#N/A</v>
          </cell>
          <cell r="H20">
            <v>13</v>
          </cell>
          <cell r="I20">
            <v>13</v>
          </cell>
        </row>
        <row r="21">
          <cell r="A21" t="str">
            <v>PB0614O527</v>
          </cell>
          <cell r="B21" t="str">
            <v>Ấp 1 Bình Quới 5</v>
          </cell>
          <cell r="C21">
            <v>16</v>
          </cell>
          <cell r="D21">
            <v>17</v>
          </cell>
          <cell r="E21">
            <v>0</v>
          </cell>
          <cell r="F21">
            <v>33</v>
          </cell>
          <cell r="G21" t="str">
            <v>GLE_PLC</v>
          </cell>
          <cell r="H21">
            <v>17</v>
          </cell>
          <cell r="I21">
            <v>17</v>
          </cell>
        </row>
        <row r="22">
          <cell r="A22" t="str">
            <v>0614G0943</v>
          </cell>
          <cell r="B22" t="str">
            <v>Ấp 1 Hiệp Thạnh 2</v>
          </cell>
          <cell r="C22">
            <v>43</v>
          </cell>
          <cell r="D22">
            <v>21</v>
          </cell>
          <cell r="E22">
            <v>0</v>
          </cell>
          <cell r="F22">
            <v>64</v>
          </cell>
          <cell r="G22" t="e">
            <v>#N/A</v>
          </cell>
          <cell r="H22">
            <v>21</v>
          </cell>
          <cell r="I22">
            <v>20</v>
          </cell>
          <cell r="J22">
            <v>1</v>
          </cell>
        </row>
        <row r="23">
          <cell r="A23" t="str">
            <v>06145046C</v>
          </cell>
          <cell r="B23" t="str">
            <v>Ấp 1 Hòa Phú</v>
          </cell>
          <cell r="C23">
            <v>0</v>
          </cell>
          <cell r="D23">
            <v>124</v>
          </cell>
          <cell r="E23">
            <v>0</v>
          </cell>
          <cell r="F23">
            <v>124</v>
          </cell>
          <cell r="G23" t="str">
            <v>HHM_PLC</v>
          </cell>
          <cell r="H23">
            <v>124</v>
          </cell>
          <cell r="I23">
            <v>124</v>
          </cell>
        </row>
        <row r="24">
          <cell r="A24" t="str">
            <v>PB0614O525</v>
          </cell>
          <cell r="B24" t="str">
            <v>Ấp 1 Hòa Phú -1</v>
          </cell>
          <cell r="C24">
            <v>7</v>
          </cell>
          <cell r="D24">
            <v>35</v>
          </cell>
          <cell r="E24">
            <v>0</v>
          </cell>
          <cell r="F24">
            <v>42</v>
          </cell>
          <cell r="G24" t="str">
            <v>HHM_PLC</v>
          </cell>
          <cell r="H24">
            <v>35</v>
          </cell>
          <cell r="I24">
            <v>35</v>
          </cell>
        </row>
        <row r="25">
          <cell r="A25" t="str">
            <v>0614H0015</v>
          </cell>
          <cell r="B25" t="str">
            <v>Ấp 1 Hòa Phú 2</v>
          </cell>
          <cell r="C25">
            <v>15</v>
          </cell>
          <cell r="D25">
            <v>49</v>
          </cell>
          <cell r="E25">
            <v>0</v>
          </cell>
          <cell r="F25">
            <v>64</v>
          </cell>
          <cell r="G25" t="str">
            <v>HHM_PLC</v>
          </cell>
          <cell r="H25">
            <v>49</v>
          </cell>
          <cell r="I25">
            <v>49</v>
          </cell>
        </row>
        <row r="26">
          <cell r="A26" t="str">
            <v>PB0614O547</v>
          </cell>
          <cell r="B26" t="str">
            <v>Ấp 1 Hòa Phú 3</v>
          </cell>
          <cell r="C26">
            <v>0</v>
          </cell>
          <cell r="D26">
            <v>47</v>
          </cell>
          <cell r="E26">
            <v>0</v>
          </cell>
          <cell r="F26">
            <v>47</v>
          </cell>
          <cell r="G26" t="str">
            <v>HHM_PLC</v>
          </cell>
          <cell r="H26">
            <v>47</v>
          </cell>
          <cell r="I26">
            <v>47</v>
          </cell>
        </row>
        <row r="27">
          <cell r="A27" t="str">
            <v>06146257C</v>
          </cell>
          <cell r="B27" t="str">
            <v>Ấp 1 Phước Tân Hưng</v>
          </cell>
          <cell r="C27">
            <v>42</v>
          </cell>
          <cell r="D27">
            <v>22</v>
          </cell>
          <cell r="E27">
            <v>0</v>
          </cell>
          <cell r="F27">
            <v>64</v>
          </cell>
          <cell r="G27" t="e">
            <v>#N/A</v>
          </cell>
          <cell r="H27">
            <v>22</v>
          </cell>
          <cell r="I27">
            <v>22</v>
          </cell>
        </row>
        <row r="28">
          <cell r="A28" t="str">
            <v>0614O493</v>
          </cell>
          <cell r="B28" t="str">
            <v>Ấp 1 PHước Tân Hưng 1</v>
          </cell>
          <cell r="C28">
            <v>41</v>
          </cell>
          <cell r="D28">
            <v>15</v>
          </cell>
          <cell r="E28">
            <v>0</v>
          </cell>
          <cell r="F28">
            <v>56</v>
          </cell>
          <cell r="G28" t="e">
            <v>#N/A</v>
          </cell>
          <cell r="H28">
            <v>15</v>
          </cell>
          <cell r="I28">
            <v>15</v>
          </cell>
        </row>
        <row r="29">
          <cell r="A29" t="str">
            <v>06149489C</v>
          </cell>
          <cell r="B29" t="str">
            <v>Ấp 2 An Lục Long</v>
          </cell>
          <cell r="C29">
            <v>47</v>
          </cell>
          <cell r="D29">
            <v>16</v>
          </cell>
          <cell r="E29">
            <v>1</v>
          </cell>
          <cell r="F29">
            <v>64</v>
          </cell>
          <cell r="G29" t="e">
            <v>#N/A</v>
          </cell>
          <cell r="H29">
            <v>17</v>
          </cell>
          <cell r="I29">
            <v>17</v>
          </cell>
        </row>
        <row r="30">
          <cell r="A30" t="str">
            <v>06144207C</v>
          </cell>
          <cell r="B30" t="str">
            <v>Ấp 2 Bình Qưới</v>
          </cell>
          <cell r="C30">
            <v>0</v>
          </cell>
          <cell r="D30">
            <v>74</v>
          </cell>
          <cell r="E30">
            <v>0</v>
          </cell>
          <cell r="F30">
            <v>74</v>
          </cell>
          <cell r="G30" t="str">
            <v>HHM_PLC</v>
          </cell>
          <cell r="H30">
            <v>74</v>
          </cell>
          <cell r="I30">
            <v>74</v>
          </cell>
        </row>
        <row r="31">
          <cell r="A31" t="str">
            <v>0614I0395</v>
          </cell>
          <cell r="B31" t="str">
            <v>Ấp 2 Bình Quới 2</v>
          </cell>
          <cell r="C31">
            <v>45</v>
          </cell>
          <cell r="D31">
            <v>26</v>
          </cell>
          <cell r="E31">
            <v>0</v>
          </cell>
          <cell r="F31">
            <v>71</v>
          </cell>
          <cell r="G31" t="str">
            <v>HHM_PLC</v>
          </cell>
          <cell r="H31">
            <v>26</v>
          </cell>
          <cell r="I31">
            <v>26</v>
          </cell>
        </row>
        <row r="32">
          <cell r="A32" t="str">
            <v>0614G0954</v>
          </cell>
          <cell r="B32" t="str">
            <v>Ấp 2 Bình Quới 3</v>
          </cell>
          <cell r="C32">
            <v>39</v>
          </cell>
          <cell r="D32">
            <v>12</v>
          </cell>
          <cell r="E32">
            <v>0</v>
          </cell>
          <cell r="F32">
            <v>51</v>
          </cell>
          <cell r="G32" t="e">
            <v>#N/A</v>
          </cell>
          <cell r="H32">
            <v>12</v>
          </cell>
          <cell r="I32">
            <v>12</v>
          </cell>
        </row>
        <row r="33">
          <cell r="A33" t="str">
            <v>06146998C</v>
          </cell>
          <cell r="B33" t="str">
            <v>Ấp 2 Phước Tân Hưng</v>
          </cell>
          <cell r="C33">
            <v>23</v>
          </cell>
          <cell r="D33">
            <v>31</v>
          </cell>
          <cell r="E33">
            <v>0</v>
          </cell>
          <cell r="F33">
            <v>54</v>
          </cell>
          <cell r="G33" t="e">
            <v>#N/A</v>
          </cell>
          <cell r="H33">
            <v>31</v>
          </cell>
          <cell r="I33">
            <v>31</v>
          </cell>
        </row>
        <row r="34">
          <cell r="A34" t="str">
            <v>0614O480</v>
          </cell>
          <cell r="B34" t="str">
            <v>Ấp 2 Phước Tân Hưng -1</v>
          </cell>
          <cell r="C34">
            <v>29</v>
          </cell>
          <cell r="D34">
            <v>14</v>
          </cell>
          <cell r="E34">
            <v>0</v>
          </cell>
          <cell r="F34">
            <v>43</v>
          </cell>
          <cell r="G34" t="e">
            <v>#N/A</v>
          </cell>
          <cell r="H34">
            <v>14</v>
          </cell>
          <cell r="I34">
            <v>14</v>
          </cell>
        </row>
        <row r="35">
          <cell r="A35" t="str">
            <v>06145536C</v>
          </cell>
          <cell r="B35" t="str">
            <v>Ấp 2 Vĩnh Công</v>
          </cell>
          <cell r="C35">
            <v>36</v>
          </cell>
          <cell r="D35">
            <v>21</v>
          </cell>
          <cell r="E35">
            <v>0</v>
          </cell>
          <cell r="F35">
            <v>57</v>
          </cell>
          <cell r="G35" t="e">
            <v>#N/A</v>
          </cell>
          <cell r="H35">
            <v>21</v>
          </cell>
          <cell r="I35">
            <v>21</v>
          </cell>
        </row>
        <row r="36">
          <cell r="A36" t="str">
            <v>0614O478</v>
          </cell>
          <cell r="B36" t="str">
            <v>Ấp 2 Vĩnh Công -1</v>
          </cell>
          <cell r="C36">
            <v>1</v>
          </cell>
          <cell r="D36">
            <v>21</v>
          </cell>
          <cell r="E36">
            <v>0</v>
          </cell>
          <cell r="F36">
            <v>22</v>
          </cell>
          <cell r="G36" t="str">
            <v>HHM_PLC</v>
          </cell>
          <cell r="H36">
            <v>21</v>
          </cell>
          <cell r="I36">
            <v>21</v>
          </cell>
        </row>
        <row r="37">
          <cell r="A37" t="str">
            <v>06146091C</v>
          </cell>
          <cell r="B37" t="str">
            <v>Ấp 3 &amp; 5 Hiệp Thạnh 2</v>
          </cell>
          <cell r="C37">
            <v>21</v>
          </cell>
          <cell r="D37">
            <v>29</v>
          </cell>
          <cell r="E37">
            <v>0</v>
          </cell>
          <cell r="F37">
            <v>50</v>
          </cell>
          <cell r="G37" t="str">
            <v>HHM_PLC</v>
          </cell>
          <cell r="H37">
            <v>29</v>
          </cell>
          <cell r="I37">
            <v>29</v>
          </cell>
        </row>
        <row r="38">
          <cell r="A38" t="str">
            <v>PB0614O519</v>
          </cell>
          <cell r="B38" t="str">
            <v>Ấp 3 &amp; 5 Hiệp Thạnh 2-1</v>
          </cell>
          <cell r="C38">
            <v>17</v>
          </cell>
          <cell r="D38">
            <v>9</v>
          </cell>
          <cell r="E38">
            <v>0</v>
          </cell>
          <cell r="F38">
            <v>26</v>
          </cell>
          <cell r="G38" t="e">
            <v>#N/A</v>
          </cell>
          <cell r="H38">
            <v>9</v>
          </cell>
          <cell r="I38">
            <v>9</v>
          </cell>
        </row>
        <row r="39">
          <cell r="A39" t="str">
            <v>06149925C</v>
          </cell>
          <cell r="B39" t="str">
            <v>Ấp 3 &amp; 5 Hiệp Thạnh 3</v>
          </cell>
          <cell r="C39">
            <v>0</v>
          </cell>
          <cell r="D39">
            <v>42</v>
          </cell>
          <cell r="E39">
            <v>0</v>
          </cell>
          <cell r="F39">
            <v>42</v>
          </cell>
          <cell r="G39" t="str">
            <v>HHM_PLC</v>
          </cell>
          <cell r="H39">
            <v>42</v>
          </cell>
          <cell r="I39">
            <v>42</v>
          </cell>
        </row>
        <row r="40">
          <cell r="A40" t="str">
            <v>PB0614O577</v>
          </cell>
          <cell r="B40" t="str">
            <v>Ấp 3 &amp; 5 Hiệp Thạnh 3-1</v>
          </cell>
          <cell r="C40">
            <v>0</v>
          </cell>
          <cell r="D40">
            <v>41</v>
          </cell>
          <cell r="E40">
            <v>0</v>
          </cell>
          <cell r="F40">
            <v>41</v>
          </cell>
          <cell r="G40" t="str">
            <v>HHM_PLC</v>
          </cell>
          <cell r="H40">
            <v>41</v>
          </cell>
          <cell r="I40">
            <v>41</v>
          </cell>
        </row>
        <row r="41">
          <cell r="A41" t="str">
            <v>0614O486</v>
          </cell>
          <cell r="B41" t="str">
            <v>Ấp 3 &amp; 5 Hiệp Thạnh 5</v>
          </cell>
          <cell r="C41">
            <v>28</v>
          </cell>
          <cell r="D41">
            <v>8</v>
          </cell>
          <cell r="E41">
            <v>0</v>
          </cell>
          <cell r="F41">
            <v>36</v>
          </cell>
          <cell r="G41" t="e">
            <v>#N/A</v>
          </cell>
          <cell r="H41">
            <v>8</v>
          </cell>
          <cell r="I41">
            <v>8</v>
          </cell>
        </row>
        <row r="42">
          <cell r="A42" t="str">
            <v>06146081C</v>
          </cell>
          <cell r="B42" t="str">
            <v>Ấp 3 &amp; 8 Hiệp Thạnh</v>
          </cell>
          <cell r="C42">
            <v>34</v>
          </cell>
          <cell r="D42">
            <v>18</v>
          </cell>
          <cell r="E42">
            <v>0</v>
          </cell>
          <cell r="F42">
            <v>52</v>
          </cell>
          <cell r="G42" t="e">
            <v>#N/A</v>
          </cell>
          <cell r="H42">
            <v>18</v>
          </cell>
          <cell r="I42">
            <v>18</v>
          </cell>
        </row>
        <row r="43">
          <cell r="A43" t="str">
            <v>PB0614O556</v>
          </cell>
          <cell r="B43" t="str">
            <v>Ấp 3 &amp; 8 Hiệp Thạnh 1</v>
          </cell>
          <cell r="C43">
            <v>7</v>
          </cell>
          <cell r="D43">
            <v>16</v>
          </cell>
          <cell r="E43">
            <v>0</v>
          </cell>
          <cell r="F43">
            <v>23</v>
          </cell>
          <cell r="G43" t="e">
            <v>#N/A</v>
          </cell>
          <cell r="H43">
            <v>16</v>
          </cell>
          <cell r="I43">
            <v>15</v>
          </cell>
          <cell r="J43">
            <v>1</v>
          </cell>
        </row>
        <row r="44">
          <cell r="A44" t="str">
            <v>06148964C</v>
          </cell>
          <cell r="B44" t="str">
            <v>Ấp 3 An Lục Long</v>
          </cell>
          <cell r="C44">
            <v>0</v>
          </cell>
          <cell r="D44">
            <v>82</v>
          </cell>
          <cell r="E44">
            <v>0</v>
          </cell>
          <cell r="F44">
            <v>82</v>
          </cell>
          <cell r="G44" t="str">
            <v>HHM_PLC</v>
          </cell>
          <cell r="H44">
            <v>82</v>
          </cell>
          <cell r="I44">
            <v>82</v>
          </cell>
        </row>
        <row r="45">
          <cell r="A45" t="str">
            <v>0614I0401</v>
          </cell>
          <cell r="B45" t="str">
            <v>Ấp 3 An Lục Long 1-1</v>
          </cell>
          <cell r="C45">
            <v>3</v>
          </cell>
          <cell r="D45">
            <v>31</v>
          </cell>
          <cell r="E45">
            <v>0</v>
          </cell>
          <cell r="F45">
            <v>34</v>
          </cell>
          <cell r="G45" t="str">
            <v>HHM_PLC</v>
          </cell>
          <cell r="H45">
            <v>31</v>
          </cell>
          <cell r="I45">
            <v>31</v>
          </cell>
        </row>
        <row r="46">
          <cell r="A46" t="str">
            <v>0614O449</v>
          </cell>
          <cell r="B46" t="str">
            <v xml:space="preserve">Ấp 3 An Lục Long 1-2 </v>
          </cell>
          <cell r="C46">
            <v>11</v>
          </cell>
          <cell r="D46">
            <v>33</v>
          </cell>
          <cell r="E46">
            <v>0</v>
          </cell>
          <cell r="F46">
            <v>44</v>
          </cell>
          <cell r="G46" t="str">
            <v>HHM_PLC</v>
          </cell>
          <cell r="H46">
            <v>33</v>
          </cell>
          <cell r="I46">
            <v>33</v>
          </cell>
        </row>
        <row r="47">
          <cell r="A47" t="str">
            <v>06148965C</v>
          </cell>
          <cell r="B47" t="str">
            <v>Ấp 3 An Lục Long 2</v>
          </cell>
          <cell r="C47">
            <v>33</v>
          </cell>
          <cell r="D47">
            <v>28</v>
          </cell>
          <cell r="E47">
            <v>0</v>
          </cell>
          <cell r="F47">
            <v>61</v>
          </cell>
          <cell r="G47" t="e">
            <v>#N/A</v>
          </cell>
          <cell r="H47">
            <v>28</v>
          </cell>
          <cell r="I47">
            <v>28</v>
          </cell>
        </row>
        <row r="48">
          <cell r="A48" t="str">
            <v>06144167C</v>
          </cell>
          <cell r="B48" t="str">
            <v>Ấp 3 Bình Qưới</v>
          </cell>
          <cell r="C48">
            <v>0</v>
          </cell>
          <cell r="D48">
            <v>81</v>
          </cell>
          <cell r="E48">
            <v>0</v>
          </cell>
          <cell r="F48">
            <v>81</v>
          </cell>
          <cell r="G48" t="str">
            <v>HHM_PLC</v>
          </cell>
          <cell r="H48">
            <v>81</v>
          </cell>
          <cell r="I48">
            <v>81</v>
          </cell>
        </row>
        <row r="49">
          <cell r="A49" t="str">
            <v>06144168C</v>
          </cell>
          <cell r="B49" t="str">
            <v>Ấp 3 Bình Qưới 2</v>
          </cell>
          <cell r="C49">
            <v>0</v>
          </cell>
          <cell r="D49">
            <v>40</v>
          </cell>
          <cell r="E49">
            <v>0</v>
          </cell>
          <cell r="F49">
            <v>40</v>
          </cell>
          <cell r="G49" t="str">
            <v>HHM_PLC</v>
          </cell>
          <cell r="H49">
            <v>40</v>
          </cell>
          <cell r="I49">
            <v>40</v>
          </cell>
        </row>
        <row r="50">
          <cell r="A50" t="str">
            <v>0614I0384</v>
          </cell>
          <cell r="B50" t="str">
            <v>Ấp 3 Bình Quới 2-1</v>
          </cell>
          <cell r="C50">
            <v>42</v>
          </cell>
          <cell r="D50">
            <v>21</v>
          </cell>
          <cell r="E50">
            <v>0</v>
          </cell>
          <cell r="F50">
            <v>63</v>
          </cell>
          <cell r="G50" t="e">
            <v>#N/A</v>
          </cell>
          <cell r="H50">
            <v>21</v>
          </cell>
          <cell r="I50">
            <v>21</v>
          </cell>
        </row>
        <row r="51">
          <cell r="A51" t="str">
            <v>0614I0548</v>
          </cell>
          <cell r="B51" t="str">
            <v>Ấp 3 Bình Quới 3</v>
          </cell>
          <cell r="C51">
            <v>3</v>
          </cell>
          <cell r="D51">
            <v>8</v>
          </cell>
          <cell r="E51">
            <v>0</v>
          </cell>
          <cell r="F51">
            <v>11</v>
          </cell>
          <cell r="G51" t="e">
            <v>#N/A</v>
          </cell>
          <cell r="H51">
            <v>8</v>
          </cell>
          <cell r="I51">
            <v>8</v>
          </cell>
        </row>
        <row r="52">
          <cell r="A52" t="str">
            <v>0614O490</v>
          </cell>
          <cell r="B52" t="str">
            <v>Ấp 3 Bình Quới 4</v>
          </cell>
          <cell r="C52">
            <v>33</v>
          </cell>
          <cell r="D52">
            <v>18</v>
          </cell>
          <cell r="E52">
            <v>0</v>
          </cell>
          <cell r="F52">
            <v>51</v>
          </cell>
          <cell r="G52" t="e">
            <v>#N/A</v>
          </cell>
          <cell r="H52">
            <v>18</v>
          </cell>
          <cell r="I52">
            <v>18</v>
          </cell>
        </row>
        <row r="53">
          <cell r="A53" t="str">
            <v>06145776C</v>
          </cell>
          <cell r="B53" t="str">
            <v>Ấp 3 Hiệp Thạnh</v>
          </cell>
          <cell r="C53">
            <v>0</v>
          </cell>
          <cell r="D53">
            <v>87</v>
          </cell>
          <cell r="E53">
            <v>0</v>
          </cell>
          <cell r="F53">
            <v>87</v>
          </cell>
          <cell r="G53" t="str">
            <v>HHM_PLC</v>
          </cell>
          <cell r="H53">
            <v>87</v>
          </cell>
          <cell r="I53">
            <v>87</v>
          </cell>
        </row>
        <row r="54">
          <cell r="A54" t="str">
            <v>0614G1043</v>
          </cell>
          <cell r="B54" t="str">
            <v>Ấp 3 Hiệp Thạnh 2</v>
          </cell>
          <cell r="C54">
            <v>14</v>
          </cell>
          <cell r="D54">
            <v>16</v>
          </cell>
          <cell r="E54">
            <v>0</v>
          </cell>
          <cell r="F54">
            <v>30</v>
          </cell>
          <cell r="G54" t="str">
            <v>GLE_PLC</v>
          </cell>
          <cell r="H54">
            <v>16</v>
          </cell>
          <cell r="I54">
            <v>16</v>
          </cell>
        </row>
        <row r="55">
          <cell r="A55" t="str">
            <v>06145141C</v>
          </cell>
          <cell r="B55" t="str">
            <v>Ấp 3 Hòa Phú</v>
          </cell>
          <cell r="C55">
            <v>0</v>
          </cell>
          <cell r="D55">
            <v>54</v>
          </cell>
          <cell r="E55">
            <v>0</v>
          </cell>
          <cell r="F55">
            <v>54</v>
          </cell>
          <cell r="G55" t="str">
            <v>HHM_PLC</v>
          </cell>
          <cell r="H55">
            <v>54</v>
          </cell>
          <cell r="I55">
            <v>54</v>
          </cell>
        </row>
        <row r="56">
          <cell r="A56" t="str">
            <v>PB0614O526</v>
          </cell>
          <cell r="B56" t="str">
            <v>Ấp 3 Hòa Phú -1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 t="str">
            <v>HHM_PLC</v>
          </cell>
          <cell r="H56">
            <v>40</v>
          </cell>
          <cell r="I56">
            <v>40</v>
          </cell>
        </row>
        <row r="57">
          <cell r="A57" t="str">
            <v>06145606C</v>
          </cell>
          <cell r="B57" t="str">
            <v>Ấp 3 Vĩnh Công</v>
          </cell>
          <cell r="C57">
            <v>25</v>
          </cell>
          <cell r="D57">
            <v>35</v>
          </cell>
          <cell r="E57">
            <v>0</v>
          </cell>
          <cell r="F57">
            <v>60</v>
          </cell>
          <cell r="G57" t="str">
            <v>HHM_PLC</v>
          </cell>
          <cell r="H57">
            <v>35</v>
          </cell>
          <cell r="I57">
            <v>35</v>
          </cell>
        </row>
        <row r="58">
          <cell r="A58" t="str">
            <v>06145607C</v>
          </cell>
          <cell r="B58" t="str">
            <v>Ấp 3 Vĩnh Công 1</v>
          </cell>
          <cell r="C58">
            <v>34</v>
          </cell>
          <cell r="D58">
            <v>23</v>
          </cell>
          <cell r="E58">
            <v>0</v>
          </cell>
          <cell r="F58">
            <v>57</v>
          </cell>
          <cell r="G58" t="e">
            <v>#N/A</v>
          </cell>
          <cell r="H58">
            <v>23</v>
          </cell>
          <cell r="I58">
            <v>23</v>
          </cell>
        </row>
        <row r="59">
          <cell r="A59" t="str">
            <v>0614G1031</v>
          </cell>
          <cell r="B59" t="str">
            <v>Ấp 3 Vĩnh Công 1-1</v>
          </cell>
          <cell r="C59">
            <v>0</v>
          </cell>
          <cell r="D59">
            <v>41</v>
          </cell>
          <cell r="E59">
            <v>0</v>
          </cell>
          <cell r="F59">
            <v>41</v>
          </cell>
          <cell r="G59" t="str">
            <v>HHM_PLC</v>
          </cell>
          <cell r="H59">
            <v>41</v>
          </cell>
          <cell r="I59">
            <v>41</v>
          </cell>
        </row>
        <row r="60">
          <cell r="A60" t="str">
            <v>0614O475</v>
          </cell>
          <cell r="B60" t="str">
            <v>Ấp 3 Vĩnh Công-2</v>
          </cell>
          <cell r="C60">
            <v>3</v>
          </cell>
          <cell r="D60">
            <v>39</v>
          </cell>
          <cell r="E60">
            <v>0</v>
          </cell>
          <cell r="F60">
            <v>42</v>
          </cell>
          <cell r="G60" t="str">
            <v>HHM_PLC</v>
          </cell>
          <cell r="H60">
            <v>39</v>
          </cell>
          <cell r="I60">
            <v>39</v>
          </cell>
        </row>
        <row r="61">
          <cell r="A61" t="str">
            <v>06144397C</v>
          </cell>
          <cell r="B61" t="str">
            <v>Ấp 4 Bình Quới</v>
          </cell>
          <cell r="C61">
            <v>0</v>
          </cell>
          <cell r="D61">
            <v>88</v>
          </cell>
          <cell r="E61">
            <v>0</v>
          </cell>
          <cell r="F61">
            <v>88</v>
          </cell>
          <cell r="G61" t="str">
            <v>HHM_PLC</v>
          </cell>
          <cell r="H61">
            <v>88</v>
          </cell>
          <cell r="I61">
            <v>88</v>
          </cell>
        </row>
        <row r="62">
          <cell r="A62" t="str">
            <v>06144398C</v>
          </cell>
          <cell r="B62" t="str">
            <v>Ấp 4 Bình Quới 2</v>
          </cell>
          <cell r="C62">
            <v>24</v>
          </cell>
          <cell r="D62">
            <v>35</v>
          </cell>
          <cell r="E62">
            <v>0</v>
          </cell>
          <cell r="F62">
            <v>59</v>
          </cell>
          <cell r="G62" t="str">
            <v>HHM_PLC</v>
          </cell>
          <cell r="H62">
            <v>35</v>
          </cell>
          <cell r="I62">
            <v>35</v>
          </cell>
        </row>
        <row r="63">
          <cell r="A63" t="str">
            <v>PB0614O517</v>
          </cell>
          <cell r="B63" t="str">
            <v>Ấp 4 Bình Quới 2-1</v>
          </cell>
          <cell r="C63">
            <v>17</v>
          </cell>
          <cell r="D63">
            <v>8</v>
          </cell>
          <cell r="E63">
            <v>0</v>
          </cell>
          <cell r="F63">
            <v>25</v>
          </cell>
          <cell r="G63" t="e">
            <v>#N/A</v>
          </cell>
          <cell r="H63">
            <v>8</v>
          </cell>
          <cell r="I63">
            <v>8</v>
          </cell>
        </row>
        <row r="64">
          <cell r="A64" t="str">
            <v>0614I0557</v>
          </cell>
          <cell r="B64" t="str">
            <v>Ấp 4 Bình Quới 3</v>
          </cell>
          <cell r="C64">
            <v>13</v>
          </cell>
          <cell r="D64">
            <v>17</v>
          </cell>
          <cell r="E64">
            <v>0</v>
          </cell>
          <cell r="F64">
            <v>30</v>
          </cell>
          <cell r="G64" t="str">
            <v>HHM_PLC</v>
          </cell>
          <cell r="H64">
            <v>17</v>
          </cell>
          <cell r="I64">
            <v>17</v>
          </cell>
        </row>
        <row r="65">
          <cell r="A65" t="str">
            <v>PB0614O531</v>
          </cell>
          <cell r="B65" t="str">
            <v>Ấp 4 Bình Quới 3-1</v>
          </cell>
          <cell r="C65">
            <v>17</v>
          </cell>
          <cell r="D65">
            <v>5</v>
          </cell>
          <cell r="E65">
            <v>0</v>
          </cell>
          <cell r="F65">
            <v>22</v>
          </cell>
          <cell r="G65" t="e">
            <v>#N/A</v>
          </cell>
          <cell r="H65">
            <v>5</v>
          </cell>
          <cell r="I65">
            <v>4</v>
          </cell>
          <cell r="J65">
            <v>1</v>
          </cell>
        </row>
        <row r="66">
          <cell r="A66" t="str">
            <v>06145816C</v>
          </cell>
          <cell r="B66" t="str">
            <v>Ấp 4 Hiệp Thạnh</v>
          </cell>
          <cell r="C66">
            <v>0</v>
          </cell>
          <cell r="D66">
            <v>46</v>
          </cell>
          <cell r="E66">
            <v>0</v>
          </cell>
          <cell r="F66">
            <v>46</v>
          </cell>
          <cell r="G66" t="str">
            <v>HHM_PLC</v>
          </cell>
          <cell r="H66">
            <v>46</v>
          </cell>
          <cell r="I66">
            <v>46</v>
          </cell>
        </row>
        <row r="67">
          <cell r="A67" t="str">
            <v>0614O479</v>
          </cell>
          <cell r="B67" t="str">
            <v>Ấp 4 Hiệp Thạnh -1</v>
          </cell>
          <cell r="C67">
            <v>44</v>
          </cell>
          <cell r="D67">
            <v>11</v>
          </cell>
          <cell r="E67">
            <v>0</v>
          </cell>
          <cell r="F67">
            <v>55</v>
          </cell>
          <cell r="G67" t="e">
            <v>#N/A</v>
          </cell>
          <cell r="H67">
            <v>11</v>
          </cell>
          <cell r="I67">
            <v>11</v>
          </cell>
        </row>
        <row r="68">
          <cell r="A68" t="str">
            <v>06145817C</v>
          </cell>
          <cell r="B68" t="str">
            <v>Ấp 4 Hiệp Thạnh 2</v>
          </cell>
          <cell r="C68">
            <v>16</v>
          </cell>
          <cell r="D68">
            <v>19</v>
          </cell>
          <cell r="E68">
            <v>0</v>
          </cell>
          <cell r="F68">
            <v>35</v>
          </cell>
          <cell r="G68" t="e">
            <v>#N/A</v>
          </cell>
          <cell r="H68">
            <v>19</v>
          </cell>
          <cell r="I68">
            <v>19</v>
          </cell>
        </row>
        <row r="69">
          <cell r="A69" t="str">
            <v>06144920C</v>
          </cell>
          <cell r="B69" t="str">
            <v>Ấp 4 Hòa Phú</v>
          </cell>
          <cell r="C69">
            <v>25</v>
          </cell>
          <cell r="D69">
            <v>28</v>
          </cell>
          <cell r="E69">
            <v>0</v>
          </cell>
          <cell r="F69">
            <v>53</v>
          </cell>
          <cell r="G69" t="str">
            <v>HHM_PLC</v>
          </cell>
          <cell r="H69">
            <v>28</v>
          </cell>
          <cell r="I69">
            <v>28</v>
          </cell>
        </row>
        <row r="70">
          <cell r="A70" t="str">
            <v>PB0614O570</v>
          </cell>
          <cell r="B70" t="str">
            <v>Ấp 4 Hòa Phú 1</v>
          </cell>
          <cell r="C70">
            <v>3</v>
          </cell>
          <cell r="D70">
            <v>21</v>
          </cell>
          <cell r="E70">
            <v>0</v>
          </cell>
          <cell r="F70">
            <v>24</v>
          </cell>
          <cell r="G70" t="e">
            <v>#N/A</v>
          </cell>
          <cell r="H70">
            <v>21</v>
          </cell>
          <cell r="I70">
            <v>21</v>
          </cell>
        </row>
        <row r="71">
          <cell r="A71" t="str">
            <v>06145977C</v>
          </cell>
          <cell r="B71" t="str">
            <v>Ấp 4 Phước Tân Hưng</v>
          </cell>
          <cell r="C71">
            <v>1</v>
          </cell>
          <cell r="D71">
            <v>92</v>
          </cell>
          <cell r="E71">
            <v>1</v>
          </cell>
          <cell r="F71">
            <v>94</v>
          </cell>
          <cell r="G71" t="str">
            <v>HHM_PLC</v>
          </cell>
          <cell r="H71">
            <v>93</v>
          </cell>
          <cell r="I71">
            <v>93</v>
          </cell>
        </row>
        <row r="72">
          <cell r="A72" t="str">
            <v>06145651C</v>
          </cell>
          <cell r="B72" t="str">
            <v>Ấp 4 Vĩnh Công 1</v>
          </cell>
          <cell r="C72">
            <v>27</v>
          </cell>
          <cell r="D72">
            <v>4</v>
          </cell>
          <cell r="E72">
            <v>0</v>
          </cell>
          <cell r="F72">
            <v>31</v>
          </cell>
          <cell r="G72" t="e">
            <v>#N/A</v>
          </cell>
          <cell r="H72">
            <v>4</v>
          </cell>
          <cell r="I72">
            <v>4</v>
          </cell>
        </row>
        <row r="73">
          <cell r="A73" t="str">
            <v>0614O483</v>
          </cell>
          <cell r="B73" t="str">
            <v>Ấp 4 Vĩnh Công 1-1</v>
          </cell>
          <cell r="C73">
            <v>32</v>
          </cell>
          <cell r="D73">
            <v>27</v>
          </cell>
          <cell r="E73">
            <v>2</v>
          </cell>
          <cell r="F73">
            <v>61</v>
          </cell>
          <cell r="G73" t="str">
            <v>GLE_PLC</v>
          </cell>
          <cell r="H73">
            <v>29</v>
          </cell>
          <cell r="I73">
            <v>29</v>
          </cell>
        </row>
        <row r="74">
          <cell r="A74" t="str">
            <v>0614G0944</v>
          </cell>
          <cell r="B74" t="str">
            <v>Ấp 4 Vĩnh công 2</v>
          </cell>
          <cell r="C74">
            <v>0</v>
          </cell>
          <cell r="D74">
            <v>51</v>
          </cell>
          <cell r="E74">
            <v>0</v>
          </cell>
          <cell r="F74">
            <v>51</v>
          </cell>
          <cell r="G74" t="str">
            <v>HHM_PLC</v>
          </cell>
          <cell r="H74">
            <v>51</v>
          </cell>
          <cell r="I74">
            <v>51</v>
          </cell>
        </row>
        <row r="75">
          <cell r="A75" t="str">
            <v>06145866C</v>
          </cell>
          <cell r="B75" t="str">
            <v>Ấp 5 Hiệp Thạnh</v>
          </cell>
          <cell r="C75">
            <v>57</v>
          </cell>
          <cell r="D75">
            <v>31</v>
          </cell>
          <cell r="E75">
            <v>0</v>
          </cell>
          <cell r="F75">
            <v>88</v>
          </cell>
          <cell r="G75" t="str">
            <v>HHM_PLC</v>
          </cell>
          <cell r="H75">
            <v>31</v>
          </cell>
          <cell r="I75">
            <v>31</v>
          </cell>
        </row>
        <row r="76">
          <cell r="A76" t="str">
            <v>PB0614O557</v>
          </cell>
          <cell r="B76" t="str">
            <v>Ấp 5 Hiệp Thạnh 1</v>
          </cell>
          <cell r="C76">
            <v>1</v>
          </cell>
          <cell r="D76">
            <v>16</v>
          </cell>
          <cell r="E76">
            <v>0</v>
          </cell>
          <cell r="F76">
            <v>17</v>
          </cell>
          <cell r="G76" t="str">
            <v>HHM_PLC</v>
          </cell>
          <cell r="H76">
            <v>16</v>
          </cell>
          <cell r="I76">
            <v>16</v>
          </cell>
        </row>
        <row r="77">
          <cell r="A77" t="str">
            <v>0614I0387</v>
          </cell>
          <cell r="B77" t="str">
            <v>Ấp 5 Hiệp Thạnh 2</v>
          </cell>
          <cell r="C77">
            <v>23</v>
          </cell>
          <cell r="D77">
            <v>24</v>
          </cell>
          <cell r="E77">
            <v>0</v>
          </cell>
          <cell r="F77">
            <v>47</v>
          </cell>
          <cell r="G77" t="str">
            <v>HHM_PLC</v>
          </cell>
          <cell r="H77">
            <v>24</v>
          </cell>
          <cell r="I77">
            <v>24</v>
          </cell>
        </row>
        <row r="78">
          <cell r="A78" t="str">
            <v>06146793C</v>
          </cell>
          <cell r="B78" t="str">
            <v>Ấp 5 Hiệp Thạnh(Miểu Bà Cố)</v>
          </cell>
          <cell r="C78">
            <v>0</v>
          </cell>
          <cell r="D78">
            <v>67</v>
          </cell>
          <cell r="E78">
            <v>0</v>
          </cell>
          <cell r="F78">
            <v>67</v>
          </cell>
          <cell r="G78" t="str">
            <v>HHM_PLC</v>
          </cell>
          <cell r="H78">
            <v>67</v>
          </cell>
          <cell r="I78">
            <v>67</v>
          </cell>
        </row>
        <row r="79">
          <cell r="A79" t="str">
            <v>06144955C</v>
          </cell>
          <cell r="B79" t="str">
            <v>Ấp 5 Phú Hòa</v>
          </cell>
          <cell r="C79">
            <v>45</v>
          </cell>
          <cell r="D79">
            <v>42</v>
          </cell>
          <cell r="E79">
            <v>0</v>
          </cell>
          <cell r="F79">
            <v>87</v>
          </cell>
          <cell r="G79" t="str">
            <v>GLE_PLC</v>
          </cell>
          <cell r="H79">
            <v>42</v>
          </cell>
          <cell r="I79">
            <v>42</v>
          </cell>
        </row>
        <row r="80">
          <cell r="A80" t="str">
            <v>0614H0016</v>
          </cell>
          <cell r="B80" t="str">
            <v>Ấp 5 Phú Hòa 1</v>
          </cell>
          <cell r="C80">
            <v>16</v>
          </cell>
          <cell r="D80">
            <v>14</v>
          </cell>
          <cell r="E80">
            <v>0</v>
          </cell>
          <cell r="F80">
            <v>30</v>
          </cell>
          <cell r="G80" t="e">
            <v>#N/A</v>
          </cell>
          <cell r="H80">
            <v>14</v>
          </cell>
          <cell r="I80">
            <v>13</v>
          </cell>
          <cell r="J80">
            <v>1</v>
          </cell>
        </row>
        <row r="81">
          <cell r="A81" t="str">
            <v>0614H0017</v>
          </cell>
          <cell r="B81" t="str">
            <v>Ấp 5 Phú Hòa 2</v>
          </cell>
          <cell r="C81">
            <v>19</v>
          </cell>
          <cell r="D81">
            <v>10</v>
          </cell>
          <cell r="E81">
            <v>0</v>
          </cell>
          <cell r="F81">
            <v>29</v>
          </cell>
          <cell r="G81" t="e">
            <v>#N/A</v>
          </cell>
          <cell r="H81">
            <v>10</v>
          </cell>
          <cell r="I81">
            <v>6</v>
          </cell>
          <cell r="J81">
            <v>4</v>
          </cell>
        </row>
        <row r="82">
          <cell r="A82" t="str">
            <v>0614O461</v>
          </cell>
          <cell r="B82" t="str">
            <v>Ấp 5 Phú Hòa 3</v>
          </cell>
          <cell r="C82">
            <v>20</v>
          </cell>
          <cell r="D82">
            <v>12</v>
          </cell>
          <cell r="E82">
            <v>0</v>
          </cell>
          <cell r="F82">
            <v>32</v>
          </cell>
          <cell r="G82" t="e">
            <v>#N/A</v>
          </cell>
          <cell r="H82">
            <v>12</v>
          </cell>
          <cell r="I82">
            <v>12</v>
          </cell>
        </row>
        <row r="83">
          <cell r="A83" t="str">
            <v>06145537C</v>
          </cell>
          <cell r="B83" t="str">
            <v>Ấp 5 Phước Tân Hưng 2</v>
          </cell>
          <cell r="C83">
            <v>50</v>
          </cell>
          <cell r="D83">
            <v>31</v>
          </cell>
          <cell r="E83">
            <v>0</v>
          </cell>
          <cell r="F83">
            <v>81</v>
          </cell>
          <cell r="G83" t="str">
            <v>HHM_PLC</v>
          </cell>
          <cell r="H83">
            <v>31</v>
          </cell>
          <cell r="I83">
            <v>31</v>
          </cell>
        </row>
        <row r="84">
          <cell r="A84" t="str">
            <v>0614I0062</v>
          </cell>
          <cell r="B84" t="str">
            <v>Ấp 5 Phước Tân Hưng 2-1</v>
          </cell>
          <cell r="C84">
            <v>23</v>
          </cell>
          <cell r="D84">
            <v>19</v>
          </cell>
          <cell r="E84">
            <v>0</v>
          </cell>
          <cell r="F84">
            <v>42</v>
          </cell>
          <cell r="G84" t="e">
            <v>#N/A</v>
          </cell>
          <cell r="H84">
            <v>19</v>
          </cell>
          <cell r="I84">
            <v>19</v>
          </cell>
        </row>
        <row r="85">
          <cell r="A85" t="str">
            <v>06145667C</v>
          </cell>
          <cell r="B85" t="str">
            <v>Ấp 5 Phước Tân Hưng 3</v>
          </cell>
          <cell r="C85">
            <v>38</v>
          </cell>
          <cell r="D85">
            <v>19</v>
          </cell>
          <cell r="E85">
            <v>0</v>
          </cell>
          <cell r="F85">
            <v>57</v>
          </cell>
          <cell r="G85" t="e">
            <v>#N/A</v>
          </cell>
          <cell r="H85">
            <v>19</v>
          </cell>
          <cell r="I85">
            <v>19</v>
          </cell>
        </row>
        <row r="86">
          <cell r="A86" t="str">
            <v>06145655C</v>
          </cell>
          <cell r="B86" t="str">
            <v>Ấp 5 Vĩnh Công</v>
          </cell>
          <cell r="C86">
            <v>0</v>
          </cell>
          <cell r="D86">
            <v>69</v>
          </cell>
          <cell r="E86">
            <v>0</v>
          </cell>
          <cell r="F86">
            <v>69</v>
          </cell>
          <cell r="G86" t="str">
            <v>HHM_PLC</v>
          </cell>
          <cell r="H86">
            <v>69</v>
          </cell>
          <cell r="I86">
            <v>69</v>
          </cell>
        </row>
        <row r="87">
          <cell r="A87" t="str">
            <v>PB0614O546</v>
          </cell>
          <cell r="B87" t="str">
            <v>Ấp 5 Vĩnh Công 1</v>
          </cell>
          <cell r="C87">
            <v>19</v>
          </cell>
          <cell r="D87">
            <v>6</v>
          </cell>
          <cell r="E87">
            <v>0</v>
          </cell>
          <cell r="F87">
            <v>25</v>
          </cell>
          <cell r="G87" t="e">
            <v>#N/A</v>
          </cell>
          <cell r="H87">
            <v>6</v>
          </cell>
          <cell r="I87">
            <v>6</v>
          </cell>
        </row>
        <row r="88">
          <cell r="A88" t="str">
            <v>06149159C</v>
          </cell>
          <cell r="B88" t="str">
            <v>Ấp 6 An Lục Long</v>
          </cell>
          <cell r="C88">
            <v>40</v>
          </cell>
          <cell r="D88">
            <v>16</v>
          </cell>
          <cell r="E88">
            <v>0</v>
          </cell>
          <cell r="F88">
            <v>56</v>
          </cell>
          <cell r="G88" t="e">
            <v>#N/A</v>
          </cell>
          <cell r="H88">
            <v>16</v>
          </cell>
          <cell r="I88">
            <v>16</v>
          </cell>
        </row>
        <row r="89">
          <cell r="A89" t="str">
            <v>06146453C</v>
          </cell>
          <cell r="B89" t="str">
            <v>Ấp 6 Hiệp Thạnh</v>
          </cell>
          <cell r="C89">
            <v>4</v>
          </cell>
          <cell r="D89">
            <v>60</v>
          </cell>
          <cell r="E89">
            <v>0</v>
          </cell>
          <cell r="F89">
            <v>64</v>
          </cell>
          <cell r="G89" t="str">
            <v>VINASINO</v>
          </cell>
          <cell r="H89">
            <v>60</v>
          </cell>
          <cell r="I89">
            <v>60</v>
          </cell>
        </row>
        <row r="90">
          <cell r="A90" t="str">
            <v>0614O456</v>
          </cell>
          <cell r="B90" t="str">
            <v xml:space="preserve">Ấp 6 Hiệp Thạnh -1 </v>
          </cell>
          <cell r="C90">
            <v>3</v>
          </cell>
          <cell r="D90">
            <v>19</v>
          </cell>
          <cell r="E90">
            <v>0</v>
          </cell>
          <cell r="F90">
            <v>22</v>
          </cell>
          <cell r="G90" t="str">
            <v>HHM_PLC</v>
          </cell>
          <cell r="H90">
            <v>19</v>
          </cell>
          <cell r="I90">
            <v>19</v>
          </cell>
        </row>
        <row r="91">
          <cell r="A91" t="str">
            <v>06145987C</v>
          </cell>
          <cell r="B91" t="str">
            <v>Ấp 6 Phước Tân Hưng</v>
          </cell>
          <cell r="C91">
            <v>43</v>
          </cell>
          <cell r="D91">
            <v>15</v>
          </cell>
          <cell r="E91">
            <v>0</v>
          </cell>
          <cell r="F91">
            <v>58</v>
          </cell>
          <cell r="G91" t="e">
            <v>#N/A</v>
          </cell>
          <cell r="H91">
            <v>15</v>
          </cell>
          <cell r="I91">
            <v>15</v>
          </cell>
        </row>
        <row r="92">
          <cell r="A92" t="str">
            <v>06145311C</v>
          </cell>
          <cell r="B92" t="str">
            <v>Ấp 6 Vĩnh Công 1</v>
          </cell>
          <cell r="C92">
            <v>0</v>
          </cell>
          <cell r="D92">
            <v>42</v>
          </cell>
          <cell r="E92">
            <v>0</v>
          </cell>
          <cell r="F92">
            <v>42</v>
          </cell>
          <cell r="G92" t="str">
            <v>HHM_PLC</v>
          </cell>
          <cell r="H92">
            <v>42</v>
          </cell>
          <cell r="I92">
            <v>42</v>
          </cell>
        </row>
        <row r="93">
          <cell r="A93" t="str">
            <v>06145321C</v>
          </cell>
          <cell r="B93" t="str">
            <v>Ấp 6 Vĩnh Công 2</v>
          </cell>
          <cell r="C93">
            <v>25</v>
          </cell>
          <cell r="D93">
            <v>15</v>
          </cell>
          <cell r="E93">
            <v>0</v>
          </cell>
          <cell r="F93">
            <v>40</v>
          </cell>
          <cell r="G93" t="str">
            <v>GLE_PLC</v>
          </cell>
          <cell r="H93">
            <v>15</v>
          </cell>
          <cell r="I93">
            <v>15</v>
          </cell>
        </row>
        <row r="94">
          <cell r="A94" t="str">
            <v>0614H0020</v>
          </cell>
          <cell r="B94" t="str">
            <v>Ấp 6 Vĩnh Công 3</v>
          </cell>
          <cell r="C94">
            <v>14</v>
          </cell>
          <cell r="D94">
            <v>19</v>
          </cell>
          <cell r="E94">
            <v>0</v>
          </cell>
          <cell r="F94">
            <v>33</v>
          </cell>
          <cell r="G94" t="e">
            <v>#N/A</v>
          </cell>
          <cell r="H94">
            <v>19</v>
          </cell>
          <cell r="I94">
            <v>19</v>
          </cell>
        </row>
        <row r="95">
          <cell r="A95" t="str">
            <v>06146443C</v>
          </cell>
          <cell r="B95" t="str">
            <v>Ấp 7 Hiệp Thạnh 1-1</v>
          </cell>
          <cell r="C95">
            <v>10</v>
          </cell>
          <cell r="D95">
            <v>51</v>
          </cell>
          <cell r="E95">
            <v>0</v>
          </cell>
          <cell r="F95">
            <v>61</v>
          </cell>
          <cell r="G95" t="str">
            <v>GLE_PLC</v>
          </cell>
          <cell r="H95">
            <v>51</v>
          </cell>
          <cell r="I95">
            <v>51</v>
          </cell>
        </row>
        <row r="96">
          <cell r="A96" t="str">
            <v>06146493C</v>
          </cell>
          <cell r="B96" t="str">
            <v>Ấp 7 Hiệp Thạnh 2-1</v>
          </cell>
          <cell r="C96">
            <v>32</v>
          </cell>
          <cell r="D96">
            <v>11</v>
          </cell>
          <cell r="E96">
            <v>0</v>
          </cell>
          <cell r="F96">
            <v>43</v>
          </cell>
          <cell r="G96" t="e">
            <v>#N/A</v>
          </cell>
          <cell r="H96">
            <v>11</v>
          </cell>
          <cell r="I96">
            <v>11</v>
          </cell>
        </row>
        <row r="97">
          <cell r="A97" t="str">
            <v>0614O499</v>
          </cell>
          <cell r="B97" t="str">
            <v>Ấp 7 Hiệp Thạnh 3</v>
          </cell>
          <cell r="C97">
            <v>18</v>
          </cell>
          <cell r="D97">
            <v>3</v>
          </cell>
          <cell r="E97">
            <v>0</v>
          </cell>
          <cell r="F97">
            <v>21</v>
          </cell>
          <cell r="G97" t="e">
            <v>#N/A</v>
          </cell>
          <cell r="H97">
            <v>3</v>
          </cell>
          <cell r="I97">
            <v>3</v>
          </cell>
        </row>
        <row r="98">
          <cell r="A98" t="str">
            <v>06145787C</v>
          </cell>
          <cell r="B98" t="str">
            <v>Ấp 7 Phước Tân Hưng 1</v>
          </cell>
          <cell r="C98">
            <v>0</v>
          </cell>
          <cell r="D98">
            <v>63</v>
          </cell>
          <cell r="E98">
            <v>0</v>
          </cell>
          <cell r="F98">
            <v>63</v>
          </cell>
          <cell r="G98" t="str">
            <v>HHM_PLC</v>
          </cell>
          <cell r="H98">
            <v>63</v>
          </cell>
          <cell r="I98">
            <v>63</v>
          </cell>
        </row>
        <row r="99">
          <cell r="A99" t="str">
            <v>0614O503</v>
          </cell>
          <cell r="B99" t="str">
            <v>Ấp 7 Phước Tân Hưng 1-1</v>
          </cell>
          <cell r="C99">
            <v>0</v>
          </cell>
          <cell r="D99">
            <v>46</v>
          </cell>
          <cell r="E99">
            <v>0</v>
          </cell>
          <cell r="F99">
            <v>46</v>
          </cell>
          <cell r="G99" t="str">
            <v>HHM_PLC</v>
          </cell>
          <cell r="H99">
            <v>46</v>
          </cell>
          <cell r="I99">
            <v>46</v>
          </cell>
        </row>
        <row r="100">
          <cell r="A100" t="str">
            <v>06145857C</v>
          </cell>
          <cell r="B100" t="str">
            <v>Ấp 7 Phước Tân Hưng 2</v>
          </cell>
          <cell r="C100">
            <v>0</v>
          </cell>
          <cell r="D100">
            <v>119</v>
          </cell>
          <cell r="E100">
            <v>0</v>
          </cell>
          <cell r="F100">
            <v>119</v>
          </cell>
          <cell r="G100" t="str">
            <v>HHM_PLC</v>
          </cell>
          <cell r="H100">
            <v>119</v>
          </cell>
          <cell r="I100">
            <v>119</v>
          </cell>
        </row>
        <row r="101">
          <cell r="A101" t="str">
            <v>06145366C</v>
          </cell>
          <cell r="B101" t="str">
            <v>Ấp 7 Vĩnh Công</v>
          </cell>
          <cell r="C101">
            <v>69</v>
          </cell>
          <cell r="D101">
            <v>16</v>
          </cell>
          <cell r="E101">
            <v>0</v>
          </cell>
          <cell r="F101">
            <v>85</v>
          </cell>
          <cell r="G101" t="e">
            <v>#N/A</v>
          </cell>
          <cell r="H101">
            <v>16</v>
          </cell>
          <cell r="I101">
            <v>16</v>
          </cell>
        </row>
        <row r="102">
          <cell r="A102" t="str">
            <v>0614H0019</v>
          </cell>
          <cell r="B102" t="str">
            <v>Ấp 7 Vĩnh Công 1</v>
          </cell>
          <cell r="C102">
            <v>26</v>
          </cell>
          <cell r="D102">
            <v>16</v>
          </cell>
          <cell r="E102">
            <v>0</v>
          </cell>
          <cell r="F102">
            <v>42</v>
          </cell>
          <cell r="G102" t="e">
            <v>#N/A</v>
          </cell>
          <cell r="H102">
            <v>16</v>
          </cell>
          <cell r="I102">
            <v>16</v>
          </cell>
        </row>
        <row r="103">
          <cell r="A103" t="str">
            <v>0614G0945</v>
          </cell>
          <cell r="B103" t="str">
            <v>Ấp 7 Vĩnh Công 2</v>
          </cell>
          <cell r="C103">
            <v>25</v>
          </cell>
          <cell r="D103">
            <v>27</v>
          </cell>
          <cell r="E103">
            <v>0</v>
          </cell>
          <cell r="F103">
            <v>52</v>
          </cell>
          <cell r="G103" t="str">
            <v>HHM_PLC</v>
          </cell>
          <cell r="H103">
            <v>27</v>
          </cell>
          <cell r="I103">
            <v>27</v>
          </cell>
        </row>
        <row r="104">
          <cell r="A104" t="str">
            <v>06146021C</v>
          </cell>
          <cell r="B104" t="str">
            <v>Ấp 8 Hiệp Thạnh</v>
          </cell>
          <cell r="C104">
            <v>0</v>
          </cell>
          <cell r="D104">
            <v>51</v>
          </cell>
          <cell r="E104">
            <v>0</v>
          </cell>
          <cell r="F104">
            <v>51</v>
          </cell>
          <cell r="G104" t="str">
            <v>HHM_PLC</v>
          </cell>
          <cell r="H104">
            <v>51</v>
          </cell>
          <cell r="I104">
            <v>51</v>
          </cell>
        </row>
        <row r="105">
          <cell r="A105" t="str">
            <v>06146185C</v>
          </cell>
          <cell r="B105" t="str">
            <v>Ấp 8 Hiệp Thạnh (Phú Thạnh)</v>
          </cell>
          <cell r="C105">
            <v>37</v>
          </cell>
          <cell r="D105">
            <v>18</v>
          </cell>
          <cell r="E105">
            <v>0</v>
          </cell>
          <cell r="F105">
            <v>55</v>
          </cell>
          <cell r="G105" t="e">
            <v>#N/A</v>
          </cell>
          <cell r="H105">
            <v>18</v>
          </cell>
          <cell r="I105">
            <v>18</v>
          </cell>
        </row>
        <row r="106">
          <cell r="A106" t="str">
            <v>PB0614O524</v>
          </cell>
          <cell r="B106" t="str">
            <v>Ấp 8 Hiệp Thạnh -1</v>
          </cell>
          <cell r="C106">
            <v>15</v>
          </cell>
          <cell r="D106">
            <v>10</v>
          </cell>
          <cell r="E106">
            <v>0</v>
          </cell>
          <cell r="F106">
            <v>25</v>
          </cell>
          <cell r="G106" t="e">
            <v>#N/A</v>
          </cell>
          <cell r="H106">
            <v>10</v>
          </cell>
          <cell r="I106">
            <v>10</v>
          </cell>
        </row>
        <row r="107">
          <cell r="A107" t="str">
            <v>0614H0034</v>
          </cell>
          <cell r="B107" t="str">
            <v>Ấp 8 Hiệp Thạnh 1 (Phú Thạnh)</v>
          </cell>
          <cell r="C107">
            <v>28</v>
          </cell>
          <cell r="D107">
            <v>23</v>
          </cell>
          <cell r="E107">
            <v>0</v>
          </cell>
          <cell r="F107">
            <v>51</v>
          </cell>
          <cell r="G107" t="str">
            <v>VINASINO</v>
          </cell>
          <cell r="H107">
            <v>23</v>
          </cell>
          <cell r="I107">
            <v>23</v>
          </cell>
        </row>
        <row r="108">
          <cell r="A108" t="str">
            <v>06146581C</v>
          </cell>
          <cell r="B108" t="str">
            <v>Ấp 9 Hiệp Thạnh 1-1</v>
          </cell>
          <cell r="C108">
            <v>37</v>
          </cell>
          <cell r="D108">
            <v>25</v>
          </cell>
          <cell r="E108">
            <v>0</v>
          </cell>
          <cell r="F108">
            <v>62</v>
          </cell>
          <cell r="G108" t="e">
            <v>#N/A</v>
          </cell>
          <cell r="H108">
            <v>25</v>
          </cell>
          <cell r="I108">
            <v>25</v>
          </cell>
        </row>
        <row r="109">
          <cell r="A109" t="str">
            <v>06145217C</v>
          </cell>
          <cell r="B109" t="str">
            <v>Ấp Ái Ngãi</v>
          </cell>
          <cell r="C109">
            <v>1</v>
          </cell>
          <cell r="D109">
            <v>143</v>
          </cell>
          <cell r="E109">
            <v>1</v>
          </cell>
          <cell r="F109">
            <v>145</v>
          </cell>
          <cell r="G109" t="str">
            <v>HHM_PLC</v>
          </cell>
          <cell r="H109">
            <v>144</v>
          </cell>
          <cell r="I109">
            <v>144</v>
          </cell>
        </row>
        <row r="110">
          <cell r="A110" t="str">
            <v>06145157C</v>
          </cell>
          <cell r="B110" t="str">
            <v>Ấp Ái Ngãi 2</v>
          </cell>
          <cell r="C110">
            <v>47</v>
          </cell>
          <cell r="D110">
            <v>56</v>
          </cell>
          <cell r="E110">
            <v>1</v>
          </cell>
          <cell r="F110">
            <v>104</v>
          </cell>
          <cell r="G110" t="str">
            <v>HHM_PLC</v>
          </cell>
          <cell r="H110">
            <v>57</v>
          </cell>
          <cell r="I110">
            <v>57</v>
          </cell>
        </row>
        <row r="111">
          <cell r="A111" t="str">
            <v>0614I0559</v>
          </cell>
          <cell r="B111" t="str">
            <v>Ấp Bình Trị 2</v>
          </cell>
          <cell r="C111">
            <v>30</v>
          </cell>
          <cell r="D111">
            <v>3</v>
          </cell>
          <cell r="E111">
            <v>0</v>
          </cell>
          <cell r="F111">
            <v>33</v>
          </cell>
          <cell r="G111" t="e">
            <v>#N/A</v>
          </cell>
          <cell r="H111">
            <v>3</v>
          </cell>
          <cell r="I111">
            <v>3</v>
          </cell>
        </row>
        <row r="112">
          <cell r="A112" t="str">
            <v>06148553C</v>
          </cell>
          <cell r="B112" t="str">
            <v>Ấp Long Trường 1</v>
          </cell>
          <cell r="C112">
            <v>0</v>
          </cell>
          <cell r="D112">
            <v>58</v>
          </cell>
          <cell r="E112">
            <v>0</v>
          </cell>
          <cell r="F112">
            <v>58</v>
          </cell>
          <cell r="G112" t="str">
            <v>HHM_PLC</v>
          </cell>
          <cell r="H112">
            <v>58</v>
          </cell>
          <cell r="I112">
            <v>58</v>
          </cell>
        </row>
        <row r="113">
          <cell r="A113" t="str">
            <v>06148558C</v>
          </cell>
          <cell r="B113" t="str">
            <v>Ấp Long Trường 2-1</v>
          </cell>
          <cell r="C113">
            <v>41</v>
          </cell>
          <cell r="D113">
            <v>29</v>
          </cell>
          <cell r="E113">
            <v>0</v>
          </cell>
          <cell r="F113">
            <v>70</v>
          </cell>
          <cell r="G113" t="str">
            <v>HHM_PLC</v>
          </cell>
          <cell r="H113">
            <v>29</v>
          </cell>
          <cell r="I113">
            <v>29</v>
          </cell>
        </row>
        <row r="114">
          <cell r="A114" t="str">
            <v>0614H0027</v>
          </cell>
          <cell r="B114" t="str">
            <v>Ấp Phú Thạnh</v>
          </cell>
          <cell r="C114">
            <v>0</v>
          </cell>
          <cell r="D114">
            <v>108</v>
          </cell>
          <cell r="E114">
            <v>3</v>
          </cell>
          <cell r="F114">
            <v>111</v>
          </cell>
          <cell r="G114" t="str">
            <v>HHM_PLC</v>
          </cell>
          <cell r="H114">
            <v>111</v>
          </cell>
          <cell r="I114">
            <v>111</v>
          </cell>
        </row>
        <row r="115">
          <cell r="A115" t="str">
            <v>06145027C</v>
          </cell>
          <cell r="B115" t="str">
            <v>Ấp Phú Xuân 1</v>
          </cell>
          <cell r="C115">
            <v>20</v>
          </cell>
          <cell r="D115">
            <v>19</v>
          </cell>
          <cell r="E115">
            <v>0</v>
          </cell>
          <cell r="F115">
            <v>39</v>
          </cell>
          <cell r="G115" t="str">
            <v>GLE_PLC</v>
          </cell>
          <cell r="H115">
            <v>19</v>
          </cell>
          <cell r="I115">
            <v>19</v>
          </cell>
        </row>
        <row r="116">
          <cell r="A116" t="str">
            <v>06144947C</v>
          </cell>
          <cell r="B116" t="str">
            <v>Ấp Phú Xuân 2</v>
          </cell>
          <cell r="C116">
            <v>65</v>
          </cell>
          <cell r="D116">
            <v>14</v>
          </cell>
          <cell r="E116">
            <v>0</v>
          </cell>
          <cell r="F116">
            <v>79</v>
          </cell>
          <cell r="G116" t="e">
            <v>#N/A</v>
          </cell>
          <cell r="H116">
            <v>14</v>
          </cell>
          <cell r="I116">
            <v>14</v>
          </cell>
        </row>
        <row r="117">
          <cell r="A117" t="str">
            <v>06149972C</v>
          </cell>
          <cell r="B117" t="str">
            <v>Ba Khen</v>
          </cell>
          <cell r="C117">
            <v>10</v>
          </cell>
          <cell r="D117">
            <v>17</v>
          </cell>
          <cell r="E117">
            <v>0</v>
          </cell>
          <cell r="F117">
            <v>27</v>
          </cell>
          <cell r="G117" t="str">
            <v>HHM_PLC</v>
          </cell>
          <cell r="H117">
            <v>17</v>
          </cell>
          <cell r="I117">
            <v>17</v>
          </cell>
        </row>
        <row r="118">
          <cell r="A118" t="str">
            <v>06147648C</v>
          </cell>
          <cell r="B118" t="str">
            <v>Ba Lượm</v>
          </cell>
          <cell r="C118">
            <v>0</v>
          </cell>
          <cell r="D118">
            <v>46</v>
          </cell>
          <cell r="E118">
            <v>0</v>
          </cell>
          <cell r="F118">
            <v>46</v>
          </cell>
          <cell r="G118" t="str">
            <v>HHM_PLC</v>
          </cell>
          <cell r="H118">
            <v>46</v>
          </cell>
          <cell r="I118">
            <v>46</v>
          </cell>
        </row>
        <row r="119">
          <cell r="A119" t="str">
            <v>06147169C</v>
          </cell>
          <cell r="B119" t="str">
            <v>Bào Dài 2</v>
          </cell>
          <cell r="C119">
            <v>34</v>
          </cell>
          <cell r="D119">
            <v>18</v>
          </cell>
          <cell r="E119">
            <v>0</v>
          </cell>
          <cell r="F119">
            <v>52</v>
          </cell>
          <cell r="G119" t="e">
            <v>#N/A</v>
          </cell>
          <cell r="H119">
            <v>18</v>
          </cell>
          <cell r="I119">
            <v>18</v>
          </cell>
        </row>
        <row r="120">
          <cell r="A120" t="str">
            <v>06147168C</v>
          </cell>
          <cell r="B120" t="str">
            <v>Bàu Dài 1</v>
          </cell>
          <cell r="C120">
            <v>0</v>
          </cell>
          <cell r="D120">
            <v>73</v>
          </cell>
          <cell r="E120">
            <v>0</v>
          </cell>
          <cell r="F120">
            <v>73</v>
          </cell>
          <cell r="G120" t="str">
            <v>HHM_PLC</v>
          </cell>
          <cell r="H120">
            <v>73</v>
          </cell>
          <cell r="I120">
            <v>73</v>
          </cell>
        </row>
        <row r="121">
          <cell r="A121" t="str">
            <v>06146659C</v>
          </cell>
          <cell r="B121" t="str">
            <v>Bàu Dài Thanh Phú Long</v>
          </cell>
          <cell r="C121">
            <v>46</v>
          </cell>
          <cell r="D121">
            <v>17</v>
          </cell>
          <cell r="E121">
            <v>0</v>
          </cell>
          <cell r="F121">
            <v>63</v>
          </cell>
          <cell r="G121" t="e">
            <v>#N/A</v>
          </cell>
          <cell r="H121">
            <v>17</v>
          </cell>
          <cell r="I121">
            <v>16</v>
          </cell>
          <cell r="J121">
            <v>1</v>
          </cell>
        </row>
        <row r="122">
          <cell r="A122" t="str">
            <v>06148633C</v>
          </cell>
          <cell r="B122" t="str">
            <v>Bảy An</v>
          </cell>
          <cell r="C122">
            <v>36</v>
          </cell>
          <cell r="D122">
            <v>29</v>
          </cell>
          <cell r="E122">
            <v>0</v>
          </cell>
          <cell r="F122">
            <v>65</v>
          </cell>
          <cell r="G122" t="str">
            <v>GLE_PLC</v>
          </cell>
          <cell r="H122">
            <v>29</v>
          </cell>
          <cell r="I122">
            <v>29</v>
          </cell>
        </row>
        <row r="123">
          <cell r="A123" t="str">
            <v>06147089C</v>
          </cell>
          <cell r="B123" t="str">
            <v>Bảy Cang</v>
          </cell>
          <cell r="C123">
            <v>66</v>
          </cell>
          <cell r="D123">
            <v>20</v>
          </cell>
          <cell r="E123">
            <v>1</v>
          </cell>
          <cell r="F123">
            <v>87</v>
          </cell>
          <cell r="G123" t="e">
            <v>#N/A</v>
          </cell>
          <cell r="H123">
            <v>21</v>
          </cell>
          <cell r="I123">
            <v>21</v>
          </cell>
        </row>
        <row r="124">
          <cell r="A124" t="str">
            <v>06149966C</v>
          </cell>
          <cell r="B124" t="str">
            <v>Bảy Chi</v>
          </cell>
          <cell r="C124">
            <v>33</v>
          </cell>
          <cell r="D124">
            <v>19</v>
          </cell>
          <cell r="E124">
            <v>0</v>
          </cell>
          <cell r="F124">
            <v>52</v>
          </cell>
          <cell r="G124" t="e">
            <v>#N/A</v>
          </cell>
          <cell r="H124">
            <v>19</v>
          </cell>
          <cell r="I124">
            <v>19</v>
          </cell>
        </row>
        <row r="125">
          <cell r="A125" t="str">
            <v>0614O474</v>
          </cell>
          <cell r="B125" t="str">
            <v>Bảy Chi-1</v>
          </cell>
          <cell r="C125">
            <v>24</v>
          </cell>
          <cell r="D125">
            <v>13</v>
          </cell>
          <cell r="E125">
            <v>0</v>
          </cell>
          <cell r="F125">
            <v>37</v>
          </cell>
          <cell r="G125" t="e">
            <v>#N/A</v>
          </cell>
          <cell r="H125">
            <v>13</v>
          </cell>
          <cell r="I125">
            <v>13</v>
          </cell>
        </row>
        <row r="126">
          <cell r="A126" t="str">
            <v>06149970C</v>
          </cell>
          <cell r="B126" t="str">
            <v>Bảy Lùng</v>
          </cell>
          <cell r="C126">
            <v>46</v>
          </cell>
          <cell r="D126">
            <v>31</v>
          </cell>
          <cell r="E126">
            <v>0</v>
          </cell>
          <cell r="F126">
            <v>77</v>
          </cell>
          <cell r="G126" t="str">
            <v>HHM_PLC</v>
          </cell>
          <cell r="H126">
            <v>31</v>
          </cell>
          <cell r="I126">
            <v>31</v>
          </cell>
        </row>
        <row r="127">
          <cell r="A127" t="str">
            <v>06149969C</v>
          </cell>
          <cell r="B127" t="str">
            <v>Bảy Na</v>
          </cell>
          <cell r="C127">
            <v>32</v>
          </cell>
          <cell r="D127">
            <v>11</v>
          </cell>
          <cell r="E127">
            <v>0</v>
          </cell>
          <cell r="F127">
            <v>43</v>
          </cell>
          <cell r="G127" t="e">
            <v>#N/A</v>
          </cell>
          <cell r="H127">
            <v>11</v>
          </cell>
          <cell r="I127">
            <v>11</v>
          </cell>
        </row>
        <row r="128">
          <cell r="A128" t="str">
            <v>06149650C</v>
          </cell>
          <cell r="B128" t="str">
            <v>Bảy Nhuận</v>
          </cell>
          <cell r="C128">
            <v>0</v>
          </cell>
          <cell r="D128">
            <v>32</v>
          </cell>
          <cell r="E128">
            <v>0</v>
          </cell>
          <cell r="F128">
            <v>32</v>
          </cell>
          <cell r="G128" t="str">
            <v>HHM_PLC</v>
          </cell>
          <cell r="H128">
            <v>32</v>
          </cell>
          <cell r="I128">
            <v>32</v>
          </cell>
        </row>
        <row r="129">
          <cell r="A129" t="str">
            <v>0614O432</v>
          </cell>
          <cell r="B129" t="str">
            <v>Bảy Nhuận 1</v>
          </cell>
          <cell r="C129">
            <v>53</v>
          </cell>
          <cell r="D129">
            <v>14</v>
          </cell>
          <cell r="E129">
            <v>0</v>
          </cell>
          <cell r="F129">
            <v>67</v>
          </cell>
          <cell r="G129" t="e">
            <v>#N/A</v>
          </cell>
          <cell r="H129">
            <v>14</v>
          </cell>
          <cell r="I129">
            <v>14</v>
          </cell>
        </row>
        <row r="130">
          <cell r="A130" t="str">
            <v>06146523C</v>
          </cell>
          <cell r="B130" t="str">
            <v>Bảy Phướng</v>
          </cell>
          <cell r="C130">
            <v>31</v>
          </cell>
          <cell r="D130">
            <v>13</v>
          </cell>
          <cell r="E130">
            <v>0</v>
          </cell>
          <cell r="F130">
            <v>44</v>
          </cell>
          <cell r="G130" t="e">
            <v>#N/A</v>
          </cell>
          <cell r="H130">
            <v>13</v>
          </cell>
          <cell r="I130">
            <v>13</v>
          </cell>
        </row>
        <row r="131">
          <cell r="A131" t="str">
            <v>06145037C</v>
          </cell>
          <cell r="B131" t="str">
            <v>Bảy Sơn</v>
          </cell>
          <cell r="C131">
            <v>0</v>
          </cell>
          <cell r="D131">
            <v>49</v>
          </cell>
          <cell r="E131">
            <v>0</v>
          </cell>
          <cell r="F131">
            <v>49</v>
          </cell>
          <cell r="G131" t="str">
            <v>HHM_PLC</v>
          </cell>
          <cell r="H131">
            <v>49</v>
          </cell>
          <cell r="I131">
            <v>49</v>
          </cell>
        </row>
        <row r="132">
          <cell r="A132" t="str">
            <v>06146628C</v>
          </cell>
          <cell r="B132" t="str">
            <v>Bảy Tình</v>
          </cell>
          <cell r="C132">
            <v>37</v>
          </cell>
          <cell r="D132">
            <v>30</v>
          </cell>
          <cell r="E132">
            <v>0</v>
          </cell>
          <cell r="F132">
            <v>67</v>
          </cell>
          <cell r="G132" t="e">
            <v>#N/A</v>
          </cell>
          <cell r="H132">
            <v>30</v>
          </cell>
          <cell r="I132">
            <v>29</v>
          </cell>
          <cell r="J132">
            <v>1</v>
          </cell>
        </row>
        <row r="133">
          <cell r="A133" t="str">
            <v>0614I0584</v>
          </cell>
          <cell r="B133" t="str">
            <v>Bảy Tình 1</v>
          </cell>
          <cell r="C133">
            <v>22</v>
          </cell>
          <cell r="D133">
            <v>13</v>
          </cell>
          <cell r="E133">
            <v>0</v>
          </cell>
          <cell r="F133">
            <v>35</v>
          </cell>
          <cell r="G133" t="e">
            <v>#N/A</v>
          </cell>
          <cell r="H133">
            <v>13</v>
          </cell>
          <cell r="I133">
            <v>13</v>
          </cell>
        </row>
        <row r="134">
          <cell r="A134" t="str">
            <v>06146629C</v>
          </cell>
          <cell r="B134" t="str">
            <v>Bảy Tình 2</v>
          </cell>
          <cell r="C134">
            <v>43</v>
          </cell>
          <cell r="D134">
            <v>16</v>
          </cell>
          <cell r="E134">
            <v>0</v>
          </cell>
          <cell r="F134">
            <v>59</v>
          </cell>
          <cell r="G134" t="e">
            <v>#N/A</v>
          </cell>
          <cell r="H134">
            <v>16</v>
          </cell>
          <cell r="I134">
            <v>16</v>
          </cell>
        </row>
        <row r="135">
          <cell r="A135" t="str">
            <v>0614O462</v>
          </cell>
          <cell r="B135" t="str">
            <v>Bảy Tình 2-1</v>
          </cell>
          <cell r="C135">
            <v>7</v>
          </cell>
          <cell r="D135">
            <v>7</v>
          </cell>
          <cell r="E135">
            <v>0</v>
          </cell>
          <cell r="F135">
            <v>14</v>
          </cell>
          <cell r="G135" t="e">
            <v>#N/A</v>
          </cell>
          <cell r="H135">
            <v>7</v>
          </cell>
          <cell r="I135">
            <v>6</v>
          </cell>
          <cell r="J135">
            <v>1</v>
          </cell>
        </row>
        <row r="136">
          <cell r="A136" t="str">
            <v>06146573C</v>
          </cell>
          <cell r="B136" t="str">
            <v>Bảy Trát</v>
          </cell>
          <cell r="C136">
            <v>0</v>
          </cell>
          <cell r="D136">
            <v>90</v>
          </cell>
          <cell r="E136">
            <v>0</v>
          </cell>
          <cell r="F136">
            <v>90</v>
          </cell>
          <cell r="G136" t="str">
            <v>HHM_PLC</v>
          </cell>
          <cell r="H136">
            <v>90</v>
          </cell>
          <cell r="I136">
            <v>90</v>
          </cell>
        </row>
        <row r="137">
          <cell r="A137" t="str">
            <v>06148579C</v>
          </cell>
          <cell r="B137" t="str">
            <v>Bến đò Bà Nhờ</v>
          </cell>
          <cell r="C137">
            <v>0</v>
          </cell>
          <cell r="D137">
            <v>61</v>
          </cell>
          <cell r="E137">
            <v>0</v>
          </cell>
          <cell r="F137">
            <v>61</v>
          </cell>
          <cell r="G137" t="str">
            <v>HHM_PLC</v>
          </cell>
          <cell r="H137">
            <v>61</v>
          </cell>
          <cell r="I137">
            <v>61</v>
          </cell>
        </row>
        <row r="138">
          <cell r="A138" t="str">
            <v>0614I0558</v>
          </cell>
          <cell r="B138" t="str">
            <v>Bến đò Kỳ Son</v>
          </cell>
          <cell r="C138">
            <v>0</v>
          </cell>
          <cell r="D138">
            <v>160</v>
          </cell>
          <cell r="E138">
            <v>1</v>
          </cell>
          <cell r="F138">
            <v>161</v>
          </cell>
          <cell r="G138" t="str">
            <v>HHM_PLC</v>
          </cell>
          <cell r="H138">
            <v>161</v>
          </cell>
          <cell r="I138">
            <v>161</v>
          </cell>
        </row>
        <row r="139">
          <cell r="A139" t="str">
            <v>06148851C</v>
          </cell>
          <cell r="B139" t="str">
            <v>Biền Rừng</v>
          </cell>
          <cell r="C139">
            <v>0</v>
          </cell>
          <cell r="D139">
            <v>54</v>
          </cell>
          <cell r="E139">
            <v>0</v>
          </cell>
          <cell r="F139">
            <v>54</v>
          </cell>
          <cell r="G139" t="str">
            <v>GLE_PLC</v>
          </cell>
          <cell r="H139">
            <v>54</v>
          </cell>
          <cell r="I139">
            <v>54</v>
          </cell>
        </row>
        <row r="140">
          <cell r="A140" t="str">
            <v>06148249C</v>
          </cell>
          <cell r="B140" t="str">
            <v>Bình An 1</v>
          </cell>
          <cell r="C140">
            <v>48</v>
          </cell>
          <cell r="D140">
            <v>17</v>
          </cell>
          <cell r="E140">
            <v>0</v>
          </cell>
          <cell r="F140">
            <v>65</v>
          </cell>
          <cell r="G140" t="e">
            <v>#N/A</v>
          </cell>
          <cell r="H140">
            <v>17</v>
          </cell>
          <cell r="I140">
            <v>16</v>
          </cell>
          <cell r="J140">
            <v>1</v>
          </cell>
        </row>
        <row r="141">
          <cell r="A141" t="str">
            <v>0614I0166</v>
          </cell>
          <cell r="B141" t="str">
            <v>Bình An 1-1</v>
          </cell>
          <cell r="C141">
            <v>0</v>
          </cell>
          <cell r="D141">
            <v>45</v>
          </cell>
          <cell r="E141">
            <v>0</v>
          </cell>
          <cell r="F141">
            <v>45</v>
          </cell>
          <cell r="G141" t="str">
            <v>HHM_PLC</v>
          </cell>
          <cell r="H141">
            <v>45</v>
          </cell>
          <cell r="I141">
            <v>45</v>
          </cell>
        </row>
        <row r="142">
          <cell r="A142" t="str">
            <v>0614I0560</v>
          </cell>
          <cell r="B142" t="str">
            <v>Bình An 1-2</v>
          </cell>
          <cell r="C142">
            <v>0</v>
          </cell>
          <cell r="D142">
            <v>152</v>
          </cell>
          <cell r="E142">
            <v>2</v>
          </cell>
          <cell r="F142">
            <v>154</v>
          </cell>
          <cell r="G142" t="str">
            <v>HHM_PLC</v>
          </cell>
          <cell r="H142">
            <v>154</v>
          </cell>
          <cell r="I142">
            <v>154</v>
          </cell>
        </row>
        <row r="143">
          <cell r="A143" t="str">
            <v>06148339C</v>
          </cell>
          <cell r="B143" t="str">
            <v>Bình An 2</v>
          </cell>
          <cell r="C143">
            <v>16</v>
          </cell>
          <cell r="D143">
            <v>3</v>
          </cell>
          <cell r="E143">
            <v>0</v>
          </cell>
          <cell r="F143">
            <v>19</v>
          </cell>
          <cell r="G143" t="e">
            <v>#N/A</v>
          </cell>
          <cell r="H143">
            <v>3</v>
          </cell>
          <cell r="I143">
            <v>3</v>
          </cell>
        </row>
        <row r="144">
          <cell r="A144" t="str">
            <v>0614O445</v>
          </cell>
          <cell r="B144" t="str">
            <v>Bình An 2-1</v>
          </cell>
          <cell r="C144">
            <v>35</v>
          </cell>
          <cell r="D144">
            <v>12</v>
          </cell>
          <cell r="E144">
            <v>0</v>
          </cell>
          <cell r="F144">
            <v>47</v>
          </cell>
          <cell r="G144" t="str">
            <v>HHM_PLC</v>
          </cell>
          <cell r="H144">
            <v>12</v>
          </cell>
          <cell r="I144">
            <v>12</v>
          </cell>
        </row>
        <row r="145">
          <cell r="A145" t="str">
            <v>0614O508</v>
          </cell>
          <cell r="B145" t="str">
            <v>Bình An 2-2</v>
          </cell>
          <cell r="C145">
            <v>39</v>
          </cell>
          <cell r="D145">
            <v>6</v>
          </cell>
          <cell r="E145">
            <v>0</v>
          </cell>
          <cell r="F145">
            <v>45</v>
          </cell>
          <cell r="G145" t="e">
            <v>#N/A</v>
          </cell>
          <cell r="H145">
            <v>6</v>
          </cell>
          <cell r="I145">
            <v>5</v>
          </cell>
          <cell r="J145">
            <v>1</v>
          </cell>
        </row>
        <row r="146">
          <cell r="A146" t="str">
            <v>PB0614O552</v>
          </cell>
          <cell r="B146" t="str">
            <v>Bình An 2-3</v>
          </cell>
          <cell r="C146">
            <v>7</v>
          </cell>
          <cell r="D146">
            <v>1</v>
          </cell>
          <cell r="E146">
            <v>0</v>
          </cell>
          <cell r="F146">
            <v>8</v>
          </cell>
          <cell r="G146" t="e">
            <v>#N/A</v>
          </cell>
          <cell r="H146">
            <v>1</v>
          </cell>
          <cell r="I146">
            <v>1</v>
          </cell>
        </row>
        <row r="147">
          <cell r="A147" t="str">
            <v>06148449C</v>
          </cell>
          <cell r="B147" t="str">
            <v>Bình An 3</v>
          </cell>
          <cell r="C147">
            <v>43</v>
          </cell>
          <cell r="D147">
            <v>25</v>
          </cell>
          <cell r="E147">
            <v>0</v>
          </cell>
          <cell r="F147">
            <v>68</v>
          </cell>
          <cell r="G147" t="e">
            <v>#N/A</v>
          </cell>
          <cell r="H147">
            <v>25</v>
          </cell>
          <cell r="I147">
            <v>25</v>
          </cell>
        </row>
        <row r="148">
          <cell r="A148" t="str">
            <v>0614O444</v>
          </cell>
          <cell r="B148" t="str">
            <v>Bình An 3-1</v>
          </cell>
          <cell r="C148">
            <v>1</v>
          </cell>
          <cell r="D148">
            <v>40</v>
          </cell>
          <cell r="E148">
            <v>0</v>
          </cell>
          <cell r="F148">
            <v>41</v>
          </cell>
          <cell r="G148" t="str">
            <v>HHM_PLC</v>
          </cell>
          <cell r="H148">
            <v>40</v>
          </cell>
          <cell r="I148">
            <v>40</v>
          </cell>
        </row>
        <row r="149">
          <cell r="A149" t="str">
            <v>06148469C</v>
          </cell>
          <cell r="B149" t="str">
            <v>Bình An 4</v>
          </cell>
          <cell r="C149">
            <v>0</v>
          </cell>
          <cell r="D149">
            <v>41</v>
          </cell>
          <cell r="E149">
            <v>0</v>
          </cell>
          <cell r="F149">
            <v>41</v>
          </cell>
          <cell r="G149" t="str">
            <v>HHM_PLC</v>
          </cell>
          <cell r="H149">
            <v>41</v>
          </cell>
          <cell r="I149">
            <v>41</v>
          </cell>
        </row>
        <row r="150">
          <cell r="A150" t="str">
            <v>PB0614O545</v>
          </cell>
          <cell r="B150" t="str">
            <v>Bình An 4-1</v>
          </cell>
          <cell r="C150">
            <v>0</v>
          </cell>
          <cell r="D150">
            <v>14</v>
          </cell>
          <cell r="E150">
            <v>0</v>
          </cell>
          <cell r="F150">
            <v>14</v>
          </cell>
          <cell r="G150" t="str">
            <v>HHM_PLC</v>
          </cell>
          <cell r="H150">
            <v>14</v>
          </cell>
          <cell r="I150">
            <v>14</v>
          </cell>
        </row>
        <row r="151">
          <cell r="A151" t="str">
            <v>06146002C</v>
          </cell>
          <cell r="B151" t="str">
            <v>Bình Cách 2</v>
          </cell>
          <cell r="C151">
            <v>28</v>
          </cell>
          <cell r="D151">
            <v>25</v>
          </cell>
          <cell r="E151">
            <v>0</v>
          </cell>
          <cell r="F151">
            <v>53</v>
          </cell>
          <cell r="G151" t="str">
            <v>HHM_PLC</v>
          </cell>
          <cell r="H151">
            <v>25</v>
          </cell>
          <cell r="I151">
            <v>25</v>
          </cell>
        </row>
        <row r="152">
          <cell r="A152" t="str">
            <v>0614U021</v>
          </cell>
          <cell r="B152" t="str">
            <v>Bình Cách 3</v>
          </cell>
          <cell r="C152">
            <v>1</v>
          </cell>
          <cell r="D152">
            <v>82</v>
          </cell>
          <cell r="E152">
            <v>1</v>
          </cell>
          <cell r="F152">
            <v>84</v>
          </cell>
          <cell r="G152" t="str">
            <v>HHM_PLC</v>
          </cell>
          <cell r="H152">
            <v>83</v>
          </cell>
          <cell r="I152">
            <v>83</v>
          </cell>
        </row>
        <row r="153">
          <cell r="A153" t="str">
            <v>06148589C</v>
          </cell>
          <cell r="B153" t="str">
            <v>Bình Khương</v>
          </cell>
          <cell r="C153">
            <v>55</v>
          </cell>
          <cell r="D153">
            <v>16</v>
          </cell>
          <cell r="E153">
            <v>0</v>
          </cell>
          <cell r="F153">
            <v>71</v>
          </cell>
          <cell r="G153" t="e">
            <v>#N/A</v>
          </cell>
          <cell r="H153">
            <v>16</v>
          </cell>
          <cell r="I153">
            <v>15</v>
          </cell>
          <cell r="J153">
            <v>1</v>
          </cell>
        </row>
        <row r="154">
          <cell r="A154" t="str">
            <v>0614I0357</v>
          </cell>
          <cell r="B154" t="str">
            <v>Bình Khương 1</v>
          </cell>
          <cell r="C154">
            <v>9</v>
          </cell>
          <cell r="D154">
            <v>49</v>
          </cell>
          <cell r="E154">
            <v>0</v>
          </cell>
          <cell r="F154">
            <v>58</v>
          </cell>
          <cell r="G154" t="str">
            <v>HHM_PLC</v>
          </cell>
          <cell r="H154">
            <v>49</v>
          </cell>
          <cell r="I154">
            <v>49</v>
          </cell>
        </row>
        <row r="155">
          <cell r="A155" t="str">
            <v>0614O435</v>
          </cell>
          <cell r="B155" t="str">
            <v>Bình Khương 2</v>
          </cell>
          <cell r="C155">
            <v>0</v>
          </cell>
          <cell r="D155">
            <v>37</v>
          </cell>
          <cell r="E155">
            <v>0</v>
          </cell>
          <cell r="F155">
            <v>37</v>
          </cell>
          <cell r="G155" t="str">
            <v>HHM_PLC</v>
          </cell>
          <cell r="H155">
            <v>37</v>
          </cell>
          <cell r="I155">
            <v>37</v>
          </cell>
        </row>
        <row r="156">
          <cell r="A156" t="str">
            <v>06144127C</v>
          </cell>
          <cell r="B156" t="str">
            <v>Bình Tâm</v>
          </cell>
          <cell r="C156">
            <v>58</v>
          </cell>
          <cell r="D156">
            <v>29</v>
          </cell>
          <cell r="E156">
            <v>0</v>
          </cell>
          <cell r="F156">
            <v>87</v>
          </cell>
          <cell r="G156" t="str">
            <v>HHM_PLC</v>
          </cell>
          <cell r="H156">
            <v>29</v>
          </cell>
          <cell r="I156">
            <v>29</v>
          </cell>
        </row>
        <row r="157">
          <cell r="A157" t="str">
            <v>0614I0231</v>
          </cell>
          <cell r="B157" t="str">
            <v>Bình Tâm 1</v>
          </cell>
          <cell r="C157">
            <v>33</v>
          </cell>
          <cell r="D157">
            <v>21</v>
          </cell>
          <cell r="E157">
            <v>0</v>
          </cell>
          <cell r="F157">
            <v>54</v>
          </cell>
          <cell r="G157" t="e">
            <v>#N/A</v>
          </cell>
          <cell r="H157">
            <v>21</v>
          </cell>
          <cell r="I157">
            <v>19</v>
          </cell>
          <cell r="J157">
            <v>2</v>
          </cell>
        </row>
        <row r="158">
          <cell r="A158" t="str">
            <v>06148059C</v>
          </cell>
          <cell r="B158" t="str">
            <v>Bình Thạnh 3</v>
          </cell>
          <cell r="C158">
            <v>19</v>
          </cell>
          <cell r="D158">
            <v>10</v>
          </cell>
          <cell r="E158">
            <v>0</v>
          </cell>
          <cell r="F158">
            <v>29</v>
          </cell>
          <cell r="G158" t="e">
            <v>#N/A</v>
          </cell>
          <cell r="H158">
            <v>10</v>
          </cell>
          <cell r="I158">
            <v>10</v>
          </cell>
        </row>
        <row r="159">
          <cell r="A159" t="str">
            <v>0614I0581</v>
          </cell>
          <cell r="B159" t="str">
            <v>Bình Thạnh 3-1</v>
          </cell>
          <cell r="C159">
            <v>2</v>
          </cell>
          <cell r="D159">
            <v>35</v>
          </cell>
          <cell r="E159">
            <v>0</v>
          </cell>
          <cell r="F159">
            <v>37</v>
          </cell>
          <cell r="G159" t="str">
            <v>HHM_PLC</v>
          </cell>
          <cell r="H159">
            <v>35</v>
          </cell>
          <cell r="I159">
            <v>35</v>
          </cell>
        </row>
        <row r="160">
          <cell r="A160" t="str">
            <v>0614O459</v>
          </cell>
          <cell r="B160" t="str">
            <v>Bình Thạnh 3-2</v>
          </cell>
          <cell r="C160">
            <v>9</v>
          </cell>
          <cell r="D160">
            <v>5</v>
          </cell>
          <cell r="E160">
            <v>0</v>
          </cell>
          <cell r="F160">
            <v>14</v>
          </cell>
          <cell r="G160" t="e">
            <v>#N/A</v>
          </cell>
          <cell r="H160">
            <v>5</v>
          </cell>
          <cell r="I160">
            <v>5</v>
          </cell>
        </row>
        <row r="161">
          <cell r="A161" t="str">
            <v>0614U023</v>
          </cell>
          <cell r="B161" t="str">
            <v>Bình Thạnh 4</v>
          </cell>
          <cell r="C161">
            <v>0</v>
          </cell>
          <cell r="D161">
            <v>67</v>
          </cell>
          <cell r="E161">
            <v>1</v>
          </cell>
          <cell r="F161">
            <v>68</v>
          </cell>
          <cell r="G161" t="str">
            <v>HHM_PLC</v>
          </cell>
          <cell r="H161">
            <v>68</v>
          </cell>
          <cell r="I161">
            <v>68</v>
          </cell>
        </row>
        <row r="162">
          <cell r="A162" t="str">
            <v>06148679C</v>
          </cell>
          <cell r="B162" t="str">
            <v>Bình Thới 1</v>
          </cell>
          <cell r="C162">
            <v>0</v>
          </cell>
          <cell r="D162">
            <v>84</v>
          </cell>
          <cell r="E162">
            <v>0</v>
          </cell>
          <cell r="F162">
            <v>84</v>
          </cell>
          <cell r="G162" t="str">
            <v>HHM_PLC</v>
          </cell>
          <cell r="H162">
            <v>84</v>
          </cell>
          <cell r="I162">
            <v>84</v>
          </cell>
        </row>
        <row r="163">
          <cell r="A163" t="str">
            <v>0614I0352</v>
          </cell>
          <cell r="B163" t="str">
            <v>Bình Thới 1-1</v>
          </cell>
          <cell r="C163">
            <v>0</v>
          </cell>
          <cell r="D163">
            <v>52</v>
          </cell>
          <cell r="E163">
            <v>0</v>
          </cell>
          <cell r="F163">
            <v>52</v>
          </cell>
          <cell r="G163" t="str">
            <v>HHM_PLC</v>
          </cell>
          <cell r="H163">
            <v>52</v>
          </cell>
          <cell r="I163">
            <v>52</v>
          </cell>
        </row>
        <row r="164">
          <cell r="A164" t="str">
            <v>0614O426</v>
          </cell>
          <cell r="B164" t="str">
            <v>Bình Thới 1-2</v>
          </cell>
          <cell r="C164">
            <v>27</v>
          </cell>
          <cell r="D164">
            <v>14</v>
          </cell>
          <cell r="E164">
            <v>0</v>
          </cell>
          <cell r="F164">
            <v>41</v>
          </cell>
          <cell r="G164" t="e">
            <v>#N/A</v>
          </cell>
          <cell r="H164">
            <v>14</v>
          </cell>
          <cell r="I164">
            <v>14</v>
          </cell>
        </row>
        <row r="165">
          <cell r="A165" t="str">
            <v>06148769C</v>
          </cell>
          <cell r="B165" t="str">
            <v>Bình Thới 2</v>
          </cell>
          <cell r="C165">
            <v>33</v>
          </cell>
          <cell r="D165">
            <v>16</v>
          </cell>
          <cell r="E165">
            <v>0</v>
          </cell>
          <cell r="F165">
            <v>49</v>
          </cell>
          <cell r="G165" t="e">
            <v>#N/A</v>
          </cell>
          <cell r="H165">
            <v>16</v>
          </cell>
          <cell r="I165">
            <v>16</v>
          </cell>
        </row>
        <row r="166">
          <cell r="A166" t="str">
            <v>0614I0585</v>
          </cell>
          <cell r="B166" t="str">
            <v>Bình Thới 2-1</v>
          </cell>
          <cell r="C166">
            <v>28</v>
          </cell>
          <cell r="D166">
            <v>7</v>
          </cell>
          <cell r="E166">
            <v>0</v>
          </cell>
          <cell r="F166">
            <v>35</v>
          </cell>
          <cell r="G166" t="e">
            <v>#N/A</v>
          </cell>
          <cell r="H166">
            <v>7</v>
          </cell>
          <cell r="I166">
            <v>7</v>
          </cell>
        </row>
        <row r="167">
          <cell r="A167" t="str">
            <v>06140441</v>
          </cell>
          <cell r="B167" t="str">
            <v>Bình Thới 2-2</v>
          </cell>
          <cell r="C167">
            <v>29</v>
          </cell>
          <cell r="D167">
            <v>19</v>
          </cell>
          <cell r="E167">
            <v>0</v>
          </cell>
          <cell r="F167">
            <v>48</v>
          </cell>
          <cell r="G167" t="e">
            <v>#N/A</v>
          </cell>
          <cell r="H167">
            <v>19</v>
          </cell>
          <cell r="I167">
            <v>19</v>
          </cell>
        </row>
        <row r="168">
          <cell r="A168" t="str">
            <v>06148839C</v>
          </cell>
          <cell r="B168" t="str">
            <v>Bình Thới 3</v>
          </cell>
          <cell r="C168">
            <v>0</v>
          </cell>
          <cell r="D168">
            <v>43</v>
          </cell>
          <cell r="E168">
            <v>0</v>
          </cell>
          <cell r="F168">
            <v>43</v>
          </cell>
          <cell r="G168" t="str">
            <v>HHM_PLC</v>
          </cell>
          <cell r="H168">
            <v>43</v>
          </cell>
          <cell r="I168">
            <v>43</v>
          </cell>
        </row>
        <row r="169">
          <cell r="A169" t="str">
            <v>06148842C</v>
          </cell>
          <cell r="B169" t="str">
            <v>Bình Thới 4</v>
          </cell>
          <cell r="C169">
            <v>17</v>
          </cell>
          <cell r="D169">
            <v>9</v>
          </cell>
          <cell r="E169">
            <v>0</v>
          </cell>
          <cell r="F169">
            <v>26</v>
          </cell>
          <cell r="G169" t="e">
            <v>#N/A</v>
          </cell>
          <cell r="H169">
            <v>9</v>
          </cell>
          <cell r="I169">
            <v>9</v>
          </cell>
        </row>
        <row r="170">
          <cell r="A170" t="str">
            <v>0614O429</v>
          </cell>
          <cell r="B170" t="str">
            <v>Bình Thới 4-1</v>
          </cell>
          <cell r="C170">
            <v>29</v>
          </cell>
          <cell r="D170">
            <v>7</v>
          </cell>
          <cell r="E170">
            <v>0</v>
          </cell>
          <cell r="F170">
            <v>36</v>
          </cell>
          <cell r="G170" t="e">
            <v>#N/A</v>
          </cell>
          <cell r="H170">
            <v>7</v>
          </cell>
          <cell r="I170">
            <v>7</v>
          </cell>
        </row>
        <row r="171">
          <cell r="A171" t="str">
            <v>06146753C</v>
          </cell>
          <cell r="B171" t="str">
            <v>Bình Trị 1</v>
          </cell>
          <cell r="C171">
            <v>37</v>
          </cell>
          <cell r="D171">
            <v>15</v>
          </cell>
          <cell r="E171">
            <v>0</v>
          </cell>
          <cell r="F171">
            <v>52</v>
          </cell>
          <cell r="G171" t="e">
            <v>#N/A</v>
          </cell>
          <cell r="H171">
            <v>15</v>
          </cell>
          <cell r="I171">
            <v>13</v>
          </cell>
          <cell r="J171">
            <v>2</v>
          </cell>
        </row>
        <row r="172">
          <cell r="A172" t="str">
            <v>06146603C</v>
          </cell>
          <cell r="B172" t="str">
            <v>Bình Trị 1-1</v>
          </cell>
          <cell r="C172">
            <v>61</v>
          </cell>
          <cell r="D172">
            <v>21</v>
          </cell>
          <cell r="E172">
            <v>0</v>
          </cell>
          <cell r="F172">
            <v>82</v>
          </cell>
          <cell r="G172" t="e">
            <v>#N/A</v>
          </cell>
          <cell r="H172">
            <v>21</v>
          </cell>
          <cell r="I172">
            <v>19</v>
          </cell>
          <cell r="J172">
            <v>2</v>
          </cell>
        </row>
        <row r="173">
          <cell r="A173" t="str">
            <v>0614G0361</v>
          </cell>
          <cell r="B173" t="str">
            <v>Bình Trị 1-2</v>
          </cell>
          <cell r="C173">
            <v>29</v>
          </cell>
          <cell r="D173">
            <v>10</v>
          </cell>
          <cell r="E173">
            <v>0</v>
          </cell>
          <cell r="F173">
            <v>39</v>
          </cell>
          <cell r="G173" t="e">
            <v>#N/A</v>
          </cell>
          <cell r="H173">
            <v>10</v>
          </cell>
          <cell r="I173">
            <v>10</v>
          </cell>
        </row>
        <row r="174">
          <cell r="A174" t="str">
            <v>06146833C</v>
          </cell>
          <cell r="B174" t="str">
            <v>Bình Trị 2</v>
          </cell>
          <cell r="C174">
            <v>49</v>
          </cell>
          <cell r="D174">
            <v>22</v>
          </cell>
          <cell r="E174">
            <v>0</v>
          </cell>
          <cell r="F174">
            <v>71</v>
          </cell>
          <cell r="G174" t="e">
            <v>#N/A</v>
          </cell>
          <cell r="H174">
            <v>22</v>
          </cell>
          <cell r="I174">
            <v>22</v>
          </cell>
        </row>
        <row r="175">
          <cell r="A175" t="str">
            <v>0614I0354</v>
          </cell>
          <cell r="B175" t="str">
            <v>Bình Trị 2-1</v>
          </cell>
          <cell r="C175">
            <v>30</v>
          </cell>
          <cell r="D175">
            <v>23</v>
          </cell>
          <cell r="E175">
            <v>0</v>
          </cell>
          <cell r="F175">
            <v>53</v>
          </cell>
          <cell r="G175" t="e">
            <v>#N/A</v>
          </cell>
          <cell r="H175">
            <v>23</v>
          </cell>
          <cell r="I175">
            <v>23</v>
          </cell>
        </row>
        <row r="176">
          <cell r="A176" t="str">
            <v>06146834C</v>
          </cell>
          <cell r="B176" t="str">
            <v>Bình Trị 3</v>
          </cell>
          <cell r="C176">
            <v>0</v>
          </cell>
          <cell r="D176">
            <v>51</v>
          </cell>
          <cell r="E176">
            <v>0</v>
          </cell>
          <cell r="F176">
            <v>51</v>
          </cell>
          <cell r="G176" t="str">
            <v>HHM_PLC</v>
          </cell>
          <cell r="H176">
            <v>51</v>
          </cell>
          <cell r="I176">
            <v>51</v>
          </cell>
        </row>
        <row r="177">
          <cell r="A177" t="str">
            <v>06148431C</v>
          </cell>
          <cell r="B177" t="str">
            <v>Bùi Viết Thanh</v>
          </cell>
          <cell r="C177">
            <v>0</v>
          </cell>
          <cell r="D177">
            <v>105</v>
          </cell>
          <cell r="E177">
            <v>0</v>
          </cell>
          <cell r="F177">
            <v>105</v>
          </cell>
          <cell r="G177" t="str">
            <v>HHM_PLC</v>
          </cell>
          <cell r="H177">
            <v>105</v>
          </cell>
          <cell r="I177">
            <v>105</v>
          </cell>
        </row>
        <row r="178">
          <cell r="A178" t="str">
            <v>PB0614U029</v>
          </cell>
          <cell r="B178" t="str">
            <v>Cấp Nước Thanh Vĩnh Đông</v>
          </cell>
          <cell r="C178">
            <v>0</v>
          </cell>
          <cell r="D178">
            <v>0</v>
          </cell>
          <cell r="E178">
            <v>3</v>
          </cell>
          <cell r="F178">
            <v>3</v>
          </cell>
          <cell r="G178" t="e">
            <v>#N/A</v>
          </cell>
          <cell r="H178">
            <v>3</v>
          </cell>
          <cell r="I178">
            <v>1</v>
          </cell>
          <cell r="J178">
            <v>2</v>
          </cell>
        </row>
        <row r="179">
          <cell r="A179" t="str">
            <v>06147879C</v>
          </cell>
          <cell r="B179" t="str">
            <v>Cầu Bà Ngãi</v>
          </cell>
          <cell r="C179">
            <v>33</v>
          </cell>
          <cell r="D179">
            <v>16</v>
          </cell>
          <cell r="E179">
            <v>0</v>
          </cell>
          <cell r="F179">
            <v>49</v>
          </cell>
          <cell r="G179" t="e">
            <v>#N/A</v>
          </cell>
          <cell r="H179">
            <v>16</v>
          </cell>
          <cell r="I179">
            <v>16</v>
          </cell>
        </row>
        <row r="180">
          <cell r="A180" t="str">
            <v>0614O476</v>
          </cell>
          <cell r="B180" t="str">
            <v>Cầu Bà Ngãi 1</v>
          </cell>
          <cell r="C180">
            <v>18</v>
          </cell>
          <cell r="D180">
            <v>4</v>
          </cell>
          <cell r="E180">
            <v>0</v>
          </cell>
          <cell r="F180">
            <v>22</v>
          </cell>
          <cell r="G180" t="e">
            <v>#N/A</v>
          </cell>
          <cell r="H180">
            <v>4</v>
          </cell>
          <cell r="I180">
            <v>4</v>
          </cell>
        </row>
        <row r="181">
          <cell r="A181" t="str">
            <v>06149429C</v>
          </cell>
          <cell r="B181" t="str">
            <v>Cầu Bà Trung</v>
          </cell>
          <cell r="C181">
            <v>0</v>
          </cell>
          <cell r="D181">
            <v>66</v>
          </cell>
          <cell r="E181">
            <v>1</v>
          </cell>
          <cell r="F181">
            <v>67</v>
          </cell>
          <cell r="G181" t="str">
            <v>HHM_PLC</v>
          </cell>
          <cell r="H181">
            <v>67</v>
          </cell>
          <cell r="I181">
            <v>67</v>
          </cell>
        </row>
        <row r="182">
          <cell r="A182" t="str">
            <v>06149430C</v>
          </cell>
          <cell r="B182" t="str">
            <v>Cầu Bà Trung 2</v>
          </cell>
          <cell r="C182">
            <v>0</v>
          </cell>
          <cell r="D182">
            <v>89</v>
          </cell>
          <cell r="E182">
            <v>1</v>
          </cell>
          <cell r="F182">
            <v>90</v>
          </cell>
          <cell r="G182" t="str">
            <v>HHM_PLC</v>
          </cell>
          <cell r="H182">
            <v>90</v>
          </cell>
          <cell r="I182">
            <v>90</v>
          </cell>
        </row>
        <row r="183">
          <cell r="A183" t="str">
            <v>06146948C</v>
          </cell>
          <cell r="B183" t="str">
            <v>Cầu Chùa 1</v>
          </cell>
          <cell r="C183">
            <v>0</v>
          </cell>
          <cell r="D183">
            <v>62</v>
          </cell>
          <cell r="E183">
            <v>0</v>
          </cell>
          <cell r="F183">
            <v>62</v>
          </cell>
          <cell r="G183" t="str">
            <v>HHM_PLC</v>
          </cell>
          <cell r="H183">
            <v>62</v>
          </cell>
          <cell r="I183">
            <v>62</v>
          </cell>
        </row>
        <row r="184">
          <cell r="A184" t="str">
            <v>06147038C</v>
          </cell>
          <cell r="B184" t="str">
            <v>Cầu Chùa 2</v>
          </cell>
          <cell r="C184">
            <v>35</v>
          </cell>
          <cell r="D184">
            <v>8</v>
          </cell>
          <cell r="E184">
            <v>0</v>
          </cell>
          <cell r="F184">
            <v>43</v>
          </cell>
          <cell r="G184" t="e">
            <v>#N/A</v>
          </cell>
          <cell r="H184">
            <v>8</v>
          </cell>
          <cell r="I184">
            <v>8</v>
          </cell>
        </row>
        <row r="185">
          <cell r="A185" t="str">
            <v>06147043C</v>
          </cell>
          <cell r="B185" t="str">
            <v>Cầu Chùa 3</v>
          </cell>
          <cell r="C185">
            <v>23</v>
          </cell>
          <cell r="D185">
            <v>18</v>
          </cell>
          <cell r="E185">
            <v>0</v>
          </cell>
          <cell r="F185">
            <v>41</v>
          </cell>
          <cell r="G185" t="e">
            <v>#N/A</v>
          </cell>
          <cell r="H185">
            <v>18</v>
          </cell>
          <cell r="I185">
            <v>18</v>
          </cell>
        </row>
        <row r="186">
          <cell r="A186" t="str">
            <v>0614O453</v>
          </cell>
          <cell r="B186" t="str">
            <v xml:space="preserve">Cầu Chùa 3-1 </v>
          </cell>
          <cell r="C186">
            <v>30</v>
          </cell>
          <cell r="D186">
            <v>10</v>
          </cell>
          <cell r="E186">
            <v>0</v>
          </cell>
          <cell r="F186">
            <v>40</v>
          </cell>
          <cell r="G186" t="e">
            <v>#N/A</v>
          </cell>
          <cell r="H186">
            <v>10</v>
          </cell>
          <cell r="I186">
            <v>10</v>
          </cell>
        </row>
        <row r="187">
          <cell r="A187" t="str">
            <v>06146918C</v>
          </cell>
          <cell r="B187" t="str">
            <v>Cầu Chùa 4</v>
          </cell>
          <cell r="C187">
            <v>8</v>
          </cell>
          <cell r="D187">
            <v>106</v>
          </cell>
          <cell r="E187">
            <v>0</v>
          </cell>
          <cell r="F187">
            <v>114</v>
          </cell>
          <cell r="G187" t="str">
            <v>HHM_PLC</v>
          </cell>
          <cell r="H187">
            <v>106</v>
          </cell>
          <cell r="I187">
            <v>106</v>
          </cell>
        </row>
        <row r="188">
          <cell r="A188" t="str">
            <v>06147005C</v>
          </cell>
          <cell r="B188" t="str">
            <v>Cầu Chùa 5</v>
          </cell>
          <cell r="C188">
            <v>0</v>
          </cell>
          <cell r="D188">
            <v>98</v>
          </cell>
          <cell r="E188">
            <v>0</v>
          </cell>
          <cell r="F188">
            <v>98</v>
          </cell>
          <cell r="G188" t="str">
            <v>HHM_PLC</v>
          </cell>
          <cell r="H188">
            <v>98</v>
          </cell>
          <cell r="I188">
            <v>98</v>
          </cell>
        </row>
        <row r="189">
          <cell r="A189" t="str">
            <v>0614O500</v>
          </cell>
          <cell r="B189" t="str">
            <v>Cầu Chùa 5-1</v>
          </cell>
          <cell r="C189">
            <v>34</v>
          </cell>
          <cell r="D189">
            <v>5</v>
          </cell>
          <cell r="E189">
            <v>0</v>
          </cell>
          <cell r="F189">
            <v>39</v>
          </cell>
          <cell r="G189" t="e">
            <v>#N/A</v>
          </cell>
          <cell r="H189">
            <v>5</v>
          </cell>
          <cell r="I189">
            <v>5</v>
          </cell>
        </row>
        <row r="190">
          <cell r="A190" t="str">
            <v>06146920C</v>
          </cell>
          <cell r="B190" t="str">
            <v>Cầu Chùa 6</v>
          </cell>
          <cell r="C190">
            <v>0</v>
          </cell>
          <cell r="D190">
            <v>83</v>
          </cell>
          <cell r="E190">
            <v>0</v>
          </cell>
          <cell r="F190">
            <v>83</v>
          </cell>
          <cell r="G190" t="str">
            <v>HHM_PLC</v>
          </cell>
          <cell r="H190">
            <v>83</v>
          </cell>
          <cell r="I190">
            <v>83</v>
          </cell>
        </row>
        <row r="191">
          <cell r="A191" t="str">
            <v>06149064C</v>
          </cell>
          <cell r="B191" t="str">
            <v>Cầu Đôi</v>
          </cell>
          <cell r="C191">
            <v>41</v>
          </cell>
          <cell r="D191">
            <v>10</v>
          </cell>
          <cell r="E191">
            <v>0</v>
          </cell>
          <cell r="F191">
            <v>51</v>
          </cell>
          <cell r="G191" t="e">
            <v>#N/A</v>
          </cell>
          <cell r="H191">
            <v>10</v>
          </cell>
          <cell r="I191">
            <v>8</v>
          </cell>
          <cell r="J191">
            <v>2</v>
          </cell>
        </row>
        <row r="192">
          <cell r="A192" t="str">
            <v>06149979C</v>
          </cell>
          <cell r="B192" t="str">
            <v>Cầu Đôi 2</v>
          </cell>
          <cell r="C192">
            <v>0</v>
          </cell>
          <cell r="D192">
            <v>87</v>
          </cell>
          <cell r="E192">
            <v>0</v>
          </cell>
          <cell r="F192">
            <v>87</v>
          </cell>
          <cell r="G192" t="str">
            <v>HHM_PLC</v>
          </cell>
          <cell r="H192">
            <v>87</v>
          </cell>
          <cell r="I192">
            <v>87</v>
          </cell>
        </row>
        <row r="193">
          <cell r="A193" t="str">
            <v>0614O458</v>
          </cell>
          <cell r="B193" t="str">
            <v>Cầu Đôi 2-1</v>
          </cell>
          <cell r="C193">
            <v>0</v>
          </cell>
          <cell r="D193">
            <v>47</v>
          </cell>
          <cell r="E193">
            <v>0</v>
          </cell>
          <cell r="F193">
            <v>47</v>
          </cell>
          <cell r="G193" t="str">
            <v>HHM_PLC</v>
          </cell>
          <cell r="H193">
            <v>47</v>
          </cell>
          <cell r="I193">
            <v>47</v>
          </cell>
        </row>
        <row r="194">
          <cell r="A194" t="str">
            <v>06147933C</v>
          </cell>
          <cell r="B194" t="str">
            <v>Cầu Đúc</v>
          </cell>
          <cell r="C194">
            <v>54</v>
          </cell>
          <cell r="D194">
            <v>18</v>
          </cell>
          <cell r="E194">
            <v>0</v>
          </cell>
          <cell r="F194">
            <v>72</v>
          </cell>
          <cell r="G194" t="e">
            <v>#N/A</v>
          </cell>
          <cell r="H194">
            <v>18</v>
          </cell>
          <cell r="I194">
            <v>18</v>
          </cell>
        </row>
        <row r="195">
          <cell r="A195" t="str">
            <v>06145058C</v>
          </cell>
          <cell r="B195" t="str">
            <v>Cầu Hà Nội</v>
          </cell>
          <cell r="C195">
            <v>34</v>
          </cell>
          <cell r="D195">
            <v>10</v>
          </cell>
          <cell r="E195">
            <v>0</v>
          </cell>
          <cell r="F195">
            <v>44</v>
          </cell>
          <cell r="G195" t="e">
            <v>#N/A</v>
          </cell>
          <cell r="H195">
            <v>10</v>
          </cell>
          <cell r="I195">
            <v>10</v>
          </cell>
        </row>
        <row r="196">
          <cell r="A196" t="str">
            <v>06140440</v>
          </cell>
          <cell r="B196" t="str">
            <v>Cầu Hà Nội 1</v>
          </cell>
          <cell r="C196">
            <v>10</v>
          </cell>
          <cell r="D196">
            <v>22</v>
          </cell>
          <cell r="E196">
            <v>0</v>
          </cell>
          <cell r="F196">
            <v>32</v>
          </cell>
          <cell r="G196" t="str">
            <v>GLE_PLC</v>
          </cell>
          <cell r="H196">
            <v>22</v>
          </cell>
          <cell r="I196">
            <v>22</v>
          </cell>
        </row>
        <row r="197">
          <cell r="A197" t="str">
            <v>0614O487</v>
          </cell>
          <cell r="B197" t="str">
            <v>Cầu Hà Nội 2</v>
          </cell>
          <cell r="C197">
            <v>18</v>
          </cell>
          <cell r="D197">
            <v>4</v>
          </cell>
          <cell r="E197">
            <v>0</v>
          </cell>
          <cell r="F197">
            <v>22</v>
          </cell>
          <cell r="G197" t="e">
            <v>#N/A</v>
          </cell>
          <cell r="H197">
            <v>4</v>
          </cell>
          <cell r="I197">
            <v>4</v>
          </cell>
        </row>
        <row r="198">
          <cell r="A198" t="str">
            <v>06149189C</v>
          </cell>
          <cell r="B198" t="str">
            <v>Cầu Hàn 1</v>
          </cell>
          <cell r="C198">
            <v>68</v>
          </cell>
          <cell r="D198">
            <v>20</v>
          </cell>
          <cell r="E198">
            <v>0</v>
          </cell>
          <cell r="F198">
            <v>88</v>
          </cell>
          <cell r="G198" t="e">
            <v>#N/A</v>
          </cell>
          <cell r="H198">
            <v>20</v>
          </cell>
          <cell r="I198">
            <v>20</v>
          </cell>
        </row>
        <row r="199">
          <cell r="A199" t="str">
            <v>06149229C</v>
          </cell>
          <cell r="B199" t="str">
            <v>Cầu Hàn 2</v>
          </cell>
          <cell r="C199">
            <v>19</v>
          </cell>
          <cell r="D199">
            <v>25</v>
          </cell>
          <cell r="E199">
            <v>0</v>
          </cell>
          <cell r="F199">
            <v>44</v>
          </cell>
          <cell r="G199" t="str">
            <v>HHM_PLC</v>
          </cell>
          <cell r="H199">
            <v>25</v>
          </cell>
          <cell r="I199">
            <v>25</v>
          </cell>
        </row>
        <row r="200">
          <cell r="A200" t="str">
            <v>06149974C</v>
          </cell>
          <cell r="B200" t="str">
            <v>Cầu Kinh 1</v>
          </cell>
          <cell r="C200">
            <v>1</v>
          </cell>
          <cell r="D200">
            <v>78</v>
          </cell>
          <cell r="E200">
            <v>0</v>
          </cell>
          <cell r="F200">
            <v>79</v>
          </cell>
          <cell r="G200" t="str">
            <v>HHM_PLC</v>
          </cell>
          <cell r="H200">
            <v>78</v>
          </cell>
          <cell r="I200">
            <v>78</v>
          </cell>
        </row>
        <row r="201">
          <cell r="A201" t="str">
            <v>0614I0359</v>
          </cell>
          <cell r="B201" t="str">
            <v>Cầu Kinh 1-1</v>
          </cell>
          <cell r="C201">
            <v>0</v>
          </cell>
          <cell r="D201">
            <v>70</v>
          </cell>
          <cell r="E201">
            <v>0</v>
          </cell>
          <cell r="F201">
            <v>70</v>
          </cell>
          <cell r="G201" t="str">
            <v>HHM_PLC</v>
          </cell>
          <cell r="H201">
            <v>70</v>
          </cell>
          <cell r="I201">
            <v>70</v>
          </cell>
        </row>
        <row r="202">
          <cell r="A202" t="str">
            <v>06149976C</v>
          </cell>
          <cell r="B202" t="str">
            <v>Cầu Kinh 2</v>
          </cell>
          <cell r="C202">
            <v>20</v>
          </cell>
          <cell r="D202">
            <v>5</v>
          </cell>
          <cell r="E202">
            <v>0</v>
          </cell>
          <cell r="F202">
            <v>25</v>
          </cell>
          <cell r="G202" t="e">
            <v>#N/A</v>
          </cell>
          <cell r="H202">
            <v>5</v>
          </cell>
          <cell r="I202">
            <v>4</v>
          </cell>
          <cell r="J202">
            <v>1</v>
          </cell>
        </row>
        <row r="203">
          <cell r="A203" t="str">
            <v>0614O473</v>
          </cell>
          <cell r="B203" t="str">
            <v>Cầu Kinh 2-1</v>
          </cell>
          <cell r="C203">
            <v>30</v>
          </cell>
          <cell r="D203">
            <v>10</v>
          </cell>
          <cell r="E203">
            <v>0</v>
          </cell>
          <cell r="F203">
            <v>40</v>
          </cell>
          <cell r="G203" t="e">
            <v>#N/A</v>
          </cell>
          <cell r="H203">
            <v>10</v>
          </cell>
          <cell r="I203">
            <v>8</v>
          </cell>
          <cell r="J203">
            <v>2</v>
          </cell>
        </row>
        <row r="204">
          <cell r="A204" t="str">
            <v>PB0614O521</v>
          </cell>
          <cell r="B204" t="str">
            <v>Cầu Kinh 2-2</v>
          </cell>
          <cell r="C204">
            <v>2</v>
          </cell>
          <cell r="D204">
            <v>22</v>
          </cell>
          <cell r="E204">
            <v>0</v>
          </cell>
          <cell r="F204">
            <v>24</v>
          </cell>
          <cell r="G204" t="str">
            <v>HHM_PLC</v>
          </cell>
          <cell r="H204">
            <v>22</v>
          </cell>
          <cell r="I204">
            <v>22</v>
          </cell>
        </row>
        <row r="205">
          <cell r="A205" t="str">
            <v>PB0614O573</v>
          </cell>
          <cell r="B205" t="str">
            <v>Cầu Kinh 2-3</v>
          </cell>
          <cell r="C205">
            <v>0</v>
          </cell>
          <cell r="D205">
            <v>31</v>
          </cell>
          <cell r="E205">
            <v>0</v>
          </cell>
          <cell r="F205">
            <v>31</v>
          </cell>
          <cell r="G205" t="e">
            <v>#N/A</v>
          </cell>
          <cell r="H205">
            <v>31</v>
          </cell>
          <cell r="I205">
            <v>31</v>
          </cell>
        </row>
        <row r="206">
          <cell r="A206" t="str">
            <v>06149975C</v>
          </cell>
          <cell r="B206" t="str">
            <v>Cầu Kinh 3</v>
          </cell>
          <cell r="C206">
            <v>0</v>
          </cell>
          <cell r="D206">
            <v>56</v>
          </cell>
          <cell r="E206">
            <v>0</v>
          </cell>
          <cell r="F206">
            <v>56</v>
          </cell>
          <cell r="G206" t="str">
            <v>HHM_PLC</v>
          </cell>
          <cell r="H206">
            <v>56</v>
          </cell>
          <cell r="I206">
            <v>56</v>
          </cell>
        </row>
        <row r="207">
          <cell r="A207" t="str">
            <v>06149981C</v>
          </cell>
          <cell r="B207" t="str">
            <v>Cầu Kinh 4</v>
          </cell>
          <cell r="C207">
            <v>0</v>
          </cell>
          <cell r="D207">
            <v>60</v>
          </cell>
          <cell r="E207">
            <v>0</v>
          </cell>
          <cell r="F207">
            <v>60</v>
          </cell>
          <cell r="G207" t="str">
            <v>HHM_PLC</v>
          </cell>
          <cell r="H207">
            <v>60</v>
          </cell>
          <cell r="I207">
            <v>60</v>
          </cell>
        </row>
        <row r="208">
          <cell r="A208" t="str">
            <v>06149968C</v>
          </cell>
          <cell r="B208" t="str">
            <v>Cầu Ông Cưởng</v>
          </cell>
          <cell r="C208">
            <v>25</v>
          </cell>
          <cell r="D208">
            <v>53</v>
          </cell>
          <cell r="E208">
            <v>0</v>
          </cell>
          <cell r="F208">
            <v>78</v>
          </cell>
          <cell r="G208" t="str">
            <v>HHM_PLC</v>
          </cell>
          <cell r="H208">
            <v>53</v>
          </cell>
          <cell r="I208">
            <v>53</v>
          </cell>
        </row>
        <row r="209">
          <cell r="A209" t="str">
            <v>06146497C</v>
          </cell>
          <cell r="B209" t="str">
            <v>Cầu Phú Lộc</v>
          </cell>
          <cell r="C209">
            <v>43</v>
          </cell>
          <cell r="D209">
            <v>24</v>
          </cell>
          <cell r="E209">
            <v>0</v>
          </cell>
          <cell r="F209">
            <v>67</v>
          </cell>
          <cell r="G209" t="e">
            <v>#N/A</v>
          </cell>
          <cell r="H209">
            <v>24</v>
          </cell>
          <cell r="I209">
            <v>23</v>
          </cell>
          <cell r="J209">
            <v>1</v>
          </cell>
        </row>
        <row r="210">
          <cell r="A210" t="str">
            <v>06149199C</v>
          </cell>
          <cell r="B210" t="str">
            <v>Cầu Rạch Heo</v>
          </cell>
          <cell r="C210">
            <v>0</v>
          </cell>
          <cell r="D210">
            <v>56</v>
          </cell>
          <cell r="E210">
            <v>1</v>
          </cell>
          <cell r="F210">
            <v>57</v>
          </cell>
          <cell r="G210" t="str">
            <v>HHM_PLC</v>
          </cell>
          <cell r="H210">
            <v>57</v>
          </cell>
          <cell r="I210">
            <v>57</v>
          </cell>
        </row>
        <row r="211">
          <cell r="A211" t="str">
            <v>0614O498</v>
          </cell>
          <cell r="B211" t="str">
            <v>Cầu Rạch Heo 1</v>
          </cell>
          <cell r="C211">
            <v>6</v>
          </cell>
          <cell r="D211">
            <v>4</v>
          </cell>
          <cell r="E211">
            <v>0</v>
          </cell>
          <cell r="F211">
            <v>10</v>
          </cell>
          <cell r="G211" t="e">
            <v>#N/A</v>
          </cell>
          <cell r="H211">
            <v>4</v>
          </cell>
          <cell r="I211">
            <v>4</v>
          </cell>
        </row>
        <row r="212">
          <cell r="A212" t="str">
            <v>0614U022</v>
          </cell>
          <cell r="B212" t="str">
            <v>Cầu Thầy Sơn 3</v>
          </cell>
          <cell r="C212">
            <v>0</v>
          </cell>
          <cell r="D212">
            <v>135</v>
          </cell>
          <cell r="E212">
            <v>1</v>
          </cell>
          <cell r="F212">
            <v>136</v>
          </cell>
          <cell r="G212" t="str">
            <v>GLE_PLC</v>
          </cell>
          <cell r="H212">
            <v>136</v>
          </cell>
          <cell r="I212">
            <v>136</v>
          </cell>
        </row>
        <row r="213">
          <cell r="A213" t="str">
            <v>06148278C</v>
          </cell>
          <cell r="B213" t="str">
            <v>Cầu Ván 1</v>
          </cell>
          <cell r="C213">
            <v>30</v>
          </cell>
          <cell r="D213">
            <v>14</v>
          </cell>
          <cell r="E213">
            <v>0</v>
          </cell>
          <cell r="F213">
            <v>44</v>
          </cell>
          <cell r="G213" t="str">
            <v>HHM_PLC</v>
          </cell>
          <cell r="H213">
            <v>14</v>
          </cell>
          <cell r="I213">
            <v>14</v>
          </cell>
        </row>
        <row r="214">
          <cell r="A214" t="str">
            <v>0614H0043</v>
          </cell>
          <cell r="B214" t="str">
            <v>Cầu Ván 1-1</v>
          </cell>
          <cell r="C214">
            <v>28</v>
          </cell>
          <cell r="D214">
            <v>13</v>
          </cell>
          <cell r="E214">
            <v>0</v>
          </cell>
          <cell r="F214">
            <v>41</v>
          </cell>
          <cell r="G214" t="e">
            <v>#N/A</v>
          </cell>
          <cell r="H214">
            <v>13</v>
          </cell>
          <cell r="I214">
            <v>13</v>
          </cell>
        </row>
        <row r="215">
          <cell r="A215" t="str">
            <v>06148288C</v>
          </cell>
          <cell r="B215" t="str">
            <v>Cầu Ván 2</v>
          </cell>
          <cell r="C215">
            <v>0</v>
          </cell>
          <cell r="D215">
            <v>82</v>
          </cell>
          <cell r="E215">
            <v>1</v>
          </cell>
          <cell r="F215">
            <v>83</v>
          </cell>
          <cell r="G215" t="str">
            <v>HHM_PLC</v>
          </cell>
          <cell r="H215">
            <v>83</v>
          </cell>
          <cell r="I215">
            <v>83</v>
          </cell>
        </row>
        <row r="216">
          <cell r="A216" t="str">
            <v>0614O454</v>
          </cell>
          <cell r="B216" t="str">
            <v xml:space="preserve">Cầu Ván 2-1 </v>
          </cell>
          <cell r="C216">
            <v>12</v>
          </cell>
          <cell r="D216">
            <v>42</v>
          </cell>
          <cell r="E216">
            <v>0</v>
          </cell>
          <cell r="F216">
            <v>54</v>
          </cell>
          <cell r="G216" t="str">
            <v>HHM_PLC</v>
          </cell>
          <cell r="H216">
            <v>42</v>
          </cell>
          <cell r="I216">
            <v>42</v>
          </cell>
        </row>
        <row r="217">
          <cell r="A217" t="str">
            <v>06149980C</v>
          </cell>
          <cell r="B217" t="str">
            <v>Cầu Ván 3</v>
          </cell>
          <cell r="C217">
            <v>0</v>
          </cell>
          <cell r="D217">
            <v>55</v>
          </cell>
          <cell r="E217">
            <v>0</v>
          </cell>
          <cell r="F217">
            <v>55</v>
          </cell>
          <cell r="G217" t="str">
            <v>HHM_PLC</v>
          </cell>
          <cell r="H217">
            <v>55</v>
          </cell>
          <cell r="I217">
            <v>55</v>
          </cell>
        </row>
        <row r="218">
          <cell r="A218" t="str">
            <v>0614I0386</v>
          </cell>
          <cell r="B218" t="str">
            <v>Cầu Ván 3-1</v>
          </cell>
          <cell r="C218">
            <v>29</v>
          </cell>
          <cell r="D218">
            <v>39</v>
          </cell>
          <cell r="E218">
            <v>0</v>
          </cell>
          <cell r="F218">
            <v>68</v>
          </cell>
          <cell r="G218" t="e">
            <v>#N/A</v>
          </cell>
          <cell r="H218">
            <v>39</v>
          </cell>
          <cell r="I218">
            <v>39</v>
          </cell>
        </row>
        <row r="219">
          <cell r="A219" t="str">
            <v>06149309C</v>
          </cell>
          <cell r="B219" t="str">
            <v>Cầu Vuông 1</v>
          </cell>
          <cell r="C219">
            <v>24</v>
          </cell>
          <cell r="D219">
            <v>24</v>
          </cell>
          <cell r="E219">
            <v>0</v>
          </cell>
          <cell r="F219">
            <v>48</v>
          </cell>
          <cell r="G219" t="e">
            <v>#N/A</v>
          </cell>
          <cell r="H219">
            <v>24</v>
          </cell>
          <cell r="I219">
            <v>23</v>
          </cell>
          <cell r="J219">
            <v>1</v>
          </cell>
        </row>
        <row r="220">
          <cell r="A220" t="str">
            <v>06149289C</v>
          </cell>
          <cell r="B220" t="str">
            <v>Cầu Vuông 2</v>
          </cell>
          <cell r="C220">
            <v>52</v>
          </cell>
          <cell r="D220">
            <v>32</v>
          </cell>
          <cell r="E220">
            <v>0</v>
          </cell>
          <cell r="F220">
            <v>84</v>
          </cell>
          <cell r="G220" t="e">
            <v>#N/A</v>
          </cell>
          <cell r="H220">
            <v>32</v>
          </cell>
          <cell r="I220">
            <v>32</v>
          </cell>
        </row>
        <row r="221">
          <cell r="A221" t="str">
            <v>06149290C</v>
          </cell>
          <cell r="B221" t="str">
            <v>Cầu Vuông 2-1</v>
          </cell>
          <cell r="C221">
            <v>30</v>
          </cell>
          <cell r="D221">
            <v>26</v>
          </cell>
          <cell r="E221">
            <v>0</v>
          </cell>
          <cell r="F221">
            <v>56</v>
          </cell>
          <cell r="G221" t="e">
            <v>#N/A</v>
          </cell>
          <cell r="H221">
            <v>26</v>
          </cell>
          <cell r="I221">
            <v>25</v>
          </cell>
          <cell r="J221">
            <v>1</v>
          </cell>
        </row>
        <row r="222">
          <cell r="A222" t="str">
            <v>06149293C</v>
          </cell>
          <cell r="B222" t="str">
            <v>Cầu Vuông 3</v>
          </cell>
          <cell r="C222">
            <v>0</v>
          </cell>
          <cell r="D222">
            <v>67</v>
          </cell>
          <cell r="E222">
            <v>0</v>
          </cell>
          <cell r="F222">
            <v>67</v>
          </cell>
          <cell r="G222" t="str">
            <v>HHM_PLC</v>
          </cell>
          <cell r="H222">
            <v>67</v>
          </cell>
          <cell r="I222">
            <v>67</v>
          </cell>
        </row>
        <row r="223">
          <cell r="A223" t="str">
            <v>PB0614O544</v>
          </cell>
          <cell r="B223" t="str">
            <v>Cầu Vuông 3-1</v>
          </cell>
          <cell r="C223">
            <v>19</v>
          </cell>
          <cell r="D223">
            <v>6</v>
          </cell>
          <cell r="E223">
            <v>0</v>
          </cell>
          <cell r="F223">
            <v>25</v>
          </cell>
          <cell r="G223" t="e">
            <v>#N/A</v>
          </cell>
          <cell r="H223">
            <v>6</v>
          </cell>
          <cell r="I223">
            <v>6</v>
          </cell>
        </row>
        <row r="224">
          <cell r="A224" t="str">
            <v>06149297C</v>
          </cell>
          <cell r="B224" t="str">
            <v>Cầu Vuông 4</v>
          </cell>
          <cell r="C224">
            <v>0</v>
          </cell>
          <cell r="D224">
            <v>85</v>
          </cell>
          <cell r="E224">
            <v>0</v>
          </cell>
          <cell r="F224">
            <v>85</v>
          </cell>
          <cell r="G224" t="str">
            <v>HHM_PLC</v>
          </cell>
          <cell r="H224">
            <v>85</v>
          </cell>
          <cell r="I224">
            <v>85</v>
          </cell>
        </row>
        <row r="225">
          <cell r="A225" t="str">
            <v>06149299C</v>
          </cell>
          <cell r="B225" t="str">
            <v>Cầu Vuông 5</v>
          </cell>
          <cell r="C225">
            <v>18</v>
          </cell>
          <cell r="D225">
            <v>9</v>
          </cell>
          <cell r="E225">
            <v>0</v>
          </cell>
          <cell r="F225">
            <v>27</v>
          </cell>
          <cell r="G225" t="e">
            <v>#N/A</v>
          </cell>
          <cell r="H225">
            <v>9</v>
          </cell>
          <cell r="I225">
            <v>9</v>
          </cell>
        </row>
        <row r="226">
          <cell r="A226" t="str">
            <v>06145291G</v>
          </cell>
          <cell r="B226" t="str">
            <v>Cây Xăng Vĩnh Công</v>
          </cell>
          <cell r="C226">
            <v>1</v>
          </cell>
          <cell r="D226">
            <v>2</v>
          </cell>
          <cell r="E226">
            <v>0</v>
          </cell>
          <cell r="F226">
            <v>3</v>
          </cell>
          <cell r="G226" t="e">
            <v>#N/A</v>
          </cell>
          <cell r="H226">
            <v>2</v>
          </cell>
          <cell r="I226">
            <v>2</v>
          </cell>
        </row>
        <row r="227">
          <cell r="A227" t="str">
            <v>06147007C</v>
          </cell>
          <cell r="B227" t="str">
            <v>Châu Ngọc Thanh (XC)</v>
          </cell>
          <cell r="C227">
            <v>64</v>
          </cell>
          <cell r="D227">
            <v>12</v>
          </cell>
          <cell r="E227">
            <v>0</v>
          </cell>
          <cell r="F227">
            <v>76</v>
          </cell>
          <cell r="G227" t="e">
            <v>#N/A</v>
          </cell>
          <cell r="H227">
            <v>12</v>
          </cell>
          <cell r="I227">
            <v>12</v>
          </cell>
        </row>
        <row r="228">
          <cell r="A228" t="str">
            <v>06148090C</v>
          </cell>
          <cell r="B228" t="str">
            <v>Châu Văn Năm (XC)</v>
          </cell>
          <cell r="C228">
            <v>0</v>
          </cell>
          <cell r="D228">
            <v>62</v>
          </cell>
          <cell r="E228">
            <v>0</v>
          </cell>
          <cell r="F228">
            <v>62</v>
          </cell>
          <cell r="G228" t="str">
            <v>HHM_PLC</v>
          </cell>
          <cell r="H228">
            <v>62</v>
          </cell>
          <cell r="I228">
            <v>62</v>
          </cell>
        </row>
        <row r="229">
          <cell r="A229" t="str">
            <v>06145056D</v>
          </cell>
          <cell r="B229" t="str">
            <v>Chợ Hòa Phú</v>
          </cell>
          <cell r="C229">
            <v>0</v>
          </cell>
          <cell r="D229">
            <v>215</v>
          </cell>
          <cell r="E229">
            <v>9</v>
          </cell>
          <cell r="F229">
            <v>224</v>
          </cell>
          <cell r="G229" t="str">
            <v>HHM_PLC</v>
          </cell>
          <cell r="H229">
            <v>224</v>
          </cell>
          <cell r="I229">
            <v>224</v>
          </cell>
        </row>
        <row r="230">
          <cell r="A230" t="str">
            <v>PB0614U027</v>
          </cell>
          <cell r="B230" t="str">
            <v>Chợ Hòa Phú 1</v>
          </cell>
          <cell r="C230">
            <v>1</v>
          </cell>
          <cell r="D230">
            <v>63</v>
          </cell>
          <cell r="E230">
            <v>6</v>
          </cell>
          <cell r="F230">
            <v>70</v>
          </cell>
          <cell r="G230" t="str">
            <v>VINASINO</v>
          </cell>
          <cell r="H230">
            <v>69</v>
          </cell>
          <cell r="I230">
            <v>69</v>
          </cell>
        </row>
        <row r="231">
          <cell r="A231" t="str">
            <v>06144522D</v>
          </cell>
          <cell r="B231" t="str">
            <v>Chợ Kỳ Son</v>
          </cell>
          <cell r="C231">
            <v>0</v>
          </cell>
          <cell r="D231">
            <v>312</v>
          </cell>
          <cell r="E231">
            <v>8</v>
          </cell>
          <cell r="F231">
            <v>320</v>
          </cell>
          <cell r="G231" t="str">
            <v>HHM_PLC</v>
          </cell>
          <cell r="H231">
            <v>320</v>
          </cell>
          <cell r="I231">
            <v>320</v>
          </cell>
        </row>
        <row r="232">
          <cell r="A232" t="str">
            <v>PB0614U031</v>
          </cell>
          <cell r="B232" t="str">
            <v>Chợ Kỳ Son 1</v>
          </cell>
          <cell r="C232">
            <v>0</v>
          </cell>
          <cell r="D232">
            <v>117</v>
          </cell>
          <cell r="E232">
            <v>3</v>
          </cell>
          <cell r="F232">
            <v>120</v>
          </cell>
          <cell r="G232" t="str">
            <v>HHM_PLC</v>
          </cell>
          <cell r="H232">
            <v>120</v>
          </cell>
          <cell r="I232">
            <v>120</v>
          </cell>
        </row>
        <row r="233">
          <cell r="A233" t="str">
            <v>06144607C</v>
          </cell>
          <cell r="B233" t="str">
            <v>Chợ Kỳ Son 3</v>
          </cell>
          <cell r="C233">
            <v>9</v>
          </cell>
          <cell r="D233">
            <v>4</v>
          </cell>
          <cell r="E233">
            <v>0</v>
          </cell>
          <cell r="F233">
            <v>13</v>
          </cell>
          <cell r="G233" t="e">
            <v>#N/A</v>
          </cell>
          <cell r="H233">
            <v>4</v>
          </cell>
          <cell r="I233">
            <v>4</v>
          </cell>
        </row>
        <row r="234">
          <cell r="A234" t="str">
            <v>06144617C</v>
          </cell>
          <cell r="B234" t="str">
            <v>Chợ Kỳ Son 4</v>
          </cell>
          <cell r="C234">
            <v>45</v>
          </cell>
          <cell r="D234">
            <v>10</v>
          </cell>
          <cell r="E234">
            <v>0</v>
          </cell>
          <cell r="F234">
            <v>55</v>
          </cell>
          <cell r="G234" t="e">
            <v>#N/A</v>
          </cell>
          <cell r="H234">
            <v>10</v>
          </cell>
          <cell r="I234">
            <v>10</v>
          </cell>
        </row>
        <row r="235">
          <cell r="A235" t="str">
            <v>06144618C</v>
          </cell>
          <cell r="B235" t="str">
            <v>Chợ Kỳ Son 5</v>
          </cell>
          <cell r="C235">
            <v>34</v>
          </cell>
          <cell r="D235">
            <v>28</v>
          </cell>
          <cell r="E235">
            <v>0</v>
          </cell>
          <cell r="F235">
            <v>62</v>
          </cell>
          <cell r="G235" t="str">
            <v>HHM_PLC</v>
          </cell>
          <cell r="H235">
            <v>28</v>
          </cell>
          <cell r="I235">
            <v>28</v>
          </cell>
        </row>
        <row r="236">
          <cell r="A236" t="str">
            <v>06149735C</v>
          </cell>
          <cell r="B236" t="str">
            <v>Chợ Ông Bái</v>
          </cell>
          <cell r="C236">
            <v>12</v>
          </cell>
          <cell r="D236">
            <v>4</v>
          </cell>
          <cell r="E236">
            <v>0</v>
          </cell>
          <cell r="F236">
            <v>16</v>
          </cell>
          <cell r="G236" t="e">
            <v>#N/A</v>
          </cell>
          <cell r="H236">
            <v>4</v>
          </cell>
          <cell r="I236">
            <v>3</v>
          </cell>
          <cell r="J236">
            <v>1</v>
          </cell>
        </row>
        <row r="237">
          <cell r="A237" t="str">
            <v>0614O427</v>
          </cell>
          <cell r="B237" t="str">
            <v>Chợ Ông Bái 1</v>
          </cell>
          <cell r="C237">
            <v>2</v>
          </cell>
          <cell r="D237">
            <v>7</v>
          </cell>
          <cell r="E237">
            <v>0</v>
          </cell>
          <cell r="F237">
            <v>9</v>
          </cell>
          <cell r="G237" t="e">
            <v>#N/A</v>
          </cell>
          <cell r="H237">
            <v>7</v>
          </cell>
          <cell r="I237">
            <v>7</v>
          </cell>
        </row>
        <row r="238">
          <cell r="A238" t="str">
            <v>06146267C</v>
          </cell>
          <cell r="B238" t="str">
            <v>Chợ Thâm Nhiên</v>
          </cell>
          <cell r="C238">
            <v>16</v>
          </cell>
          <cell r="D238">
            <v>19</v>
          </cell>
          <cell r="E238">
            <v>0</v>
          </cell>
          <cell r="F238">
            <v>35</v>
          </cell>
          <cell r="G238" t="e">
            <v>#N/A</v>
          </cell>
          <cell r="H238">
            <v>19</v>
          </cell>
          <cell r="I238">
            <v>19</v>
          </cell>
        </row>
        <row r="239">
          <cell r="A239" t="str">
            <v>06149301C</v>
          </cell>
          <cell r="B239" t="str">
            <v>Chợ Thâm Nhiên 1</v>
          </cell>
          <cell r="C239">
            <v>0</v>
          </cell>
          <cell r="D239">
            <v>53</v>
          </cell>
          <cell r="E239">
            <v>0</v>
          </cell>
          <cell r="F239">
            <v>53</v>
          </cell>
          <cell r="G239" t="str">
            <v>HHM_PLC</v>
          </cell>
          <cell r="H239">
            <v>53</v>
          </cell>
          <cell r="I239">
            <v>53</v>
          </cell>
        </row>
        <row r="240">
          <cell r="A240" t="str">
            <v>06149305C</v>
          </cell>
          <cell r="B240" t="str">
            <v>Chợ Thâm Nhiên 2</v>
          </cell>
          <cell r="C240">
            <v>23</v>
          </cell>
          <cell r="D240">
            <v>18</v>
          </cell>
          <cell r="E240">
            <v>0</v>
          </cell>
          <cell r="F240">
            <v>41</v>
          </cell>
          <cell r="G240" t="str">
            <v>HHM_PLC</v>
          </cell>
          <cell r="H240">
            <v>18</v>
          </cell>
          <cell r="I240">
            <v>18</v>
          </cell>
        </row>
        <row r="241">
          <cell r="A241" t="str">
            <v>PB0614O530</v>
          </cell>
          <cell r="B241" t="str">
            <v>Chợ Tham Nhiên 2-1</v>
          </cell>
          <cell r="C241">
            <v>21</v>
          </cell>
          <cell r="D241">
            <v>3</v>
          </cell>
          <cell r="E241">
            <v>0</v>
          </cell>
          <cell r="F241">
            <v>24</v>
          </cell>
          <cell r="G241" t="e">
            <v>#N/A</v>
          </cell>
          <cell r="H241">
            <v>3</v>
          </cell>
          <cell r="I241">
            <v>3</v>
          </cell>
        </row>
        <row r="242">
          <cell r="A242" t="str">
            <v>0614O488</v>
          </cell>
          <cell r="B242" t="str">
            <v>Chợ Tham Nhiên 3</v>
          </cell>
          <cell r="C242">
            <v>7</v>
          </cell>
          <cell r="D242">
            <v>8</v>
          </cell>
          <cell r="E242">
            <v>0</v>
          </cell>
          <cell r="F242">
            <v>15</v>
          </cell>
          <cell r="G242" t="e">
            <v>#N/A</v>
          </cell>
          <cell r="H242">
            <v>8</v>
          </cell>
          <cell r="I242">
            <v>8</v>
          </cell>
        </row>
        <row r="243">
          <cell r="A243" t="str">
            <v>PB0614U025</v>
          </cell>
          <cell r="B243" t="str">
            <v>Chợ Tham Nhiên 4</v>
          </cell>
          <cell r="C243">
            <v>31</v>
          </cell>
          <cell r="D243">
            <v>18</v>
          </cell>
          <cell r="E243">
            <v>2</v>
          </cell>
          <cell r="F243">
            <v>51</v>
          </cell>
          <cell r="G243" t="e">
            <v>#N/A</v>
          </cell>
          <cell r="H243">
            <v>20</v>
          </cell>
          <cell r="I243">
            <v>19</v>
          </cell>
          <cell r="J243">
            <v>1</v>
          </cell>
        </row>
        <row r="244">
          <cell r="A244" t="str">
            <v>06146447D</v>
          </cell>
          <cell r="B244" t="str">
            <v>Chợ Thanh Phú Long</v>
          </cell>
          <cell r="C244">
            <v>1</v>
          </cell>
          <cell r="D244">
            <v>142</v>
          </cell>
          <cell r="E244">
            <v>4</v>
          </cell>
          <cell r="F244">
            <v>147</v>
          </cell>
          <cell r="G244" t="str">
            <v>HHM_PLC</v>
          </cell>
          <cell r="H244">
            <v>146</v>
          </cell>
          <cell r="I244">
            <v>146</v>
          </cell>
        </row>
        <row r="245">
          <cell r="A245" t="str">
            <v>06146569C</v>
          </cell>
          <cell r="B245" t="str">
            <v>Chợ Thanh Phú Long 2</v>
          </cell>
          <cell r="C245">
            <v>0</v>
          </cell>
          <cell r="D245">
            <v>72</v>
          </cell>
          <cell r="E245">
            <v>0</v>
          </cell>
          <cell r="F245">
            <v>72</v>
          </cell>
          <cell r="G245" t="str">
            <v>HHM_PLC</v>
          </cell>
          <cell r="H245">
            <v>72</v>
          </cell>
          <cell r="I245">
            <v>72</v>
          </cell>
        </row>
        <row r="246">
          <cell r="A246" t="str">
            <v>PB0614O561</v>
          </cell>
          <cell r="B246" t="str">
            <v>Chợ Thanh Phú Long 2-1</v>
          </cell>
          <cell r="C246">
            <v>0</v>
          </cell>
          <cell r="D246">
            <v>17</v>
          </cell>
          <cell r="E246">
            <v>0</v>
          </cell>
          <cell r="F246">
            <v>17</v>
          </cell>
          <cell r="G246" t="e">
            <v>#N/A</v>
          </cell>
          <cell r="H246">
            <v>17</v>
          </cell>
          <cell r="I246">
            <v>17</v>
          </cell>
        </row>
        <row r="247">
          <cell r="A247" t="str">
            <v>0614I0353</v>
          </cell>
          <cell r="B247" t="str">
            <v>Chợ Thanh Phú Long 3-1</v>
          </cell>
          <cell r="C247">
            <v>40</v>
          </cell>
          <cell r="D247">
            <v>23</v>
          </cell>
          <cell r="E247">
            <v>0</v>
          </cell>
          <cell r="F247">
            <v>63</v>
          </cell>
          <cell r="G247" t="e">
            <v>#N/A</v>
          </cell>
          <cell r="H247">
            <v>23</v>
          </cell>
          <cell r="I247">
            <v>23</v>
          </cell>
        </row>
        <row r="248">
          <cell r="A248" t="str">
            <v>06148179D</v>
          </cell>
          <cell r="B248" t="str">
            <v>Chợ Thuận Mỹ</v>
          </cell>
          <cell r="C248">
            <v>0</v>
          </cell>
          <cell r="D248">
            <v>261</v>
          </cell>
          <cell r="E248">
            <v>10</v>
          </cell>
          <cell r="F248">
            <v>271</v>
          </cell>
          <cell r="G248" t="str">
            <v>HHM_PLC</v>
          </cell>
          <cell r="H248">
            <v>271</v>
          </cell>
          <cell r="I248">
            <v>271</v>
          </cell>
        </row>
        <row r="249">
          <cell r="A249" t="str">
            <v>0614U024</v>
          </cell>
          <cell r="B249" t="str">
            <v>Chợ Thuận Mỹ 1</v>
          </cell>
          <cell r="C249">
            <v>0</v>
          </cell>
          <cell r="D249">
            <v>167</v>
          </cell>
          <cell r="E249">
            <v>4</v>
          </cell>
          <cell r="F249">
            <v>171</v>
          </cell>
          <cell r="G249" t="str">
            <v>HHM_PLC</v>
          </cell>
          <cell r="H249">
            <v>171</v>
          </cell>
          <cell r="I249">
            <v>171</v>
          </cell>
        </row>
        <row r="250">
          <cell r="A250" t="str">
            <v>06148789C</v>
          </cell>
          <cell r="B250" t="str">
            <v>Cống Đá</v>
          </cell>
          <cell r="C250">
            <v>0</v>
          </cell>
          <cell r="D250">
            <v>87</v>
          </cell>
          <cell r="E250">
            <v>1</v>
          </cell>
          <cell r="F250">
            <v>88</v>
          </cell>
          <cell r="G250" t="str">
            <v>HHM_PLC</v>
          </cell>
          <cell r="H250">
            <v>88</v>
          </cell>
          <cell r="I250">
            <v>88</v>
          </cell>
        </row>
        <row r="251">
          <cell r="A251" t="str">
            <v>06148788D</v>
          </cell>
          <cell r="B251" t="str">
            <v>Cống Đá 2</v>
          </cell>
          <cell r="C251">
            <v>0</v>
          </cell>
          <cell r="D251">
            <v>14</v>
          </cell>
          <cell r="E251">
            <v>0</v>
          </cell>
          <cell r="F251">
            <v>14</v>
          </cell>
          <cell r="G251" t="str">
            <v>HHM_PLC</v>
          </cell>
          <cell r="H251">
            <v>14</v>
          </cell>
          <cell r="I251">
            <v>14</v>
          </cell>
        </row>
        <row r="252">
          <cell r="A252" t="str">
            <v>0614O437</v>
          </cell>
          <cell r="B252" t="str">
            <v>Cống Đá 2-1</v>
          </cell>
          <cell r="C252">
            <v>1</v>
          </cell>
          <cell r="D252">
            <v>36</v>
          </cell>
          <cell r="E252">
            <v>0</v>
          </cell>
          <cell r="F252">
            <v>37</v>
          </cell>
          <cell r="G252" t="str">
            <v>HHM_PLC</v>
          </cell>
          <cell r="H252">
            <v>36</v>
          </cell>
          <cell r="I252">
            <v>36</v>
          </cell>
        </row>
        <row r="253">
          <cell r="A253" t="str">
            <v>06144937C</v>
          </cell>
          <cell r="B253" t="str">
            <v>Cống Phú Xuân</v>
          </cell>
          <cell r="C253">
            <v>0</v>
          </cell>
          <cell r="D253">
            <v>56</v>
          </cell>
          <cell r="E253">
            <v>0</v>
          </cell>
          <cell r="F253">
            <v>56</v>
          </cell>
          <cell r="G253" t="str">
            <v>HHM_PLC</v>
          </cell>
          <cell r="H253">
            <v>56</v>
          </cell>
          <cell r="I253">
            <v>56</v>
          </cell>
        </row>
        <row r="254">
          <cell r="A254" t="str">
            <v>06149204C</v>
          </cell>
          <cell r="B254" t="str">
            <v>Cột Đèn Đỏ 1</v>
          </cell>
          <cell r="C254">
            <v>26</v>
          </cell>
          <cell r="D254">
            <v>11</v>
          </cell>
          <cell r="E254">
            <v>0</v>
          </cell>
          <cell r="F254">
            <v>37</v>
          </cell>
          <cell r="G254" t="e">
            <v>#N/A</v>
          </cell>
          <cell r="H254">
            <v>11</v>
          </cell>
          <cell r="I254">
            <v>11</v>
          </cell>
        </row>
        <row r="255">
          <cell r="A255" t="str">
            <v>0614O442</v>
          </cell>
          <cell r="B255" t="str">
            <v>Cột Đèn Đỏ 1-1</v>
          </cell>
          <cell r="C255">
            <v>0</v>
          </cell>
          <cell r="D255">
            <v>43</v>
          </cell>
          <cell r="E255">
            <v>0</v>
          </cell>
          <cell r="F255">
            <v>43</v>
          </cell>
          <cell r="G255" t="str">
            <v>HHM_PLC</v>
          </cell>
          <cell r="H255">
            <v>43</v>
          </cell>
          <cell r="I255">
            <v>43</v>
          </cell>
        </row>
        <row r="256">
          <cell r="A256" t="str">
            <v>06149209C</v>
          </cell>
          <cell r="B256" t="str">
            <v>Cột Đèn Đỏ 2</v>
          </cell>
          <cell r="C256">
            <v>52</v>
          </cell>
          <cell r="D256">
            <v>8</v>
          </cell>
          <cell r="E256">
            <v>0</v>
          </cell>
          <cell r="F256">
            <v>60</v>
          </cell>
          <cell r="G256" t="e">
            <v>#N/A</v>
          </cell>
          <cell r="H256">
            <v>8</v>
          </cell>
          <cell r="I256">
            <v>6</v>
          </cell>
          <cell r="J256">
            <v>2</v>
          </cell>
        </row>
        <row r="257">
          <cell r="A257" t="str">
            <v>06149469C</v>
          </cell>
          <cell r="B257" t="str">
            <v>Cù Lao 1</v>
          </cell>
          <cell r="C257">
            <v>1</v>
          </cell>
          <cell r="D257">
            <v>41</v>
          </cell>
          <cell r="E257">
            <v>0</v>
          </cell>
          <cell r="F257">
            <v>42</v>
          </cell>
          <cell r="G257" t="str">
            <v>HHM_PLC</v>
          </cell>
          <cell r="H257">
            <v>41</v>
          </cell>
          <cell r="I257">
            <v>41</v>
          </cell>
        </row>
        <row r="258">
          <cell r="A258" t="str">
            <v>0614I0567</v>
          </cell>
          <cell r="B258" t="str">
            <v>Cù Lao 1-1</v>
          </cell>
          <cell r="C258">
            <v>1</v>
          </cell>
          <cell r="D258">
            <v>38</v>
          </cell>
          <cell r="E258">
            <v>0</v>
          </cell>
          <cell r="F258">
            <v>39</v>
          </cell>
          <cell r="G258" t="str">
            <v>HHM_PLC</v>
          </cell>
          <cell r="H258">
            <v>38</v>
          </cell>
          <cell r="I258">
            <v>38</v>
          </cell>
        </row>
        <row r="259">
          <cell r="A259" t="str">
            <v>06149709G</v>
          </cell>
          <cell r="B259" t="str">
            <v>Cù Lao 2</v>
          </cell>
          <cell r="C259">
            <v>0</v>
          </cell>
          <cell r="D259">
            <v>86</v>
          </cell>
          <cell r="E259">
            <v>0</v>
          </cell>
          <cell r="F259">
            <v>86</v>
          </cell>
          <cell r="G259" t="str">
            <v>HHM_PLC</v>
          </cell>
          <cell r="H259">
            <v>86</v>
          </cell>
          <cell r="I259">
            <v>86</v>
          </cell>
        </row>
        <row r="260">
          <cell r="A260" t="str">
            <v>0614I0399</v>
          </cell>
          <cell r="B260" t="str">
            <v>Cù Tròn 1</v>
          </cell>
          <cell r="C260">
            <v>2</v>
          </cell>
          <cell r="D260">
            <v>2</v>
          </cell>
          <cell r="E260">
            <v>0</v>
          </cell>
          <cell r="F260">
            <v>4</v>
          </cell>
          <cell r="G260" t="e">
            <v>#N/A</v>
          </cell>
          <cell r="H260">
            <v>2</v>
          </cell>
          <cell r="I260">
            <v>2</v>
          </cell>
        </row>
        <row r="261">
          <cell r="A261" t="str">
            <v>PB0614O551</v>
          </cell>
          <cell r="B261" t="str">
            <v>Cù Tròn 1-1</v>
          </cell>
          <cell r="C261">
            <v>5</v>
          </cell>
          <cell r="D261">
            <v>3</v>
          </cell>
          <cell r="E261">
            <v>0</v>
          </cell>
          <cell r="F261">
            <v>8</v>
          </cell>
          <cell r="G261" t="e">
            <v>#N/A</v>
          </cell>
          <cell r="H261">
            <v>3</v>
          </cell>
          <cell r="I261">
            <v>3</v>
          </cell>
        </row>
        <row r="262">
          <cell r="A262" t="str">
            <v>0614I0562</v>
          </cell>
          <cell r="B262" t="str">
            <v>Cù Tròn 2</v>
          </cell>
          <cell r="C262">
            <v>14</v>
          </cell>
          <cell r="D262">
            <v>9</v>
          </cell>
          <cell r="E262">
            <v>0</v>
          </cell>
          <cell r="F262">
            <v>23</v>
          </cell>
          <cell r="G262" t="e">
            <v>#N/A</v>
          </cell>
          <cell r="H262">
            <v>9</v>
          </cell>
          <cell r="I262">
            <v>9</v>
          </cell>
        </row>
        <row r="263">
          <cell r="A263" t="str">
            <v>PB0614O514</v>
          </cell>
          <cell r="B263" t="str">
            <v>Cù Tròn 3</v>
          </cell>
          <cell r="C263">
            <v>22</v>
          </cell>
          <cell r="D263">
            <v>4</v>
          </cell>
          <cell r="E263">
            <v>0</v>
          </cell>
          <cell r="F263">
            <v>26</v>
          </cell>
          <cell r="G263" t="e">
            <v>#N/A</v>
          </cell>
          <cell r="H263">
            <v>4</v>
          </cell>
          <cell r="I263">
            <v>4</v>
          </cell>
        </row>
        <row r="264">
          <cell r="A264" t="str">
            <v>06146693C</v>
          </cell>
          <cell r="B264" t="str">
            <v>Cù Tròn Phú Ngãi Trị</v>
          </cell>
          <cell r="C264">
            <v>47</v>
          </cell>
          <cell r="D264">
            <v>30</v>
          </cell>
          <cell r="E264">
            <v>0</v>
          </cell>
          <cell r="F264">
            <v>77</v>
          </cell>
          <cell r="G264" t="str">
            <v>HHM_PLC</v>
          </cell>
          <cell r="H264">
            <v>30</v>
          </cell>
          <cell r="I264">
            <v>30</v>
          </cell>
        </row>
        <row r="265">
          <cell r="A265" t="str">
            <v>06146779C</v>
          </cell>
          <cell r="B265" t="str">
            <v>Cù Tròn Tân Long</v>
          </cell>
          <cell r="C265">
            <v>37</v>
          </cell>
          <cell r="D265">
            <v>23</v>
          </cell>
          <cell r="E265">
            <v>0</v>
          </cell>
          <cell r="F265">
            <v>60</v>
          </cell>
          <cell r="G265" t="str">
            <v>HHM_PLC</v>
          </cell>
          <cell r="H265">
            <v>23</v>
          </cell>
          <cell r="I265">
            <v>23</v>
          </cell>
        </row>
        <row r="266">
          <cell r="A266" t="str">
            <v>0614O452</v>
          </cell>
          <cell r="B266" t="str">
            <v xml:space="preserve">Cù Tròn Tân Long 1 </v>
          </cell>
          <cell r="C266">
            <v>0</v>
          </cell>
          <cell r="D266">
            <v>91</v>
          </cell>
          <cell r="E266">
            <v>0</v>
          </cell>
          <cell r="F266">
            <v>91</v>
          </cell>
          <cell r="G266" t="str">
            <v>HHM_PLC</v>
          </cell>
          <cell r="H266">
            <v>91</v>
          </cell>
          <cell r="I266">
            <v>91</v>
          </cell>
        </row>
        <row r="267">
          <cell r="A267" t="str">
            <v>0614I0571</v>
          </cell>
          <cell r="B267" t="str">
            <v>Cù Tròn Tân Long 2</v>
          </cell>
          <cell r="C267">
            <v>17</v>
          </cell>
          <cell r="D267">
            <v>12</v>
          </cell>
          <cell r="E267">
            <v>0</v>
          </cell>
          <cell r="F267">
            <v>29</v>
          </cell>
          <cell r="G267" t="e">
            <v>#N/A</v>
          </cell>
          <cell r="H267">
            <v>12</v>
          </cell>
          <cell r="I267">
            <v>12</v>
          </cell>
        </row>
        <row r="268">
          <cell r="A268" t="str">
            <v>06149733C</v>
          </cell>
          <cell r="B268" t="str">
            <v>Cù Văn Sóc 1(XC)</v>
          </cell>
          <cell r="C268">
            <v>37</v>
          </cell>
          <cell r="D268">
            <v>31</v>
          </cell>
          <cell r="E268">
            <v>0</v>
          </cell>
          <cell r="F268">
            <v>68</v>
          </cell>
          <cell r="G268" t="e">
            <v>#N/A</v>
          </cell>
          <cell r="H268">
            <v>31</v>
          </cell>
          <cell r="I268">
            <v>31</v>
          </cell>
        </row>
        <row r="269">
          <cell r="A269" t="str">
            <v>06149734C</v>
          </cell>
          <cell r="B269" t="str">
            <v>Cù Văn Sóc 2</v>
          </cell>
          <cell r="C269">
            <v>0</v>
          </cell>
          <cell r="D269">
            <v>108</v>
          </cell>
          <cell r="E269">
            <v>0</v>
          </cell>
          <cell r="F269">
            <v>108</v>
          </cell>
          <cell r="G269" t="str">
            <v>HHM_PLC</v>
          </cell>
          <cell r="H269">
            <v>108</v>
          </cell>
          <cell r="I269">
            <v>108</v>
          </cell>
        </row>
        <row r="270">
          <cell r="A270" t="str">
            <v>06144957C</v>
          </cell>
          <cell r="B270" t="str">
            <v>Đình Phú Xuân</v>
          </cell>
          <cell r="C270">
            <v>0</v>
          </cell>
          <cell r="D270">
            <v>45</v>
          </cell>
          <cell r="E270">
            <v>0</v>
          </cell>
          <cell r="F270">
            <v>45</v>
          </cell>
          <cell r="G270" t="str">
            <v>HHM_PLC</v>
          </cell>
          <cell r="H270">
            <v>45</v>
          </cell>
          <cell r="I270">
            <v>45</v>
          </cell>
        </row>
        <row r="271">
          <cell r="A271" t="str">
            <v>06149977C</v>
          </cell>
          <cell r="B271" t="str">
            <v>Đồng Tre</v>
          </cell>
          <cell r="C271">
            <v>58</v>
          </cell>
          <cell r="D271">
            <v>25</v>
          </cell>
          <cell r="E271">
            <v>1</v>
          </cell>
          <cell r="F271">
            <v>84</v>
          </cell>
          <cell r="G271" t="str">
            <v>GLE_PLC</v>
          </cell>
          <cell r="H271">
            <v>26</v>
          </cell>
          <cell r="I271">
            <v>26</v>
          </cell>
        </row>
        <row r="272">
          <cell r="A272" t="str">
            <v>0614G0956</v>
          </cell>
          <cell r="B272" t="str">
            <v>Đồng Tre 1</v>
          </cell>
          <cell r="C272">
            <v>22</v>
          </cell>
          <cell r="D272">
            <v>21</v>
          </cell>
          <cell r="E272">
            <v>0</v>
          </cell>
          <cell r="F272">
            <v>43</v>
          </cell>
          <cell r="G272" t="str">
            <v>GLE_PLC</v>
          </cell>
          <cell r="H272">
            <v>21</v>
          </cell>
          <cell r="I272">
            <v>21</v>
          </cell>
        </row>
        <row r="273">
          <cell r="A273" t="str">
            <v>0614I0181</v>
          </cell>
          <cell r="B273" t="str">
            <v>Dương Văn Quản (XC)</v>
          </cell>
          <cell r="C273">
            <v>38</v>
          </cell>
          <cell r="D273">
            <v>9</v>
          </cell>
          <cell r="E273">
            <v>0</v>
          </cell>
          <cell r="F273">
            <v>47</v>
          </cell>
          <cell r="G273" t="e">
            <v>#N/A</v>
          </cell>
          <cell r="H273">
            <v>9</v>
          </cell>
          <cell r="I273">
            <v>9</v>
          </cell>
        </row>
        <row r="274">
          <cell r="A274" t="str">
            <v>06147193C</v>
          </cell>
          <cell r="B274" t="str">
            <v>Dương Xuân Hội 1</v>
          </cell>
          <cell r="C274">
            <v>0</v>
          </cell>
          <cell r="D274">
            <v>76</v>
          </cell>
          <cell r="E274">
            <v>0</v>
          </cell>
          <cell r="F274">
            <v>76</v>
          </cell>
          <cell r="G274" t="str">
            <v>HHM_PLC</v>
          </cell>
          <cell r="H274">
            <v>76</v>
          </cell>
          <cell r="I274">
            <v>76</v>
          </cell>
        </row>
        <row r="275">
          <cell r="A275" t="str">
            <v>0614G0253</v>
          </cell>
          <cell r="B275" t="str">
            <v>Dương Xuân Hội 1-1</v>
          </cell>
          <cell r="C275">
            <v>0</v>
          </cell>
          <cell r="D275">
            <v>63</v>
          </cell>
          <cell r="E275">
            <v>0</v>
          </cell>
          <cell r="F275">
            <v>63</v>
          </cell>
          <cell r="G275" t="str">
            <v>HHM_PLC</v>
          </cell>
          <cell r="H275">
            <v>63</v>
          </cell>
          <cell r="I275">
            <v>63</v>
          </cell>
        </row>
        <row r="276">
          <cell r="A276" t="str">
            <v>0614G1066</v>
          </cell>
          <cell r="B276" t="str">
            <v>Dương Xuân Hội 1-2</v>
          </cell>
          <cell r="C276">
            <v>0</v>
          </cell>
          <cell r="D276">
            <v>76</v>
          </cell>
          <cell r="E276">
            <v>0</v>
          </cell>
          <cell r="F276">
            <v>76</v>
          </cell>
          <cell r="G276" t="str">
            <v>HHM_PLC</v>
          </cell>
          <cell r="H276">
            <v>76</v>
          </cell>
          <cell r="I276">
            <v>76</v>
          </cell>
        </row>
        <row r="277">
          <cell r="A277" t="str">
            <v>0614O477</v>
          </cell>
          <cell r="B277" t="str">
            <v>Dương Xuân Hội 1-3</v>
          </cell>
          <cell r="C277">
            <v>1</v>
          </cell>
          <cell r="D277">
            <v>37</v>
          </cell>
          <cell r="E277">
            <v>0</v>
          </cell>
          <cell r="F277">
            <v>38</v>
          </cell>
          <cell r="G277" t="str">
            <v>HHM_PLC</v>
          </cell>
          <cell r="H277">
            <v>37</v>
          </cell>
          <cell r="I277">
            <v>37</v>
          </cell>
        </row>
        <row r="278">
          <cell r="A278" t="str">
            <v>06147243C</v>
          </cell>
          <cell r="B278" t="str">
            <v>Dương Xuân Hội 2</v>
          </cell>
          <cell r="C278">
            <v>38</v>
          </cell>
          <cell r="D278">
            <v>20</v>
          </cell>
          <cell r="E278">
            <v>0</v>
          </cell>
          <cell r="F278">
            <v>58</v>
          </cell>
          <cell r="G278" t="e">
            <v>#N/A</v>
          </cell>
          <cell r="H278">
            <v>20</v>
          </cell>
          <cell r="I278">
            <v>20</v>
          </cell>
        </row>
        <row r="279">
          <cell r="A279" t="str">
            <v>06147245C</v>
          </cell>
          <cell r="B279" t="str">
            <v>Dương Xuân Hội 2-1</v>
          </cell>
          <cell r="C279">
            <v>32</v>
          </cell>
          <cell r="D279">
            <v>16</v>
          </cell>
          <cell r="E279">
            <v>0</v>
          </cell>
          <cell r="F279">
            <v>48</v>
          </cell>
          <cell r="G279" t="e">
            <v>#N/A</v>
          </cell>
          <cell r="H279">
            <v>16</v>
          </cell>
          <cell r="I279">
            <v>16</v>
          </cell>
        </row>
        <row r="280">
          <cell r="A280" t="str">
            <v>0614G1065</v>
          </cell>
          <cell r="B280" t="str">
            <v>Dương Xuân Hội 2-2</v>
          </cell>
          <cell r="C280">
            <v>49</v>
          </cell>
          <cell r="D280">
            <v>15</v>
          </cell>
          <cell r="E280">
            <v>0</v>
          </cell>
          <cell r="F280">
            <v>64</v>
          </cell>
          <cell r="G280" t="e">
            <v>#N/A</v>
          </cell>
          <cell r="H280">
            <v>15</v>
          </cell>
          <cell r="I280">
            <v>15</v>
          </cell>
        </row>
        <row r="281">
          <cell r="A281" t="str">
            <v>0614O484</v>
          </cell>
          <cell r="B281" t="str">
            <v>Dương Xuân Hội 3</v>
          </cell>
          <cell r="C281">
            <v>29</v>
          </cell>
          <cell r="D281">
            <v>3</v>
          </cell>
          <cell r="E281">
            <v>0</v>
          </cell>
          <cell r="F281">
            <v>32</v>
          </cell>
          <cell r="G281" t="e">
            <v>#N/A</v>
          </cell>
          <cell r="H281">
            <v>3</v>
          </cell>
          <cell r="I281">
            <v>3</v>
          </cell>
        </row>
        <row r="282">
          <cell r="A282" t="str">
            <v>06147788C</v>
          </cell>
          <cell r="B282" t="str">
            <v>Dương Xuân Hội 4</v>
          </cell>
          <cell r="C282">
            <v>10</v>
          </cell>
          <cell r="D282">
            <v>5</v>
          </cell>
          <cell r="E282">
            <v>0</v>
          </cell>
          <cell r="F282">
            <v>15</v>
          </cell>
          <cell r="G282" t="e">
            <v>#N/A</v>
          </cell>
          <cell r="H282">
            <v>5</v>
          </cell>
          <cell r="I282">
            <v>5</v>
          </cell>
        </row>
        <row r="283">
          <cell r="A283" t="str">
            <v>PB0614O528</v>
          </cell>
          <cell r="B283" t="str">
            <v>Dương Xuân Hội 4-1</v>
          </cell>
          <cell r="C283">
            <v>12</v>
          </cell>
          <cell r="D283">
            <v>14</v>
          </cell>
          <cell r="E283">
            <v>0</v>
          </cell>
          <cell r="F283">
            <v>26</v>
          </cell>
          <cell r="G283" t="str">
            <v>HHM_PLC</v>
          </cell>
          <cell r="H283">
            <v>14</v>
          </cell>
          <cell r="I283">
            <v>14</v>
          </cell>
        </row>
        <row r="284">
          <cell r="A284" t="str">
            <v>06147858C</v>
          </cell>
          <cell r="B284" t="str">
            <v>Dương Xuân Hội 5</v>
          </cell>
          <cell r="C284">
            <v>14</v>
          </cell>
          <cell r="D284">
            <v>15</v>
          </cell>
          <cell r="E284">
            <v>0</v>
          </cell>
          <cell r="F284">
            <v>29</v>
          </cell>
          <cell r="G284" t="str">
            <v>HHM_PLC</v>
          </cell>
          <cell r="H284">
            <v>15</v>
          </cell>
          <cell r="I284">
            <v>15</v>
          </cell>
        </row>
        <row r="285">
          <cell r="A285" t="str">
            <v>06148849C</v>
          </cell>
          <cell r="B285" t="str">
            <v>Dương Xuân Hội 6</v>
          </cell>
          <cell r="C285">
            <v>0</v>
          </cell>
          <cell r="D285">
            <v>62</v>
          </cell>
          <cell r="E285">
            <v>0</v>
          </cell>
          <cell r="F285">
            <v>62</v>
          </cell>
          <cell r="G285" t="str">
            <v>HHM_PLC</v>
          </cell>
          <cell r="H285">
            <v>62</v>
          </cell>
          <cell r="I285">
            <v>62</v>
          </cell>
        </row>
        <row r="286">
          <cell r="A286" t="str">
            <v>0614L0002</v>
          </cell>
          <cell r="B286" t="str">
            <v>Dương Xuân Hội 6-1</v>
          </cell>
          <cell r="C286">
            <v>0</v>
          </cell>
          <cell r="D286">
            <v>14</v>
          </cell>
          <cell r="E286">
            <v>0</v>
          </cell>
          <cell r="F286">
            <v>14</v>
          </cell>
          <cell r="G286" t="str">
            <v>HHM_PLC</v>
          </cell>
          <cell r="H286">
            <v>14</v>
          </cell>
          <cell r="I286">
            <v>14</v>
          </cell>
        </row>
        <row r="287">
          <cell r="A287" t="str">
            <v>0614O494</v>
          </cell>
          <cell r="B287" t="str">
            <v>Dương Xuân Hội 6-2</v>
          </cell>
          <cell r="C287">
            <v>1</v>
          </cell>
          <cell r="D287">
            <v>53</v>
          </cell>
          <cell r="E287">
            <v>0</v>
          </cell>
          <cell r="F287">
            <v>54</v>
          </cell>
          <cell r="G287" t="str">
            <v>HHM_PLC</v>
          </cell>
          <cell r="H287">
            <v>53</v>
          </cell>
          <cell r="I287">
            <v>53</v>
          </cell>
        </row>
        <row r="288">
          <cell r="A288" t="str">
            <v>06145213C</v>
          </cell>
          <cell r="B288" t="str">
            <v>Giống Cây Trồng</v>
          </cell>
          <cell r="C288">
            <v>19</v>
          </cell>
          <cell r="D288">
            <v>8</v>
          </cell>
          <cell r="E288">
            <v>0</v>
          </cell>
          <cell r="F288">
            <v>27</v>
          </cell>
          <cell r="G288" t="e">
            <v>#N/A</v>
          </cell>
          <cell r="H288">
            <v>8</v>
          </cell>
          <cell r="I288">
            <v>6</v>
          </cell>
          <cell r="J288">
            <v>2</v>
          </cell>
        </row>
        <row r="289">
          <cell r="A289" t="str">
            <v>06149973C</v>
          </cell>
          <cell r="B289" t="str">
            <v>Gò Bà Cày</v>
          </cell>
          <cell r="C289">
            <v>8</v>
          </cell>
          <cell r="D289">
            <v>7</v>
          </cell>
          <cell r="E289">
            <v>0</v>
          </cell>
          <cell r="F289">
            <v>15</v>
          </cell>
          <cell r="G289" t="e">
            <v>#N/A</v>
          </cell>
          <cell r="H289">
            <v>7</v>
          </cell>
          <cell r="I289">
            <v>5</v>
          </cell>
          <cell r="J289">
            <v>2</v>
          </cell>
        </row>
        <row r="290">
          <cell r="A290" t="str">
            <v>PB0614O523</v>
          </cell>
          <cell r="B290" t="str">
            <v>Gò Bà Cày 1</v>
          </cell>
          <cell r="C290">
            <v>0</v>
          </cell>
          <cell r="D290">
            <v>40</v>
          </cell>
          <cell r="E290">
            <v>0</v>
          </cell>
          <cell r="F290">
            <v>40</v>
          </cell>
          <cell r="G290" t="str">
            <v>HHM_PLC</v>
          </cell>
          <cell r="H290">
            <v>40</v>
          </cell>
          <cell r="I290">
            <v>40</v>
          </cell>
        </row>
        <row r="291">
          <cell r="A291" t="str">
            <v>06149727C</v>
          </cell>
          <cell r="B291" t="str">
            <v>Hai Cẩm</v>
          </cell>
          <cell r="C291">
            <v>0</v>
          </cell>
          <cell r="D291">
            <v>71</v>
          </cell>
          <cell r="E291">
            <v>0</v>
          </cell>
          <cell r="F291">
            <v>71</v>
          </cell>
          <cell r="G291" t="str">
            <v>HHM_PLC</v>
          </cell>
          <cell r="H291">
            <v>71</v>
          </cell>
          <cell r="I291">
            <v>71</v>
          </cell>
        </row>
        <row r="292">
          <cell r="A292" t="str">
            <v>06148840C</v>
          </cell>
          <cell r="B292" t="str">
            <v>Hai Kịch</v>
          </cell>
          <cell r="C292">
            <v>34</v>
          </cell>
          <cell r="D292">
            <v>5</v>
          </cell>
          <cell r="E292">
            <v>0</v>
          </cell>
          <cell r="F292">
            <v>39</v>
          </cell>
          <cell r="G292" t="e">
            <v>#N/A</v>
          </cell>
          <cell r="H292">
            <v>5</v>
          </cell>
          <cell r="I292">
            <v>5</v>
          </cell>
        </row>
        <row r="293">
          <cell r="A293" t="str">
            <v>06144787C</v>
          </cell>
          <cell r="B293" t="str">
            <v>Hai Lúa</v>
          </cell>
          <cell r="C293">
            <v>18</v>
          </cell>
          <cell r="D293">
            <v>18</v>
          </cell>
          <cell r="E293">
            <v>0</v>
          </cell>
          <cell r="F293">
            <v>36</v>
          </cell>
          <cell r="G293" t="e">
            <v>#N/A</v>
          </cell>
          <cell r="H293">
            <v>18</v>
          </cell>
          <cell r="I293">
            <v>17</v>
          </cell>
          <cell r="J293">
            <v>1</v>
          </cell>
        </row>
        <row r="294">
          <cell r="A294" t="str">
            <v>06144788C</v>
          </cell>
          <cell r="B294" t="str">
            <v>Hai Lúa 2</v>
          </cell>
          <cell r="C294">
            <v>0</v>
          </cell>
          <cell r="D294">
            <v>89</v>
          </cell>
          <cell r="E294">
            <v>0</v>
          </cell>
          <cell r="F294">
            <v>89</v>
          </cell>
          <cell r="G294" t="str">
            <v>HHM_PLC</v>
          </cell>
          <cell r="H294">
            <v>89</v>
          </cell>
          <cell r="I294">
            <v>89</v>
          </cell>
        </row>
        <row r="295">
          <cell r="A295" t="str">
            <v>06145677C</v>
          </cell>
          <cell r="B295" t="str">
            <v>Hai Phụ</v>
          </cell>
          <cell r="C295">
            <v>24</v>
          </cell>
          <cell r="D295">
            <v>14</v>
          </cell>
          <cell r="E295">
            <v>0</v>
          </cell>
          <cell r="F295">
            <v>38</v>
          </cell>
          <cell r="G295" t="e">
            <v>#N/A</v>
          </cell>
          <cell r="H295">
            <v>14</v>
          </cell>
          <cell r="I295">
            <v>14</v>
          </cell>
        </row>
        <row r="296">
          <cell r="A296" t="str">
            <v>0614I0049</v>
          </cell>
          <cell r="B296" t="str">
            <v>Hai Phụ 1</v>
          </cell>
          <cell r="C296">
            <v>45</v>
          </cell>
          <cell r="D296">
            <v>14</v>
          </cell>
          <cell r="E296">
            <v>0</v>
          </cell>
          <cell r="F296">
            <v>59</v>
          </cell>
          <cell r="G296" t="e">
            <v>#N/A</v>
          </cell>
          <cell r="H296">
            <v>14</v>
          </cell>
          <cell r="I296">
            <v>13</v>
          </cell>
          <cell r="J296">
            <v>1</v>
          </cell>
        </row>
        <row r="297">
          <cell r="A297" t="str">
            <v>0614I0563</v>
          </cell>
          <cell r="B297" t="str">
            <v>Hai Phụ 1-1</v>
          </cell>
          <cell r="C297">
            <v>22</v>
          </cell>
          <cell r="D297">
            <v>14</v>
          </cell>
          <cell r="E297">
            <v>0</v>
          </cell>
          <cell r="F297">
            <v>36</v>
          </cell>
          <cell r="G297" t="e">
            <v>#N/A</v>
          </cell>
          <cell r="H297">
            <v>14</v>
          </cell>
          <cell r="I297">
            <v>14</v>
          </cell>
        </row>
        <row r="298">
          <cell r="A298" t="str">
            <v>0614I0564</v>
          </cell>
          <cell r="B298" t="str">
            <v>Hai Phụ 2</v>
          </cell>
          <cell r="C298">
            <v>63</v>
          </cell>
          <cell r="D298">
            <v>18</v>
          </cell>
          <cell r="E298">
            <v>0</v>
          </cell>
          <cell r="F298">
            <v>81</v>
          </cell>
          <cell r="G298" t="e">
            <v>#N/A</v>
          </cell>
          <cell r="H298">
            <v>18</v>
          </cell>
          <cell r="I298">
            <v>17</v>
          </cell>
          <cell r="J298">
            <v>1</v>
          </cell>
        </row>
        <row r="299">
          <cell r="A299" t="str">
            <v>06145916C</v>
          </cell>
          <cell r="B299" t="str">
            <v>Hiệp Thạnh 1</v>
          </cell>
          <cell r="C299">
            <v>0</v>
          </cell>
          <cell r="D299">
            <v>40</v>
          </cell>
          <cell r="E299">
            <v>0</v>
          </cell>
          <cell r="F299">
            <v>40</v>
          </cell>
          <cell r="G299" t="str">
            <v>VINASINO</v>
          </cell>
          <cell r="H299">
            <v>40</v>
          </cell>
          <cell r="I299">
            <v>40</v>
          </cell>
        </row>
        <row r="300">
          <cell r="A300" t="str">
            <v>PB0614O516</v>
          </cell>
          <cell r="B300" t="str">
            <v>Hiệp Thạnh 1-1</v>
          </cell>
          <cell r="C300">
            <v>0</v>
          </cell>
          <cell r="D300">
            <v>20</v>
          </cell>
          <cell r="E300">
            <v>0</v>
          </cell>
          <cell r="F300">
            <v>20</v>
          </cell>
          <cell r="G300" t="str">
            <v>HHM_PLC</v>
          </cell>
          <cell r="H300">
            <v>20</v>
          </cell>
          <cell r="I300">
            <v>20</v>
          </cell>
        </row>
        <row r="301">
          <cell r="A301" t="str">
            <v>06146181C</v>
          </cell>
          <cell r="B301" t="str">
            <v>Hiệp Thạnh 2</v>
          </cell>
          <cell r="C301">
            <v>1</v>
          </cell>
          <cell r="D301">
            <v>54</v>
          </cell>
          <cell r="E301">
            <v>0</v>
          </cell>
          <cell r="F301">
            <v>55</v>
          </cell>
          <cell r="G301" t="str">
            <v>HHM_PLC</v>
          </cell>
          <cell r="H301">
            <v>54</v>
          </cell>
          <cell r="I301">
            <v>54</v>
          </cell>
        </row>
        <row r="302">
          <cell r="A302" t="str">
            <v>0614H0024</v>
          </cell>
          <cell r="B302" t="str">
            <v>Hiệp Thạnh 2-1</v>
          </cell>
          <cell r="C302">
            <v>8</v>
          </cell>
          <cell r="D302">
            <v>15</v>
          </cell>
          <cell r="E302">
            <v>0</v>
          </cell>
          <cell r="F302">
            <v>23</v>
          </cell>
          <cell r="G302" t="str">
            <v>HHM_PLC</v>
          </cell>
          <cell r="H302">
            <v>15</v>
          </cell>
          <cell r="I302">
            <v>15</v>
          </cell>
        </row>
        <row r="303">
          <cell r="A303" t="str">
            <v>06146266C</v>
          </cell>
          <cell r="B303" t="str">
            <v>Hiệp Thạnh 3</v>
          </cell>
          <cell r="C303">
            <v>19</v>
          </cell>
          <cell r="D303">
            <v>17</v>
          </cell>
          <cell r="E303">
            <v>0</v>
          </cell>
          <cell r="F303">
            <v>36</v>
          </cell>
          <cell r="G303" t="str">
            <v>HHM_PLC</v>
          </cell>
          <cell r="H303">
            <v>17</v>
          </cell>
          <cell r="I303">
            <v>17</v>
          </cell>
        </row>
        <row r="304">
          <cell r="A304" t="str">
            <v>06146276C</v>
          </cell>
          <cell r="B304" t="str">
            <v>Hiệp Thạnh 4</v>
          </cell>
          <cell r="C304">
            <v>11</v>
          </cell>
          <cell r="D304">
            <v>22</v>
          </cell>
          <cell r="E304">
            <v>0</v>
          </cell>
          <cell r="F304">
            <v>33</v>
          </cell>
          <cell r="G304" t="str">
            <v>HHM_PLC</v>
          </cell>
          <cell r="H304">
            <v>22</v>
          </cell>
          <cell r="I304">
            <v>22</v>
          </cell>
        </row>
        <row r="305">
          <cell r="A305" t="str">
            <v>PB0614O555</v>
          </cell>
          <cell r="B305" t="str">
            <v>Hiệp Thạnh 4-1</v>
          </cell>
          <cell r="C305">
            <v>6</v>
          </cell>
          <cell r="D305">
            <v>20</v>
          </cell>
          <cell r="E305">
            <v>0</v>
          </cell>
          <cell r="F305">
            <v>26</v>
          </cell>
          <cell r="G305" t="str">
            <v>HHM_PLC</v>
          </cell>
          <cell r="H305">
            <v>20</v>
          </cell>
          <cell r="I305">
            <v>20</v>
          </cell>
        </row>
        <row r="306">
          <cell r="A306" t="str">
            <v>06144960C</v>
          </cell>
          <cell r="B306" t="str">
            <v>Hòa Điều</v>
          </cell>
          <cell r="C306">
            <v>44</v>
          </cell>
          <cell r="D306">
            <v>68</v>
          </cell>
          <cell r="E306">
            <v>0</v>
          </cell>
          <cell r="F306">
            <v>112</v>
          </cell>
          <cell r="G306" t="str">
            <v>HHM_PLC</v>
          </cell>
          <cell r="H306">
            <v>68</v>
          </cell>
          <cell r="I306">
            <v>68</v>
          </cell>
        </row>
        <row r="307">
          <cell r="A307" t="str">
            <v>06144965C</v>
          </cell>
          <cell r="B307" t="str">
            <v>Hòa Điều 2</v>
          </cell>
          <cell r="C307">
            <v>20</v>
          </cell>
          <cell r="D307">
            <v>29</v>
          </cell>
          <cell r="E307">
            <v>0</v>
          </cell>
          <cell r="F307">
            <v>49</v>
          </cell>
          <cell r="G307" t="str">
            <v>HHM_PLC</v>
          </cell>
          <cell r="H307">
            <v>29</v>
          </cell>
          <cell r="I307">
            <v>29</v>
          </cell>
        </row>
        <row r="308">
          <cell r="A308" t="str">
            <v>PB0614O565</v>
          </cell>
          <cell r="B308" t="str">
            <v>Hòa Điều 2-1</v>
          </cell>
          <cell r="C308">
            <v>27</v>
          </cell>
          <cell r="D308">
            <v>24</v>
          </cell>
          <cell r="E308">
            <v>0</v>
          </cell>
          <cell r="F308">
            <v>51</v>
          </cell>
          <cell r="G308" t="e">
            <v>#N/A</v>
          </cell>
          <cell r="H308">
            <v>24</v>
          </cell>
          <cell r="I308">
            <v>24</v>
          </cell>
        </row>
        <row r="309">
          <cell r="A309" t="str">
            <v>06145121C</v>
          </cell>
          <cell r="B309" t="str">
            <v>Hòa Phú 1</v>
          </cell>
          <cell r="C309">
            <v>37</v>
          </cell>
          <cell r="D309">
            <v>26</v>
          </cell>
          <cell r="E309">
            <v>0</v>
          </cell>
          <cell r="F309">
            <v>63</v>
          </cell>
          <cell r="G309" t="str">
            <v>GLE_PLC</v>
          </cell>
          <cell r="H309">
            <v>26</v>
          </cell>
          <cell r="I309">
            <v>26</v>
          </cell>
        </row>
        <row r="310">
          <cell r="A310" t="str">
            <v>0614H0022</v>
          </cell>
          <cell r="B310" t="str">
            <v>Hòa Phú 2</v>
          </cell>
          <cell r="C310">
            <v>32</v>
          </cell>
          <cell r="D310">
            <v>30</v>
          </cell>
          <cell r="E310">
            <v>0</v>
          </cell>
          <cell r="F310">
            <v>62</v>
          </cell>
          <cell r="G310" t="str">
            <v>GLE_PLC</v>
          </cell>
          <cell r="H310">
            <v>30</v>
          </cell>
          <cell r="I310">
            <v>30</v>
          </cell>
        </row>
        <row r="311">
          <cell r="A311" t="str">
            <v>06147211C</v>
          </cell>
          <cell r="B311" t="str">
            <v>Hóc Năng</v>
          </cell>
          <cell r="C311">
            <v>1</v>
          </cell>
          <cell r="D311">
            <v>1</v>
          </cell>
          <cell r="E311">
            <v>0</v>
          </cell>
          <cell r="F311">
            <v>2</v>
          </cell>
          <cell r="G311" t="e">
            <v>#N/A</v>
          </cell>
          <cell r="H311">
            <v>1</v>
          </cell>
          <cell r="I311">
            <v>1</v>
          </cell>
        </row>
        <row r="312">
          <cell r="A312" t="str">
            <v>06147728C</v>
          </cell>
          <cell r="B312" t="str">
            <v>Hội Xuân</v>
          </cell>
          <cell r="C312">
            <v>50</v>
          </cell>
          <cell r="D312">
            <v>25</v>
          </cell>
          <cell r="E312">
            <v>0</v>
          </cell>
          <cell r="F312">
            <v>75</v>
          </cell>
          <cell r="G312" t="e">
            <v>#N/A</v>
          </cell>
          <cell r="H312">
            <v>25</v>
          </cell>
          <cell r="I312">
            <v>25</v>
          </cell>
        </row>
        <row r="313">
          <cell r="A313" t="str">
            <v>06147738C</v>
          </cell>
          <cell r="B313" t="str">
            <v>Hội Xuân 2</v>
          </cell>
          <cell r="C313">
            <v>28</v>
          </cell>
          <cell r="D313">
            <v>11</v>
          </cell>
          <cell r="E313">
            <v>0</v>
          </cell>
          <cell r="F313">
            <v>39</v>
          </cell>
          <cell r="G313" t="e">
            <v>#N/A</v>
          </cell>
          <cell r="H313">
            <v>11</v>
          </cell>
          <cell r="I313">
            <v>11</v>
          </cell>
        </row>
        <row r="314">
          <cell r="A314" t="str">
            <v>0614O496</v>
          </cell>
          <cell r="B314" t="str">
            <v>Hội Xuân 2-1</v>
          </cell>
          <cell r="C314">
            <v>15</v>
          </cell>
          <cell r="D314">
            <v>8</v>
          </cell>
          <cell r="E314">
            <v>0</v>
          </cell>
          <cell r="F314">
            <v>23</v>
          </cell>
          <cell r="G314" t="e">
            <v>#N/A</v>
          </cell>
          <cell r="H314">
            <v>8</v>
          </cell>
          <cell r="I314">
            <v>8</v>
          </cell>
        </row>
        <row r="315">
          <cell r="A315" t="str">
            <v>06147748C</v>
          </cell>
          <cell r="B315" t="str">
            <v>Hội Xuân 3</v>
          </cell>
          <cell r="C315">
            <v>82</v>
          </cell>
          <cell r="D315">
            <v>18</v>
          </cell>
          <cell r="E315">
            <v>0</v>
          </cell>
          <cell r="F315">
            <v>100</v>
          </cell>
          <cell r="G315" t="e">
            <v>#N/A</v>
          </cell>
          <cell r="H315">
            <v>18</v>
          </cell>
          <cell r="I315">
            <v>18</v>
          </cell>
        </row>
        <row r="316">
          <cell r="A316" t="str">
            <v>06144707C</v>
          </cell>
          <cell r="B316" t="str">
            <v>Hữu Việt</v>
          </cell>
          <cell r="C316">
            <v>49</v>
          </cell>
          <cell r="D316">
            <v>8</v>
          </cell>
          <cell r="E316">
            <v>0</v>
          </cell>
          <cell r="F316">
            <v>57</v>
          </cell>
          <cell r="G316" t="e">
            <v>#N/A</v>
          </cell>
          <cell r="H316">
            <v>8</v>
          </cell>
          <cell r="I316">
            <v>8</v>
          </cell>
        </row>
        <row r="317">
          <cell r="A317" t="str">
            <v>06144708C</v>
          </cell>
          <cell r="B317" t="str">
            <v>Hữu Việt 2</v>
          </cell>
          <cell r="C317">
            <v>29</v>
          </cell>
          <cell r="D317">
            <v>19</v>
          </cell>
          <cell r="E317">
            <v>0</v>
          </cell>
          <cell r="F317">
            <v>48</v>
          </cell>
          <cell r="G317" t="e">
            <v>#N/A</v>
          </cell>
          <cell r="H317">
            <v>19</v>
          </cell>
          <cell r="I317">
            <v>19</v>
          </cell>
        </row>
        <row r="318">
          <cell r="A318" t="str">
            <v>PB0614U032</v>
          </cell>
          <cell r="B318" t="str">
            <v>Huyện Ủy 1</v>
          </cell>
          <cell r="C318">
            <v>0</v>
          </cell>
          <cell r="D318">
            <v>46</v>
          </cell>
          <cell r="E318">
            <v>3</v>
          </cell>
          <cell r="F318">
            <v>49</v>
          </cell>
          <cell r="G318" t="str">
            <v>HHM_PLC</v>
          </cell>
          <cell r="H318">
            <v>49</v>
          </cell>
          <cell r="I318">
            <v>49</v>
          </cell>
        </row>
        <row r="319">
          <cell r="A319" t="str">
            <v>0614I0301</v>
          </cell>
          <cell r="B319" t="str">
            <v>Huỳnh Thế Sung XC</v>
          </cell>
          <cell r="C319">
            <v>8</v>
          </cell>
          <cell r="D319">
            <v>13</v>
          </cell>
          <cell r="E319">
            <v>0</v>
          </cell>
          <cell r="F319">
            <v>21</v>
          </cell>
          <cell r="G319" t="str">
            <v>GLE_PLC</v>
          </cell>
          <cell r="H319">
            <v>13</v>
          </cell>
          <cell r="I319">
            <v>13</v>
          </cell>
        </row>
        <row r="320">
          <cell r="A320" t="str">
            <v>06146547C</v>
          </cell>
          <cell r="B320" t="str">
            <v>Huỳnh Văn Chà (XC)</v>
          </cell>
          <cell r="C320">
            <v>20</v>
          </cell>
          <cell r="D320">
            <v>12</v>
          </cell>
          <cell r="E320">
            <v>0</v>
          </cell>
          <cell r="F320">
            <v>32</v>
          </cell>
          <cell r="G320" t="e">
            <v>#N/A</v>
          </cell>
          <cell r="H320">
            <v>12</v>
          </cell>
          <cell r="I320">
            <v>12</v>
          </cell>
        </row>
        <row r="321">
          <cell r="A321" t="str">
            <v>06148250C</v>
          </cell>
          <cell r="B321" t="str">
            <v>Huỳnh Văn Nhớ (XC)</v>
          </cell>
          <cell r="C321">
            <v>0</v>
          </cell>
          <cell r="D321">
            <v>125</v>
          </cell>
          <cell r="E321">
            <v>0</v>
          </cell>
          <cell r="F321">
            <v>125</v>
          </cell>
          <cell r="G321" t="str">
            <v>HHM_PLC</v>
          </cell>
          <cell r="H321">
            <v>125</v>
          </cell>
          <cell r="I321">
            <v>125</v>
          </cell>
        </row>
        <row r="322">
          <cell r="A322" t="str">
            <v>0614G0376</v>
          </cell>
          <cell r="B322" t="str">
            <v>Huỳnh Văn Phướng XC</v>
          </cell>
          <cell r="C322">
            <v>1</v>
          </cell>
          <cell r="D322">
            <v>52</v>
          </cell>
          <cell r="E322">
            <v>0</v>
          </cell>
          <cell r="F322">
            <v>53</v>
          </cell>
          <cell r="G322" t="str">
            <v>HHM_PLC</v>
          </cell>
          <cell r="H322">
            <v>52</v>
          </cell>
          <cell r="I322">
            <v>52</v>
          </cell>
        </row>
        <row r="323">
          <cell r="A323" t="str">
            <v>PB0614U026</v>
          </cell>
          <cell r="B323" t="str">
            <v>KDC Thanh Phú Long 1</v>
          </cell>
          <cell r="C323">
            <v>57</v>
          </cell>
          <cell r="D323">
            <v>29</v>
          </cell>
          <cell r="E323">
            <v>4</v>
          </cell>
          <cell r="F323">
            <v>90</v>
          </cell>
          <cell r="G323" t="e">
            <v>#N/A</v>
          </cell>
          <cell r="H323">
            <v>33</v>
          </cell>
          <cell r="I323">
            <v>30</v>
          </cell>
          <cell r="J323">
            <v>3</v>
          </cell>
        </row>
        <row r="324">
          <cell r="A324" t="str">
            <v>06146792C</v>
          </cell>
          <cell r="B324" t="str">
            <v>Kênh 30_4</v>
          </cell>
          <cell r="C324">
            <v>20</v>
          </cell>
          <cell r="D324">
            <v>15</v>
          </cell>
          <cell r="E324">
            <v>0</v>
          </cell>
          <cell r="F324">
            <v>35</v>
          </cell>
          <cell r="G324" t="e">
            <v>#N/A</v>
          </cell>
          <cell r="H324">
            <v>15</v>
          </cell>
          <cell r="I324">
            <v>15</v>
          </cell>
        </row>
        <row r="325">
          <cell r="A325" t="str">
            <v>PB0614O548</v>
          </cell>
          <cell r="B325" t="str">
            <v>Kênh Bảy Thước</v>
          </cell>
          <cell r="C325">
            <v>12</v>
          </cell>
          <cell r="D325">
            <v>5</v>
          </cell>
          <cell r="E325">
            <v>0</v>
          </cell>
          <cell r="F325">
            <v>17</v>
          </cell>
          <cell r="G325" t="e">
            <v>#N/A</v>
          </cell>
          <cell r="H325">
            <v>5</v>
          </cell>
          <cell r="I325">
            <v>5</v>
          </cell>
        </row>
        <row r="326">
          <cell r="A326" t="str">
            <v>0614G1060</v>
          </cell>
          <cell r="B326" t="str">
            <v>Kênh Bưng Môn</v>
          </cell>
          <cell r="C326">
            <v>71</v>
          </cell>
          <cell r="D326">
            <v>29</v>
          </cell>
          <cell r="E326">
            <v>0</v>
          </cell>
          <cell r="F326">
            <v>100</v>
          </cell>
          <cell r="G326" t="str">
            <v>HHM_PLC</v>
          </cell>
          <cell r="H326">
            <v>29</v>
          </cell>
          <cell r="I326">
            <v>29</v>
          </cell>
        </row>
        <row r="327">
          <cell r="A327" t="str">
            <v>0614I0383</v>
          </cell>
          <cell r="B327" t="str">
            <v>Khu Dân cư Thanh Phú Long</v>
          </cell>
          <cell r="C327">
            <v>0</v>
          </cell>
          <cell r="D327">
            <v>204</v>
          </cell>
          <cell r="E327">
            <v>11</v>
          </cell>
          <cell r="F327">
            <v>215</v>
          </cell>
          <cell r="G327" t="str">
            <v>HHM_PLC</v>
          </cell>
          <cell r="H327">
            <v>215</v>
          </cell>
          <cell r="I327">
            <v>215</v>
          </cell>
        </row>
        <row r="328">
          <cell r="A328" t="str">
            <v>06149918C</v>
          </cell>
          <cell r="B328" t="str">
            <v>La Cua 1</v>
          </cell>
          <cell r="C328">
            <v>0</v>
          </cell>
          <cell r="D328">
            <v>47</v>
          </cell>
          <cell r="E328">
            <v>0</v>
          </cell>
          <cell r="F328">
            <v>47</v>
          </cell>
          <cell r="G328" t="str">
            <v>HHM_PLC</v>
          </cell>
          <cell r="H328">
            <v>47</v>
          </cell>
          <cell r="I328">
            <v>47</v>
          </cell>
        </row>
        <row r="329">
          <cell r="A329" t="str">
            <v>06144027</v>
          </cell>
          <cell r="B329" t="str">
            <v>La Cua 1-1</v>
          </cell>
          <cell r="C329">
            <v>0</v>
          </cell>
          <cell r="D329">
            <v>53</v>
          </cell>
          <cell r="E329">
            <v>0</v>
          </cell>
          <cell r="F329">
            <v>53</v>
          </cell>
          <cell r="G329" t="str">
            <v>HHM_PLC</v>
          </cell>
          <cell r="H329">
            <v>53</v>
          </cell>
          <cell r="I329">
            <v>53</v>
          </cell>
        </row>
        <row r="330">
          <cell r="A330" t="str">
            <v>06149923C</v>
          </cell>
          <cell r="B330" t="str">
            <v>La Cua 2</v>
          </cell>
          <cell r="C330">
            <v>12</v>
          </cell>
          <cell r="D330">
            <v>67</v>
          </cell>
          <cell r="E330">
            <v>0</v>
          </cell>
          <cell r="F330">
            <v>79</v>
          </cell>
          <cell r="G330" t="str">
            <v>HHM_PLC</v>
          </cell>
          <cell r="H330">
            <v>67</v>
          </cell>
          <cell r="I330">
            <v>67</v>
          </cell>
        </row>
        <row r="331">
          <cell r="A331" t="str">
            <v>06146495C</v>
          </cell>
          <cell r="B331" t="str">
            <v>Lê Ngọc Lợi (XC)</v>
          </cell>
          <cell r="C331">
            <v>0</v>
          </cell>
          <cell r="D331">
            <v>64</v>
          </cell>
          <cell r="E331">
            <v>0</v>
          </cell>
          <cell r="F331">
            <v>64</v>
          </cell>
          <cell r="G331" t="str">
            <v>HHM_PLC</v>
          </cell>
          <cell r="H331">
            <v>64</v>
          </cell>
          <cell r="I331">
            <v>64</v>
          </cell>
        </row>
        <row r="332">
          <cell r="A332" t="str">
            <v>06148060C</v>
          </cell>
          <cell r="B332" t="str">
            <v>Lê Văn Cho (XC)</v>
          </cell>
          <cell r="C332">
            <v>0</v>
          </cell>
          <cell r="D332">
            <v>62</v>
          </cell>
          <cell r="E332">
            <v>0</v>
          </cell>
          <cell r="F332">
            <v>62</v>
          </cell>
          <cell r="G332" t="str">
            <v>HHM_PLC</v>
          </cell>
          <cell r="H332">
            <v>62</v>
          </cell>
          <cell r="I332">
            <v>62</v>
          </cell>
        </row>
        <row r="333">
          <cell r="A333" t="str">
            <v>06148583C</v>
          </cell>
          <cell r="B333" t="str">
            <v>Lê Văn Thương (XC)</v>
          </cell>
          <cell r="C333">
            <v>0</v>
          </cell>
          <cell r="D333">
            <v>23</v>
          </cell>
          <cell r="E333">
            <v>0</v>
          </cell>
          <cell r="F333">
            <v>23</v>
          </cell>
          <cell r="G333" t="str">
            <v>HHM_PLC</v>
          </cell>
          <cell r="H333">
            <v>23</v>
          </cell>
          <cell r="I333">
            <v>23</v>
          </cell>
        </row>
        <row r="334">
          <cell r="A334" t="str">
            <v>PB0614O569</v>
          </cell>
          <cell r="B334" t="str">
            <v>Lê Văn Thương (XC) -1</v>
          </cell>
          <cell r="C334">
            <v>0</v>
          </cell>
          <cell r="D334">
            <v>24</v>
          </cell>
          <cell r="E334">
            <v>0</v>
          </cell>
          <cell r="F334">
            <v>24</v>
          </cell>
          <cell r="G334" t="e">
            <v>#N/A</v>
          </cell>
          <cell r="H334">
            <v>24</v>
          </cell>
          <cell r="I334">
            <v>23</v>
          </cell>
          <cell r="J334">
            <v>1</v>
          </cell>
        </row>
        <row r="335">
          <cell r="A335" t="str">
            <v>0614O465</v>
          </cell>
          <cell r="B335" t="str">
            <v>Lê Văn Thương-1</v>
          </cell>
          <cell r="C335">
            <v>12</v>
          </cell>
          <cell r="D335">
            <v>5</v>
          </cell>
          <cell r="E335">
            <v>0</v>
          </cell>
          <cell r="F335">
            <v>17</v>
          </cell>
          <cell r="G335" t="e">
            <v>#N/A</v>
          </cell>
          <cell r="H335">
            <v>5</v>
          </cell>
          <cell r="I335">
            <v>5</v>
          </cell>
        </row>
        <row r="336">
          <cell r="A336" t="str">
            <v>06145746C</v>
          </cell>
          <cell r="B336" t="str">
            <v>Lộ Đất 2</v>
          </cell>
          <cell r="C336">
            <v>18</v>
          </cell>
          <cell r="D336">
            <v>26</v>
          </cell>
          <cell r="E336">
            <v>1</v>
          </cell>
          <cell r="F336">
            <v>45</v>
          </cell>
          <cell r="G336" t="str">
            <v>GLE_PLC</v>
          </cell>
          <cell r="H336">
            <v>27</v>
          </cell>
          <cell r="I336">
            <v>27</v>
          </cell>
        </row>
        <row r="337">
          <cell r="A337" t="str">
            <v>PB0614O541</v>
          </cell>
          <cell r="B337" t="str">
            <v>Lộ Đất 2-2</v>
          </cell>
          <cell r="C337">
            <v>8</v>
          </cell>
          <cell r="D337">
            <v>28</v>
          </cell>
          <cell r="E337">
            <v>0</v>
          </cell>
          <cell r="F337">
            <v>36</v>
          </cell>
          <cell r="G337" t="str">
            <v>HHM_PLC</v>
          </cell>
          <cell r="H337">
            <v>28</v>
          </cell>
          <cell r="I337">
            <v>28</v>
          </cell>
        </row>
        <row r="338">
          <cell r="A338" t="str">
            <v>06145726C</v>
          </cell>
          <cell r="B338" t="str">
            <v>Lộ Đất Hiệp Thạnh 1</v>
          </cell>
          <cell r="C338">
            <v>45</v>
          </cell>
          <cell r="D338">
            <v>9</v>
          </cell>
          <cell r="E338">
            <v>0</v>
          </cell>
          <cell r="F338">
            <v>54</v>
          </cell>
          <cell r="G338" t="e">
            <v>#N/A</v>
          </cell>
          <cell r="H338">
            <v>9</v>
          </cell>
          <cell r="I338">
            <v>9</v>
          </cell>
        </row>
        <row r="339">
          <cell r="A339" t="str">
            <v>06145727C</v>
          </cell>
          <cell r="B339" t="str">
            <v>Lộ Đất Hiệp Thạnh 2-1</v>
          </cell>
          <cell r="C339">
            <v>8</v>
          </cell>
          <cell r="D339">
            <v>32</v>
          </cell>
          <cell r="E339">
            <v>0</v>
          </cell>
          <cell r="F339">
            <v>40</v>
          </cell>
          <cell r="G339" t="str">
            <v>HHM_PLC</v>
          </cell>
          <cell r="H339">
            <v>32</v>
          </cell>
          <cell r="I339">
            <v>32</v>
          </cell>
        </row>
        <row r="340">
          <cell r="A340" t="str">
            <v>06145491C</v>
          </cell>
          <cell r="B340" t="str">
            <v>Lộ Dừa 1</v>
          </cell>
          <cell r="C340">
            <v>59</v>
          </cell>
          <cell r="D340">
            <v>9</v>
          </cell>
          <cell r="E340">
            <v>0</v>
          </cell>
          <cell r="F340">
            <v>68</v>
          </cell>
          <cell r="G340" t="e">
            <v>#N/A</v>
          </cell>
          <cell r="H340">
            <v>9</v>
          </cell>
          <cell r="I340">
            <v>8</v>
          </cell>
          <cell r="J340">
            <v>1</v>
          </cell>
        </row>
        <row r="341">
          <cell r="A341" t="str">
            <v>06145011</v>
          </cell>
          <cell r="B341" t="str">
            <v>Lộ Dừa 1-1</v>
          </cell>
          <cell r="C341">
            <v>23</v>
          </cell>
          <cell r="D341">
            <v>7</v>
          </cell>
          <cell r="E341">
            <v>0</v>
          </cell>
          <cell r="F341">
            <v>30</v>
          </cell>
          <cell r="G341" t="e">
            <v>#N/A</v>
          </cell>
          <cell r="H341">
            <v>7</v>
          </cell>
          <cell r="I341">
            <v>7</v>
          </cell>
        </row>
        <row r="342">
          <cell r="A342" t="str">
            <v>0614G1032</v>
          </cell>
          <cell r="B342" t="str">
            <v>Lộ Dừa 1-2</v>
          </cell>
          <cell r="C342">
            <v>33</v>
          </cell>
          <cell r="D342">
            <v>15</v>
          </cell>
          <cell r="E342">
            <v>0</v>
          </cell>
          <cell r="F342">
            <v>48</v>
          </cell>
          <cell r="G342" t="e">
            <v>#N/A</v>
          </cell>
          <cell r="H342">
            <v>15</v>
          </cell>
          <cell r="I342">
            <v>15</v>
          </cell>
        </row>
        <row r="343">
          <cell r="A343" t="str">
            <v>06145506C</v>
          </cell>
          <cell r="B343" t="str">
            <v>Lộ Dừa 2</v>
          </cell>
          <cell r="C343">
            <v>81</v>
          </cell>
          <cell r="D343">
            <v>12</v>
          </cell>
          <cell r="E343">
            <v>1</v>
          </cell>
          <cell r="F343">
            <v>94</v>
          </cell>
          <cell r="G343" t="e">
            <v>#N/A</v>
          </cell>
          <cell r="H343">
            <v>13</v>
          </cell>
          <cell r="I343">
            <v>13</v>
          </cell>
        </row>
        <row r="344">
          <cell r="A344" t="str">
            <v>06145556C</v>
          </cell>
          <cell r="B344" t="str">
            <v>Lộ Dừa 3</v>
          </cell>
          <cell r="C344">
            <v>51</v>
          </cell>
          <cell r="D344">
            <v>23</v>
          </cell>
          <cell r="E344">
            <v>0</v>
          </cell>
          <cell r="F344">
            <v>74</v>
          </cell>
          <cell r="G344" t="e">
            <v>#N/A</v>
          </cell>
          <cell r="H344">
            <v>23</v>
          </cell>
          <cell r="I344">
            <v>22</v>
          </cell>
          <cell r="J344">
            <v>1</v>
          </cell>
        </row>
        <row r="345">
          <cell r="A345" t="str">
            <v>06145551C</v>
          </cell>
          <cell r="B345" t="str">
            <v>Lộ Dừa 3-1</v>
          </cell>
          <cell r="C345">
            <v>36</v>
          </cell>
          <cell r="D345">
            <v>34</v>
          </cell>
          <cell r="E345">
            <v>0</v>
          </cell>
          <cell r="F345">
            <v>70</v>
          </cell>
          <cell r="G345" t="str">
            <v>HHM_PLC</v>
          </cell>
          <cell r="H345">
            <v>34</v>
          </cell>
          <cell r="I345">
            <v>34</v>
          </cell>
        </row>
        <row r="346">
          <cell r="A346" t="str">
            <v>0614G0959</v>
          </cell>
          <cell r="B346" t="str">
            <v>Lộ Làng 1</v>
          </cell>
          <cell r="C346">
            <v>20</v>
          </cell>
          <cell r="D346">
            <v>16</v>
          </cell>
          <cell r="E346">
            <v>0</v>
          </cell>
          <cell r="F346">
            <v>36</v>
          </cell>
          <cell r="G346" t="str">
            <v>HHM_PLC</v>
          </cell>
          <cell r="H346">
            <v>16</v>
          </cell>
          <cell r="I346">
            <v>16</v>
          </cell>
        </row>
        <row r="347">
          <cell r="A347" t="str">
            <v>0614O482</v>
          </cell>
          <cell r="B347" t="str">
            <v>Lộ Làng 1-1</v>
          </cell>
          <cell r="C347">
            <v>15</v>
          </cell>
          <cell r="D347">
            <v>14</v>
          </cell>
          <cell r="E347">
            <v>0</v>
          </cell>
          <cell r="F347">
            <v>29</v>
          </cell>
          <cell r="G347" t="str">
            <v>GLE_PLC</v>
          </cell>
          <cell r="H347">
            <v>14</v>
          </cell>
          <cell r="I347">
            <v>14</v>
          </cell>
        </row>
        <row r="348">
          <cell r="A348" t="str">
            <v>PB0614O562</v>
          </cell>
          <cell r="B348" t="str">
            <v>Lộ Làng 1-2</v>
          </cell>
          <cell r="C348">
            <v>7</v>
          </cell>
          <cell r="D348">
            <v>13</v>
          </cell>
          <cell r="E348">
            <v>0</v>
          </cell>
          <cell r="F348">
            <v>20</v>
          </cell>
          <cell r="G348" t="e">
            <v>#N/A</v>
          </cell>
          <cell r="H348">
            <v>13</v>
          </cell>
          <cell r="I348">
            <v>13</v>
          </cell>
        </row>
        <row r="349">
          <cell r="A349" t="str">
            <v>0614H0014</v>
          </cell>
          <cell r="B349" t="str">
            <v>Lộ Làng 2</v>
          </cell>
          <cell r="C349">
            <v>43</v>
          </cell>
          <cell r="D349">
            <v>34</v>
          </cell>
          <cell r="E349">
            <v>0</v>
          </cell>
          <cell r="F349">
            <v>77</v>
          </cell>
          <cell r="G349" t="str">
            <v>GLE_PLC</v>
          </cell>
          <cell r="H349">
            <v>34</v>
          </cell>
          <cell r="I349">
            <v>34</v>
          </cell>
        </row>
        <row r="350">
          <cell r="A350" t="str">
            <v>0614U020</v>
          </cell>
          <cell r="B350" t="str">
            <v>Lò Muối</v>
          </cell>
          <cell r="C350">
            <v>0</v>
          </cell>
          <cell r="D350">
            <v>77</v>
          </cell>
          <cell r="E350">
            <v>1</v>
          </cell>
          <cell r="F350">
            <v>78</v>
          </cell>
          <cell r="G350" t="str">
            <v>HHM_PLC</v>
          </cell>
          <cell r="H350">
            <v>78</v>
          </cell>
          <cell r="I350">
            <v>78</v>
          </cell>
        </row>
        <row r="351">
          <cell r="A351" t="str">
            <v>06149429G</v>
          </cell>
          <cell r="B351" t="str">
            <v>Lộ Ông Nhạc 1</v>
          </cell>
          <cell r="C351">
            <v>0</v>
          </cell>
          <cell r="D351">
            <v>69</v>
          </cell>
          <cell r="E351">
            <v>0</v>
          </cell>
          <cell r="F351">
            <v>69</v>
          </cell>
          <cell r="G351" t="str">
            <v>HHM_PLC</v>
          </cell>
          <cell r="H351">
            <v>69</v>
          </cell>
          <cell r="I351">
            <v>69</v>
          </cell>
        </row>
        <row r="352">
          <cell r="A352" t="str">
            <v>0614O433</v>
          </cell>
          <cell r="B352" t="str">
            <v>Lộ Ông Nhạc 1-1</v>
          </cell>
          <cell r="C352">
            <v>8</v>
          </cell>
          <cell r="D352">
            <v>15</v>
          </cell>
          <cell r="E352">
            <v>0</v>
          </cell>
          <cell r="F352">
            <v>23</v>
          </cell>
          <cell r="G352" t="e">
            <v>#N/A</v>
          </cell>
          <cell r="H352">
            <v>15</v>
          </cell>
          <cell r="I352">
            <v>15</v>
          </cell>
        </row>
        <row r="353">
          <cell r="A353" t="str">
            <v>06148663C</v>
          </cell>
          <cell r="B353" t="str">
            <v>Long An</v>
          </cell>
          <cell r="C353">
            <v>44</v>
          </cell>
          <cell r="D353">
            <v>16</v>
          </cell>
          <cell r="E353">
            <v>0</v>
          </cell>
          <cell r="F353">
            <v>60</v>
          </cell>
          <cell r="G353" t="e">
            <v>#N/A</v>
          </cell>
          <cell r="H353">
            <v>16</v>
          </cell>
          <cell r="I353">
            <v>16</v>
          </cell>
        </row>
        <row r="354">
          <cell r="A354" t="str">
            <v>PB0614O520</v>
          </cell>
          <cell r="B354" t="str">
            <v>Long An -1</v>
          </cell>
          <cell r="C354">
            <v>1</v>
          </cell>
          <cell r="D354">
            <v>62</v>
          </cell>
          <cell r="E354">
            <v>0</v>
          </cell>
          <cell r="F354">
            <v>63</v>
          </cell>
          <cell r="G354" t="str">
            <v>HHM_PLC</v>
          </cell>
          <cell r="H354">
            <v>62</v>
          </cell>
          <cell r="I354">
            <v>62</v>
          </cell>
        </row>
        <row r="355">
          <cell r="A355" t="str">
            <v>06148713C</v>
          </cell>
          <cell r="B355" t="str">
            <v>Long An 2</v>
          </cell>
          <cell r="C355">
            <v>0</v>
          </cell>
          <cell r="D355">
            <v>113</v>
          </cell>
          <cell r="E355">
            <v>0</v>
          </cell>
          <cell r="F355">
            <v>113</v>
          </cell>
          <cell r="G355" t="str">
            <v>HHM_PLC</v>
          </cell>
          <cell r="H355">
            <v>113</v>
          </cell>
          <cell r="I355">
            <v>113</v>
          </cell>
        </row>
        <row r="356">
          <cell r="A356" t="str">
            <v>PB0614O571</v>
          </cell>
          <cell r="B356" t="str">
            <v>Long An 2-1</v>
          </cell>
          <cell r="C356">
            <v>0</v>
          </cell>
          <cell r="D356">
            <v>32</v>
          </cell>
          <cell r="E356">
            <v>0</v>
          </cell>
          <cell r="F356">
            <v>32</v>
          </cell>
          <cell r="G356" t="e">
            <v>#N/A</v>
          </cell>
          <cell r="H356">
            <v>32</v>
          </cell>
          <cell r="I356">
            <v>32</v>
          </cell>
        </row>
        <row r="357">
          <cell r="A357" t="str">
            <v>PB0614O511</v>
          </cell>
          <cell r="B357" t="str">
            <v>Long An 3</v>
          </cell>
          <cell r="C357">
            <v>6</v>
          </cell>
          <cell r="D357">
            <v>9</v>
          </cell>
          <cell r="E357">
            <v>0</v>
          </cell>
          <cell r="F357">
            <v>15</v>
          </cell>
          <cell r="G357" t="e">
            <v>#N/A</v>
          </cell>
          <cell r="H357">
            <v>9</v>
          </cell>
          <cell r="I357">
            <v>9</v>
          </cell>
        </row>
        <row r="358">
          <cell r="A358" t="str">
            <v>06148023C</v>
          </cell>
          <cell r="B358" t="str">
            <v>Long Bình 1</v>
          </cell>
          <cell r="C358">
            <v>0</v>
          </cell>
          <cell r="D358">
            <v>54</v>
          </cell>
          <cell r="E358">
            <v>0</v>
          </cell>
          <cell r="F358">
            <v>54</v>
          </cell>
          <cell r="G358" t="str">
            <v>HHM_PLC</v>
          </cell>
          <cell r="H358">
            <v>54</v>
          </cell>
          <cell r="I358">
            <v>54</v>
          </cell>
        </row>
        <row r="359">
          <cell r="A359" t="str">
            <v>0614I0338</v>
          </cell>
          <cell r="B359" t="str">
            <v>Long Bình 1-1</v>
          </cell>
          <cell r="C359">
            <v>1</v>
          </cell>
          <cell r="D359">
            <v>47</v>
          </cell>
          <cell r="E359">
            <v>0</v>
          </cell>
          <cell r="F359">
            <v>48</v>
          </cell>
          <cell r="G359" t="str">
            <v>HHM_PLC</v>
          </cell>
          <cell r="H359">
            <v>47</v>
          </cell>
          <cell r="I359">
            <v>47</v>
          </cell>
        </row>
        <row r="360">
          <cell r="A360" t="str">
            <v>06148038C</v>
          </cell>
          <cell r="B360" t="str">
            <v>Long Bình 2</v>
          </cell>
          <cell r="C360">
            <v>3</v>
          </cell>
          <cell r="D360">
            <v>32</v>
          </cell>
          <cell r="E360">
            <v>0</v>
          </cell>
          <cell r="F360">
            <v>35</v>
          </cell>
          <cell r="G360" t="str">
            <v>HHM_PLC</v>
          </cell>
          <cell r="H360">
            <v>32</v>
          </cell>
          <cell r="I360">
            <v>32</v>
          </cell>
        </row>
        <row r="361">
          <cell r="A361" t="str">
            <v>0614G1062</v>
          </cell>
          <cell r="B361" t="str">
            <v>Long Hòa</v>
          </cell>
          <cell r="C361">
            <v>52</v>
          </cell>
          <cell r="D361">
            <v>10</v>
          </cell>
          <cell r="E361">
            <v>0</v>
          </cell>
          <cell r="F361">
            <v>62</v>
          </cell>
          <cell r="G361" t="e">
            <v>#N/A</v>
          </cell>
          <cell r="H361">
            <v>10</v>
          </cell>
          <cell r="I361">
            <v>9</v>
          </cell>
          <cell r="J361">
            <v>1</v>
          </cell>
        </row>
        <row r="362">
          <cell r="A362" t="str">
            <v>0614G1072</v>
          </cell>
          <cell r="B362" t="str">
            <v>Long Hòa 2</v>
          </cell>
          <cell r="C362">
            <v>32</v>
          </cell>
          <cell r="D362">
            <v>4</v>
          </cell>
          <cell r="E362">
            <v>0</v>
          </cell>
          <cell r="F362">
            <v>36</v>
          </cell>
          <cell r="G362" t="e">
            <v>#N/A</v>
          </cell>
          <cell r="H362">
            <v>4</v>
          </cell>
          <cell r="I362">
            <v>4</v>
          </cell>
        </row>
        <row r="363">
          <cell r="A363" t="str">
            <v>06148673C</v>
          </cell>
          <cell r="B363" t="str">
            <v>Long Hưng</v>
          </cell>
          <cell r="C363">
            <v>0</v>
          </cell>
          <cell r="D363">
            <v>92</v>
          </cell>
          <cell r="E363">
            <v>0</v>
          </cell>
          <cell r="F363">
            <v>92</v>
          </cell>
          <cell r="G363" t="str">
            <v>HHM_PLC</v>
          </cell>
          <cell r="H363">
            <v>92</v>
          </cell>
          <cell r="I363">
            <v>92</v>
          </cell>
        </row>
        <row r="364">
          <cell r="A364" t="str">
            <v>0614O495</v>
          </cell>
          <cell r="B364" t="str">
            <v>Long Hưng 1</v>
          </cell>
          <cell r="C364">
            <v>17</v>
          </cell>
          <cell r="D364">
            <v>11</v>
          </cell>
          <cell r="E364">
            <v>0</v>
          </cell>
          <cell r="F364">
            <v>28</v>
          </cell>
          <cell r="G364" t="e">
            <v>#N/A</v>
          </cell>
          <cell r="H364">
            <v>11</v>
          </cell>
          <cell r="I364">
            <v>11</v>
          </cell>
        </row>
        <row r="365">
          <cell r="A365" t="str">
            <v>0614G1058</v>
          </cell>
          <cell r="B365" t="str">
            <v>Long Hưng 2</v>
          </cell>
          <cell r="C365">
            <v>0</v>
          </cell>
          <cell r="D365">
            <v>66</v>
          </cell>
          <cell r="E365">
            <v>0</v>
          </cell>
          <cell r="F365">
            <v>66</v>
          </cell>
          <cell r="G365" t="str">
            <v>HHM_PLC</v>
          </cell>
          <cell r="H365">
            <v>66</v>
          </cell>
          <cell r="I365">
            <v>66</v>
          </cell>
        </row>
        <row r="366">
          <cell r="A366" t="str">
            <v>0614G1061</v>
          </cell>
          <cell r="B366" t="str">
            <v>Long Thành</v>
          </cell>
          <cell r="C366">
            <v>24</v>
          </cell>
          <cell r="D366">
            <v>4</v>
          </cell>
          <cell r="E366">
            <v>0</v>
          </cell>
          <cell r="F366">
            <v>28</v>
          </cell>
          <cell r="G366" t="e">
            <v>#N/A</v>
          </cell>
          <cell r="H366">
            <v>4</v>
          </cell>
          <cell r="I366">
            <v>4</v>
          </cell>
        </row>
        <row r="367">
          <cell r="A367" t="str">
            <v>06148618C</v>
          </cell>
          <cell r="B367" t="str">
            <v>Long Thạnh</v>
          </cell>
          <cell r="C367">
            <v>11</v>
          </cell>
          <cell r="D367">
            <v>10</v>
          </cell>
          <cell r="E367">
            <v>0</v>
          </cell>
          <cell r="F367">
            <v>21</v>
          </cell>
          <cell r="G367" t="e">
            <v>#N/A</v>
          </cell>
          <cell r="H367">
            <v>10</v>
          </cell>
          <cell r="I367">
            <v>8</v>
          </cell>
          <cell r="J367">
            <v>2</v>
          </cell>
        </row>
        <row r="368">
          <cell r="A368" t="str">
            <v>0614O455</v>
          </cell>
          <cell r="B368" t="str">
            <v>Long Thạnh 1 T.03 NR Bảy An</v>
          </cell>
          <cell r="C368">
            <v>33</v>
          </cell>
          <cell r="D368">
            <v>15</v>
          </cell>
          <cell r="E368">
            <v>1</v>
          </cell>
          <cell r="F368">
            <v>49</v>
          </cell>
          <cell r="G368" t="e">
            <v>#N/A</v>
          </cell>
          <cell r="H368">
            <v>16</v>
          </cell>
          <cell r="I368">
            <v>16</v>
          </cell>
        </row>
        <row r="369">
          <cell r="A369" t="str">
            <v>06148683C</v>
          </cell>
          <cell r="B369" t="str">
            <v>Long Thạnh 2</v>
          </cell>
          <cell r="C369">
            <v>58</v>
          </cell>
          <cell r="D369">
            <v>14</v>
          </cell>
          <cell r="E369">
            <v>0</v>
          </cell>
          <cell r="F369">
            <v>72</v>
          </cell>
          <cell r="G369" t="e">
            <v>#N/A</v>
          </cell>
          <cell r="H369">
            <v>14</v>
          </cell>
          <cell r="I369">
            <v>14</v>
          </cell>
        </row>
        <row r="370">
          <cell r="A370" t="str">
            <v>0614O501</v>
          </cell>
          <cell r="B370" t="str">
            <v>Long Thạnh 2-1</v>
          </cell>
          <cell r="C370">
            <v>24</v>
          </cell>
          <cell r="D370">
            <v>4</v>
          </cell>
          <cell r="E370">
            <v>0</v>
          </cell>
          <cell r="F370">
            <v>28</v>
          </cell>
          <cell r="G370" t="e">
            <v>#N/A</v>
          </cell>
          <cell r="H370">
            <v>4</v>
          </cell>
          <cell r="I370">
            <v>4</v>
          </cell>
        </row>
        <row r="371">
          <cell r="A371" t="str">
            <v>06148018C</v>
          </cell>
          <cell r="B371" t="str">
            <v>Long Thuận 1</v>
          </cell>
          <cell r="C371">
            <v>0</v>
          </cell>
          <cell r="D371">
            <v>48</v>
          </cell>
          <cell r="E371">
            <v>0</v>
          </cell>
          <cell r="F371">
            <v>48</v>
          </cell>
          <cell r="G371" t="str">
            <v>HHM_PLC</v>
          </cell>
          <cell r="H371">
            <v>48</v>
          </cell>
          <cell r="I371">
            <v>48</v>
          </cell>
        </row>
        <row r="372">
          <cell r="A372" t="str">
            <v>06148148C</v>
          </cell>
          <cell r="B372" t="str">
            <v>Long Thuận 2</v>
          </cell>
          <cell r="C372">
            <v>29</v>
          </cell>
          <cell r="D372">
            <v>12</v>
          </cell>
          <cell r="E372">
            <v>0</v>
          </cell>
          <cell r="F372">
            <v>41</v>
          </cell>
          <cell r="G372" t="str">
            <v>HHM_PLC</v>
          </cell>
          <cell r="H372">
            <v>12</v>
          </cell>
          <cell r="I372">
            <v>12</v>
          </cell>
        </row>
        <row r="373">
          <cell r="A373" t="str">
            <v>0614I0355</v>
          </cell>
          <cell r="B373" t="str">
            <v>Long Thuận 2-1</v>
          </cell>
          <cell r="C373">
            <v>33</v>
          </cell>
          <cell r="D373">
            <v>24</v>
          </cell>
          <cell r="E373">
            <v>0</v>
          </cell>
          <cell r="F373">
            <v>57</v>
          </cell>
          <cell r="G373" t="e">
            <v>#N/A</v>
          </cell>
          <cell r="H373">
            <v>24</v>
          </cell>
          <cell r="I373">
            <v>24</v>
          </cell>
        </row>
        <row r="374">
          <cell r="A374" t="str">
            <v>06148019C</v>
          </cell>
          <cell r="B374" t="str">
            <v>Long Thuận 3</v>
          </cell>
          <cell r="C374">
            <v>0</v>
          </cell>
          <cell r="D374">
            <v>78</v>
          </cell>
          <cell r="E374">
            <v>0</v>
          </cell>
          <cell r="F374">
            <v>78</v>
          </cell>
          <cell r="G374" t="str">
            <v>HHM_PLC</v>
          </cell>
          <cell r="H374">
            <v>78</v>
          </cell>
          <cell r="I374">
            <v>78</v>
          </cell>
        </row>
        <row r="375">
          <cell r="A375" t="str">
            <v>0614O463</v>
          </cell>
          <cell r="B375" t="str">
            <v>Long Thuận 3-1</v>
          </cell>
          <cell r="C375">
            <v>14</v>
          </cell>
          <cell r="D375">
            <v>22</v>
          </cell>
          <cell r="E375">
            <v>0</v>
          </cell>
          <cell r="F375">
            <v>36</v>
          </cell>
          <cell r="G375" t="e">
            <v>#N/A</v>
          </cell>
          <cell r="H375">
            <v>22</v>
          </cell>
          <cell r="I375">
            <v>22</v>
          </cell>
        </row>
        <row r="376">
          <cell r="A376" t="str">
            <v>0614G1063</v>
          </cell>
          <cell r="B376" t="str">
            <v>Long Thuận 4</v>
          </cell>
          <cell r="C376">
            <v>54</v>
          </cell>
          <cell r="D376">
            <v>20</v>
          </cell>
          <cell r="E376">
            <v>0</v>
          </cell>
          <cell r="F376">
            <v>74</v>
          </cell>
          <cell r="G376" t="e">
            <v>#N/A</v>
          </cell>
          <cell r="H376">
            <v>20</v>
          </cell>
          <cell r="I376">
            <v>20</v>
          </cell>
        </row>
        <row r="377">
          <cell r="A377" t="str">
            <v>PB0614O512</v>
          </cell>
          <cell r="B377" t="str">
            <v>Long Thuận 5</v>
          </cell>
          <cell r="C377">
            <v>32</v>
          </cell>
          <cell r="D377">
            <v>11</v>
          </cell>
          <cell r="E377">
            <v>0</v>
          </cell>
          <cell r="F377">
            <v>43</v>
          </cell>
          <cell r="G377" t="e">
            <v>#N/A</v>
          </cell>
          <cell r="H377">
            <v>11</v>
          </cell>
          <cell r="I377">
            <v>11</v>
          </cell>
        </row>
        <row r="378">
          <cell r="A378" t="str">
            <v>06147898C</v>
          </cell>
          <cell r="B378" t="str">
            <v>Long Trì 1</v>
          </cell>
          <cell r="C378">
            <v>38</v>
          </cell>
          <cell r="D378">
            <v>14</v>
          </cell>
          <cell r="E378">
            <v>0</v>
          </cell>
          <cell r="F378">
            <v>52</v>
          </cell>
          <cell r="G378" t="e">
            <v>#N/A</v>
          </cell>
          <cell r="H378">
            <v>14</v>
          </cell>
          <cell r="I378">
            <v>14</v>
          </cell>
        </row>
        <row r="379">
          <cell r="A379" t="str">
            <v>0614O504</v>
          </cell>
          <cell r="B379" t="str">
            <v>Long Trì 1-1</v>
          </cell>
          <cell r="C379">
            <v>0</v>
          </cell>
          <cell r="D379">
            <v>57</v>
          </cell>
          <cell r="E379">
            <v>0</v>
          </cell>
          <cell r="F379">
            <v>57</v>
          </cell>
          <cell r="G379" t="str">
            <v>HHM_PLC</v>
          </cell>
          <cell r="H379">
            <v>57</v>
          </cell>
          <cell r="I379">
            <v>57</v>
          </cell>
        </row>
        <row r="380">
          <cell r="A380" t="str">
            <v>06147928C</v>
          </cell>
          <cell r="B380" t="str">
            <v>Long Trì 2</v>
          </cell>
          <cell r="C380">
            <v>0</v>
          </cell>
          <cell r="D380">
            <v>51</v>
          </cell>
          <cell r="E380">
            <v>0</v>
          </cell>
          <cell r="F380">
            <v>51</v>
          </cell>
          <cell r="G380" t="str">
            <v>HHM_PLC</v>
          </cell>
          <cell r="H380">
            <v>51</v>
          </cell>
          <cell r="I380">
            <v>51</v>
          </cell>
        </row>
        <row r="381">
          <cell r="A381" t="str">
            <v>0614O505</v>
          </cell>
          <cell r="B381" t="str">
            <v>Long Trì 2-1</v>
          </cell>
          <cell r="C381">
            <v>32</v>
          </cell>
          <cell r="D381">
            <v>11</v>
          </cell>
          <cell r="E381">
            <v>0</v>
          </cell>
          <cell r="F381">
            <v>43</v>
          </cell>
          <cell r="G381" t="e">
            <v>#N/A</v>
          </cell>
          <cell r="H381">
            <v>11</v>
          </cell>
          <cell r="I381">
            <v>11</v>
          </cell>
        </row>
        <row r="382">
          <cell r="A382" t="str">
            <v>PB0614O535</v>
          </cell>
          <cell r="B382" t="str">
            <v>Long Trì 2-2</v>
          </cell>
          <cell r="C382">
            <v>12</v>
          </cell>
          <cell r="D382">
            <v>7</v>
          </cell>
          <cell r="E382">
            <v>0</v>
          </cell>
          <cell r="F382">
            <v>19</v>
          </cell>
          <cell r="G382" t="e">
            <v>#N/A</v>
          </cell>
          <cell r="H382">
            <v>7</v>
          </cell>
          <cell r="I382">
            <v>7</v>
          </cell>
        </row>
        <row r="383">
          <cell r="A383" t="str">
            <v>06147938C</v>
          </cell>
          <cell r="B383" t="str">
            <v>Long Trì 3</v>
          </cell>
          <cell r="C383">
            <v>16</v>
          </cell>
          <cell r="D383">
            <v>13</v>
          </cell>
          <cell r="E383">
            <v>0</v>
          </cell>
          <cell r="F383">
            <v>29</v>
          </cell>
          <cell r="G383" t="e">
            <v>#N/A</v>
          </cell>
          <cell r="H383">
            <v>13</v>
          </cell>
          <cell r="I383">
            <v>13</v>
          </cell>
        </row>
        <row r="384">
          <cell r="A384" t="str">
            <v>0614G1023</v>
          </cell>
          <cell r="B384" t="str">
            <v>Long Trì 3-1</v>
          </cell>
          <cell r="C384">
            <v>21</v>
          </cell>
          <cell r="D384">
            <v>18</v>
          </cell>
          <cell r="E384">
            <v>0</v>
          </cell>
          <cell r="F384">
            <v>39</v>
          </cell>
          <cell r="G384" t="str">
            <v>GLE_PLC</v>
          </cell>
          <cell r="H384">
            <v>18</v>
          </cell>
          <cell r="I384">
            <v>18</v>
          </cell>
        </row>
        <row r="385">
          <cell r="A385" t="str">
            <v>PB0614O536</v>
          </cell>
          <cell r="B385" t="str">
            <v>Long Trì 3-2</v>
          </cell>
          <cell r="C385">
            <v>39</v>
          </cell>
          <cell r="D385">
            <v>22</v>
          </cell>
          <cell r="E385">
            <v>0</v>
          </cell>
          <cell r="F385">
            <v>61</v>
          </cell>
          <cell r="G385" t="str">
            <v>HHM_PLC</v>
          </cell>
          <cell r="H385">
            <v>22</v>
          </cell>
          <cell r="I385">
            <v>22</v>
          </cell>
        </row>
        <row r="386">
          <cell r="A386" t="str">
            <v>06147993C</v>
          </cell>
          <cell r="B386" t="str">
            <v>Long Trì 4</v>
          </cell>
          <cell r="C386">
            <v>0</v>
          </cell>
          <cell r="D386">
            <v>65</v>
          </cell>
          <cell r="E386">
            <v>0</v>
          </cell>
          <cell r="F386">
            <v>65</v>
          </cell>
          <cell r="G386" t="str">
            <v>HHM_PLC</v>
          </cell>
          <cell r="H386">
            <v>65</v>
          </cell>
          <cell r="I386">
            <v>65</v>
          </cell>
        </row>
        <row r="387">
          <cell r="A387" t="str">
            <v>06148243C</v>
          </cell>
          <cell r="B387" t="str">
            <v>Long Trì 5</v>
          </cell>
          <cell r="C387">
            <v>0</v>
          </cell>
          <cell r="D387">
            <v>28</v>
          </cell>
          <cell r="E387">
            <v>0</v>
          </cell>
          <cell r="F387">
            <v>28</v>
          </cell>
          <cell r="G387" t="str">
            <v>GLE_PLC</v>
          </cell>
          <cell r="H387">
            <v>28</v>
          </cell>
          <cell r="I387">
            <v>28</v>
          </cell>
        </row>
        <row r="388">
          <cell r="A388" t="str">
            <v>0614G1022</v>
          </cell>
          <cell r="B388" t="str">
            <v>Long Trì 5-1</v>
          </cell>
          <cell r="C388">
            <v>27</v>
          </cell>
          <cell r="D388">
            <v>13</v>
          </cell>
          <cell r="E388">
            <v>0</v>
          </cell>
          <cell r="F388">
            <v>40</v>
          </cell>
          <cell r="G388" t="str">
            <v>HHM_PLC</v>
          </cell>
          <cell r="H388">
            <v>13</v>
          </cell>
          <cell r="I388">
            <v>13</v>
          </cell>
        </row>
        <row r="389">
          <cell r="A389" t="str">
            <v>PB0614O537</v>
          </cell>
          <cell r="B389" t="str">
            <v>Long Trì 5-2</v>
          </cell>
          <cell r="C389">
            <v>0</v>
          </cell>
          <cell r="D389">
            <v>55</v>
          </cell>
          <cell r="E389">
            <v>0</v>
          </cell>
          <cell r="F389">
            <v>55</v>
          </cell>
          <cell r="G389" t="str">
            <v>HHM_PLC</v>
          </cell>
          <cell r="H389">
            <v>55</v>
          </cell>
          <cell r="I389">
            <v>55</v>
          </cell>
        </row>
        <row r="390">
          <cell r="A390" t="str">
            <v>06148543C</v>
          </cell>
          <cell r="B390" t="str">
            <v>Long Trường</v>
          </cell>
          <cell r="C390">
            <v>13</v>
          </cell>
          <cell r="D390">
            <v>15</v>
          </cell>
          <cell r="E390">
            <v>0</v>
          </cell>
          <cell r="F390">
            <v>28</v>
          </cell>
          <cell r="G390" t="e">
            <v>#N/A</v>
          </cell>
          <cell r="H390">
            <v>15</v>
          </cell>
          <cell r="I390">
            <v>15</v>
          </cell>
        </row>
        <row r="391">
          <cell r="A391" t="str">
            <v>0614O457</v>
          </cell>
          <cell r="B391" t="str">
            <v>Long Trường -1</v>
          </cell>
          <cell r="C391">
            <v>6</v>
          </cell>
          <cell r="D391">
            <v>11</v>
          </cell>
          <cell r="E391">
            <v>0</v>
          </cell>
          <cell r="F391">
            <v>17</v>
          </cell>
          <cell r="G391" t="e">
            <v>#N/A</v>
          </cell>
          <cell r="H391">
            <v>11</v>
          </cell>
          <cell r="I391">
            <v>11</v>
          </cell>
        </row>
        <row r="392">
          <cell r="A392" t="str">
            <v>PB0614O513</v>
          </cell>
          <cell r="B392" t="str">
            <v>Long Trường 2</v>
          </cell>
          <cell r="C392">
            <v>50</v>
          </cell>
          <cell r="D392">
            <v>11</v>
          </cell>
          <cell r="E392">
            <v>0</v>
          </cell>
          <cell r="F392">
            <v>61</v>
          </cell>
          <cell r="G392" t="e">
            <v>#N/A</v>
          </cell>
          <cell r="H392">
            <v>11</v>
          </cell>
          <cell r="I392">
            <v>11</v>
          </cell>
        </row>
        <row r="393">
          <cell r="A393" t="str">
            <v>PB0614O529</v>
          </cell>
          <cell r="B393" t="str">
            <v>Long Trường 3</v>
          </cell>
          <cell r="C393">
            <v>0</v>
          </cell>
          <cell r="D393">
            <v>41</v>
          </cell>
          <cell r="E393">
            <v>0</v>
          </cell>
          <cell r="F393">
            <v>41</v>
          </cell>
          <cell r="G393" t="str">
            <v>HHM_PLC</v>
          </cell>
          <cell r="H393">
            <v>41</v>
          </cell>
          <cell r="I393">
            <v>41</v>
          </cell>
        </row>
        <row r="394">
          <cell r="A394" t="str">
            <v>06148429C</v>
          </cell>
          <cell r="B394" t="str">
            <v>Mười Gấm</v>
          </cell>
          <cell r="C394">
            <v>38</v>
          </cell>
          <cell r="D394">
            <v>17</v>
          </cell>
          <cell r="E394">
            <v>0</v>
          </cell>
          <cell r="F394">
            <v>55</v>
          </cell>
          <cell r="G394" t="e">
            <v>#N/A</v>
          </cell>
          <cell r="H394">
            <v>17</v>
          </cell>
          <cell r="I394">
            <v>16</v>
          </cell>
          <cell r="J394">
            <v>1</v>
          </cell>
        </row>
        <row r="395">
          <cell r="A395" t="str">
            <v>0614O438</v>
          </cell>
          <cell r="B395" t="str">
            <v>Mười Gấm 1</v>
          </cell>
          <cell r="C395">
            <v>18</v>
          </cell>
          <cell r="D395">
            <v>7</v>
          </cell>
          <cell r="E395">
            <v>0</v>
          </cell>
          <cell r="F395">
            <v>25</v>
          </cell>
          <cell r="G395" t="e">
            <v>#N/A</v>
          </cell>
          <cell r="H395">
            <v>7</v>
          </cell>
          <cell r="I395">
            <v>7</v>
          </cell>
        </row>
        <row r="396">
          <cell r="A396" t="str">
            <v>06147833C</v>
          </cell>
          <cell r="B396" t="str">
            <v>Mỹ Xuân 1</v>
          </cell>
          <cell r="C396">
            <v>0</v>
          </cell>
          <cell r="D396">
            <v>39</v>
          </cell>
          <cell r="E396">
            <v>0</v>
          </cell>
          <cell r="F396">
            <v>39</v>
          </cell>
          <cell r="G396" t="str">
            <v>HHM_PLC</v>
          </cell>
          <cell r="H396">
            <v>39</v>
          </cell>
          <cell r="I396">
            <v>39</v>
          </cell>
        </row>
        <row r="397">
          <cell r="A397" t="str">
            <v>0614O450</v>
          </cell>
          <cell r="B397" t="str">
            <v>Mỹ Xuân 1-1</v>
          </cell>
          <cell r="C397">
            <v>13</v>
          </cell>
          <cell r="D397">
            <v>21</v>
          </cell>
          <cell r="E397">
            <v>0</v>
          </cell>
          <cell r="F397">
            <v>34</v>
          </cell>
          <cell r="G397" t="str">
            <v>HHM_PLC</v>
          </cell>
          <cell r="H397">
            <v>21</v>
          </cell>
          <cell r="I397">
            <v>21</v>
          </cell>
        </row>
        <row r="398">
          <cell r="A398" t="str">
            <v>06147848C</v>
          </cell>
          <cell r="B398" t="str">
            <v>Mỹ Xuân 2</v>
          </cell>
          <cell r="C398">
            <v>0</v>
          </cell>
          <cell r="D398">
            <v>64</v>
          </cell>
          <cell r="E398">
            <v>0</v>
          </cell>
          <cell r="F398">
            <v>64</v>
          </cell>
          <cell r="G398" t="str">
            <v>HHM_PLC</v>
          </cell>
          <cell r="H398">
            <v>64</v>
          </cell>
          <cell r="I398">
            <v>64</v>
          </cell>
        </row>
        <row r="399">
          <cell r="A399" t="str">
            <v>06149965C</v>
          </cell>
          <cell r="B399" t="str">
            <v>Năm Đoạn</v>
          </cell>
          <cell r="C399">
            <v>64</v>
          </cell>
          <cell r="D399">
            <v>20</v>
          </cell>
          <cell r="E399">
            <v>0</v>
          </cell>
          <cell r="F399">
            <v>84</v>
          </cell>
          <cell r="G399" t="e">
            <v>#N/A</v>
          </cell>
          <cell r="H399">
            <v>20</v>
          </cell>
          <cell r="I399">
            <v>20</v>
          </cell>
        </row>
        <row r="400">
          <cell r="A400" t="str">
            <v>06149700C</v>
          </cell>
          <cell r="B400" t="str">
            <v>Năm Niên</v>
          </cell>
          <cell r="C400">
            <v>0</v>
          </cell>
          <cell r="D400">
            <v>58</v>
          </cell>
          <cell r="E400">
            <v>0</v>
          </cell>
          <cell r="F400">
            <v>58</v>
          </cell>
          <cell r="G400" t="str">
            <v>HHM_PLC</v>
          </cell>
          <cell r="H400">
            <v>58</v>
          </cell>
          <cell r="I400">
            <v>58</v>
          </cell>
        </row>
        <row r="401">
          <cell r="A401" t="str">
            <v>06149924C</v>
          </cell>
          <cell r="B401" t="str">
            <v>Ngô Văn Chính</v>
          </cell>
          <cell r="C401">
            <v>1</v>
          </cell>
          <cell r="D401">
            <v>57</v>
          </cell>
          <cell r="E401">
            <v>0</v>
          </cell>
          <cell r="F401">
            <v>58</v>
          </cell>
          <cell r="G401" t="str">
            <v>HHM_PLC</v>
          </cell>
          <cell r="H401">
            <v>57</v>
          </cell>
          <cell r="I401">
            <v>57</v>
          </cell>
        </row>
        <row r="402">
          <cell r="A402" t="str">
            <v>06146999C</v>
          </cell>
          <cell r="B402" t="str">
            <v>Nguyễn Ngọc Cẩn (XC)</v>
          </cell>
          <cell r="C402">
            <v>21</v>
          </cell>
          <cell r="D402">
            <v>19</v>
          </cell>
          <cell r="E402">
            <v>0</v>
          </cell>
          <cell r="F402">
            <v>40</v>
          </cell>
          <cell r="G402" t="e">
            <v>#N/A</v>
          </cell>
          <cell r="H402">
            <v>19</v>
          </cell>
          <cell r="I402">
            <v>19</v>
          </cell>
        </row>
        <row r="403">
          <cell r="A403" t="str">
            <v>06144890C</v>
          </cell>
          <cell r="B403" t="str">
            <v>Nguyễn Phú Kiệm XC</v>
          </cell>
          <cell r="C403">
            <v>0</v>
          </cell>
          <cell r="D403">
            <v>105</v>
          </cell>
          <cell r="E403">
            <v>0</v>
          </cell>
          <cell r="F403">
            <v>105</v>
          </cell>
          <cell r="G403" t="str">
            <v>HHM_PLC</v>
          </cell>
          <cell r="H403">
            <v>105</v>
          </cell>
          <cell r="I403">
            <v>105</v>
          </cell>
        </row>
        <row r="404">
          <cell r="A404" t="str">
            <v>06149967C</v>
          </cell>
          <cell r="B404" t="str">
            <v>Nguyễn Thành Năng</v>
          </cell>
          <cell r="C404">
            <v>47</v>
          </cell>
          <cell r="D404">
            <v>28</v>
          </cell>
          <cell r="E404">
            <v>0</v>
          </cell>
          <cell r="F404">
            <v>75</v>
          </cell>
          <cell r="G404" t="str">
            <v>HHM_PLC</v>
          </cell>
          <cell r="H404">
            <v>28</v>
          </cell>
          <cell r="I404">
            <v>28</v>
          </cell>
        </row>
        <row r="405">
          <cell r="A405" t="str">
            <v>06149921C</v>
          </cell>
          <cell r="B405" t="str">
            <v>Nguyễn Văn Đa (XC)</v>
          </cell>
          <cell r="C405">
            <v>65</v>
          </cell>
          <cell r="D405">
            <v>15</v>
          </cell>
          <cell r="E405">
            <v>0</v>
          </cell>
          <cell r="F405">
            <v>80</v>
          </cell>
          <cell r="G405" t="e">
            <v>#N/A</v>
          </cell>
          <cell r="H405">
            <v>15</v>
          </cell>
          <cell r="I405">
            <v>13</v>
          </cell>
          <cell r="J405">
            <v>2</v>
          </cell>
        </row>
        <row r="406">
          <cell r="A406" t="str">
            <v>0614I0358</v>
          </cell>
          <cell r="B406" t="str">
            <v>Nguyễn Văn Kiệt (XC)</v>
          </cell>
          <cell r="C406">
            <v>0</v>
          </cell>
          <cell r="D406">
            <v>40</v>
          </cell>
          <cell r="E406">
            <v>0</v>
          </cell>
          <cell r="F406">
            <v>40</v>
          </cell>
          <cell r="G406" t="str">
            <v>HHM_PLC</v>
          </cell>
          <cell r="H406">
            <v>40</v>
          </cell>
          <cell r="I406">
            <v>40</v>
          </cell>
        </row>
        <row r="407">
          <cell r="A407" t="str">
            <v>PB0614O568</v>
          </cell>
          <cell r="B407" t="str">
            <v>Nguyễn Văn Kiệt (XC) -1</v>
          </cell>
          <cell r="C407">
            <v>0</v>
          </cell>
          <cell r="D407">
            <v>37</v>
          </cell>
          <cell r="E407">
            <v>0</v>
          </cell>
          <cell r="F407">
            <v>37</v>
          </cell>
          <cell r="G407" t="e">
            <v>#N/A</v>
          </cell>
          <cell r="H407">
            <v>37</v>
          </cell>
          <cell r="I407">
            <v>37</v>
          </cell>
        </row>
        <row r="408">
          <cell r="A408" t="str">
            <v>0614G0844</v>
          </cell>
          <cell r="B408" t="str">
            <v>Nguyễn Văn Ngoan (XC)</v>
          </cell>
          <cell r="C408">
            <v>29</v>
          </cell>
          <cell r="D408">
            <v>14</v>
          </cell>
          <cell r="E408">
            <v>0</v>
          </cell>
          <cell r="F408">
            <v>43</v>
          </cell>
          <cell r="G408" t="e">
            <v>#N/A</v>
          </cell>
          <cell r="H408">
            <v>14</v>
          </cell>
          <cell r="I408">
            <v>14</v>
          </cell>
        </row>
        <row r="409">
          <cell r="A409" t="str">
            <v>0614O451</v>
          </cell>
          <cell r="B409" t="str">
            <v xml:space="preserve">Nguyễn Văn Phương 1 </v>
          </cell>
          <cell r="C409">
            <v>29</v>
          </cell>
          <cell r="D409">
            <v>11</v>
          </cell>
          <cell r="E409">
            <v>0</v>
          </cell>
          <cell r="F409">
            <v>40</v>
          </cell>
          <cell r="G409" t="e">
            <v>#N/A</v>
          </cell>
          <cell r="H409">
            <v>11</v>
          </cell>
          <cell r="I409">
            <v>11</v>
          </cell>
        </row>
        <row r="410">
          <cell r="A410" t="str">
            <v>PB0614O572</v>
          </cell>
          <cell r="B410" t="str">
            <v>Nguyễn Văn Phương BQ-2</v>
          </cell>
          <cell r="C410">
            <v>0</v>
          </cell>
          <cell r="D410">
            <v>20</v>
          </cell>
          <cell r="E410">
            <v>0</v>
          </cell>
          <cell r="F410">
            <v>20</v>
          </cell>
          <cell r="G410" t="e">
            <v>#N/A</v>
          </cell>
          <cell r="H410">
            <v>20</v>
          </cell>
          <cell r="I410">
            <v>20</v>
          </cell>
        </row>
        <row r="411">
          <cell r="A411" t="str">
            <v>0614I0028</v>
          </cell>
          <cell r="B411" t="str">
            <v>Nguyễn Văn Phương XC</v>
          </cell>
          <cell r="C411">
            <v>0</v>
          </cell>
          <cell r="D411">
            <v>51</v>
          </cell>
          <cell r="E411">
            <v>0</v>
          </cell>
          <cell r="F411">
            <v>51</v>
          </cell>
          <cell r="G411" t="str">
            <v>HHM_PLC</v>
          </cell>
          <cell r="H411">
            <v>51</v>
          </cell>
          <cell r="I411">
            <v>51</v>
          </cell>
        </row>
        <row r="412">
          <cell r="A412" t="str">
            <v>06146660C</v>
          </cell>
          <cell r="B412" t="str">
            <v>Nguyễn Văn Phương(XC)</v>
          </cell>
          <cell r="C412">
            <v>33</v>
          </cell>
          <cell r="D412">
            <v>21</v>
          </cell>
          <cell r="E412">
            <v>0</v>
          </cell>
          <cell r="F412">
            <v>54</v>
          </cell>
          <cell r="G412" t="e">
            <v>#N/A</v>
          </cell>
          <cell r="H412">
            <v>21</v>
          </cell>
          <cell r="I412">
            <v>21</v>
          </cell>
        </row>
        <row r="413">
          <cell r="A413" t="str">
            <v>0614G0303</v>
          </cell>
          <cell r="B413" t="str">
            <v>Nguyễn Văn Quân XC</v>
          </cell>
          <cell r="C413">
            <v>27</v>
          </cell>
          <cell r="D413">
            <v>18</v>
          </cell>
          <cell r="E413">
            <v>0</v>
          </cell>
          <cell r="F413">
            <v>45</v>
          </cell>
          <cell r="G413" t="e">
            <v>#N/A</v>
          </cell>
          <cell r="H413">
            <v>18</v>
          </cell>
          <cell r="I413">
            <v>18</v>
          </cell>
        </row>
        <row r="414">
          <cell r="A414" t="str">
            <v>06145653C</v>
          </cell>
          <cell r="B414" t="str">
            <v>Nguyễn Văn Thư (XC)</v>
          </cell>
          <cell r="C414">
            <v>67</v>
          </cell>
          <cell r="D414">
            <v>6</v>
          </cell>
          <cell r="E414">
            <v>0</v>
          </cell>
          <cell r="F414">
            <v>73</v>
          </cell>
          <cell r="G414" t="e">
            <v>#N/A</v>
          </cell>
          <cell r="H414">
            <v>6</v>
          </cell>
          <cell r="I414">
            <v>6</v>
          </cell>
        </row>
        <row r="415">
          <cell r="A415" t="str">
            <v>0614H0040</v>
          </cell>
          <cell r="B415" t="str">
            <v>Nguyễn Văn Thư 1 XC</v>
          </cell>
          <cell r="C415">
            <v>24</v>
          </cell>
          <cell r="D415">
            <v>4</v>
          </cell>
          <cell r="E415">
            <v>0</v>
          </cell>
          <cell r="F415">
            <v>28</v>
          </cell>
          <cell r="G415" t="e">
            <v>#N/A</v>
          </cell>
          <cell r="H415">
            <v>4</v>
          </cell>
          <cell r="I415">
            <v>4</v>
          </cell>
        </row>
        <row r="416">
          <cell r="A416" t="str">
            <v>0614G0714</v>
          </cell>
          <cell r="B416" t="str">
            <v>Nguyễn Văn Trạch 1 (XC)</v>
          </cell>
          <cell r="C416">
            <v>44</v>
          </cell>
          <cell r="D416">
            <v>17</v>
          </cell>
          <cell r="E416">
            <v>0</v>
          </cell>
          <cell r="F416">
            <v>61</v>
          </cell>
          <cell r="G416" t="str">
            <v>HHM_PLC</v>
          </cell>
          <cell r="H416">
            <v>17</v>
          </cell>
          <cell r="I416">
            <v>17</v>
          </cell>
        </row>
        <row r="417">
          <cell r="A417" t="str">
            <v>06149161C</v>
          </cell>
          <cell r="B417" t="str">
            <v>Nguyễn Văn Trạch XC</v>
          </cell>
          <cell r="C417">
            <v>30</v>
          </cell>
          <cell r="D417">
            <v>7</v>
          </cell>
          <cell r="E417">
            <v>0</v>
          </cell>
          <cell r="F417">
            <v>37</v>
          </cell>
          <cell r="G417" t="e">
            <v>#N/A</v>
          </cell>
          <cell r="H417">
            <v>7</v>
          </cell>
          <cell r="I417">
            <v>7</v>
          </cell>
        </row>
        <row r="418">
          <cell r="A418" t="str">
            <v>06148909C</v>
          </cell>
          <cell r="B418" t="str">
            <v>Nhà Việc</v>
          </cell>
          <cell r="C418">
            <v>10</v>
          </cell>
          <cell r="D418">
            <v>12</v>
          </cell>
          <cell r="E418">
            <v>0</v>
          </cell>
          <cell r="F418">
            <v>22</v>
          </cell>
          <cell r="G418" t="str">
            <v>HHM_PLC</v>
          </cell>
          <cell r="H418">
            <v>12</v>
          </cell>
          <cell r="I418">
            <v>12</v>
          </cell>
        </row>
        <row r="419">
          <cell r="A419" t="str">
            <v>0614O464</v>
          </cell>
          <cell r="B419" t="str">
            <v>Nhà Việc 1</v>
          </cell>
          <cell r="C419">
            <v>24</v>
          </cell>
          <cell r="D419">
            <v>14</v>
          </cell>
          <cell r="E419">
            <v>0</v>
          </cell>
          <cell r="F419">
            <v>38</v>
          </cell>
          <cell r="G419" t="str">
            <v>HHM_PLC</v>
          </cell>
          <cell r="H419">
            <v>14</v>
          </cell>
          <cell r="I419">
            <v>14</v>
          </cell>
        </row>
        <row r="420">
          <cell r="A420" t="str">
            <v>06148910C</v>
          </cell>
          <cell r="B420" t="str">
            <v>Nhà Việc 2</v>
          </cell>
          <cell r="C420">
            <v>45</v>
          </cell>
          <cell r="D420">
            <v>15</v>
          </cell>
          <cell r="E420">
            <v>0</v>
          </cell>
          <cell r="F420">
            <v>60</v>
          </cell>
          <cell r="G420" t="e">
            <v>#N/A</v>
          </cell>
          <cell r="H420">
            <v>15</v>
          </cell>
          <cell r="I420">
            <v>15</v>
          </cell>
        </row>
        <row r="421">
          <cell r="A421" t="str">
            <v>06145427C</v>
          </cell>
          <cell r="B421" t="str">
            <v>Ông Đạt PNT</v>
          </cell>
          <cell r="C421">
            <v>22</v>
          </cell>
          <cell r="D421">
            <v>52</v>
          </cell>
          <cell r="E421">
            <v>0</v>
          </cell>
          <cell r="F421">
            <v>74</v>
          </cell>
          <cell r="G421" t="str">
            <v>HHM_PLC</v>
          </cell>
          <cell r="H421">
            <v>52</v>
          </cell>
          <cell r="I421">
            <v>52</v>
          </cell>
        </row>
        <row r="422">
          <cell r="A422" t="str">
            <v>06146438C</v>
          </cell>
          <cell r="B422" t="str">
            <v>Ông Dương</v>
          </cell>
          <cell r="C422">
            <v>5</v>
          </cell>
          <cell r="D422">
            <v>91</v>
          </cell>
          <cell r="E422">
            <v>0</v>
          </cell>
          <cell r="F422">
            <v>96</v>
          </cell>
          <cell r="G422" t="str">
            <v>HHM_PLC</v>
          </cell>
          <cell r="H422">
            <v>91</v>
          </cell>
          <cell r="I422">
            <v>91</v>
          </cell>
        </row>
        <row r="423">
          <cell r="A423" t="str">
            <v>0614I0203</v>
          </cell>
          <cell r="B423" t="str">
            <v>Ông Dương 1</v>
          </cell>
          <cell r="C423">
            <v>8</v>
          </cell>
          <cell r="D423">
            <v>74</v>
          </cell>
          <cell r="E423">
            <v>0</v>
          </cell>
          <cell r="F423">
            <v>82</v>
          </cell>
          <cell r="G423" t="str">
            <v>HHM_PLC</v>
          </cell>
          <cell r="H423">
            <v>74</v>
          </cell>
          <cell r="I423">
            <v>74</v>
          </cell>
        </row>
        <row r="424">
          <cell r="A424" t="str">
            <v>06145057C</v>
          </cell>
          <cell r="B424" t="str">
            <v>Ông Khỏe</v>
          </cell>
          <cell r="C424">
            <v>1</v>
          </cell>
          <cell r="D424">
            <v>76</v>
          </cell>
          <cell r="E424">
            <v>0</v>
          </cell>
          <cell r="F424">
            <v>77</v>
          </cell>
          <cell r="G424" t="str">
            <v>HHM_PLC</v>
          </cell>
          <cell r="H424">
            <v>76</v>
          </cell>
          <cell r="I424">
            <v>76</v>
          </cell>
        </row>
        <row r="425">
          <cell r="A425" t="str">
            <v>PB0614O539</v>
          </cell>
          <cell r="B425" t="str">
            <v>Ông Khỏe 1</v>
          </cell>
          <cell r="C425">
            <v>0</v>
          </cell>
          <cell r="D425">
            <v>32</v>
          </cell>
          <cell r="E425">
            <v>0</v>
          </cell>
          <cell r="F425">
            <v>32</v>
          </cell>
          <cell r="G425" t="str">
            <v>GLE_PLC</v>
          </cell>
          <cell r="H425">
            <v>32</v>
          </cell>
          <cell r="I425">
            <v>32</v>
          </cell>
        </row>
        <row r="426">
          <cell r="A426" t="str">
            <v>06147949C</v>
          </cell>
          <cell r="B426" t="str">
            <v>Ông Thục</v>
          </cell>
          <cell r="C426">
            <v>0</v>
          </cell>
          <cell r="D426">
            <v>41</v>
          </cell>
          <cell r="E426">
            <v>1</v>
          </cell>
          <cell r="F426">
            <v>42</v>
          </cell>
          <cell r="G426" t="str">
            <v>HHM_PLC</v>
          </cell>
          <cell r="H426">
            <v>42</v>
          </cell>
          <cell r="I426">
            <v>42</v>
          </cell>
        </row>
        <row r="427">
          <cell r="A427" t="str">
            <v>PB0614O559</v>
          </cell>
          <cell r="B427" t="str">
            <v>Ông Thục 1</v>
          </cell>
          <cell r="C427">
            <v>0</v>
          </cell>
          <cell r="D427">
            <v>61</v>
          </cell>
          <cell r="E427">
            <v>0</v>
          </cell>
          <cell r="F427">
            <v>61</v>
          </cell>
          <cell r="G427" t="str">
            <v>HHM_PLC</v>
          </cell>
          <cell r="H427">
            <v>61</v>
          </cell>
          <cell r="I427">
            <v>61</v>
          </cell>
        </row>
        <row r="428">
          <cell r="A428" t="str">
            <v>06144757C</v>
          </cell>
          <cell r="B428" t="str">
            <v>Ông Vượng</v>
          </cell>
          <cell r="C428">
            <v>0</v>
          </cell>
          <cell r="D428">
            <v>80</v>
          </cell>
          <cell r="E428">
            <v>0</v>
          </cell>
          <cell r="F428">
            <v>80</v>
          </cell>
          <cell r="G428" t="str">
            <v>HHM_PLC</v>
          </cell>
          <cell r="H428">
            <v>80</v>
          </cell>
          <cell r="I428">
            <v>80</v>
          </cell>
        </row>
        <row r="429">
          <cell r="A429" t="str">
            <v>PB0614O564</v>
          </cell>
          <cell r="B429" t="str">
            <v>Ông Vượng 1</v>
          </cell>
          <cell r="C429">
            <v>0</v>
          </cell>
          <cell r="D429">
            <v>59</v>
          </cell>
          <cell r="E429">
            <v>0</v>
          </cell>
          <cell r="F429">
            <v>59</v>
          </cell>
          <cell r="G429" t="e">
            <v>#N/A</v>
          </cell>
          <cell r="H429">
            <v>59</v>
          </cell>
          <cell r="I429">
            <v>59</v>
          </cell>
        </row>
        <row r="430">
          <cell r="A430" t="str">
            <v>06144900C</v>
          </cell>
          <cell r="B430" t="str">
            <v>Phú Hòa 1</v>
          </cell>
          <cell r="C430">
            <v>0</v>
          </cell>
          <cell r="D430">
            <v>61</v>
          </cell>
          <cell r="E430">
            <v>0</v>
          </cell>
          <cell r="F430">
            <v>61</v>
          </cell>
          <cell r="G430" t="str">
            <v>HHM_PLC</v>
          </cell>
          <cell r="H430">
            <v>61</v>
          </cell>
          <cell r="I430">
            <v>61</v>
          </cell>
        </row>
        <row r="431">
          <cell r="A431" t="str">
            <v>06144901C</v>
          </cell>
          <cell r="B431" t="str">
            <v>Phú Hòa 1-1</v>
          </cell>
          <cell r="C431">
            <v>12</v>
          </cell>
          <cell r="D431">
            <v>68</v>
          </cell>
          <cell r="E431">
            <v>0</v>
          </cell>
          <cell r="F431">
            <v>80</v>
          </cell>
          <cell r="G431" t="str">
            <v>HHM_PLC</v>
          </cell>
          <cell r="H431">
            <v>68</v>
          </cell>
          <cell r="I431">
            <v>68</v>
          </cell>
        </row>
        <row r="432">
          <cell r="A432" t="str">
            <v>0614G0848</v>
          </cell>
          <cell r="B432" t="str">
            <v>Phú Hòa 1-2</v>
          </cell>
          <cell r="C432">
            <v>52</v>
          </cell>
          <cell r="D432">
            <v>23</v>
          </cell>
          <cell r="E432">
            <v>0</v>
          </cell>
          <cell r="F432">
            <v>75</v>
          </cell>
          <cell r="G432" t="e">
            <v>#N/A</v>
          </cell>
          <cell r="H432">
            <v>23</v>
          </cell>
          <cell r="I432">
            <v>23</v>
          </cell>
        </row>
        <row r="433">
          <cell r="A433" t="str">
            <v>0614O506</v>
          </cell>
          <cell r="B433" t="str">
            <v>Phú Hòa 1-3</v>
          </cell>
          <cell r="C433">
            <v>18</v>
          </cell>
          <cell r="D433">
            <v>42</v>
          </cell>
          <cell r="E433">
            <v>0</v>
          </cell>
          <cell r="F433">
            <v>60</v>
          </cell>
          <cell r="G433" t="str">
            <v>HHM_PLC</v>
          </cell>
          <cell r="H433">
            <v>42</v>
          </cell>
          <cell r="I433">
            <v>42</v>
          </cell>
        </row>
        <row r="434">
          <cell r="A434" t="str">
            <v>06144925C</v>
          </cell>
          <cell r="B434" t="str">
            <v>Phú Hòa 2</v>
          </cell>
          <cell r="C434">
            <v>30</v>
          </cell>
          <cell r="D434">
            <v>6</v>
          </cell>
          <cell r="E434">
            <v>0</v>
          </cell>
          <cell r="F434">
            <v>36</v>
          </cell>
          <cell r="G434" t="e">
            <v>#N/A</v>
          </cell>
          <cell r="H434">
            <v>6</v>
          </cell>
          <cell r="I434">
            <v>6</v>
          </cell>
        </row>
        <row r="435">
          <cell r="A435" t="str">
            <v>PB0614O538</v>
          </cell>
          <cell r="B435" t="str">
            <v>Phú Hòa 2-1</v>
          </cell>
          <cell r="C435">
            <v>36</v>
          </cell>
          <cell r="D435">
            <v>25</v>
          </cell>
          <cell r="E435">
            <v>0</v>
          </cell>
          <cell r="F435">
            <v>61</v>
          </cell>
          <cell r="G435" t="e">
            <v>#N/A</v>
          </cell>
          <cell r="H435">
            <v>25</v>
          </cell>
          <cell r="I435">
            <v>25</v>
          </cell>
        </row>
        <row r="436">
          <cell r="A436" t="str">
            <v>06144930C</v>
          </cell>
          <cell r="B436" t="str">
            <v>Phú Hòa 3</v>
          </cell>
          <cell r="C436">
            <v>8</v>
          </cell>
          <cell r="D436">
            <v>10</v>
          </cell>
          <cell r="E436">
            <v>0</v>
          </cell>
          <cell r="F436">
            <v>18</v>
          </cell>
          <cell r="G436" t="e">
            <v>#N/A</v>
          </cell>
          <cell r="H436">
            <v>10</v>
          </cell>
          <cell r="I436">
            <v>10</v>
          </cell>
        </row>
        <row r="437">
          <cell r="A437" t="str">
            <v>0614H0012</v>
          </cell>
          <cell r="B437" t="str">
            <v>Phú Hòa 3-1</v>
          </cell>
          <cell r="C437">
            <v>27</v>
          </cell>
          <cell r="D437">
            <v>9</v>
          </cell>
          <cell r="E437">
            <v>0</v>
          </cell>
          <cell r="F437">
            <v>36</v>
          </cell>
          <cell r="G437" t="e">
            <v>#N/A</v>
          </cell>
          <cell r="H437">
            <v>9</v>
          </cell>
          <cell r="I437">
            <v>9</v>
          </cell>
        </row>
        <row r="438">
          <cell r="A438" t="str">
            <v>0614H0013</v>
          </cell>
          <cell r="B438" t="str">
            <v>Phú Hòa 3-2</v>
          </cell>
          <cell r="C438">
            <v>25</v>
          </cell>
          <cell r="D438">
            <v>31</v>
          </cell>
          <cell r="E438">
            <v>0</v>
          </cell>
          <cell r="F438">
            <v>56</v>
          </cell>
          <cell r="G438" t="str">
            <v>GLE_PLC</v>
          </cell>
          <cell r="H438">
            <v>31</v>
          </cell>
          <cell r="I438">
            <v>31</v>
          </cell>
        </row>
        <row r="439">
          <cell r="A439" t="str">
            <v>PB0614O533</v>
          </cell>
          <cell r="B439" t="str">
            <v>Phú Hòa 3-3</v>
          </cell>
          <cell r="C439">
            <v>8</v>
          </cell>
          <cell r="D439">
            <v>9</v>
          </cell>
          <cell r="E439">
            <v>0</v>
          </cell>
          <cell r="F439">
            <v>17</v>
          </cell>
          <cell r="G439" t="e">
            <v>#N/A</v>
          </cell>
          <cell r="H439">
            <v>9</v>
          </cell>
          <cell r="I439">
            <v>9</v>
          </cell>
        </row>
        <row r="440">
          <cell r="A440" t="str">
            <v>06144935C</v>
          </cell>
          <cell r="B440" t="str">
            <v>Phú Hòa 4</v>
          </cell>
          <cell r="C440">
            <v>0</v>
          </cell>
          <cell r="D440">
            <v>101</v>
          </cell>
          <cell r="E440">
            <v>0</v>
          </cell>
          <cell r="F440">
            <v>101</v>
          </cell>
          <cell r="G440" t="str">
            <v>HHM_PLC</v>
          </cell>
          <cell r="H440">
            <v>101</v>
          </cell>
          <cell r="I440">
            <v>101</v>
          </cell>
        </row>
        <row r="441">
          <cell r="A441" t="str">
            <v>PB0614O558</v>
          </cell>
          <cell r="B441" t="str">
            <v>Phú Tây A 5</v>
          </cell>
          <cell r="C441">
            <v>0</v>
          </cell>
          <cell r="D441">
            <v>29</v>
          </cell>
          <cell r="E441">
            <v>0</v>
          </cell>
          <cell r="F441">
            <v>29</v>
          </cell>
          <cell r="G441" t="str">
            <v>GLE_PLC</v>
          </cell>
          <cell r="H441">
            <v>29</v>
          </cell>
          <cell r="I441">
            <v>29</v>
          </cell>
        </row>
        <row r="442">
          <cell r="A442" t="str">
            <v>06147189C</v>
          </cell>
          <cell r="B442" t="str">
            <v>Phú Tây A1</v>
          </cell>
          <cell r="C442">
            <v>23</v>
          </cell>
          <cell r="D442">
            <v>11</v>
          </cell>
          <cell r="E442">
            <v>0</v>
          </cell>
          <cell r="F442">
            <v>34</v>
          </cell>
          <cell r="G442" t="e">
            <v>#N/A</v>
          </cell>
          <cell r="H442">
            <v>11</v>
          </cell>
          <cell r="I442">
            <v>11</v>
          </cell>
        </row>
        <row r="443">
          <cell r="A443" t="str">
            <v>06147199C</v>
          </cell>
          <cell r="B443" t="str">
            <v>Phú Tây A2</v>
          </cell>
          <cell r="C443">
            <v>49</v>
          </cell>
          <cell r="D443">
            <v>7</v>
          </cell>
          <cell r="E443">
            <v>0</v>
          </cell>
          <cell r="F443">
            <v>56</v>
          </cell>
          <cell r="G443" t="e">
            <v>#N/A</v>
          </cell>
          <cell r="H443">
            <v>7</v>
          </cell>
          <cell r="I443">
            <v>7</v>
          </cell>
        </row>
        <row r="444">
          <cell r="A444" t="str">
            <v>06147192C</v>
          </cell>
          <cell r="B444" t="str">
            <v>Phú Tây A3</v>
          </cell>
          <cell r="C444">
            <v>17</v>
          </cell>
          <cell r="D444">
            <v>13</v>
          </cell>
          <cell r="E444">
            <v>0</v>
          </cell>
          <cell r="F444">
            <v>30</v>
          </cell>
          <cell r="G444" t="e">
            <v>#N/A</v>
          </cell>
          <cell r="H444">
            <v>13</v>
          </cell>
          <cell r="I444">
            <v>13</v>
          </cell>
        </row>
        <row r="445">
          <cell r="A445" t="str">
            <v>06147195C</v>
          </cell>
          <cell r="B445" t="str">
            <v>Phú Tây A4</v>
          </cell>
          <cell r="C445">
            <v>18</v>
          </cell>
          <cell r="D445">
            <v>16</v>
          </cell>
          <cell r="E445">
            <v>0</v>
          </cell>
          <cell r="F445">
            <v>34</v>
          </cell>
          <cell r="G445" t="str">
            <v>GLE_PLC</v>
          </cell>
          <cell r="H445">
            <v>16</v>
          </cell>
          <cell r="I445">
            <v>16</v>
          </cell>
        </row>
        <row r="446">
          <cell r="A446" t="str">
            <v>0614L0003</v>
          </cell>
          <cell r="B446" t="str">
            <v>Phú Tây A4-1</v>
          </cell>
          <cell r="C446">
            <v>21</v>
          </cell>
          <cell r="D446">
            <v>5</v>
          </cell>
          <cell r="E446">
            <v>0</v>
          </cell>
          <cell r="F446">
            <v>26</v>
          </cell>
          <cell r="G446" t="str">
            <v>GLE_PLC</v>
          </cell>
          <cell r="H446">
            <v>5</v>
          </cell>
          <cell r="I446">
            <v>5</v>
          </cell>
        </row>
        <row r="447">
          <cell r="A447" t="str">
            <v>06147319C</v>
          </cell>
          <cell r="B447" t="str">
            <v>Phú Tây B1</v>
          </cell>
          <cell r="C447">
            <v>17</v>
          </cell>
          <cell r="D447">
            <v>8</v>
          </cell>
          <cell r="E447">
            <v>1</v>
          </cell>
          <cell r="F447">
            <v>26</v>
          </cell>
          <cell r="G447" t="e">
            <v>#N/A</v>
          </cell>
          <cell r="H447">
            <v>9</v>
          </cell>
          <cell r="I447">
            <v>9</v>
          </cell>
        </row>
        <row r="448">
          <cell r="A448" t="str">
            <v>0614O431</v>
          </cell>
          <cell r="B448" t="str">
            <v>Phú Tây B1-1</v>
          </cell>
          <cell r="C448">
            <v>14</v>
          </cell>
          <cell r="D448">
            <v>10</v>
          </cell>
          <cell r="E448">
            <v>0</v>
          </cell>
          <cell r="F448">
            <v>24</v>
          </cell>
          <cell r="G448" t="e">
            <v>#N/A</v>
          </cell>
          <cell r="H448">
            <v>10</v>
          </cell>
          <cell r="I448">
            <v>10</v>
          </cell>
        </row>
        <row r="449">
          <cell r="A449" t="str">
            <v>06147369C</v>
          </cell>
          <cell r="B449" t="str">
            <v>Phú Tây B2</v>
          </cell>
          <cell r="C449">
            <v>0</v>
          </cell>
          <cell r="D449">
            <v>66</v>
          </cell>
          <cell r="E449">
            <v>1</v>
          </cell>
          <cell r="F449">
            <v>67</v>
          </cell>
          <cell r="G449" t="str">
            <v>HHM_PLC</v>
          </cell>
          <cell r="H449">
            <v>67</v>
          </cell>
          <cell r="I449">
            <v>67</v>
          </cell>
        </row>
        <row r="450">
          <cell r="A450" t="str">
            <v>06147429C</v>
          </cell>
          <cell r="B450" t="str">
            <v>Phú Tây B3</v>
          </cell>
          <cell r="C450">
            <v>43</v>
          </cell>
          <cell r="D450">
            <v>35</v>
          </cell>
          <cell r="E450">
            <v>1</v>
          </cell>
          <cell r="F450">
            <v>79</v>
          </cell>
          <cell r="G450" t="str">
            <v>HHM_PLC</v>
          </cell>
          <cell r="H450">
            <v>36</v>
          </cell>
          <cell r="I450">
            <v>36</v>
          </cell>
        </row>
        <row r="451">
          <cell r="A451" t="str">
            <v>06147359C</v>
          </cell>
          <cell r="B451" t="str">
            <v>Phú Tây B4</v>
          </cell>
          <cell r="C451">
            <v>43</v>
          </cell>
          <cell r="D451">
            <v>22</v>
          </cell>
          <cell r="E451">
            <v>1</v>
          </cell>
          <cell r="F451">
            <v>66</v>
          </cell>
          <cell r="G451" t="e">
            <v>#N/A</v>
          </cell>
          <cell r="H451">
            <v>23</v>
          </cell>
          <cell r="I451">
            <v>23</v>
          </cell>
        </row>
        <row r="452">
          <cell r="A452" t="str">
            <v>0614O489</v>
          </cell>
          <cell r="B452" t="str">
            <v>Phú Tây B5</v>
          </cell>
          <cell r="C452">
            <v>26</v>
          </cell>
          <cell r="D452">
            <v>12</v>
          </cell>
          <cell r="E452">
            <v>0</v>
          </cell>
          <cell r="F452">
            <v>38</v>
          </cell>
          <cell r="G452" t="e">
            <v>#N/A</v>
          </cell>
          <cell r="H452">
            <v>12</v>
          </cell>
          <cell r="I452">
            <v>12</v>
          </cell>
        </row>
        <row r="453">
          <cell r="A453" t="str">
            <v>0614H0025</v>
          </cell>
          <cell r="B453" t="str">
            <v>Phú Thạnh</v>
          </cell>
          <cell r="C453">
            <v>0</v>
          </cell>
          <cell r="D453">
            <v>80</v>
          </cell>
          <cell r="E453">
            <v>1</v>
          </cell>
          <cell r="F453">
            <v>81</v>
          </cell>
          <cell r="G453" t="str">
            <v>GLE_PLC</v>
          </cell>
          <cell r="H453">
            <v>81</v>
          </cell>
          <cell r="I453">
            <v>81</v>
          </cell>
        </row>
        <row r="454">
          <cell r="A454" t="str">
            <v>PB0614O554</v>
          </cell>
          <cell r="B454" t="str">
            <v>Phú Thạnh 1</v>
          </cell>
          <cell r="C454">
            <v>1</v>
          </cell>
          <cell r="D454">
            <v>23</v>
          </cell>
          <cell r="E454">
            <v>0</v>
          </cell>
          <cell r="F454">
            <v>24</v>
          </cell>
          <cell r="G454" t="str">
            <v>HHM_PLC</v>
          </cell>
          <cell r="H454">
            <v>23</v>
          </cell>
          <cell r="I454">
            <v>23</v>
          </cell>
        </row>
        <row r="455">
          <cell r="A455" t="str">
            <v>0614I0396</v>
          </cell>
          <cell r="B455" t="str">
            <v>Phú Xuân 2-1</v>
          </cell>
          <cell r="C455">
            <v>32</v>
          </cell>
          <cell r="D455">
            <v>6</v>
          </cell>
          <cell r="E455">
            <v>0</v>
          </cell>
          <cell r="F455">
            <v>38</v>
          </cell>
          <cell r="G455" t="str">
            <v>HHM_PLC</v>
          </cell>
          <cell r="H455">
            <v>6</v>
          </cell>
          <cell r="I455">
            <v>6</v>
          </cell>
        </row>
        <row r="456">
          <cell r="A456" t="str">
            <v>06146307C</v>
          </cell>
          <cell r="B456" t="str">
            <v>Phước Tân Hưng 1</v>
          </cell>
          <cell r="C456">
            <v>11</v>
          </cell>
          <cell r="D456">
            <v>13</v>
          </cell>
          <cell r="E456">
            <v>0</v>
          </cell>
          <cell r="F456">
            <v>24</v>
          </cell>
          <cell r="G456" t="e">
            <v>#N/A</v>
          </cell>
          <cell r="H456">
            <v>13</v>
          </cell>
          <cell r="I456">
            <v>12</v>
          </cell>
          <cell r="J456">
            <v>1</v>
          </cell>
        </row>
        <row r="457">
          <cell r="A457" t="str">
            <v>06146309C</v>
          </cell>
          <cell r="B457" t="str">
            <v>Phước Tân Hưng 1-1</v>
          </cell>
          <cell r="C457">
            <v>37</v>
          </cell>
          <cell r="D457">
            <v>36</v>
          </cell>
          <cell r="E457">
            <v>0</v>
          </cell>
          <cell r="F457">
            <v>73</v>
          </cell>
          <cell r="G457" t="str">
            <v>HHM_PLC</v>
          </cell>
          <cell r="H457">
            <v>36</v>
          </cell>
          <cell r="I457">
            <v>36</v>
          </cell>
        </row>
        <row r="458">
          <cell r="A458" t="str">
            <v>PB0614O563</v>
          </cell>
          <cell r="B458" t="str">
            <v>Phước Tân Hưng 1-2</v>
          </cell>
          <cell r="C458">
            <v>18</v>
          </cell>
          <cell r="D458">
            <v>4</v>
          </cell>
          <cell r="E458">
            <v>0</v>
          </cell>
          <cell r="F458">
            <v>22</v>
          </cell>
          <cell r="G458" t="e">
            <v>#N/A</v>
          </cell>
          <cell r="H458">
            <v>4</v>
          </cell>
          <cell r="I458">
            <v>4</v>
          </cell>
        </row>
        <row r="459">
          <cell r="A459" t="str">
            <v>06146107C</v>
          </cell>
          <cell r="B459" t="str">
            <v>Phước Tân Hưng 2</v>
          </cell>
          <cell r="C459">
            <v>32</v>
          </cell>
          <cell r="D459">
            <v>12</v>
          </cell>
          <cell r="E459">
            <v>0</v>
          </cell>
          <cell r="F459">
            <v>44</v>
          </cell>
          <cell r="G459" t="e">
            <v>#N/A</v>
          </cell>
          <cell r="H459">
            <v>12</v>
          </cell>
          <cell r="I459">
            <v>12</v>
          </cell>
        </row>
        <row r="460">
          <cell r="A460" t="str">
            <v>0614O481</v>
          </cell>
          <cell r="B460" t="str">
            <v>Phước Tân Hưng 2-1</v>
          </cell>
          <cell r="C460">
            <v>1</v>
          </cell>
          <cell r="D460">
            <v>85</v>
          </cell>
          <cell r="E460">
            <v>0</v>
          </cell>
          <cell r="F460">
            <v>86</v>
          </cell>
          <cell r="G460" t="str">
            <v>HHM_PLC</v>
          </cell>
          <cell r="H460">
            <v>85</v>
          </cell>
          <cell r="I460">
            <v>85</v>
          </cell>
        </row>
        <row r="461">
          <cell r="A461" t="str">
            <v>06146007C</v>
          </cell>
          <cell r="B461" t="str">
            <v>Phước Tân Hưng 3</v>
          </cell>
          <cell r="C461">
            <v>7</v>
          </cell>
          <cell r="D461">
            <v>9</v>
          </cell>
          <cell r="E461">
            <v>0</v>
          </cell>
          <cell r="F461">
            <v>16</v>
          </cell>
          <cell r="G461" t="e">
            <v>#N/A</v>
          </cell>
          <cell r="H461">
            <v>9</v>
          </cell>
          <cell r="I461">
            <v>8</v>
          </cell>
          <cell r="J461">
            <v>1</v>
          </cell>
        </row>
        <row r="462">
          <cell r="A462" t="str">
            <v>PB0614O567</v>
          </cell>
          <cell r="B462" t="str">
            <v>Phước Tân Hưng 3-1</v>
          </cell>
          <cell r="C462">
            <v>36</v>
          </cell>
          <cell r="D462">
            <v>16</v>
          </cell>
          <cell r="E462">
            <v>0</v>
          </cell>
          <cell r="F462">
            <v>52</v>
          </cell>
          <cell r="G462" t="e">
            <v>#N/A</v>
          </cell>
          <cell r="H462">
            <v>16</v>
          </cell>
          <cell r="I462">
            <v>15</v>
          </cell>
          <cell r="J462">
            <v>1</v>
          </cell>
        </row>
        <row r="463">
          <cell r="A463" t="str">
            <v>06145997C</v>
          </cell>
          <cell r="B463" t="str">
            <v>Phước Tân Hưng 4</v>
          </cell>
          <cell r="C463">
            <v>22</v>
          </cell>
          <cell r="D463">
            <v>4</v>
          </cell>
          <cell r="E463">
            <v>0</v>
          </cell>
          <cell r="F463">
            <v>26</v>
          </cell>
          <cell r="G463" t="e">
            <v>#N/A</v>
          </cell>
          <cell r="H463">
            <v>4</v>
          </cell>
          <cell r="I463">
            <v>4</v>
          </cell>
        </row>
        <row r="464">
          <cell r="A464" t="str">
            <v>06146878D</v>
          </cell>
          <cell r="B464" t="str">
            <v>PLC Cấp nước Châu Thành</v>
          </cell>
          <cell r="C464">
            <v>0</v>
          </cell>
          <cell r="D464">
            <v>253</v>
          </cell>
          <cell r="E464">
            <v>18</v>
          </cell>
          <cell r="F464">
            <v>271</v>
          </cell>
          <cell r="G464" t="str">
            <v>HHM_PLC</v>
          </cell>
          <cell r="H464">
            <v>271</v>
          </cell>
          <cell r="I464">
            <v>271</v>
          </cell>
        </row>
        <row r="465">
          <cell r="A465" t="str">
            <v>06146403D</v>
          </cell>
          <cell r="B465" t="str">
            <v>PLC Điện Lực</v>
          </cell>
          <cell r="C465">
            <v>0</v>
          </cell>
          <cell r="D465">
            <v>264</v>
          </cell>
          <cell r="E465">
            <v>14</v>
          </cell>
          <cell r="F465">
            <v>278</v>
          </cell>
          <cell r="G465" t="str">
            <v>HHM_PLC</v>
          </cell>
          <cell r="H465">
            <v>278</v>
          </cell>
          <cell r="I465">
            <v>278</v>
          </cell>
        </row>
        <row r="466">
          <cell r="A466" t="str">
            <v>0614G0960</v>
          </cell>
          <cell r="B466" t="str">
            <v>PLC Huyện Ủy</v>
          </cell>
          <cell r="C466">
            <v>0</v>
          </cell>
          <cell r="D466">
            <v>59</v>
          </cell>
          <cell r="E466">
            <v>13</v>
          </cell>
          <cell r="F466">
            <v>72</v>
          </cell>
          <cell r="G466" t="str">
            <v>GLE_PLC</v>
          </cell>
          <cell r="H466">
            <v>72</v>
          </cell>
          <cell r="I466">
            <v>72</v>
          </cell>
        </row>
        <row r="467">
          <cell r="A467" t="str">
            <v>06147113D</v>
          </cell>
          <cell r="B467" t="str">
            <v>PLC Ngã Ba Huyện</v>
          </cell>
          <cell r="C467">
            <v>0</v>
          </cell>
          <cell r="D467">
            <v>329</v>
          </cell>
          <cell r="E467">
            <v>14</v>
          </cell>
          <cell r="F467">
            <v>343</v>
          </cell>
          <cell r="G467" t="str">
            <v>HHM_PLC</v>
          </cell>
          <cell r="H467">
            <v>343</v>
          </cell>
          <cell r="I467">
            <v>343</v>
          </cell>
        </row>
        <row r="468">
          <cell r="A468" t="str">
            <v>0614G1064</v>
          </cell>
          <cell r="B468" t="str">
            <v>PLC Ngã Ba Huyện 1</v>
          </cell>
          <cell r="C468">
            <v>0</v>
          </cell>
          <cell r="D468">
            <v>83</v>
          </cell>
          <cell r="E468">
            <v>8</v>
          </cell>
          <cell r="F468">
            <v>91</v>
          </cell>
          <cell r="G468" t="str">
            <v>GLE_PLC</v>
          </cell>
          <cell r="H468">
            <v>91</v>
          </cell>
          <cell r="I468">
            <v>91</v>
          </cell>
        </row>
        <row r="469">
          <cell r="A469" t="str">
            <v>PB0614U030</v>
          </cell>
          <cell r="B469" t="str">
            <v>PLC Ngã Ba Huyện 2</v>
          </cell>
          <cell r="C469">
            <v>0</v>
          </cell>
          <cell r="D469">
            <v>108</v>
          </cell>
          <cell r="E469">
            <v>5</v>
          </cell>
          <cell r="F469">
            <v>113</v>
          </cell>
          <cell r="G469" t="str">
            <v>HHM_PLC</v>
          </cell>
          <cell r="H469">
            <v>113</v>
          </cell>
          <cell r="I469">
            <v>113</v>
          </cell>
        </row>
        <row r="470">
          <cell r="A470" t="str">
            <v>06145287C</v>
          </cell>
          <cell r="B470" t="str">
            <v>Sáu Dưỡng</v>
          </cell>
          <cell r="C470">
            <v>41</v>
          </cell>
          <cell r="D470">
            <v>18</v>
          </cell>
          <cell r="E470">
            <v>0</v>
          </cell>
          <cell r="F470">
            <v>59</v>
          </cell>
          <cell r="G470" t="e">
            <v>#N/A</v>
          </cell>
          <cell r="H470">
            <v>18</v>
          </cell>
          <cell r="I470">
            <v>17</v>
          </cell>
          <cell r="J470">
            <v>1</v>
          </cell>
        </row>
        <row r="471">
          <cell r="A471" t="str">
            <v>0614I0363</v>
          </cell>
          <cell r="B471" t="str">
            <v>Sáu Dưỡng 1</v>
          </cell>
          <cell r="C471">
            <v>17</v>
          </cell>
          <cell r="D471">
            <v>5</v>
          </cell>
          <cell r="E471">
            <v>0</v>
          </cell>
          <cell r="F471">
            <v>22</v>
          </cell>
          <cell r="G471" t="e">
            <v>#N/A</v>
          </cell>
          <cell r="H471">
            <v>5</v>
          </cell>
          <cell r="I471">
            <v>5</v>
          </cell>
        </row>
        <row r="472">
          <cell r="A472" t="str">
            <v>0614O502</v>
          </cell>
          <cell r="B472" t="str">
            <v>Sáu Dưỡng 2</v>
          </cell>
          <cell r="C472">
            <v>29</v>
          </cell>
          <cell r="D472">
            <v>10</v>
          </cell>
          <cell r="E472">
            <v>0</v>
          </cell>
          <cell r="F472">
            <v>39</v>
          </cell>
          <cell r="G472" t="e">
            <v>#N/A</v>
          </cell>
          <cell r="H472">
            <v>10</v>
          </cell>
          <cell r="I472">
            <v>10</v>
          </cell>
        </row>
        <row r="473">
          <cell r="A473" t="str">
            <v>06149720C</v>
          </cell>
          <cell r="B473" t="str">
            <v xml:space="preserve">Sáu Hiếm         </v>
          </cell>
          <cell r="C473">
            <v>0</v>
          </cell>
          <cell r="D473">
            <v>58</v>
          </cell>
          <cell r="E473">
            <v>0</v>
          </cell>
          <cell r="F473">
            <v>58</v>
          </cell>
          <cell r="G473" t="str">
            <v>HHM_PLC</v>
          </cell>
          <cell r="H473">
            <v>58</v>
          </cell>
          <cell r="I473">
            <v>58</v>
          </cell>
        </row>
        <row r="474">
          <cell r="A474" t="str">
            <v>06148459C</v>
          </cell>
          <cell r="B474" t="str">
            <v>Sông Cui</v>
          </cell>
          <cell r="C474">
            <v>14</v>
          </cell>
          <cell r="D474">
            <v>5</v>
          </cell>
          <cell r="E474">
            <v>0</v>
          </cell>
          <cell r="F474">
            <v>19</v>
          </cell>
          <cell r="G474" t="e">
            <v>#N/A</v>
          </cell>
          <cell r="H474">
            <v>5</v>
          </cell>
          <cell r="I474">
            <v>5</v>
          </cell>
        </row>
        <row r="475">
          <cell r="A475" t="str">
            <v>06149978C</v>
          </cell>
          <cell r="B475" t="str">
            <v>Song Tân</v>
          </cell>
          <cell r="C475">
            <v>1</v>
          </cell>
          <cell r="D475">
            <v>110</v>
          </cell>
          <cell r="E475">
            <v>0</v>
          </cell>
          <cell r="F475">
            <v>111</v>
          </cell>
          <cell r="G475" t="str">
            <v>HHM_PLC</v>
          </cell>
          <cell r="H475">
            <v>110</v>
          </cell>
          <cell r="I475">
            <v>110</v>
          </cell>
        </row>
        <row r="476">
          <cell r="A476" t="str">
            <v>0614M0003</v>
          </cell>
          <cell r="B476" t="str">
            <v>T05 Chợ Tham Nhiên</v>
          </cell>
          <cell r="C476">
            <v>26</v>
          </cell>
          <cell r="D476">
            <v>8</v>
          </cell>
          <cell r="E476">
            <v>0</v>
          </cell>
          <cell r="F476">
            <v>34</v>
          </cell>
          <cell r="G476" t="e">
            <v>#N/A</v>
          </cell>
          <cell r="H476">
            <v>8</v>
          </cell>
          <cell r="I476">
            <v>8</v>
          </cell>
        </row>
        <row r="477">
          <cell r="A477" t="str">
            <v>06146448D</v>
          </cell>
          <cell r="B477" t="str">
            <v>T185 Chợ Thanh Phú Long 2</v>
          </cell>
          <cell r="C477">
            <v>0</v>
          </cell>
          <cell r="D477">
            <v>178</v>
          </cell>
          <cell r="E477">
            <v>3</v>
          </cell>
          <cell r="F477">
            <v>181</v>
          </cell>
          <cell r="G477" t="str">
            <v>HHM_PLC</v>
          </cell>
          <cell r="H477">
            <v>181</v>
          </cell>
          <cell r="I477">
            <v>181</v>
          </cell>
        </row>
        <row r="478">
          <cell r="A478" t="str">
            <v>06146762C</v>
          </cell>
          <cell r="B478" t="str">
            <v>Tám Học</v>
          </cell>
          <cell r="C478">
            <v>22</v>
          </cell>
          <cell r="D478">
            <v>4</v>
          </cell>
          <cell r="E478">
            <v>0</v>
          </cell>
          <cell r="F478">
            <v>26</v>
          </cell>
          <cell r="G478" t="e">
            <v>#N/A</v>
          </cell>
          <cell r="H478">
            <v>4</v>
          </cell>
          <cell r="I478">
            <v>4</v>
          </cell>
        </row>
        <row r="479">
          <cell r="A479" t="str">
            <v>PB0614O540</v>
          </cell>
          <cell r="B479" t="str">
            <v>Tám Học 1</v>
          </cell>
          <cell r="C479">
            <v>18</v>
          </cell>
          <cell r="D479">
            <v>3</v>
          </cell>
          <cell r="E479">
            <v>0</v>
          </cell>
          <cell r="F479">
            <v>21</v>
          </cell>
          <cell r="G479" t="e">
            <v>#N/A</v>
          </cell>
          <cell r="H479">
            <v>3</v>
          </cell>
          <cell r="I479">
            <v>3</v>
          </cell>
        </row>
        <row r="480">
          <cell r="A480" t="str">
            <v>06146789C</v>
          </cell>
          <cell r="B480" t="str">
            <v>Tân Long</v>
          </cell>
          <cell r="C480">
            <v>21</v>
          </cell>
          <cell r="D480">
            <v>35</v>
          </cell>
          <cell r="E480">
            <v>0</v>
          </cell>
          <cell r="F480">
            <v>56</v>
          </cell>
          <cell r="G480" t="e">
            <v>#N/A</v>
          </cell>
          <cell r="H480">
            <v>35</v>
          </cell>
          <cell r="I480">
            <v>35</v>
          </cell>
        </row>
        <row r="481">
          <cell r="A481" t="str">
            <v>0614I0398</v>
          </cell>
          <cell r="B481" t="str">
            <v>Tân Long 1-1</v>
          </cell>
          <cell r="C481">
            <v>61</v>
          </cell>
          <cell r="D481">
            <v>27</v>
          </cell>
          <cell r="E481">
            <v>0</v>
          </cell>
          <cell r="F481">
            <v>88</v>
          </cell>
          <cell r="G481" t="e">
            <v>#N/A</v>
          </cell>
          <cell r="H481">
            <v>27</v>
          </cell>
          <cell r="I481">
            <v>27</v>
          </cell>
        </row>
        <row r="482">
          <cell r="A482" t="str">
            <v>06146790C</v>
          </cell>
          <cell r="B482" t="str">
            <v>Tân Long 2</v>
          </cell>
          <cell r="C482">
            <v>67</v>
          </cell>
          <cell r="D482">
            <v>15</v>
          </cell>
          <cell r="E482">
            <v>0</v>
          </cell>
          <cell r="F482">
            <v>82</v>
          </cell>
          <cell r="G482" t="e">
            <v>#N/A</v>
          </cell>
          <cell r="H482">
            <v>15</v>
          </cell>
          <cell r="I482">
            <v>15</v>
          </cell>
        </row>
        <row r="483">
          <cell r="A483" t="str">
            <v>0614I0394</v>
          </cell>
          <cell r="B483" t="str">
            <v>Tân Long 2-1</v>
          </cell>
          <cell r="C483">
            <v>0</v>
          </cell>
          <cell r="D483">
            <v>72</v>
          </cell>
          <cell r="E483">
            <v>0</v>
          </cell>
          <cell r="F483">
            <v>72</v>
          </cell>
          <cell r="G483" t="str">
            <v>HHM_PLC</v>
          </cell>
          <cell r="H483">
            <v>72</v>
          </cell>
          <cell r="I483">
            <v>72</v>
          </cell>
        </row>
        <row r="484">
          <cell r="A484" t="str">
            <v>0614O434</v>
          </cell>
          <cell r="B484" t="str">
            <v>Tân Long 2-2</v>
          </cell>
          <cell r="C484">
            <v>4</v>
          </cell>
          <cell r="D484">
            <v>5</v>
          </cell>
          <cell r="E484">
            <v>0</v>
          </cell>
          <cell r="F484">
            <v>9</v>
          </cell>
          <cell r="G484" t="e">
            <v>#N/A</v>
          </cell>
          <cell r="H484">
            <v>5</v>
          </cell>
          <cell r="I484">
            <v>5</v>
          </cell>
        </row>
        <row r="485">
          <cell r="A485" t="str">
            <v>06146791C</v>
          </cell>
          <cell r="B485" t="str">
            <v>Tân Long 3</v>
          </cell>
          <cell r="C485">
            <v>0</v>
          </cell>
          <cell r="D485">
            <v>81</v>
          </cell>
          <cell r="E485">
            <v>0</v>
          </cell>
          <cell r="F485">
            <v>81</v>
          </cell>
          <cell r="G485" t="str">
            <v>HHM_PLC</v>
          </cell>
          <cell r="H485">
            <v>81</v>
          </cell>
          <cell r="I485">
            <v>81</v>
          </cell>
        </row>
        <row r="486">
          <cell r="A486" t="str">
            <v>0614O466</v>
          </cell>
          <cell r="B486" t="str">
            <v>Tân Long 3-1</v>
          </cell>
          <cell r="C486">
            <v>18</v>
          </cell>
          <cell r="D486">
            <v>19</v>
          </cell>
          <cell r="E486">
            <v>0</v>
          </cell>
          <cell r="F486">
            <v>37</v>
          </cell>
          <cell r="G486" t="str">
            <v>HHM_PLC</v>
          </cell>
          <cell r="H486">
            <v>19</v>
          </cell>
          <cell r="I486">
            <v>19</v>
          </cell>
        </row>
        <row r="487">
          <cell r="A487" t="str">
            <v>0614O468</v>
          </cell>
          <cell r="B487" t="str">
            <v>Tân Long 4</v>
          </cell>
          <cell r="C487">
            <v>22</v>
          </cell>
          <cell r="D487">
            <v>26</v>
          </cell>
          <cell r="E487">
            <v>0</v>
          </cell>
          <cell r="F487">
            <v>48</v>
          </cell>
          <cell r="G487" t="e">
            <v>#N/A</v>
          </cell>
          <cell r="H487">
            <v>26</v>
          </cell>
          <cell r="I487">
            <v>26</v>
          </cell>
        </row>
        <row r="488">
          <cell r="A488" t="str">
            <v>06146909G</v>
          </cell>
          <cell r="B488" t="str">
            <v>Thanh Bình 2</v>
          </cell>
          <cell r="C488">
            <v>44</v>
          </cell>
          <cell r="D488">
            <v>14</v>
          </cell>
          <cell r="E488">
            <v>0</v>
          </cell>
          <cell r="F488">
            <v>58</v>
          </cell>
          <cell r="G488" t="e">
            <v>#N/A</v>
          </cell>
          <cell r="H488">
            <v>14</v>
          </cell>
          <cell r="I488">
            <v>14</v>
          </cell>
        </row>
        <row r="489">
          <cell r="A489" t="str">
            <v>06146919C</v>
          </cell>
          <cell r="B489" t="str">
            <v>Thanh Bình 3</v>
          </cell>
          <cell r="C489">
            <v>37</v>
          </cell>
          <cell r="D489">
            <v>11</v>
          </cell>
          <cell r="E489">
            <v>0</v>
          </cell>
          <cell r="F489">
            <v>48</v>
          </cell>
          <cell r="G489" t="e">
            <v>#N/A</v>
          </cell>
          <cell r="H489">
            <v>11</v>
          </cell>
          <cell r="I489">
            <v>11</v>
          </cell>
        </row>
        <row r="490">
          <cell r="A490" t="str">
            <v>06149850C</v>
          </cell>
          <cell r="B490" t="str">
            <v>Thanh Hòa</v>
          </cell>
          <cell r="C490">
            <v>23</v>
          </cell>
          <cell r="D490">
            <v>13</v>
          </cell>
          <cell r="E490">
            <v>0</v>
          </cell>
          <cell r="F490">
            <v>36</v>
          </cell>
          <cell r="G490" t="e">
            <v>#N/A</v>
          </cell>
          <cell r="H490">
            <v>13</v>
          </cell>
          <cell r="I490">
            <v>13</v>
          </cell>
        </row>
        <row r="491">
          <cell r="A491" t="str">
            <v>PB0614O510</v>
          </cell>
          <cell r="B491" t="str">
            <v>Thanh Hòa 1</v>
          </cell>
          <cell r="C491">
            <v>7</v>
          </cell>
          <cell r="D491">
            <v>3</v>
          </cell>
          <cell r="E491">
            <v>0</v>
          </cell>
          <cell r="F491">
            <v>10</v>
          </cell>
          <cell r="G491" t="e">
            <v>#N/A</v>
          </cell>
          <cell r="H491">
            <v>3</v>
          </cell>
          <cell r="I491">
            <v>3</v>
          </cell>
        </row>
        <row r="492">
          <cell r="A492" t="str">
            <v>06149926C</v>
          </cell>
          <cell r="B492" t="str">
            <v>Thanh Hòa 2</v>
          </cell>
          <cell r="C492">
            <v>0</v>
          </cell>
          <cell r="D492">
            <v>58</v>
          </cell>
          <cell r="E492">
            <v>0</v>
          </cell>
          <cell r="F492">
            <v>58</v>
          </cell>
          <cell r="G492" t="str">
            <v>HHM_PLC</v>
          </cell>
          <cell r="H492">
            <v>58</v>
          </cell>
          <cell r="I492">
            <v>58</v>
          </cell>
        </row>
        <row r="493">
          <cell r="A493" t="str">
            <v>0614L0004</v>
          </cell>
          <cell r="B493" t="str">
            <v>Thanh Hòa 2-1</v>
          </cell>
          <cell r="C493">
            <v>29</v>
          </cell>
          <cell r="D493">
            <v>17</v>
          </cell>
          <cell r="E493">
            <v>0</v>
          </cell>
          <cell r="F493">
            <v>46</v>
          </cell>
          <cell r="G493" t="e">
            <v>#N/A</v>
          </cell>
          <cell r="H493">
            <v>17</v>
          </cell>
          <cell r="I493">
            <v>17</v>
          </cell>
        </row>
        <row r="494">
          <cell r="A494" t="str">
            <v>06149590C</v>
          </cell>
          <cell r="B494" t="str">
            <v>Thanh Phú Long 1</v>
          </cell>
          <cell r="C494">
            <v>33</v>
          </cell>
          <cell r="D494">
            <v>44</v>
          </cell>
          <cell r="E494">
            <v>0</v>
          </cell>
          <cell r="F494">
            <v>77</v>
          </cell>
          <cell r="G494" t="str">
            <v>HHM_PLC</v>
          </cell>
          <cell r="H494">
            <v>44</v>
          </cell>
          <cell r="I494">
            <v>44</v>
          </cell>
        </row>
        <row r="495">
          <cell r="A495" t="str">
            <v>06147459C</v>
          </cell>
          <cell r="B495" t="str">
            <v>Thanh Phú Long 10</v>
          </cell>
          <cell r="C495">
            <v>16</v>
          </cell>
          <cell r="D495">
            <v>15</v>
          </cell>
          <cell r="E495">
            <v>0</v>
          </cell>
          <cell r="F495">
            <v>31</v>
          </cell>
          <cell r="G495" t="e">
            <v>#N/A</v>
          </cell>
          <cell r="H495">
            <v>15</v>
          </cell>
          <cell r="I495">
            <v>14</v>
          </cell>
          <cell r="J495">
            <v>1</v>
          </cell>
        </row>
        <row r="496">
          <cell r="A496" t="str">
            <v>06147629C</v>
          </cell>
          <cell r="B496" t="str">
            <v>Thanh Phú Long 11</v>
          </cell>
          <cell r="C496">
            <v>18</v>
          </cell>
          <cell r="D496">
            <v>22</v>
          </cell>
          <cell r="E496">
            <v>0</v>
          </cell>
          <cell r="F496">
            <v>40</v>
          </cell>
          <cell r="G496" t="str">
            <v>HHM_PLC</v>
          </cell>
          <cell r="H496">
            <v>22</v>
          </cell>
          <cell r="I496">
            <v>22</v>
          </cell>
        </row>
        <row r="497">
          <cell r="A497" t="str">
            <v>06149775C</v>
          </cell>
          <cell r="B497" t="str">
            <v>Thanh Phú Long 1-1</v>
          </cell>
          <cell r="C497">
            <v>11</v>
          </cell>
          <cell r="D497">
            <v>5</v>
          </cell>
          <cell r="E497">
            <v>0</v>
          </cell>
          <cell r="F497">
            <v>16</v>
          </cell>
          <cell r="G497" t="e">
            <v>#N/A</v>
          </cell>
          <cell r="H497">
            <v>5</v>
          </cell>
          <cell r="I497">
            <v>5</v>
          </cell>
        </row>
        <row r="498">
          <cell r="A498" t="str">
            <v>PB0614O542</v>
          </cell>
          <cell r="B498" t="str">
            <v>Thanh Phú Long 1-2</v>
          </cell>
          <cell r="C498">
            <v>27</v>
          </cell>
          <cell r="D498">
            <v>3</v>
          </cell>
          <cell r="E498">
            <v>0</v>
          </cell>
          <cell r="F498">
            <v>30</v>
          </cell>
          <cell r="G498" t="e">
            <v>#N/A</v>
          </cell>
          <cell r="H498">
            <v>3</v>
          </cell>
          <cell r="I498">
            <v>3</v>
          </cell>
        </row>
        <row r="499">
          <cell r="A499" t="str">
            <v>06149790C</v>
          </cell>
          <cell r="B499" t="str">
            <v>Thanh Phú Long 2</v>
          </cell>
          <cell r="C499">
            <v>2</v>
          </cell>
          <cell r="D499">
            <v>113</v>
          </cell>
          <cell r="E499">
            <v>1</v>
          </cell>
          <cell r="F499">
            <v>116</v>
          </cell>
          <cell r="G499" t="str">
            <v>HHM_PLC</v>
          </cell>
          <cell r="H499">
            <v>114</v>
          </cell>
          <cell r="I499">
            <v>114</v>
          </cell>
        </row>
        <row r="500">
          <cell r="A500" t="str">
            <v>06149890C</v>
          </cell>
          <cell r="B500" t="str">
            <v>Thanh Phú Long 3</v>
          </cell>
          <cell r="C500">
            <v>7</v>
          </cell>
          <cell r="D500">
            <v>72</v>
          </cell>
          <cell r="E500">
            <v>0</v>
          </cell>
          <cell r="F500">
            <v>79</v>
          </cell>
          <cell r="G500" t="str">
            <v>HHM_PLC</v>
          </cell>
          <cell r="H500">
            <v>72</v>
          </cell>
          <cell r="I500">
            <v>72</v>
          </cell>
        </row>
        <row r="501">
          <cell r="A501" t="str">
            <v>0614O472</v>
          </cell>
          <cell r="B501" t="str">
            <v>Thanh Phú Long 3-1</v>
          </cell>
          <cell r="C501">
            <v>0</v>
          </cell>
          <cell r="D501">
            <v>27</v>
          </cell>
          <cell r="E501">
            <v>0</v>
          </cell>
          <cell r="F501">
            <v>27</v>
          </cell>
          <cell r="G501" t="str">
            <v>HHM_PLC</v>
          </cell>
          <cell r="H501">
            <v>27</v>
          </cell>
          <cell r="I501">
            <v>27</v>
          </cell>
        </row>
        <row r="502">
          <cell r="A502" t="str">
            <v>06149963C</v>
          </cell>
          <cell r="B502" t="str">
            <v>Thanh Phú Long 5</v>
          </cell>
          <cell r="C502">
            <v>40</v>
          </cell>
          <cell r="D502">
            <v>16</v>
          </cell>
          <cell r="E502">
            <v>0</v>
          </cell>
          <cell r="F502">
            <v>56</v>
          </cell>
          <cell r="G502" t="e">
            <v>#N/A</v>
          </cell>
          <cell r="H502">
            <v>16</v>
          </cell>
          <cell r="I502">
            <v>16</v>
          </cell>
        </row>
        <row r="503">
          <cell r="A503" t="str">
            <v>06146519C</v>
          </cell>
          <cell r="B503" t="str">
            <v>Thanh Phú Long 6</v>
          </cell>
          <cell r="C503">
            <v>19</v>
          </cell>
          <cell r="D503">
            <v>12</v>
          </cell>
          <cell r="E503">
            <v>1</v>
          </cell>
          <cell r="F503">
            <v>32</v>
          </cell>
          <cell r="G503" t="e">
            <v>#N/A</v>
          </cell>
          <cell r="H503">
            <v>13</v>
          </cell>
          <cell r="I503">
            <v>12</v>
          </cell>
          <cell r="J503">
            <v>1</v>
          </cell>
        </row>
        <row r="504">
          <cell r="A504" t="str">
            <v>0614O515</v>
          </cell>
          <cell r="B504" t="str">
            <v>Thanh Phú Long 6-1</v>
          </cell>
          <cell r="C504">
            <v>40</v>
          </cell>
          <cell r="D504">
            <v>7</v>
          </cell>
          <cell r="E504">
            <v>0</v>
          </cell>
          <cell r="F504">
            <v>47</v>
          </cell>
          <cell r="G504" t="e">
            <v>#N/A</v>
          </cell>
          <cell r="H504">
            <v>7</v>
          </cell>
          <cell r="I504">
            <v>7</v>
          </cell>
        </row>
        <row r="505">
          <cell r="A505" t="str">
            <v>06147019C</v>
          </cell>
          <cell r="B505" t="str">
            <v>Thanh Phú Long 7</v>
          </cell>
          <cell r="C505">
            <v>0</v>
          </cell>
          <cell r="D505">
            <v>68</v>
          </cell>
          <cell r="E505">
            <v>0</v>
          </cell>
          <cell r="F505">
            <v>68</v>
          </cell>
          <cell r="G505" t="str">
            <v>HHM_PLC</v>
          </cell>
          <cell r="H505">
            <v>68</v>
          </cell>
          <cell r="I505">
            <v>68</v>
          </cell>
        </row>
        <row r="506">
          <cell r="A506" t="str">
            <v>06140439</v>
          </cell>
          <cell r="B506" t="str">
            <v>Thanh Phú Long 7-1</v>
          </cell>
          <cell r="C506">
            <v>12</v>
          </cell>
          <cell r="D506">
            <v>24</v>
          </cell>
          <cell r="E506">
            <v>0</v>
          </cell>
          <cell r="F506">
            <v>36</v>
          </cell>
          <cell r="G506" t="str">
            <v>HHM_PLC</v>
          </cell>
          <cell r="H506">
            <v>24</v>
          </cell>
          <cell r="I506">
            <v>24</v>
          </cell>
        </row>
        <row r="507">
          <cell r="A507" t="str">
            <v>PB0614O550</v>
          </cell>
          <cell r="B507" t="str">
            <v>Thanh Phú Long 7-2</v>
          </cell>
          <cell r="C507">
            <v>10</v>
          </cell>
          <cell r="D507">
            <v>20</v>
          </cell>
          <cell r="E507">
            <v>0</v>
          </cell>
          <cell r="F507">
            <v>30</v>
          </cell>
          <cell r="G507" t="e">
            <v>#N/A</v>
          </cell>
          <cell r="H507">
            <v>20</v>
          </cell>
          <cell r="I507">
            <v>20</v>
          </cell>
        </row>
        <row r="508">
          <cell r="A508" t="str">
            <v>06147149C</v>
          </cell>
          <cell r="B508" t="str">
            <v>Thanh Phú Long 8</v>
          </cell>
          <cell r="C508">
            <v>43</v>
          </cell>
          <cell r="D508">
            <v>17</v>
          </cell>
          <cell r="E508">
            <v>0</v>
          </cell>
          <cell r="F508">
            <v>60</v>
          </cell>
          <cell r="G508" t="e">
            <v>#N/A</v>
          </cell>
          <cell r="H508">
            <v>17</v>
          </cell>
          <cell r="I508">
            <v>17</v>
          </cell>
        </row>
        <row r="509">
          <cell r="A509" t="str">
            <v>06147289C</v>
          </cell>
          <cell r="B509" t="str">
            <v>Thanh Phú Long 9</v>
          </cell>
          <cell r="C509">
            <v>0</v>
          </cell>
          <cell r="D509">
            <v>119</v>
          </cell>
          <cell r="E509">
            <v>0</v>
          </cell>
          <cell r="F509">
            <v>119</v>
          </cell>
          <cell r="G509" t="str">
            <v>HHM_PLC</v>
          </cell>
          <cell r="H509">
            <v>119</v>
          </cell>
          <cell r="I509">
            <v>119</v>
          </cell>
        </row>
        <row r="510">
          <cell r="A510" t="str">
            <v>06146594C</v>
          </cell>
          <cell r="B510" t="str">
            <v>Thanh Quới</v>
          </cell>
          <cell r="C510">
            <v>0</v>
          </cell>
          <cell r="D510">
            <v>94</v>
          </cell>
          <cell r="E510">
            <v>0</v>
          </cell>
          <cell r="F510">
            <v>94</v>
          </cell>
          <cell r="G510" t="str">
            <v>HHM_PLC</v>
          </cell>
          <cell r="H510">
            <v>94</v>
          </cell>
          <cell r="I510">
            <v>94</v>
          </cell>
        </row>
        <row r="511">
          <cell r="A511" t="str">
            <v>06149269C</v>
          </cell>
          <cell r="B511" t="str">
            <v>Thanh Vĩnh Đông 1</v>
          </cell>
          <cell r="C511">
            <v>42</v>
          </cell>
          <cell r="D511">
            <v>12</v>
          </cell>
          <cell r="E511">
            <v>0</v>
          </cell>
          <cell r="F511">
            <v>54</v>
          </cell>
          <cell r="G511" t="e">
            <v>#N/A</v>
          </cell>
          <cell r="H511">
            <v>12</v>
          </cell>
          <cell r="I511">
            <v>11</v>
          </cell>
          <cell r="J511">
            <v>1</v>
          </cell>
        </row>
        <row r="512">
          <cell r="A512" t="str">
            <v>06149349C</v>
          </cell>
          <cell r="B512" t="str">
            <v>Thanh Vĩnh Đông 2</v>
          </cell>
          <cell r="C512">
            <v>0</v>
          </cell>
          <cell r="D512">
            <v>128</v>
          </cell>
          <cell r="E512">
            <v>1</v>
          </cell>
          <cell r="F512">
            <v>129</v>
          </cell>
          <cell r="G512" t="str">
            <v>HHM_PLC</v>
          </cell>
          <cell r="H512">
            <v>129</v>
          </cell>
          <cell r="I512">
            <v>129</v>
          </cell>
        </row>
        <row r="513">
          <cell r="A513" t="str">
            <v>PB0614O532</v>
          </cell>
          <cell r="B513" t="str">
            <v>Thanh Vĩnh Đông 2-2</v>
          </cell>
          <cell r="C513">
            <v>0</v>
          </cell>
          <cell r="D513">
            <v>8</v>
          </cell>
          <cell r="E513">
            <v>0</v>
          </cell>
          <cell r="F513">
            <v>8</v>
          </cell>
          <cell r="G513" t="e">
            <v>#N/A</v>
          </cell>
          <cell r="H513">
            <v>8</v>
          </cell>
          <cell r="I513">
            <v>8</v>
          </cell>
        </row>
        <row r="514">
          <cell r="A514" t="str">
            <v>06147759C</v>
          </cell>
          <cell r="B514" t="str">
            <v>Thầy Ban 1</v>
          </cell>
          <cell r="C514">
            <v>0</v>
          </cell>
          <cell r="D514">
            <v>71</v>
          </cell>
          <cell r="E514">
            <v>0</v>
          </cell>
          <cell r="F514">
            <v>71</v>
          </cell>
          <cell r="G514" t="str">
            <v>HHM_PLC</v>
          </cell>
          <cell r="H514">
            <v>71</v>
          </cell>
          <cell r="I514">
            <v>70</v>
          </cell>
          <cell r="J514">
            <v>1</v>
          </cell>
        </row>
        <row r="515">
          <cell r="A515" t="str">
            <v>0614O460</v>
          </cell>
          <cell r="B515" t="str">
            <v>Thầy Ban 1-1 T236/7</v>
          </cell>
          <cell r="C515">
            <v>30</v>
          </cell>
          <cell r="D515">
            <v>4</v>
          </cell>
          <cell r="E515">
            <v>0</v>
          </cell>
          <cell r="F515">
            <v>34</v>
          </cell>
          <cell r="G515" t="e">
            <v>#N/A</v>
          </cell>
          <cell r="H515">
            <v>4</v>
          </cell>
          <cell r="I515">
            <v>3</v>
          </cell>
          <cell r="J515">
            <v>1</v>
          </cell>
        </row>
        <row r="516">
          <cell r="A516" t="str">
            <v>06147819C</v>
          </cell>
          <cell r="B516" t="str">
            <v>Thầy Ban 2</v>
          </cell>
          <cell r="C516">
            <v>0</v>
          </cell>
          <cell r="D516">
            <v>105</v>
          </cell>
          <cell r="E516">
            <v>0</v>
          </cell>
          <cell r="F516">
            <v>105</v>
          </cell>
          <cell r="G516" t="str">
            <v>HHM_PLC</v>
          </cell>
          <cell r="H516">
            <v>105</v>
          </cell>
          <cell r="I516">
            <v>105</v>
          </cell>
        </row>
        <row r="517">
          <cell r="A517" t="str">
            <v>06147669C</v>
          </cell>
          <cell r="B517" t="str">
            <v>Thuận Mỹ 1</v>
          </cell>
          <cell r="C517">
            <v>56</v>
          </cell>
          <cell r="D517">
            <v>18</v>
          </cell>
          <cell r="E517">
            <v>0</v>
          </cell>
          <cell r="F517">
            <v>74</v>
          </cell>
          <cell r="G517" t="e">
            <v>#N/A</v>
          </cell>
          <cell r="H517">
            <v>18</v>
          </cell>
          <cell r="I517">
            <v>17</v>
          </cell>
          <cell r="J517">
            <v>1</v>
          </cell>
        </row>
        <row r="518">
          <cell r="A518" t="str">
            <v>0614O507</v>
          </cell>
          <cell r="B518" t="str">
            <v>Thuận Mỹ 1-1</v>
          </cell>
          <cell r="C518">
            <v>20</v>
          </cell>
          <cell r="D518">
            <v>5</v>
          </cell>
          <cell r="E518">
            <v>0</v>
          </cell>
          <cell r="F518">
            <v>25</v>
          </cell>
          <cell r="G518" t="e">
            <v>#N/A</v>
          </cell>
          <cell r="H518">
            <v>5</v>
          </cell>
          <cell r="I518">
            <v>4</v>
          </cell>
          <cell r="J518">
            <v>1</v>
          </cell>
        </row>
        <row r="519">
          <cell r="A519" t="str">
            <v>06147919C</v>
          </cell>
          <cell r="B519" t="str">
            <v>Thuận Mỹ 2</v>
          </cell>
          <cell r="C519">
            <v>46</v>
          </cell>
          <cell r="D519">
            <v>24</v>
          </cell>
          <cell r="E519">
            <v>1</v>
          </cell>
          <cell r="F519">
            <v>71</v>
          </cell>
          <cell r="G519" t="str">
            <v>HHM_PLC</v>
          </cell>
          <cell r="H519">
            <v>25</v>
          </cell>
          <cell r="I519">
            <v>25</v>
          </cell>
        </row>
        <row r="520">
          <cell r="A520" t="str">
            <v>06147959C</v>
          </cell>
          <cell r="B520" t="str">
            <v>Thuận Mỹ 3</v>
          </cell>
          <cell r="C520">
            <v>20</v>
          </cell>
          <cell r="D520">
            <v>35</v>
          </cell>
          <cell r="E520">
            <v>0</v>
          </cell>
          <cell r="F520">
            <v>55</v>
          </cell>
          <cell r="G520" t="e">
            <v>#N/A</v>
          </cell>
          <cell r="H520">
            <v>35</v>
          </cell>
          <cell r="I520">
            <v>34</v>
          </cell>
          <cell r="J520">
            <v>1</v>
          </cell>
        </row>
        <row r="521">
          <cell r="A521" t="str">
            <v>06148089C</v>
          </cell>
          <cell r="B521" t="str">
            <v>Thuận Mỹ 4</v>
          </cell>
          <cell r="C521">
            <v>23</v>
          </cell>
          <cell r="D521">
            <v>10</v>
          </cell>
          <cell r="E521">
            <v>0</v>
          </cell>
          <cell r="F521">
            <v>33</v>
          </cell>
          <cell r="G521" t="e">
            <v>#N/A</v>
          </cell>
          <cell r="H521">
            <v>10</v>
          </cell>
          <cell r="I521">
            <v>10</v>
          </cell>
        </row>
        <row r="522">
          <cell r="A522" t="str">
            <v>06149049C</v>
          </cell>
          <cell r="B522" t="str">
            <v>Thuận Mỹ 5</v>
          </cell>
          <cell r="C522">
            <v>0</v>
          </cell>
          <cell r="D522">
            <v>99</v>
          </cell>
          <cell r="E522">
            <v>2</v>
          </cell>
          <cell r="F522">
            <v>101</v>
          </cell>
          <cell r="G522" t="str">
            <v>HHM_PLC</v>
          </cell>
          <cell r="H522">
            <v>101</v>
          </cell>
          <cell r="I522">
            <v>101</v>
          </cell>
        </row>
        <row r="523">
          <cell r="A523" t="str">
            <v>0614I0191</v>
          </cell>
          <cell r="B523" t="str">
            <v>Thuận Mỹ 5-1</v>
          </cell>
          <cell r="C523">
            <v>0</v>
          </cell>
          <cell r="D523">
            <v>43</v>
          </cell>
          <cell r="E523">
            <v>0</v>
          </cell>
          <cell r="F523">
            <v>43</v>
          </cell>
          <cell r="G523" t="str">
            <v>HHM_PLC</v>
          </cell>
          <cell r="H523">
            <v>43</v>
          </cell>
          <cell r="I523">
            <v>43</v>
          </cell>
        </row>
        <row r="524">
          <cell r="A524" t="str">
            <v>0614I0601</v>
          </cell>
          <cell r="B524" t="str">
            <v>Thuận Mỹ 5-2</v>
          </cell>
          <cell r="C524">
            <v>23</v>
          </cell>
          <cell r="D524">
            <v>10</v>
          </cell>
          <cell r="E524">
            <v>0</v>
          </cell>
          <cell r="F524">
            <v>33</v>
          </cell>
          <cell r="G524" t="e">
            <v>#N/A</v>
          </cell>
          <cell r="H524">
            <v>10</v>
          </cell>
          <cell r="I524">
            <v>10</v>
          </cell>
        </row>
        <row r="525">
          <cell r="A525" t="str">
            <v>0614O471</v>
          </cell>
          <cell r="B525" t="str">
            <v>Thuận Mỹ 5-3</v>
          </cell>
          <cell r="C525">
            <v>1</v>
          </cell>
          <cell r="D525">
            <v>32</v>
          </cell>
          <cell r="E525">
            <v>0</v>
          </cell>
          <cell r="F525">
            <v>33</v>
          </cell>
          <cell r="G525" t="str">
            <v>HHM_PLC</v>
          </cell>
          <cell r="H525">
            <v>32</v>
          </cell>
          <cell r="I525">
            <v>32</v>
          </cell>
        </row>
        <row r="526">
          <cell r="A526" t="str">
            <v>06145281G</v>
          </cell>
          <cell r="B526" t="str">
            <v>Trại Cưa Phước Niêm</v>
          </cell>
          <cell r="C526">
            <v>6</v>
          </cell>
          <cell r="D526">
            <v>4</v>
          </cell>
          <cell r="E526">
            <v>0</v>
          </cell>
          <cell r="F526">
            <v>10</v>
          </cell>
          <cell r="G526" t="e">
            <v>#N/A</v>
          </cell>
          <cell r="H526">
            <v>4</v>
          </cell>
          <cell r="I526">
            <v>4</v>
          </cell>
        </row>
        <row r="527">
          <cell r="A527" t="str">
            <v>0614O447</v>
          </cell>
          <cell r="B527" t="str">
            <v>Trần Hồng Khanh 1</v>
          </cell>
          <cell r="C527">
            <v>16</v>
          </cell>
          <cell r="D527">
            <v>10</v>
          </cell>
          <cell r="E527">
            <v>0</v>
          </cell>
          <cell r="F527">
            <v>26</v>
          </cell>
          <cell r="G527" t="e">
            <v>#N/A</v>
          </cell>
          <cell r="H527">
            <v>10</v>
          </cell>
          <cell r="I527">
            <v>10</v>
          </cell>
        </row>
        <row r="528">
          <cell r="A528" t="str">
            <v>06146694C</v>
          </cell>
          <cell r="B528" t="str">
            <v>Trần Hồng Khanh XC</v>
          </cell>
          <cell r="C528">
            <v>30</v>
          </cell>
          <cell r="D528">
            <v>4</v>
          </cell>
          <cell r="E528">
            <v>0</v>
          </cell>
          <cell r="F528">
            <v>34</v>
          </cell>
          <cell r="G528" t="e">
            <v>#N/A</v>
          </cell>
          <cell r="H528">
            <v>4</v>
          </cell>
          <cell r="I528">
            <v>4</v>
          </cell>
        </row>
        <row r="529">
          <cell r="A529" t="str">
            <v>06149971C</v>
          </cell>
          <cell r="B529" t="str">
            <v>Trần Kim Chung</v>
          </cell>
          <cell r="C529">
            <v>0</v>
          </cell>
          <cell r="D529">
            <v>83</v>
          </cell>
          <cell r="E529">
            <v>0</v>
          </cell>
          <cell r="F529">
            <v>83</v>
          </cell>
          <cell r="G529" t="str">
            <v>HHM_PLC</v>
          </cell>
          <cell r="H529">
            <v>83</v>
          </cell>
          <cell r="I529">
            <v>83</v>
          </cell>
        </row>
        <row r="530">
          <cell r="A530" t="str">
            <v>0614I0184</v>
          </cell>
          <cell r="B530" t="str">
            <v>Trần Phong Nhã (XC)</v>
          </cell>
          <cell r="C530">
            <v>0</v>
          </cell>
          <cell r="D530">
            <v>61</v>
          </cell>
          <cell r="E530">
            <v>0</v>
          </cell>
          <cell r="F530">
            <v>61</v>
          </cell>
          <cell r="G530" t="str">
            <v>HHM_PLC</v>
          </cell>
          <cell r="H530">
            <v>61</v>
          </cell>
          <cell r="I530">
            <v>61</v>
          </cell>
        </row>
        <row r="531">
          <cell r="A531" t="str">
            <v>06146583C</v>
          </cell>
          <cell r="B531" t="str">
            <v>Trần Văn Giực (XC)</v>
          </cell>
          <cell r="C531">
            <v>57</v>
          </cell>
          <cell r="D531">
            <v>13</v>
          </cell>
          <cell r="E531">
            <v>0</v>
          </cell>
          <cell r="F531">
            <v>70</v>
          </cell>
          <cell r="G531" t="e">
            <v>#N/A</v>
          </cell>
          <cell r="H531">
            <v>13</v>
          </cell>
          <cell r="I531">
            <v>13</v>
          </cell>
        </row>
        <row r="532">
          <cell r="A532" t="str">
            <v>06146835C</v>
          </cell>
          <cell r="B532" t="str">
            <v>Trần Văn Xuân (XC)</v>
          </cell>
          <cell r="C532">
            <v>30</v>
          </cell>
          <cell r="D532">
            <v>10</v>
          </cell>
          <cell r="E532">
            <v>0</v>
          </cell>
          <cell r="F532">
            <v>40</v>
          </cell>
          <cell r="G532" t="e">
            <v>#N/A</v>
          </cell>
          <cell r="H532">
            <v>10</v>
          </cell>
          <cell r="I532">
            <v>10</v>
          </cell>
        </row>
        <row r="533">
          <cell r="A533" t="str">
            <v>0614I0507</v>
          </cell>
          <cell r="B533" t="str">
            <v>Trường Bán Công</v>
          </cell>
          <cell r="C533">
            <v>0</v>
          </cell>
          <cell r="D533">
            <v>104</v>
          </cell>
          <cell r="E533">
            <v>4</v>
          </cell>
          <cell r="F533">
            <v>108</v>
          </cell>
          <cell r="G533" t="str">
            <v>DCU_IFC</v>
          </cell>
          <cell r="H533">
            <v>108</v>
          </cell>
          <cell r="I533">
            <v>108</v>
          </cell>
        </row>
        <row r="534">
          <cell r="A534" t="str">
            <v>06147365C</v>
          </cell>
          <cell r="B534" t="str">
            <v>Trương Đình Châu (XC)</v>
          </cell>
          <cell r="C534">
            <v>46</v>
          </cell>
          <cell r="D534">
            <v>6</v>
          </cell>
          <cell r="E534">
            <v>0</v>
          </cell>
          <cell r="F534">
            <v>52</v>
          </cell>
          <cell r="G534" t="e">
            <v>#N/A</v>
          </cell>
          <cell r="H534">
            <v>6</v>
          </cell>
          <cell r="I534">
            <v>6</v>
          </cell>
        </row>
        <row r="535">
          <cell r="A535" t="str">
            <v>06145396C</v>
          </cell>
          <cell r="B535" t="str">
            <v>Trường Học Vĩnh Công</v>
          </cell>
          <cell r="C535">
            <v>22</v>
          </cell>
          <cell r="D535">
            <v>29</v>
          </cell>
          <cell r="E535">
            <v>1</v>
          </cell>
          <cell r="F535">
            <v>52</v>
          </cell>
          <cell r="G535" t="str">
            <v>GLE_PLC</v>
          </cell>
          <cell r="H535">
            <v>30</v>
          </cell>
          <cell r="I535">
            <v>30</v>
          </cell>
        </row>
        <row r="536">
          <cell r="A536" t="str">
            <v>0614O470</v>
          </cell>
          <cell r="B536" t="str">
            <v>Trường học Vĩnh Công 1</v>
          </cell>
          <cell r="C536">
            <v>14</v>
          </cell>
          <cell r="D536">
            <v>17</v>
          </cell>
          <cell r="E536">
            <v>0</v>
          </cell>
          <cell r="F536">
            <v>31</v>
          </cell>
          <cell r="G536" t="str">
            <v>GLE_PLC</v>
          </cell>
          <cell r="H536">
            <v>17</v>
          </cell>
          <cell r="I536">
            <v>17</v>
          </cell>
        </row>
        <row r="537">
          <cell r="A537" t="str">
            <v>06144995C</v>
          </cell>
          <cell r="B537" t="str">
            <v>TS Hòa Phú</v>
          </cell>
          <cell r="C537">
            <v>64</v>
          </cell>
          <cell r="D537">
            <v>17</v>
          </cell>
          <cell r="E537">
            <v>0</v>
          </cell>
          <cell r="F537">
            <v>81</v>
          </cell>
          <cell r="G537" t="e">
            <v>#N/A</v>
          </cell>
          <cell r="H537">
            <v>17</v>
          </cell>
          <cell r="I537">
            <v>17</v>
          </cell>
        </row>
        <row r="538">
          <cell r="A538" t="str">
            <v>06144996C</v>
          </cell>
          <cell r="B538" t="str">
            <v>TS Hòa Phú 1</v>
          </cell>
          <cell r="C538">
            <v>47</v>
          </cell>
          <cell r="D538">
            <v>27</v>
          </cell>
          <cell r="E538">
            <v>0</v>
          </cell>
          <cell r="F538">
            <v>74</v>
          </cell>
          <cell r="G538" t="str">
            <v>HHM_PLC</v>
          </cell>
          <cell r="H538">
            <v>27</v>
          </cell>
          <cell r="I538">
            <v>27</v>
          </cell>
        </row>
        <row r="539">
          <cell r="A539" t="str">
            <v>06146488C</v>
          </cell>
          <cell r="B539" t="str">
            <v>Tư Định</v>
          </cell>
          <cell r="C539">
            <v>45</v>
          </cell>
          <cell r="D539">
            <v>24</v>
          </cell>
          <cell r="E539">
            <v>0</v>
          </cell>
          <cell r="F539">
            <v>69</v>
          </cell>
          <cell r="G539" t="e">
            <v>#N/A</v>
          </cell>
          <cell r="H539">
            <v>24</v>
          </cell>
          <cell r="I539">
            <v>20</v>
          </cell>
          <cell r="J539">
            <v>4</v>
          </cell>
        </row>
        <row r="540">
          <cell r="A540" t="str">
            <v>06144227C</v>
          </cell>
          <cell r="B540" t="str">
            <v>UB Bình Quới</v>
          </cell>
          <cell r="C540">
            <v>38</v>
          </cell>
          <cell r="D540">
            <v>22</v>
          </cell>
          <cell r="E540">
            <v>0</v>
          </cell>
          <cell r="F540">
            <v>60</v>
          </cell>
          <cell r="G540" t="e">
            <v>#N/A</v>
          </cell>
          <cell r="H540">
            <v>22</v>
          </cell>
          <cell r="I540">
            <v>22</v>
          </cell>
        </row>
        <row r="541">
          <cell r="A541" t="str">
            <v>0614I0232</v>
          </cell>
          <cell r="B541" t="str">
            <v>UB Bình Quới 1</v>
          </cell>
          <cell r="C541">
            <v>0</v>
          </cell>
          <cell r="D541">
            <v>83</v>
          </cell>
          <cell r="E541">
            <v>0</v>
          </cell>
          <cell r="F541">
            <v>83</v>
          </cell>
          <cell r="G541" t="str">
            <v>HHM_PLC</v>
          </cell>
          <cell r="H541">
            <v>83</v>
          </cell>
          <cell r="I541">
            <v>83</v>
          </cell>
        </row>
        <row r="542">
          <cell r="A542" t="str">
            <v>06140446</v>
          </cell>
          <cell r="B542" t="str">
            <v>UB Bình Quới 2</v>
          </cell>
          <cell r="C542">
            <v>48</v>
          </cell>
          <cell r="D542">
            <v>33</v>
          </cell>
          <cell r="E542">
            <v>0</v>
          </cell>
          <cell r="F542">
            <v>81</v>
          </cell>
          <cell r="G542" t="str">
            <v>HHM_PLC</v>
          </cell>
          <cell r="H542">
            <v>33</v>
          </cell>
          <cell r="I542">
            <v>33</v>
          </cell>
        </row>
        <row r="543">
          <cell r="A543" t="str">
            <v>06147433C</v>
          </cell>
          <cell r="B543" t="str">
            <v>UB Dương Xuân Hội</v>
          </cell>
          <cell r="C543">
            <v>0</v>
          </cell>
          <cell r="D543">
            <v>46</v>
          </cell>
          <cell r="E543">
            <v>0</v>
          </cell>
          <cell r="F543">
            <v>46</v>
          </cell>
          <cell r="G543" t="str">
            <v>HHM_PLC</v>
          </cell>
          <cell r="H543">
            <v>46</v>
          </cell>
          <cell r="I543">
            <v>46</v>
          </cell>
        </row>
        <row r="544">
          <cell r="A544" t="str">
            <v>0614H0023</v>
          </cell>
          <cell r="B544" t="str">
            <v>UB Hiệp Thạnh</v>
          </cell>
          <cell r="C544">
            <v>6</v>
          </cell>
          <cell r="D544">
            <v>11</v>
          </cell>
          <cell r="E544">
            <v>0</v>
          </cell>
          <cell r="F544">
            <v>17</v>
          </cell>
          <cell r="G544" t="e">
            <v>#N/A</v>
          </cell>
          <cell r="H544">
            <v>11</v>
          </cell>
          <cell r="I544">
            <v>11</v>
          </cell>
        </row>
        <row r="545">
          <cell r="A545" t="str">
            <v>06144990C</v>
          </cell>
          <cell r="B545" t="str">
            <v>UB Hòa Phú</v>
          </cell>
          <cell r="C545">
            <v>5</v>
          </cell>
          <cell r="D545">
            <v>7</v>
          </cell>
          <cell r="E545">
            <v>0</v>
          </cell>
          <cell r="F545">
            <v>12</v>
          </cell>
          <cell r="G545" t="e">
            <v>#N/A</v>
          </cell>
          <cell r="H545">
            <v>7</v>
          </cell>
          <cell r="I545">
            <v>4</v>
          </cell>
          <cell r="J545">
            <v>3</v>
          </cell>
        </row>
        <row r="546">
          <cell r="A546" t="str">
            <v>06148329C</v>
          </cell>
          <cell r="B546" t="str">
            <v>UB Long Trì 2</v>
          </cell>
          <cell r="C546">
            <v>17</v>
          </cell>
          <cell r="D546">
            <v>10</v>
          </cell>
          <cell r="E546">
            <v>0</v>
          </cell>
          <cell r="F546">
            <v>27</v>
          </cell>
          <cell r="G546" t="e">
            <v>#N/A</v>
          </cell>
          <cell r="H546">
            <v>10</v>
          </cell>
          <cell r="I546">
            <v>10</v>
          </cell>
        </row>
        <row r="547">
          <cell r="A547" t="str">
            <v>0614G0536</v>
          </cell>
          <cell r="B547" t="str">
            <v>UB Long Trì 2-1</v>
          </cell>
          <cell r="C547">
            <v>0</v>
          </cell>
          <cell r="D547">
            <v>115</v>
          </cell>
          <cell r="E547">
            <v>0</v>
          </cell>
          <cell r="F547">
            <v>115</v>
          </cell>
          <cell r="G547" t="str">
            <v>HHM_PLC</v>
          </cell>
          <cell r="H547">
            <v>115</v>
          </cell>
          <cell r="I547">
            <v>115</v>
          </cell>
        </row>
        <row r="548">
          <cell r="A548" t="str">
            <v>0614G1059</v>
          </cell>
          <cell r="B548" t="str">
            <v>UB Long Trì 3</v>
          </cell>
          <cell r="C548">
            <v>14</v>
          </cell>
          <cell r="D548">
            <v>7</v>
          </cell>
          <cell r="E548">
            <v>3</v>
          </cell>
          <cell r="F548">
            <v>24</v>
          </cell>
          <cell r="G548" t="e">
            <v>#N/A</v>
          </cell>
          <cell r="H548">
            <v>10</v>
          </cell>
          <cell r="I548">
            <v>7</v>
          </cell>
          <cell r="J548">
            <v>3</v>
          </cell>
        </row>
        <row r="549">
          <cell r="A549" t="str">
            <v>PB0614U028</v>
          </cell>
          <cell r="B549" t="str">
            <v>UB Long Trì 3-1</v>
          </cell>
          <cell r="C549">
            <v>59</v>
          </cell>
          <cell r="D549">
            <v>28</v>
          </cell>
          <cell r="E549">
            <v>4</v>
          </cell>
          <cell r="F549">
            <v>91</v>
          </cell>
          <cell r="G549" t="str">
            <v>HHM_PLC</v>
          </cell>
          <cell r="H549">
            <v>32</v>
          </cell>
          <cell r="I549">
            <v>32</v>
          </cell>
        </row>
        <row r="550">
          <cell r="A550" t="str">
            <v>06144867C</v>
          </cell>
          <cell r="B550" t="str">
            <v>UB Phú Ngãi Trị</v>
          </cell>
          <cell r="C550">
            <v>0</v>
          </cell>
          <cell r="D550">
            <v>43</v>
          </cell>
          <cell r="E550">
            <v>0</v>
          </cell>
          <cell r="F550">
            <v>43</v>
          </cell>
          <cell r="G550" t="str">
            <v>HHM_PLC</v>
          </cell>
          <cell r="H550">
            <v>43</v>
          </cell>
          <cell r="I550">
            <v>43</v>
          </cell>
        </row>
        <row r="551">
          <cell r="A551" t="str">
            <v>PB0614O543</v>
          </cell>
          <cell r="B551" t="str">
            <v xml:space="preserve">UB Phú Ngãi Trị -1 </v>
          </cell>
          <cell r="C551">
            <v>1</v>
          </cell>
          <cell r="D551">
            <v>19</v>
          </cell>
          <cell r="E551">
            <v>0</v>
          </cell>
          <cell r="F551">
            <v>20</v>
          </cell>
          <cell r="G551" t="str">
            <v>GLE_PLC</v>
          </cell>
          <cell r="H551">
            <v>19</v>
          </cell>
          <cell r="I551">
            <v>19</v>
          </cell>
        </row>
        <row r="552">
          <cell r="A552" t="str">
            <v>0614I0572</v>
          </cell>
          <cell r="B552" t="str">
            <v>UB Phú Ngãi Trị 2</v>
          </cell>
          <cell r="C552">
            <v>6</v>
          </cell>
          <cell r="D552">
            <v>15</v>
          </cell>
          <cell r="E552">
            <v>0</v>
          </cell>
          <cell r="F552">
            <v>21</v>
          </cell>
          <cell r="G552" t="str">
            <v>HHM_PLC</v>
          </cell>
          <cell r="H552">
            <v>15</v>
          </cell>
          <cell r="I552">
            <v>15</v>
          </cell>
        </row>
        <row r="553">
          <cell r="A553" t="str">
            <v>06146047C</v>
          </cell>
          <cell r="B553" t="str">
            <v>UB Phước Tân Hưng</v>
          </cell>
          <cell r="C553">
            <v>17</v>
          </cell>
          <cell r="D553">
            <v>10</v>
          </cell>
          <cell r="E553">
            <v>0</v>
          </cell>
          <cell r="F553">
            <v>27</v>
          </cell>
          <cell r="G553" t="e">
            <v>#N/A</v>
          </cell>
          <cell r="H553">
            <v>10</v>
          </cell>
          <cell r="I553">
            <v>10</v>
          </cell>
        </row>
        <row r="554">
          <cell r="A554" t="str">
            <v>0614O448</v>
          </cell>
          <cell r="B554" t="str">
            <v>UB Phước Tân Hưng 1</v>
          </cell>
          <cell r="C554">
            <v>20</v>
          </cell>
          <cell r="D554">
            <v>9</v>
          </cell>
          <cell r="E554">
            <v>0</v>
          </cell>
          <cell r="F554">
            <v>29</v>
          </cell>
          <cell r="G554" t="e">
            <v>#N/A</v>
          </cell>
          <cell r="H554">
            <v>9</v>
          </cell>
          <cell r="I554">
            <v>8</v>
          </cell>
          <cell r="J554">
            <v>1</v>
          </cell>
        </row>
        <row r="555">
          <cell r="A555" t="str">
            <v>06149439C</v>
          </cell>
          <cell r="B555" t="str">
            <v>UB Thanh Vĩnh Đông</v>
          </cell>
          <cell r="C555">
            <v>2</v>
          </cell>
          <cell r="D555">
            <v>140</v>
          </cell>
          <cell r="E555">
            <v>1</v>
          </cell>
          <cell r="F555">
            <v>143</v>
          </cell>
          <cell r="G555" t="str">
            <v>HHM_PLC</v>
          </cell>
          <cell r="H555">
            <v>141</v>
          </cell>
          <cell r="I555">
            <v>141</v>
          </cell>
        </row>
        <row r="556">
          <cell r="A556" t="str">
            <v>06145451D</v>
          </cell>
          <cell r="B556" t="str">
            <v>UB Vĩnh Công</v>
          </cell>
          <cell r="C556">
            <v>4</v>
          </cell>
          <cell r="D556">
            <v>340</v>
          </cell>
          <cell r="E556">
            <v>8</v>
          </cell>
          <cell r="F556">
            <v>352</v>
          </cell>
          <cell r="G556" t="str">
            <v>HHM_PLC</v>
          </cell>
          <cell r="H556">
            <v>348</v>
          </cell>
          <cell r="I556">
            <v>348</v>
          </cell>
        </row>
        <row r="557">
          <cell r="A557" t="str">
            <v>0614H0021</v>
          </cell>
          <cell r="B557" t="str">
            <v>UB Vĩnh Công 1</v>
          </cell>
          <cell r="C557">
            <v>26</v>
          </cell>
          <cell r="D557">
            <v>22</v>
          </cell>
          <cell r="E557">
            <v>0</v>
          </cell>
          <cell r="F557">
            <v>48</v>
          </cell>
          <cell r="G557" t="e">
            <v>#N/A</v>
          </cell>
          <cell r="H557">
            <v>22</v>
          </cell>
          <cell r="I557">
            <v>22</v>
          </cell>
        </row>
        <row r="558">
          <cell r="A558" t="str">
            <v>06145271C</v>
          </cell>
          <cell r="B558" t="str">
            <v>Vĩnh Lợi 1-1</v>
          </cell>
          <cell r="C558">
            <v>0</v>
          </cell>
          <cell r="D558">
            <v>80</v>
          </cell>
          <cell r="E558">
            <v>0</v>
          </cell>
          <cell r="F558">
            <v>80</v>
          </cell>
          <cell r="G558" t="str">
            <v>HHM_PLC</v>
          </cell>
          <cell r="H558">
            <v>80</v>
          </cell>
          <cell r="I558">
            <v>80</v>
          </cell>
        </row>
        <row r="559">
          <cell r="A559" t="str">
            <v>0614H0032</v>
          </cell>
          <cell r="B559" t="str">
            <v>Vĩnh Lợi 1-2</v>
          </cell>
          <cell r="C559">
            <v>31</v>
          </cell>
          <cell r="D559">
            <v>15</v>
          </cell>
          <cell r="E559">
            <v>0</v>
          </cell>
          <cell r="F559">
            <v>46</v>
          </cell>
          <cell r="G559" t="e">
            <v>#N/A</v>
          </cell>
          <cell r="H559">
            <v>15</v>
          </cell>
          <cell r="I559">
            <v>14</v>
          </cell>
          <cell r="J559">
            <v>1</v>
          </cell>
        </row>
        <row r="560">
          <cell r="A560" t="str">
            <v>06145336C</v>
          </cell>
          <cell r="B560" t="str">
            <v>Vĩnh Lợi 2-1</v>
          </cell>
          <cell r="C560">
            <v>16</v>
          </cell>
          <cell r="D560">
            <v>7</v>
          </cell>
          <cell r="E560">
            <v>0</v>
          </cell>
          <cell r="F560">
            <v>23</v>
          </cell>
          <cell r="G560" t="str">
            <v>HHM_PLC</v>
          </cell>
          <cell r="H560">
            <v>7</v>
          </cell>
          <cell r="I560">
            <v>7</v>
          </cell>
        </row>
        <row r="561">
          <cell r="A561" t="str">
            <v>PB0614O566</v>
          </cell>
          <cell r="B561" t="str">
            <v>Vĩnh Lợi 2-2</v>
          </cell>
          <cell r="C561">
            <v>22</v>
          </cell>
          <cell r="D561">
            <v>24</v>
          </cell>
          <cell r="E561">
            <v>0</v>
          </cell>
          <cell r="F561">
            <v>46</v>
          </cell>
          <cell r="G561" t="e">
            <v>#N/A</v>
          </cell>
          <cell r="H561">
            <v>24</v>
          </cell>
          <cell r="I561">
            <v>24</v>
          </cell>
        </row>
        <row r="562">
          <cell r="A562" t="str">
            <v>0614G1030</v>
          </cell>
          <cell r="B562" t="str">
            <v>Vĩnh Lợi 3</v>
          </cell>
          <cell r="C562">
            <v>24</v>
          </cell>
          <cell r="D562">
            <v>20</v>
          </cell>
          <cell r="E562">
            <v>0</v>
          </cell>
          <cell r="F562">
            <v>44</v>
          </cell>
          <cell r="G562" t="e">
            <v>#N/A</v>
          </cell>
          <cell r="H562">
            <v>20</v>
          </cell>
          <cell r="I562">
            <v>20</v>
          </cell>
        </row>
        <row r="563">
          <cell r="A563" t="str">
            <v>06149539C</v>
          </cell>
          <cell r="B563" t="str">
            <v>Vĩnh Viễn 1</v>
          </cell>
          <cell r="C563">
            <v>0</v>
          </cell>
          <cell r="D563">
            <v>39</v>
          </cell>
          <cell r="E563">
            <v>0</v>
          </cell>
          <cell r="F563">
            <v>39</v>
          </cell>
          <cell r="G563" t="str">
            <v>HHM_PLC</v>
          </cell>
          <cell r="H563">
            <v>39</v>
          </cell>
          <cell r="I563">
            <v>39</v>
          </cell>
        </row>
        <row r="564">
          <cell r="A564" t="str">
            <v>06149589C</v>
          </cell>
          <cell r="B564" t="str">
            <v>Vĩnh Viễn 2</v>
          </cell>
          <cell r="C564">
            <v>0</v>
          </cell>
          <cell r="D564">
            <v>106</v>
          </cell>
          <cell r="E564">
            <v>0</v>
          </cell>
          <cell r="F564">
            <v>106</v>
          </cell>
          <cell r="G564" t="str">
            <v>DCU_IFC</v>
          </cell>
          <cell r="H564">
            <v>106</v>
          </cell>
          <cell r="I564">
            <v>106</v>
          </cell>
        </row>
        <row r="565">
          <cell r="A565" t="str">
            <v>06147508C</v>
          </cell>
          <cell r="B565" t="str">
            <v>Vĩnh Xuân 1</v>
          </cell>
          <cell r="C565">
            <v>55</v>
          </cell>
          <cell r="D565">
            <v>24</v>
          </cell>
          <cell r="E565">
            <v>0</v>
          </cell>
          <cell r="F565">
            <v>79</v>
          </cell>
          <cell r="G565" t="e">
            <v>#N/A</v>
          </cell>
          <cell r="H565">
            <v>24</v>
          </cell>
          <cell r="I565">
            <v>22</v>
          </cell>
          <cell r="J565">
            <v>2</v>
          </cell>
        </row>
        <row r="566">
          <cell r="A566" t="str">
            <v>0614I0372</v>
          </cell>
          <cell r="B566" t="str">
            <v>Vĩnh Xuân 1-1</v>
          </cell>
          <cell r="C566">
            <v>17</v>
          </cell>
          <cell r="D566">
            <v>14</v>
          </cell>
          <cell r="E566">
            <v>0</v>
          </cell>
          <cell r="F566">
            <v>31</v>
          </cell>
          <cell r="G566" t="e">
            <v>#N/A</v>
          </cell>
          <cell r="H566">
            <v>14</v>
          </cell>
          <cell r="I566">
            <v>12</v>
          </cell>
          <cell r="J566">
            <v>2</v>
          </cell>
        </row>
        <row r="567">
          <cell r="A567" t="str">
            <v>06147613C</v>
          </cell>
          <cell r="B567" t="str">
            <v>Vĩnh Xuân 2</v>
          </cell>
          <cell r="C567">
            <v>4</v>
          </cell>
          <cell r="D567">
            <v>83</v>
          </cell>
          <cell r="E567">
            <v>0</v>
          </cell>
          <cell r="F567">
            <v>87</v>
          </cell>
          <cell r="G567" t="str">
            <v>HHM_PLC</v>
          </cell>
          <cell r="H567">
            <v>83</v>
          </cell>
          <cell r="I567">
            <v>83</v>
          </cell>
        </row>
        <row r="568">
          <cell r="A568" t="str">
            <v>06147323C</v>
          </cell>
          <cell r="B568" t="str">
            <v>Vĩnh Xuân 2-1</v>
          </cell>
          <cell r="C568">
            <v>0</v>
          </cell>
          <cell r="D568">
            <v>61</v>
          </cell>
          <cell r="E568">
            <v>0</v>
          </cell>
          <cell r="F568">
            <v>61</v>
          </cell>
          <cell r="G568" t="str">
            <v>HHM_PLC</v>
          </cell>
          <cell r="H568">
            <v>61</v>
          </cell>
          <cell r="I568">
            <v>61</v>
          </cell>
        </row>
        <row r="569">
          <cell r="A569" t="str">
            <v>06147363C</v>
          </cell>
          <cell r="B569" t="str">
            <v>Vĩnh Xuân 2-2</v>
          </cell>
          <cell r="C569">
            <v>28</v>
          </cell>
          <cell r="D569">
            <v>17</v>
          </cell>
          <cell r="E569">
            <v>0</v>
          </cell>
          <cell r="F569">
            <v>45</v>
          </cell>
          <cell r="G569" t="e">
            <v>#N/A</v>
          </cell>
          <cell r="H569">
            <v>17</v>
          </cell>
          <cell r="I569">
            <v>16</v>
          </cell>
          <cell r="J569">
            <v>1</v>
          </cell>
        </row>
        <row r="570">
          <cell r="A570" t="str">
            <v>0614G0269</v>
          </cell>
          <cell r="B570" t="str">
            <v>Vĩnh Xuân 2-3</v>
          </cell>
          <cell r="C570">
            <v>0</v>
          </cell>
          <cell r="D570">
            <v>88</v>
          </cell>
          <cell r="E570">
            <v>0</v>
          </cell>
          <cell r="F570">
            <v>88</v>
          </cell>
          <cell r="G570" t="str">
            <v>HHM_PLC</v>
          </cell>
          <cell r="H570">
            <v>88</v>
          </cell>
          <cell r="I570">
            <v>88</v>
          </cell>
        </row>
        <row r="571">
          <cell r="A571" t="str">
            <v>0614G1039</v>
          </cell>
          <cell r="B571" t="str">
            <v>Vĩnh Xuân 2-4</v>
          </cell>
          <cell r="C571">
            <v>31</v>
          </cell>
          <cell r="D571">
            <v>24</v>
          </cell>
          <cell r="E571">
            <v>0</v>
          </cell>
          <cell r="F571">
            <v>55</v>
          </cell>
          <cell r="G571" t="str">
            <v>HHM_PLC</v>
          </cell>
          <cell r="H571">
            <v>24</v>
          </cell>
          <cell r="I571">
            <v>24</v>
          </cell>
        </row>
        <row r="572">
          <cell r="A572" t="str">
            <v>PB0614O522</v>
          </cell>
          <cell r="B572" t="str">
            <v>Vĩnh Xuân 2-5</v>
          </cell>
          <cell r="C572">
            <v>0</v>
          </cell>
          <cell r="D572">
            <v>31</v>
          </cell>
          <cell r="E572">
            <v>0</v>
          </cell>
          <cell r="F572">
            <v>31</v>
          </cell>
          <cell r="G572" t="str">
            <v>HHM_PLC</v>
          </cell>
          <cell r="H572">
            <v>31</v>
          </cell>
          <cell r="I572">
            <v>31</v>
          </cell>
        </row>
        <row r="573">
          <cell r="A573" t="str">
            <v>PB0614O549</v>
          </cell>
          <cell r="B573" t="str">
            <v>Vĩnh Xuân 2-6</v>
          </cell>
          <cell r="C573">
            <v>1</v>
          </cell>
          <cell r="D573">
            <v>25</v>
          </cell>
          <cell r="E573">
            <v>0</v>
          </cell>
          <cell r="F573">
            <v>26</v>
          </cell>
          <cell r="G573" t="str">
            <v>VINASINO</v>
          </cell>
          <cell r="H573">
            <v>25</v>
          </cell>
          <cell r="I573">
            <v>25</v>
          </cell>
        </row>
        <row r="574">
          <cell r="A574" t="str">
            <v>06147638C</v>
          </cell>
          <cell r="B574" t="str">
            <v>Vĩnh Xuân 3</v>
          </cell>
          <cell r="C574">
            <v>0</v>
          </cell>
          <cell r="D574">
            <v>10</v>
          </cell>
          <cell r="E574">
            <v>0</v>
          </cell>
          <cell r="F574">
            <v>10</v>
          </cell>
          <cell r="G574" t="e">
            <v>#N/A</v>
          </cell>
          <cell r="H574">
            <v>10</v>
          </cell>
          <cell r="I574">
            <v>10</v>
          </cell>
        </row>
        <row r="575">
          <cell r="A575" t="str">
            <v>06147663C</v>
          </cell>
          <cell r="B575" t="str">
            <v>Vĩnh Xuân 4</v>
          </cell>
          <cell r="C575">
            <v>3</v>
          </cell>
          <cell r="D575">
            <v>51</v>
          </cell>
          <cell r="E575">
            <v>0</v>
          </cell>
          <cell r="F575">
            <v>54</v>
          </cell>
          <cell r="G575" t="str">
            <v>DCU_IFC</v>
          </cell>
          <cell r="H575">
            <v>51</v>
          </cell>
          <cell r="I575">
            <v>51</v>
          </cell>
        </row>
        <row r="576">
          <cell r="A576" t="str">
            <v>06147643C</v>
          </cell>
          <cell r="B576" t="str">
            <v>Vĩnh Xuân 5</v>
          </cell>
          <cell r="C576">
            <v>0</v>
          </cell>
          <cell r="D576">
            <v>6</v>
          </cell>
          <cell r="E576">
            <v>0</v>
          </cell>
          <cell r="F576">
            <v>6</v>
          </cell>
          <cell r="G576" t="e">
            <v>#N/A</v>
          </cell>
          <cell r="H576">
            <v>6</v>
          </cell>
          <cell r="I576">
            <v>6</v>
          </cell>
        </row>
        <row r="577">
          <cell r="A577" t="str">
            <v>06147647C</v>
          </cell>
          <cell r="B577" t="str">
            <v>Vĩnh Xuân 6</v>
          </cell>
          <cell r="C577">
            <v>1</v>
          </cell>
          <cell r="D577">
            <v>10</v>
          </cell>
          <cell r="E577">
            <v>0</v>
          </cell>
          <cell r="F577">
            <v>11</v>
          </cell>
          <cell r="G577" t="str">
            <v>GLE_PLC</v>
          </cell>
          <cell r="H577">
            <v>10</v>
          </cell>
          <cell r="I577">
            <v>10</v>
          </cell>
        </row>
        <row r="578">
          <cell r="A578" t="str">
            <v>06147645C</v>
          </cell>
          <cell r="B578" t="str">
            <v>Vĩnh Xuân 7</v>
          </cell>
          <cell r="C578">
            <v>1</v>
          </cell>
          <cell r="D578">
            <v>35</v>
          </cell>
          <cell r="E578">
            <v>0</v>
          </cell>
          <cell r="F578">
            <v>36</v>
          </cell>
          <cell r="G578" t="str">
            <v>DCU_IFC</v>
          </cell>
          <cell r="H578">
            <v>35</v>
          </cell>
          <cell r="I578">
            <v>35</v>
          </cell>
        </row>
        <row r="579">
          <cell r="A579" t="str">
            <v>PB0614O553</v>
          </cell>
          <cell r="B579" t="str">
            <v>Vĩnh Xuân 7-1</v>
          </cell>
          <cell r="C579">
            <v>0</v>
          </cell>
          <cell r="D579">
            <v>33</v>
          </cell>
          <cell r="E579">
            <v>0</v>
          </cell>
          <cell r="F579">
            <v>33</v>
          </cell>
          <cell r="G579" t="str">
            <v>HHM_PLC</v>
          </cell>
          <cell r="H579">
            <v>33</v>
          </cell>
          <cell r="I579">
            <v>33</v>
          </cell>
        </row>
        <row r="580">
          <cell r="A580" t="str">
            <v>0614O485</v>
          </cell>
          <cell r="B580" t="str">
            <v>Vĩnh Xuân 8</v>
          </cell>
          <cell r="C580">
            <v>11</v>
          </cell>
          <cell r="D580">
            <v>9</v>
          </cell>
          <cell r="E580">
            <v>0</v>
          </cell>
          <cell r="F580">
            <v>20</v>
          </cell>
          <cell r="G580" t="e">
            <v>#N/A</v>
          </cell>
          <cell r="H580">
            <v>9</v>
          </cell>
          <cell r="I580">
            <v>9</v>
          </cell>
        </row>
        <row r="581">
          <cell r="A581" t="str">
            <v>0614G0901</v>
          </cell>
          <cell r="B581" t="str">
            <v>Võ Đại Phước XC</v>
          </cell>
          <cell r="C581">
            <v>1</v>
          </cell>
          <cell r="D581">
            <v>58</v>
          </cell>
          <cell r="E581">
            <v>0</v>
          </cell>
          <cell r="F581">
            <v>59</v>
          </cell>
          <cell r="G581" t="str">
            <v>HHM_PLC</v>
          </cell>
          <cell r="H581">
            <v>58</v>
          </cell>
          <cell r="I581">
            <v>58</v>
          </cell>
        </row>
        <row r="582">
          <cell r="A582" t="str">
            <v>06149723C</v>
          </cell>
          <cell r="B582" t="str">
            <v>Võ Văn Thắng (XC)</v>
          </cell>
          <cell r="C582">
            <v>31</v>
          </cell>
          <cell r="D582">
            <v>11</v>
          </cell>
          <cell r="E582">
            <v>0</v>
          </cell>
          <cell r="F582">
            <v>42</v>
          </cell>
          <cell r="G582" t="e">
            <v>#N/A</v>
          </cell>
          <cell r="H582">
            <v>11</v>
          </cell>
          <cell r="I582">
            <v>11</v>
          </cell>
        </row>
        <row r="583">
          <cell r="A583" t="str">
            <v>06145605C</v>
          </cell>
          <cell r="B583" t="str">
            <v>Võ Văn Thạo XC</v>
          </cell>
          <cell r="C583">
            <v>53</v>
          </cell>
          <cell r="D583">
            <v>7</v>
          </cell>
          <cell r="E583">
            <v>0</v>
          </cell>
          <cell r="F583">
            <v>60</v>
          </cell>
          <cell r="G583" t="e">
            <v>#N/A</v>
          </cell>
          <cell r="H583">
            <v>7</v>
          </cell>
          <cell r="I583">
            <v>7</v>
          </cell>
        </row>
        <row r="584">
          <cell r="A584" t="str">
            <v>06148574C</v>
          </cell>
          <cell r="B584" t="str">
            <v>Xóm Chùa</v>
          </cell>
          <cell r="C584">
            <v>41</v>
          </cell>
          <cell r="D584">
            <v>3</v>
          </cell>
          <cell r="E584">
            <v>0</v>
          </cell>
          <cell r="F584">
            <v>44</v>
          </cell>
          <cell r="G584" t="e">
            <v>#N/A</v>
          </cell>
          <cell r="H584">
            <v>3</v>
          </cell>
          <cell r="I584">
            <v>3</v>
          </cell>
        </row>
        <row r="585">
          <cell r="A585" t="str">
            <v>06145407C</v>
          </cell>
          <cell r="B585" t="str">
            <v>Xóm Cốm</v>
          </cell>
          <cell r="C585">
            <v>34</v>
          </cell>
          <cell r="D585">
            <v>13</v>
          </cell>
          <cell r="E585">
            <v>0</v>
          </cell>
          <cell r="F585">
            <v>47</v>
          </cell>
          <cell r="G585" t="e">
            <v>#N/A</v>
          </cell>
          <cell r="H585">
            <v>13</v>
          </cell>
          <cell r="I585">
            <v>13</v>
          </cell>
        </row>
        <row r="586">
          <cell r="A586" t="str">
            <v>06148279C</v>
          </cell>
          <cell r="B586" t="str">
            <v>Xóm Đình</v>
          </cell>
          <cell r="C586">
            <v>20</v>
          </cell>
          <cell r="D586">
            <v>17</v>
          </cell>
          <cell r="E586">
            <v>0</v>
          </cell>
          <cell r="F586">
            <v>37</v>
          </cell>
          <cell r="G586" t="e">
            <v>#N/A</v>
          </cell>
          <cell r="H586">
            <v>17</v>
          </cell>
          <cell r="I586">
            <v>17</v>
          </cell>
        </row>
        <row r="587">
          <cell r="A587" t="str">
            <v>0614I0561</v>
          </cell>
          <cell r="B587" t="str">
            <v>Xóm Đình 1</v>
          </cell>
          <cell r="C587">
            <v>37</v>
          </cell>
          <cell r="D587">
            <v>58</v>
          </cell>
          <cell r="E587">
            <v>0</v>
          </cell>
          <cell r="F587">
            <v>95</v>
          </cell>
          <cell r="G587" t="str">
            <v>HHM_PLC</v>
          </cell>
          <cell r="H587">
            <v>58</v>
          </cell>
          <cell r="I587">
            <v>58</v>
          </cell>
        </row>
        <row r="588">
          <cell r="A588" t="str">
            <v>0614O497</v>
          </cell>
          <cell r="B588" t="str">
            <v>Xóm Đình 3</v>
          </cell>
          <cell r="C588">
            <v>15</v>
          </cell>
          <cell r="D588">
            <v>3</v>
          </cell>
          <cell r="E588">
            <v>0</v>
          </cell>
          <cell r="F588">
            <v>18</v>
          </cell>
          <cell r="G588" t="e">
            <v>#N/A</v>
          </cell>
          <cell r="H588">
            <v>3</v>
          </cell>
          <cell r="I588">
            <v>3</v>
          </cell>
        </row>
        <row r="589">
          <cell r="A589" t="str">
            <v>06149019C</v>
          </cell>
          <cell r="B589" t="str">
            <v>Xuân Hòa 2</v>
          </cell>
          <cell r="C589">
            <v>0</v>
          </cell>
          <cell r="D589">
            <v>51</v>
          </cell>
          <cell r="E589">
            <v>0</v>
          </cell>
          <cell r="F589">
            <v>51</v>
          </cell>
          <cell r="G589" t="str">
            <v>HHM_PLC</v>
          </cell>
          <cell r="H589">
            <v>51</v>
          </cell>
          <cell r="I589">
            <v>51</v>
          </cell>
        </row>
        <row r="590">
          <cell r="A590" t="str">
            <v>0614O436</v>
          </cell>
          <cell r="B590" t="str">
            <v>Xuân Hòa 2-1</v>
          </cell>
          <cell r="C590">
            <v>10</v>
          </cell>
          <cell r="D590">
            <v>2</v>
          </cell>
          <cell r="E590">
            <v>0</v>
          </cell>
          <cell r="F590">
            <v>12</v>
          </cell>
          <cell r="G590" t="e">
            <v>#N/A</v>
          </cell>
          <cell r="H590">
            <v>2</v>
          </cell>
          <cell r="I590">
            <v>2</v>
          </cell>
        </row>
        <row r="591">
          <cell r="A591" t="str">
            <v>06148949C</v>
          </cell>
          <cell r="B591" t="str">
            <v>Xuân Hòa 3</v>
          </cell>
          <cell r="C591">
            <v>16</v>
          </cell>
          <cell r="D591">
            <v>14</v>
          </cell>
          <cell r="E591">
            <v>0</v>
          </cell>
          <cell r="F591">
            <v>30</v>
          </cell>
          <cell r="G591" t="e">
            <v>#N/A</v>
          </cell>
          <cell r="H591">
            <v>14</v>
          </cell>
          <cell r="I591">
            <v>14</v>
          </cell>
        </row>
        <row r="592">
          <cell r="A592" t="str">
            <v>06140443</v>
          </cell>
          <cell r="B592" t="str">
            <v>Xuân Hòa 3-1</v>
          </cell>
          <cell r="C592">
            <v>0</v>
          </cell>
          <cell r="D592">
            <v>45</v>
          </cell>
          <cell r="E592">
            <v>0</v>
          </cell>
          <cell r="F592">
            <v>45</v>
          </cell>
          <cell r="G592" t="str">
            <v>HHM_PLC</v>
          </cell>
          <cell r="H592">
            <v>45</v>
          </cell>
          <cell r="I592">
            <v>45</v>
          </cell>
        </row>
        <row r="593">
          <cell r="A593" t="str">
            <v>06148950C</v>
          </cell>
          <cell r="B593" t="str">
            <v>Xuân Hòa 4</v>
          </cell>
          <cell r="C593">
            <v>0</v>
          </cell>
          <cell r="D593">
            <v>57</v>
          </cell>
          <cell r="E593">
            <v>0</v>
          </cell>
          <cell r="F593">
            <v>57</v>
          </cell>
          <cell r="G593" t="str">
            <v>HHM_PLC</v>
          </cell>
          <cell r="H593">
            <v>57</v>
          </cell>
          <cell r="I593">
            <v>57</v>
          </cell>
        </row>
        <row r="594">
          <cell r="A594" t="str">
            <v>06144026</v>
          </cell>
          <cell r="B594" t="str">
            <v>Xuân Hòa 4-1</v>
          </cell>
          <cell r="C594">
            <v>4</v>
          </cell>
          <cell r="D594">
            <v>18</v>
          </cell>
          <cell r="E594">
            <v>0</v>
          </cell>
          <cell r="F594">
            <v>22</v>
          </cell>
          <cell r="G594" t="str">
            <v>HHM_PLC</v>
          </cell>
          <cell r="H594">
            <v>18</v>
          </cell>
          <cell r="I594">
            <v>18</v>
          </cell>
        </row>
        <row r="595">
          <cell r="A595" t="str">
            <v>PB0614O518</v>
          </cell>
          <cell r="B595" t="str">
            <v>Xuân Hòa 4-2</v>
          </cell>
          <cell r="C595">
            <v>0</v>
          </cell>
          <cell r="D595">
            <v>47</v>
          </cell>
          <cell r="E595">
            <v>0</v>
          </cell>
          <cell r="F595">
            <v>47</v>
          </cell>
          <cell r="G595" t="str">
            <v>HHM_PLC</v>
          </cell>
          <cell r="H595">
            <v>47</v>
          </cell>
          <cell r="I595">
            <v>47</v>
          </cell>
        </row>
        <row r="596">
          <cell r="A596" t="str">
            <v>PB0614O560</v>
          </cell>
          <cell r="B596" t="str">
            <v>Xuân Hòa 4-3</v>
          </cell>
          <cell r="C596">
            <v>0</v>
          </cell>
          <cell r="D596">
            <v>2</v>
          </cell>
          <cell r="E596">
            <v>0</v>
          </cell>
          <cell r="F596">
            <v>2</v>
          </cell>
          <cell r="G596" t="e">
            <v>#N/A</v>
          </cell>
          <cell r="H596">
            <v>2</v>
          </cell>
          <cell r="I596">
            <v>2</v>
          </cell>
        </row>
        <row r="597">
          <cell r="A597" t="str">
            <v>06145706H</v>
          </cell>
          <cell r="B597" t="str">
            <v>XX Vĩnh Công</v>
          </cell>
          <cell r="C597">
            <v>0</v>
          </cell>
          <cell r="D597">
            <v>110</v>
          </cell>
          <cell r="E597">
            <v>0</v>
          </cell>
          <cell r="F597">
            <v>110</v>
          </cell>
          <cell r="G597" t="str">
            <v>HHM_PLC</v>
          </cell>
          <cell r="H597">
            <v>110</v>
          </cell>
          <cell r="I597">
            <v>110</v>
          </cell>
        </row>
        <row r="598">
          <cell r="A598" t="str">
            <v>0614G0852</v>
          </cell>
          <cell r="B598" t="str">
            <v>XX Vĩnh Công 1</v>
          </cell>
          <cell r="C598">
            <v>29</v>
          </cell>
          <cell r="D598">
            <v>17</v>
          </cell>
          <cell r="E598">
            <v>0</v>
          </cell>
          <cell r="F598">
            <v>46</v>
          </cell>
          <cell r="G598" t="e">
            <v>#N/A</v>
          </cell>
          <cell r="H598">
            <v>17</v>
          </cell>
          <cell r="I598">
            <v>17</v>
          </cell>
        </row>
        <row r="599">
          <cell r="A599" t="str">
            <v>PB0614O534</v>
          </cell>
          <cell r="B599" t="str">
            <v>XX Vĩnh Công 2</v>
          </cell>
          <cell r="C599">
            <v>10</v>
          </cell>
          <cell r="D599">
            <v>8</v>
          </cell>
          <cell r="E599">
            <v>0</v>
          </cell>
          <cell r="F599">
            <v>18</v>
          </cell>
          <cell r="G599" t="e">
            <v>#N/A</v>
          </cell>
          <cell r="H599">
            <v>8</v>
          </cell>
          <cell r="I599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31"/>
  <sheetViews>
    <sheetView tabSelected="1" workbookViewId="0">
      <selection activeCell="G26" sqref="G26"/>
    </sheetView>
  </sheetViews>
  <sheetFormatPr defaultRowHeight="12.75" x14ac:dyDescent="0.2"/>
  <cols>
    <col min="1" max="1" width="6.7109375" style="18" customWidth="1"/>
    <col min="2" max="2" width="13.7109375" style="18" customWidth="1"/>
    <col min="3" max="3" width="12.85546875" style="18" customWidth="1"/>
    <col min="4" max="6" width="14.42578125" style="18" customWidth="1"/>
    <col min="7" max="7" width="9.140625" style="18"/>
    <col min="8" max="8" width="10.140625" style="18" customWidth="1"/>
    <col min="9" max="10" width="12.140625" style="18" customWidth="1"/>
    <col min="11" max="11" width="11.7109375" style="18" customWidth="1"/>
    <col min="12" max="12" width="11.140625" style="18" customWidth="1"/>
    <col min="13" max="16384" width="9.140625" style="18"/>
  </cols>
  <sheetData>
    <row r="1" spans="1:14" ht="20.25" customHeight="1" x14ac:dyDescent="0.2">
      <c r="A1" s="36" t="s">
        <v>40</v>
      </c>
      <c r="B1" s="36" t="s">
        <v>15</v>
      </c>
      <c r="C1" s="36" t="s">
        <v>16</v>
      </c>
      <c r="D1" s="35" t="s">
        <v>17</v>
      </c>
      <c r="E1" s="35"/>
      <c r="F1" s="35"/>
      <c r="G1" s="35"/>
      <c r="H1" s="35"/>
      <c r="I1" s="35"/>
      <c r="J1" s="35"/>
      <c r="K1" s="35"/>
      <c r="L1" s="35"/>
      <c r="M1" s="35"/>
    </row>
    <row r="2" spans="1:14" ht="51" customHeight="1" x14ac:dyDescent="0.2">
      <c r="A2" s="37"/>
      <c r="B2" s="37"/>
      <c r="C2" s="37"/>
      <c r="D2" s="33" t="s">
        <v>50</v>
      </c>
      <c r="E2" s="34"/>
      <c r="F2" s="33" t="s">
        <v>51</v>
      </c>
      <c r="G2" s="34"/>
      <c r="H2" s="33" t="s">
        <v>53</v>
      </c>
      <c r="I2" s="34"/>
      <c r="J2" s="36" t="s">
        <v>62</v>
      </c>
      <c r="K2" s="36" t="s">
        <v>20</v>
      </c>
      <c r="L2" s="40" t="s">
        <v>19</v>
      </c>
      <c r="M2" s="39" t="s">
        <v>25</v>
      </c>
    </row>
    <row r="3" spans="1:14" ht="63.75" x14ac:dyDescent="0.2">
      <c r="A3" s="38"/>
      <c r="B3" s="38"/>
      <c r="C3" s="38"/>
      <c r="D3" s="19" t="s">
        <v>18</v>
      </c>
      <c r="E3" s="19" t="s">
        <v>21</v>
      </c>
      <c r="F3" s="19" t="s">
        <v>52</v>
      </c>
      <c r="G3" s="19" t="s">
        <v>22</v>
      </c>
      <c r="H3" s="19" t="s">
        <v>23</v>
      </c>
      <c r="I3" s="19" t="s">
        <v>24</v>
      </c>
      <c r="J3" s="38"/>
      <c r="K3" s="38"/>
      <c r="L3" s="41"/>
      <c r="M3" s="39"/>
    </row>
    <row r="4" spans="1:14" x14ac:dyDescent="0.2">
      <c r="A4" s="19"/>
      <c r="B4" s="19"/>
      <c r="C4" s="20" t="s">
        <v>64</v>
      </c>
      <c r="D4" s="20" t="s">
        <v>26</v>
      </c>
      <c r="E4" s="20" t="s">
        <v>27</v>
      </c>
      <c r="F4" s="20" t="s">
        <v>28</v>
      </c>
      <c r="G4" s="20" t="s">
        <v>29</v>
      </c>
      <c r="H4" s="21" t="s">
        <v>30</v>
      </c>
      <c r="I4" s="20" t="s">
        <v>31</v>
      </c>
      <c r="J4" s="22" t="s">
        <v>32</v>
      </c>
      <c r="K4" s="22" t="s">
        <v>33</v>
      </c>
      <c r="L4" s="20" t="s">
        <v>34</v>
      </c>
      <c r="M4" s="20" t="s">
        <v>54</v>
      </c>
    </row>
    <row r="5" spans="1:14" ht="15" hidden="1" x14ac:dyDescent="0.2">
      <c r="A5" s="23">
        <v>1</v>
      </c>
      <c r="B5" s="24" t="s">
        <v>1</v>
      </c>
      <c r="C5" s="25">
        <v>2400</v>
      </c>
      <c r="D5" s="25"/>
      <c r="E5" s="25"/>
      <c r="F5" s="25"/>
      <c r="G5" s="26"/>
      <c r="H5" s="26"/>
      <c r="I5" s="25"/>
      <c r="J5" s="25"/>
      <c r="K5" s="25"/>
      <c r="L5" s="25"/>
      <c r="M5" s="27"/>
    </row>
    <row r="6" spans="1:14" ht="15" hidden="1" x14ac:dyDescent="0.2">
      <c r="A6" s="23">
        <v>2</v>
      </c>
      <c r="B6" s="24" t="s">
        <v>2</v>
      </c>
      <c r="C6" s="25">
        <v>2778</v>
      </c>
      <c r="D6" s="25"/>
      <c r="E6" s="25"/>
      <c r="F6" s="25"/>
      <c r="G6" s="26"/>
      <c r="H6" s="26"/>
      <c r="I6" s="25"/>
      <c r="J6" s="25"/>
      <c r="K6" s="25"/>
      <c r="L6" s="25"/>
      <c r="M6" s="27"/>
      <c r="N6" s="28"/>
    </row>
    <row r="7" spans="1:14" ht="15" hidden="1" x14ac:dyDescent="0.2">
      <c r="A7" s="23">
        <v>3</v>
      </c>
      <c r="B7" s="24" t="s">
        <v>3</v>
      </c>
      <c r="C7" s="25">
        <v>6583</v>
      </c>
      <c r="D7" s="25"/>
      <c r="E7" s="25"/>
      <c r="F7" s="25"/>
      <c r="G7" s="26"/>
      <c r="H7" s="26"/>
      <c r="I7" s="25"/>
      <c r="J7" s="25"/>
      <c r="K7" s="25"/>
      <c r="L7" s="25"/>
      <c r="M7" s="27"/>
    </row>
    <row r="8" spans="1:14" ht="15" hidden="1" x14ac:dyDescent="0.2">
      <c r="A8" s="23">
        <v>4</v>
      </c>
      <c r="B8" s="24" t="s">
        <v>4</v>
      </c>
      <c r="C8" s="25">
        <v>7413</v>
      </c>
      <c r="D8" s="25"/>
      <c r="E8" s="25"/>
      <c r="F8" s="25"/>
      <c r="G8" s="26"/>
      <c r="H8" s="26"/>
      <c r="I8" s="25"/>
      <c r="J8" s="25"/>
      <c r="K8" s="25"/>
      <c r="L8" s="25"/>
      <c r="M8" s="27"/>
    </row>
    <row r="9" spans="1:14" ht="15" hidden="1" x14ac:dyDescent="0.2">
      <c r="A9" s="23">
        <v>5</v>
      </c>
      <c r="B9" s="24" t="s">
        <v>5</v>
      </c>
      <c r="C9" s="25">
        <v>376</v>
      </c>
      <c r="D9" s="25"/>
      <c r="E9" s="25"/>
      <c r="F9" s="25"/>
      <c r="G9" s="26"/>
      <c r="H9" s="26"/>
      <c r="I9" s="25"/>
      <c r="J9" s="25"/>
      <c r="K9" s="25"/>
      <c r="L9" s="25"/>
      <c r="M9" s="27"/>
    </row>
    <row r="10" spans="1:14" ht="15" hidden="1" x14ac:dyDescent="0.2">
      <c r="A10" s="23">
        <v>6</v>
      </c>
      <c r="B10" s="24" t="s">
        <v>6</v>
      </c>
      <c r="C10" s="25">
        <v>9707</v>
      </c>
      <c r="D10" s="25"/>
      <c r="E10" s="25"/>
      <c r="F10" s="25"/>
      <c r="G10" s="26"/>
      <c r="H10" s="26"/>
      <c r="I10" s="25"/>
      <c r="J10" s="25"/>
      <c r="K10" s="25"/>
      <c r="L10" s="25"/>
      <c r="M10" s="27"/>
    </row>
    <row r="11" spans="1:14" ht="15" hidden="1" x14ac:dyDescent="0.2">
      <c r="A11" s="23">
        <v>7</v>
      </c>
      <c r="B11" s="24" t="s">
        <v>7</v>
      </c>
      <c r="C11" s="25">
        <v>11141</v>
      </c>
      <c r="D11" s="25"/>
      <c r="E11" s="25"/>
      <c r="F11" s="25"/>
      <c r="G11" s="26"/>
      <c r="H11" s="26"/>
      <c r="I11" s="25"/>
      <c r="J11" s="25"/>
      <c r="K11" s="25"/>
      <c r="L11" s="25"/>
      <c r="M11" s="27"/>
    </row>
    <row r="12" spans="1:14" ht="15" hidden="1" x14ac:dyDescent="0.2">
      <c r="A12" s="23">
        <v>8</v>
      </c>
      <c r="B12" s="24" t="s">
        <v>8</v>
      </c>
      <c r="C12" s="25">
        <v>0</v>
      </c>
      <c r="D12" s="25"/>
      <c r="E12" s="25"/>
      <c r="F12" s="25"/>
      <c r="G12" s="26"/>
      <c r="H12" s="26"/>
      <c r="I12" s="25"/>
      <c r="J12" s="25"/>
      <c r="K12" s="25"/>
      <c r="L12" s="25"/>
      <c r="M12" s="27"/>
    </row>
    <row r="13" spans="1:14" ht="15" hidden="1" x14ac:dyDescent="0.2">
      <c r="A13" s="23">
        <v>9</v>
      </c>
      <c r="B13" s="24" t="s">
        <v>9</v>
      </c>
      <c r="C13" s="25">
        <v>309</v>
      </c>
      <c r="D13" s="25"/>
      <c r="E13" s="25"/>
      <c r="F13" s="25"/>
      <c r="G13" s="26"/>
      <c r="H13" s="26"/>
      <c r="I13" s="25"/>
      <c r="J13" s="25"/>
      <c r="K13" s="25"/>
      <c r="L13" s="25"/>
      <c r="M13" s="27"/>
    </row>
    <row r="14" spans="1:14" ht="15" hidden="1" x14ac:dyDescent="0.2">
      <c r="A14" s="23">
        <v>10</v>
      </c>
      <c r="B14" s="24" t="s">
        <v>10</v>
      </c>
      <c r="C14" s="25">
        <v>519</v>
      </c>
      <c r="D14" s="25"/>
      <c r="E14" s="25"/>
      <c r="F14" s="25"/>
      <c r="G14" s="26"/>
      <c r="H14" s="26"/>
      <c r="I14" s="25"/>
      <c r="J14" s="25"/>
      <c r="K14" s="25"/>
      <c r="L14" s="25"/>
      <c r="M14" s="27"/>
    </row>
    <row r="15" spans="1:14" ht="15" hidden="1" x14ac:dyDescent="0.2">
      <c r="A15" s="23">
        <v>11</v>
      </c>
      <c r="B15" s="24" t="s">
        <v>11</v>
      </c>
      <c r="C15" s="25">
        <v>3683</v>
      </c>
      <c r="D15" s="25"/>
      <c r="E15" s="25"/>
      <c r="F15" s="25"/>
      <c r="G15" s="26"/>
      <c r="H15" s="26"/>
      <c r="I15" s="25"/>
      <c r="J15" s="25"/>
      <c r="K15" s="25"/>
      <c r="L15" s="25"/>
      <c r="M15" s="27"/>
    </row>
    <row r="16" spans="1:14" ht="15" hidden="1" x14ac:dyDescent="0.2">
      <c r="A16" s="23">
        <v>12</v>
      </c>
      <c r="B16" s="24" t="s">
        <v>12</v>
      </c>
      <c r="C16" s="25">
        <v>9</v>
      </c>
      <c r="D16" s="25"/>
      <c r="E16" s="25"/>
      <c r="F16" s="25"/>
      <c r="G16" s="26"/>
      <c r="H16" s="26"/>
      <c r="I16" s="25"/>
      <c r="J16" s="25"/>
      <c r="K16" s="25"/>
      <c r="L16" s="25"/>
      <c r="M16" s="27"/>
    </row>
    <row r="17" spans="1:15" ht="15" hidden="1" x14ac:dyDescent="0.2">
      <c r="A17" s="23">
        <v>13</v>
      </c>
      <c r="B17" s="24" t="s">
        <v>13</v>
      </c>
      <c r="C17" s="25">
        <v>257</v>
      </c>
      <c r="D17" s="25"/>
      <c r="E17" s="25"/>
      <c r="F17" s="25"/>
      <c r="G17" s="26"/>
      <c r="H17" s="26"/>
      <c r="I17" s="25"/>
      <c r="J17" s="25"/>
      <c r="K17" s="25"/>
      <c r="L17" s="25"/>
      <c r="M17" s="27"/>
      <c r="O17" s="28"/>
    </row>
    <row r="18" spans="1:15" ht="15" x14ac:dyDescent="0.2">
      <c r="A18" s="23">
        <v>14</v>
      </c>
      <c r="B18" s="24" t="s">
        <v>14</v>
      </c>
      <c r="C18" s="25">
        <v>6772</v>
      </c>
      <c r="D18" s="25">
        <v>3801</v>
      </c>
      <c r="E18" s="25">
        <v>288</v>
      </c>
      <c r="F18" s="25">
        <v>7</v>
      </c>
      <c r="G18" s="26">
        <v>25</v>
      </c>
      <c r="H18" s="26">
        <v>0</v>
      </c>
      <c r="I18" s="25">
        <v>0</v>
      </c>
      <c r="J18" s="25">
        <f>83+32+86+1+33+14+48+49</f>
        <v>346</v>
      </c>
      <c r="K18" s="25"/>
      <c r="L18" s="25">
        <v>1034</v>
      </c>
      <c r="M18" s="27">
        <v>1566</v>
      </c>
      <c r="N18" s="28">
        <f>D18+G18+I18+J18+K18+L18+M18</f>
        <v>6772</v>
      </c>
      <c r="O18" s="28">
        <f>C18-N18</f>
        <v>0</v>
      </c>
    </row>
    <row r="19" spans="1:15" ht="14.25" x14ac:dyDescent="0.2">
      <c r="A19" s="31" t="s">
        <v>0</v>
      </c>
      <c r="B19" s="32"/>
      <c r="C19" s="29">
        <f>SUM(C5:C18)</f>
        <v>51947</v>
      </c>
      <c r="D19" s="29">
        <f t="shared" ref="D19:M19" si="0">SUM(D5:D18)</f>
        <v>3801</v>
      </c>
      <c r="E19" s="29">
        <f t="shared" si="0"/>
        <v>288</v>
      </c>
      <c r="F19" s="29">
        <f t="shared" si="0"/>
        <v>7</v>
      </c>
      <c r="G19" s="29">
        <f t="shared" si="0"/>
        <v>25</v>
      </c>
      <c r="H19" s="29">
        <f t="shared" si="0"/>
        <v>0</v>
      </c>
      <c r="I19" s="29">
        <f t="shared" si="0"/>
        <v>0</v>
      </c>
      <c r="J19" s="29">
        <f t="shared" si="0"/>
        <v>346</v>
      </c>
      <c r="K19" s="29">
        <f t="shared" si="0"/>
        <v>0</v>
      </c>
      <c r="L19" s="29">
        <f t="shared" si="0"/>
        <v>1034</v>
      </c>
      <c r="M19" s="29">
        <f t="shared" si="0"/>
        <v>1566</v>
      </c>
    </row>
    <row r="21" spans="1:15" ht="15" x14ac:dyDescent="0.2">
      <c r="B21" s="30"/>
    </row>
    <row r="22" spans="1:15" ht="15" x14ac:dyDescent="0.2">
      <c r="B22" s="30"/>
    </row>
    <row r="23" spans="1:15" ht="15" x14ac:dyDescent="0.2">
      <c r="B23" s="30"/>
    </row>
    <row r="24" spans="1:15" ht="15" x14ac:dyDescent="0.2">
      <c r="B24" s="30"/>
    </row>
    <row r="31" spans="1:15" x14ac:dyDescent="0.2">
      <c r="E31" s="28"/>
    </row>
  </sheetData>
  <mergeCells count="12">
    <mergeCell ref="A19:B19"/>
    <mergeCell ref="D2:E2"/>
    <mergeCell ref="D1:M1"/>
    <mergeCell ref="C1:C3"/>
    <mergeCell ref="B1:B3"/>
    <mergeCell ref="A1:A3"/>
    <mergeCell ref="F2:G2"/>
    <mergeCell ref="H2:I2"/>
    <mergeCell ref="K2:K3"/>
    <mergeCell ref="M2:M3"/>
    <mergeCell ref="L2:L3"/>
    <mergeCell ref="J2:J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96"/>
  <sheetViews>
    <sheetView topLeftCell="A283" workbookViewId="0">
      <selection activeCell="F316" sqref="F316"/>
    </sheetView>
  </sheetViews>
  <sheetFormatPr defaultColWidth="8.85546875" defaultRowHeight="12.75" x14ac:dyDescent="0.2"/>
  <cols>
    <col min="1" max="1" width="4.28515625" style="9" customWidth="1"/>
    <col min="2" max="4" width="16.85546875" style="9" customWidth="1"/>
    <col min="5" max="6" width="11.85546875" style="9" customWidth="1"/>
    <col min="7" max="7" width="10.42578125" style="9" customWidth="1"/>
    <col min="8" max="8" width="11" style="9" customWidth="1"/>
    <col min="9" max="9" width="35.7109375" style="9" customWidth="1"/>
    <col min="10" max="16384" width="8.85546875" style="9"/>
  </cols>
  <sheetData>
    <row r="1" spans="1:9" x14ac:dyDescent="0.2">
      <c r="A1" s="11" t="s">
        <v>65</v>
      </c>
    </row>
    <row r="3" spans="1:9" ht="15.75" x14ac:dyDescent="0.2">
      <c r="A3" s="42" t="s">
        <v>55</v>
      </c>
      <c r="B3" s="42"/>
      <c r="C3" s="42"/>
      <c r="D3" s="42"/>
      <c r="E3" s="42"/>
      <c r="F3" s="42"/>
      <c r="G3" s="42"/>
      <c r="H3" s="42"/>
    </row>
    <row r="5" spans="1:9" s="11" customFormat="1" x14ac:dyDescent="0.2">
      <c r="A5" s="45" t="s">
        <v>40</v>
      </c>
      <c r="B5" s="45" t="s">
        <v>35</v>
      </c>
      <c r="C5" s="45" t="s">
        <v>43</v>
      </c>
      <c r="D5" s="45" t="s">
        <v>42</v>
      </c>
      <c r="E5" s="43" t="s">
        <v>37</v>
      </c>
      <c r="F5" s="44"/>
      <c r="G5" s="44"/>
      <c r="H5" s="47" t="s">
        <v>39</v>
      </c>
      <c r="I5" s="45" t="s">
        <v>59</v>
      </c>
    </row>
    <row r="6" spans="1:9" s="11" customFormat="1" ht="38.25" x14ac:dyDescent="0.2">
      <c r="A6" s="46"/>
      <c r="B6" s="46"/>
      <c r="C6" s="46"/>
      <c r="D6" s="46"/>
      <c r="E6" s="1" t="s">
        <v>46</v>
      </c>
      <c r="F6" s="1" t="s">
        <v>47</v>
      </c>
      <c r="G6" s="1" t="s">
        <v>48</v>
      </c>
      <c r="H6" s="48"/>
      <c r="I6" s="46"/>
    </row>
    <row r="7" spans="1:9" s="15" customFormat="1" x14ac:dyDescent="0.2">
      <c r="A7" s="13">
        <v>1</v>
      </c>
      <c r="B7" s="13" t="s">
        <v>67</v>
      </c>
      <c r="C7" s="13" t="s">
        <v>355</v>
      </c>
      <c r="D7" s="17">
        <v>61</v>
      </c>
      <c r="E7" s="17">
        <f>VLOOKUP(C7,[1]data!$A$2:$J$599,9,0)</f>
        <v>21</v>
      </c>
      <c r="F7" s="17">
        <f>VLOOKUP(C7,[1]data!$A$2:$J$599,10,0)</f>
        <v>1</v>
      </c>
      <c r="G7" s="17">
        <v>39</v>
      </c>
      <c r="H7" s="14"/>
      <c r="I7" s="13" t="s">
        <v>643</v>
      </c>
    </row>
    <row r="8" spans="1:9" s="15" customFormat="1" x14ac:dyDescent="0.2">
      <c r="A8" s="13">
        <v>2</v>
      </c>
      <c r="B8" s="13" t="s">
        <v>68</v>
      </c>
      <c r="C8" s="13" t="s">
        <v>356</v>
      </c>
      <c r="D8" s="17">
        <v>53</v>
      </c>
      <c r="E8" s="17">
        <f>VLOOKUP(C8,[1]data!$A$2:$J$599,9,0)</f>
        <v>16</v>
      </c>
      <c r="F8" s="17"/>
      <c r="G8" s="17">
        <v>37</v>
      </c>
      <c r="H8" s="14"/>
      <c r="I8" s="13" t="s">
        <v>647</v>
      </c>
    </row>
    <row r="9" spans="1:9" s="15" customFormat="1" x14ac:dyDescent="0.2">
      <c r="A9" s="13">
        <v>3</v>
      </c>
      <c r="B9" s="13" t="s">
        <v>69</v>
      </c>
      <c r="C9" s="13" t="s">
        <v>357</v>
      </c>
      <c r="D9" s="17">
        <v>18</v>
      </c>
      <c r="E9" s="17">
        <f>VLOOKUP(C9,[1]data!$A$2:$J$599,9,0)</f>
        <v>9</v>
      </c>
      <c r="F9" s="17">
        <f>VLOOKUP(C9,[1]data!$A$2:$J$599,10,0)</f>
        <v>1</v>
      </c>
      <c r="G9" s="17">
        <v>8</v>
      </c>
      <c r="H9" s="14"/>
      <c r="I9" s="13" t="s">
        <v>643</v>
      </c>
    </row>
    <row r="10" spans="1:9" s="15" customFormat="1" x14ac:dyDescent="0.2">
      <c r="A10" s="13">
        <v>4</v>
      </c>
      <c r="B10" s="13" t="s">
        <v>70</v>
      </c>
      <c r="C10" s="13" t="s">
        <v>358</v>
      </c>
      <c r="D10" s="17">
        <v>51</v>
      </c>
      <c r="E10" s="17">
        <f>VLOOKUP(C10,[1]data!$A$2:$J$599,9,0)</f>
        <v>16</v>
      </c>
      <c r="F10" s="17"/>
      <c r="G10" s="17">
        <v>35</v>
      </c>
      <c r="H10" s="14"/>
      <c r="I10" s="13" t="s">
        <v>647</v>
      </c>
    </row>
    <row r="11" spans="1:9" s="15" customFormat="1" x14ac:dyDescent="0.2">
      <c r="A11" s="13">
        <v>5</v>
      </c>
      <c r="B11" s="13" t="s">
        <v>71</v>
      </c>
      <c r="C11" s="13" t="s">
        <v>359</v>
      </c>
      <c r="D11" s="17">
        <v>38</v>
      </c>
      <c r="E11" s="17">
        <f>VLOOKUP(C11,[1]data!$A$2:$J$599,9,0)</f>
        <v>19</v>
      </c>
      <c r="F11" s="17"/>
      <c r="G11" s="17">
        <v>19</v>
      </c>
      <c r="H11" s="14"/>
      <c r="I11" s="13" t="s">
        <v>647</v>
      </c>
    </row>
    <row r="12" spans="1:9" s="15" customFormat="1" x14ac:dyDescent="0.2">
      <c r="A12" s="13">
        <v>6</v>
      </c>
      <c r="B12" s="13" t="s">
        <v>72</v>
      </c>
      <c r="C12" s="13" t="s">
        <v>360</v>
      </c>
      <c r="D12" s="17">
        <v>27</v>
      </c>
      <c r="E12" s="17">
        <f>VLOOKUP(C12,[1]data!$A$2:$J$599,9,0)</f>
        <v>10</v>
      </c>
      <c r="F12" s="17"/>
      <c r="G12" s="17">
        <v>17</v>
      </c>
      <c r="H12" s="14"/>
      <c r="I12" s="13" t="s">
        <v>647</v>
      </c>
    </row>
    <row r="13" spans="1:9" s="15" customFormat="1" x14ac:dyDescent="0.2">
      <c r="A13" s="13">
        <v>7</v>
      </c>
      <c r="B13" s="13" t="s">
        <v>73</v>
      </c>
      <c r="C13" s="13" t="s">
        <v>361</v>
      </c>
      <c r="D13" s="17">
        <v>8</v>
      </c>
      <c r="E13" s="17">
        <f>VLOOKUP(C13,[1]data!$A$2:$J$599,9,0)</f>
        <v>5</v>
      </c>
      <c r="F13" s="17"/>
      <c r="G13" s="17">
        <v>3</v>
      </c>
      <c r="H13" s="14"/>
      <c r="I13" s="13" t="s">
        <v>647</v>
      </c>
    </row>
    <row r="14" spans="1:9" s="15" customFormat="1" x14ac:dyDescent="0.2">
      <c r="A14" s="13">
        <v>8</v>
      </c>
      <c r="B14" s="13" t="s">
        <v>74</v>
      </c>
      <c r="C14" s="13" t="s">
        <v>362</v>
      </c>
      <c r="D14" s="17">
        <v>37</v>
      </c>
      <c r="E14" s="17">
        <f>VLOOKUP(C14,[1]data!$A$2:$J$599,9,0)</f>
        <v>16</v>
      </c>
      <c r="F14" s="17"/>
      <c r="G14" s="17">
        <v>21</v>
      </c>
      <c r="H14" s="14"/>
      <c r="I14" s="13" t="s">
        <v>647</v>
      </c>
    </row>
    <row r="15" spans="1:9" s="15" customFormat="1" x14ac:dyDescent="0.2">
      <c r="A15" s="13">
        <v>9</v>
      </c>
      <c r="B15" s="13" t="s">
        <v>75</v>
      </c>
      <c r="C15" s="13" t="s">
        <v>363</v>
      </c>
      <c r="D15" s="17">
        <v>39</v>
      </c>
      <c r="E15" s="17">
        <f>VLOOKUP(C15,[1]data!$A$2:$J$599,9,0)</f>
        <v>13</v>
      </c>
      <c r="F15" s="17"/>
      <c r="G15" s="17">
        <v>26</v>
      </c>
      <c r="H15" s="14"/>
      <c r="I15" s="13" t="s">
        <v>647</v>
      </c>
    </row>
    <row r="16" spans="1:9" s="15" customFormat="1" x14ac:dyDescent="0.2">
      <c r="A16" s="13">
        <v>10</v>
      </c>
      <c r="B16" s="13" t="s">
        <v>76</v>
      </c>
      <c r="C16" s="13" t="s">
        <v>364</v>
      </c>
      <c r="D16" s="17">
        <v>64</v>
      </c>
      <c r="E16" s="17">
        <f>VLOOKUP(C16,[1]data!$A$2:$J$599,9,0)</f>
        <v>20</v>
      </c>
      <c r="F16" s="17">
        <f>VLOOKUP(C16,[1]data!$A$2:$J$599,10,0)</f>
        <v>1</v>
      </c>
      <c r="G16" s="17">
        <v>43</v>
      </c>
      <c r="H16" s="14"/>
      <c r="I16" s="13" t="s">
        <v>643</v>
      </c>
    </row>
    <row r="17" spans="1:9" s="15" customFormat="1" ht="25.5" x14ac:dyDescent="0.2">
      <c r="A17" s="13">
        <v>11</v>
      </c>
      <c r="B17" s="13" t="s">
        <v>77</v>
      </c>
      <c r="C17" s="13" t="s">
        <v>365</v>
      </c>
      <c r="D17" s="17">
        <v>64</v>
      </c>
      <c r="E17" s="17">
        <f>VLOOKUP(C17,[1]data!$A$2:$J$599,9,0)</f>
        <v>22</v>
      </c>
      <c r="F17" s="17"/>
      <c r="G17" s="17">
        <v>42</v>
      </c>
      <c r="H17" s="14"/>
      <c r="I17" s="13" t="s">
        <v>647</v>
      </c>
    </row>
    <row r="18" spans="1:9" s="15" customFormat="1" ht="25.5" x14ac:dyDescent="0.2">
      <c r="A18" s="13">
        <v>12</v>
      </c>
      <c r="B18" s="13" t="s">
        <v>78</v>
      </c>
      <c r="C18" s="13" t="s">
        <v>366</v>
      </c>
      <c r="D18" s="17">
        <v>56</v>
      </c>
      <c r="E18" s="17">
        <f>VLOOKUP(C18,[1]data!$A$2:$J$599,9,0)</f>
        <v>15</v>
      </c>
      <c r="F18" s="17"/>
      <c r="G18" s="17">
        <v>41</v>
      </c>
      <c r="H18" s="14"/>
      <c r="I18" s="13" t="s">
        <v>647</v>
      </c>
    </row>
    <row r="19" spans="1:9" s="15" customFormat="1" x14ac:dyDescent="0.2">
      <c r="A19" s="13">
        <v>13</v>
      </c>
      <c r="B19" s="13" t="s">
        <v>79</v>
      </c>
      <c r="C19" s="13" t="s">
        <v>367</v>
      </c>
      <c r="D19" s="17">
        <v>64</v>
      </c>
      <c r="E19" s="17">
        <f>VLOOKUP(C19,[1]data!$A$2:$J$599,9,0)</f>
        <v>17</v>
      </c>
      <c r="F19" s="17"/>
      <c r="G19" s="17">
        <v>47</v>
      </c>
      <c r="H19" s="14"/>
      <c r="I19" s="13" t="s">
        <v>647</v>
      </c>
    </row>
    <row r="20" spans="1:9" s="15" customFormat="1" x14ac:dyDescent="0.2">
      <c r="A20" s="13">
        <v>14</v>
      </c>
      <c r="B20" s="13" t="s">
        <v>80</v>
      </c>
      <c r="C20" s="13" t="s">
        <v>368</v>
      </c>
      <c r="D20" s="17">
        <v>51</v>
      </c>
      <c r="E20" s="17">
        <f>VLOOKUP(C20,[1]data!$A$2:$J$599,9,0)</f>
        <v>12</v>
      </c>
      <c r="F20" s="17"/>
      <c r="G20" s="17">
        <v>39</v>
      </c>
      <c r="H20" s="14"/>
      <c r="I20" s="13" t="s">
        <v>647</v>
      </c>
    </row>
    <row r="21" spans="1:9" s="15" customFormat="1" ht="25.5" x14ac:dyDescent="0.2">
      <c r="A21" s="13">
        <v>15</v>
      </c>
      <c r="B21" s="13" t="s">
        <v>81</v>
      </c>
      <c r="C21" s="13" t="s">
        <v>369</v>
      </c>
      <c r="D21" s="17">
        <v>54</v>
      </c>
      <c r="E21" s="17">
        <f>VLOOKUP(C21,[1]data!$A$2:$J$599,9,0)</f>
        <v>31</v>
      </c>
      <c r="F21" s="17"/>
      <c r="G21" s="17">
        <v>23</v>
      </c>
      <c r="H21" s="14"/>
      <c r="I21" s="13" t="s">
        <v>647</v>
      </c>
    </row>
    <row r="22" spans="1:9" s="15" customFormat="1" ht="25.5" x14ac:dyDescent="0.2">
      <c r="A22" s="13">
        <v>16</v>
      </c>
      <c r="B22" s="13" t="s">
        <v>82</v>
      </c>
      <c r="C22" s="13" t="s">
        <v>370</v>
      </c>
      <c r="D22" s="17">
        <v>43</v>
      </c>
      <c r="E22" s="17">
        <f>VLOOKUP(C22,[1]data!$A$2:$J$599,9,0)</f>
        <v>14</v>
      </c>
      <c r="F22" s="17"/>
      <c r="G22" s="17">
        <v>29</v>
      </c>
      <c r="H22" s="14"/>
      <c r="I22" s="13" t="s">
        <v>647</v>
      </c>
    </row>
    <row r="23" spans="1:9" s="15" customFormat="1" x14ac:dyDescent="0.2">
      <c r="A23" s="13">
        <v>17</v>
      </c>
      <c r="B23" s="13" t="s">
        <v>83</v>
      </c>
      <c r="C23" s="13" t="s">
        <v>371</v>
      </c>
      <c r="D23" s="17">
        <v>57</v>
      </c>
      <c r="E23" s="17">
        <f>VLOOKUP(C23,[1]data!$A$2:$J$599,9,0)</f>
        <v>21</v>
      </c>
      <c r="F23" s="17"/>
      <c r="G23" s="17">
        <v>36</v>
      </c>
      <c r="H23" s="14"/>
      <c r="I23" s="13" t="s">
        <v>647</v>
      </c>
    </row>
    <row r="24" spans="1:9" s="15" customFormat="1" ht="25.5" x14ac:dyDescent="0.2">
      <c r="A24" s="13">
        <v>18</v>
      </c>
      <c r="B24" s="13" t="s">
        <v>84</v>
      </c>
      <c r="C24" s="13" t="s">
        <v>372</v>
      </c>
      <c r="D24" s="17">
        <v>26</v>
      </c>
      <c r="E24" s="17">
        <f>VLOOKUP(C24,[1]data!$A$2:$J$599,9,0)</f>
        <v>9</v>
      </c>
      <c r="F24" s="17"/>
      <c r="G24" s="17">
        <v>17</v>
      </c>
      <c r="H24" s="14"/>
      <c r="I24" s="13" t="s">
        <v>647</v>
      </c>
    </row>
    <row r="25" spans="1:9" s="15" customFormat="1" ht="25.5" x14ac:dyDescent="0.2">
      <c r="A25" s="13">
        <v>19</v>
      </c>
      <c r="B25" s="13" t="s">
        <v>85</v>
      </c>
      <c r="C25" s="13" t="s">
        <v>373</v>
      </c>
      <c r="D25" s="17">
        <v>36</v>
      </c>
      <c r="E25" s="17">
        <f>VLOOKUP(C25,[1]data!$A$2:$J$599,9,0)</f>
        <v>8</v>
      </c>
      <c r="F25" s="17"/>
      <c r="G25" s="17">
        <v>28</v>
      </c>
      <c r="H25" s="14"/>
      <c r="I25" s="13" t="s">
        <v>647</v>
      </c>
    </row>
    <row r="26" spans="1:9" s="15" customFormat="1" ht="25.5" x14ac:dyDescent="0.2">
      <c r="A26" s="13">
        <v>20</v>
      </c>
      <c r="B26" s="13" t="s">
        <v>86</v>
      </c>
      <c r="C26" s="13" t="s">
        <v>374</v>
      </c>
      <c r="D26" s="17">
        <v>52</v>
      </c>
      <c r="E26" s="17">
        <f>VLOOKUP(C26,[1]data!$A$2:$J$599,9,0)</f>
        <v>18</v>
      </c>
      <c r="F26" s="17"/>
      <c r="G26" s="17">
        <v>34</v>
      </c>
      <c r="H26" s="14"/>
      <c r="I26" s="13" t="s">
        <v>647</v>
      </c>
    </row>
    <row r="27" spans="1:9" s="15" customFormat="1" ht="25.5" x14ac:dyDescent="0.2">
      <c r="A27" s="13">
        <v>21</v>
      </c>
      <c r="B27" s="13" t="s">
        <v>87</v>
      </c>
      <c r="C27" s="13" t="s">
        <v>375</v>
      </c>
      <c r="D27" s="17">
        <v>23</v>
      </c>
      <c r="E27" s="17">
        <f>VLOOKUP(C27,[1]data!$A$2:$J$599,9,0)</f>
        <v>15</v>
      </c>
      <c r="F27" s="17">
        <f>VLOOKUP(C27,[1]data!$A$2:$J$599,10,0)</f>
        <v>1</v>
      </c>
      <c r="G27" s="17">
        <v>7</v>
      </c>
      <c r="H27" s="14"/>
      <c r="I27" s="13" t="s">
        <v>643</v>
      </c>
    </row>
    <row r="28" spans="1:9" s="15" customFormat="1" x14ac:dyDescent="0.2">
      <c r="A28" s="13">
        <v>22</v>
      </c>
      <c r="B28" s="13" t="s">
        <v>88</v>
      </c>
      <c r="C28" s="13" t="s">
        <v>376</v>
      </c>
      <c r="D28" s="17">
        <v>61</v>
      </c>
      <c r="E28" s="17">
        <f>VLOOKUP(C28,[1]data!$A$2:$J$599,9,0)</f>
        <v>28</v>
      </c>
      <c r="F28" s="17"/>
      <c r="G28" s="17">
        <v>33</v>
      </c>
      <c r="H28" s="14"/>
      <c r="I28" s="13" t="s">
        <v>647</v>
      </c>
    </row>
    <row r="29" spans="1:9" s="15" customFormat="1" x14ac:dyDescent="0.2">
      <c r="A29" s="13">
        <v>23</v>
      </c>
      <c r="B29" s="13" t="s">
        <v>89</v>
      </c>
      <c r="C29" s="13" t="s">
        <v>377</v>
      </c>
      <c r="D29" s="17">
        <v>63</v>
      </c>
      <c r="E29" s="17">
        <f>VLOOKUP(C29,[1]data!$A$2:$J$599,9,0)</f>
        <v>21</v>
      </c>
      <c r="F29" s="17"/>
      <c r="G29" s="17">
        <v>42</v>
      </c>
      <c r="H29" s="14"/>
      <c r="I29" s="13" t="s">
        <v>647</v>
      </c>
    </row>
    <row r="30" spans="1:9" s="15" customFormat="1" x14ac:dyDescent="0.2">
      <c r="A30" s="13">
        <v>24</v>
      </c>
      <c r="B30" s="13" t="s">
        <v>90</v>
      </c>
      <c r="C30" s="13" t="s">
        <v>378</v>
      </c>
      <c r="D30" s="17">
        <v>11</v>
      </c>
      <c r="E30" s="17">
        <f>VLOOKUP(C30,[1]data!$A$2:$J$599,9,0)</f>
        <v>8</v>
      </c>
      <c r="F30" s="17"/>
      <c r="G30" s="17">
        <v>3</v>
      </c>
      <c r="H30" s="14"/>
      <c r="I30" s="13" t="s">
        <v>647</v>
      </c>
    </row>
    <row r="31" spans="1:9" s="15" customFormat="1" x14ac:dyDescent="0.2">
      <c r="A31" s="13">
        <v>25</v>
      </c>
      <c r="B31" s="13" t="s">
        <v>91</v>
      </c>
      <c r="C31" s="13" t="s">
        <v>379</v>
      </c>
      <c r="D31" s="17">
        <v>51</v>
      </c>
      <c r="E31" s="17">
        <f>VLOOKUP(C31,[1]data!$A$2:$J$599,9,0)</f>
        <v>18</v>
      </c>
      <c r="F31" s="17"/>
      <c r="G31" s="17">
        <v>33</v>
      </c>
      <c r="H31" s="14"/>
      <c r="I31" s="13" t="s">
        <v>647</v>
      </c>
    </row>
    <row r="32" spans="1:9" s="15" customFormat="1" x14ac:dyDescent="0.2">
      <c r="A32" s="13">
        <v>26</v>
      </c>
      <c r="B32" s="13" t="s">
        <v>92</v>
      </c>
      <c r="C32" s="13" t="s">
        <v>380</v>
      </c>
      <c r="D32" s="17">
        <v>57</v>
      </c>
      <c r="E32" s="17">
        <f>VLOOKUP(C32,[1]data!$A$2:$J$599,9,0)</f>
        <v>23</v>
      </c>
      <c r="F32" s="17"/>
      <c r="G32" s="17">
        <v>34</v>
      </c>
      <c r="H32" s="14"/>
      <c r="I32" s="13" t="s">
        <v>647</v>
      </c>
    </row>
    <row r="33" spans="1:9" s="15" customFormat="1" x14ac:dyDescent="0.2">
      <c r="A33" s="13">
        <v>27</v>
      </c>
      <c r="B33" s="13" t="s">
        <v>93</v>
      </c>
      <c r="C33" s="13" t="s">
        <v>381</v>
      </c>
      <c r="D33" s="17">
        <v>25</v>
      </c>
      <c r="E33" s="17">
        <f>VLOOKUP(C33,[1]data!$A$2:$J$599,9,0)</f>
        <v>8</v>
      </c>
      <c r="F33" s="17"/>
      <c r="G33" s="17">
        <v>17</v>
      </c>
      <c r="H33" s="14"/>
      <c r="I33" s="13" t="s">
        <v>647</v>
      </c>
    </row>
    <row r="34" spans="1:9" s="15" customFormat="1" x14ac:dyDescent="0.2">
      <c r="A34" s="13">
        <v>28</v>
      </c>
      <c r="B34" s="13" t="s">
        <v>94</v>
      </c>
      <c r="C34" s="13" t="s">
        <v>382</v>
      </c>
      <c r="D34" s="17">
        <v>22</v>
      </c>
      <c r="E34" s="17">
        <f>VLOOKUP(C34,[1]data!$A$2:$J$599,9,0)</f>
        <v>4</v>
      </c>
      <c r="F34" s="17">
        <f>VLOOKUP(C34,[1]data!$A$2:$J$599,10,0)</f>
        <v>1</v>
      </c>
      <c r="G34" s="17">
        <v>17</v>
      </c>
      <c r="H34" s="14"/>
      <c r="I34" s="13" t="s">
        <v>643</v>
      </c>
    </row>
    <row r="35" spans="1:9" s="15" customFormat="1" x14ac:dyDescent="0.2">
      <c r="A35" s="13">
        <v>29</v>
      </c>
      <c r="B35" s="13" t="s">
        <v>95</v>
      </c>
      <c r="C35" s="13" t="s">
        <v>383</v>
      </c>
      <c r="D35" s="17">
        <v>55</v>
      </c>
      <c r="E35" s="17">
        <f>VLOOKUP(C35,[1]data!$A$2:$J$599,9,0)</f>
        <v>11</v>
      </c>
      <c r="F35" s="17"/>
      <c r="G35" s="17">
        <v>44</v>
      </c>
      <c r="H35" s="14"/>
      <c r="I35" s="13" t="s">
        <v>647</v>
      </c>
    </row>
    <row r="36" spans="1:9" s="15" customFormat="1" x14ac:dyDescent="0.2">
      <c r="A36" s="13">
        <v>30</v>
      </c>
      <c r="B36" s="13" t="s">
        <v>96</v>
      </c>
      <c r="C36" s="13" t="s">
        <v>384</v>
      </c>
      <c r="D36" s="17">
        <v>35</v>
      </c>
      <c r="E36" s="17">
        <f>VLOOKUP(C36,[1]data!$A$2:$J$599,9,0)</f>
        <v>19</v>
      </c>
      <c r="F36" s="17"/>
      <c r="G36" s="17">
        <v>16</v>
      </c>
      <c r="H36" s="14"/>
      <c r="I36" s="13" t="s">
        <v>647</v>
      </c>
    </row>
    <row r="37" spans="1:9" s="15" customFormat="1" x14ac:dyDescent="0.2">
      <c r="A37" s="13">
        <v>31</v>
      </c>
      <c r="B37" s="13" t="s">
        <v>97</v>
      </c>
      <c r="C37" s="13" t="s">
        <v>385</v>
      </c>
      <c r="D37" s="17">
        <v>24</v>
      </c>
      <c r="E37" s="17">
        <f>VLOOKUP(C37,[1]data!$A$2:$J$599,9,0)</f>
        <v>21</v>
      </c>
      <c r="F37" s="17"/>
      <c r="G37" s="17">
        <v>3</v>
      </c>
      <c r="H37" s="14"/>
      <c r="I37" s="13" t="s">
        <v>647</v>
      </c>
    </row>
    <row r="38" spans="1:9" s="15" customFormat="1" x14ac:dyDescent="0.2">
      <c r="A38" s="13">
        <v>32</v>
      </c>
      <c r="B38" s="13" t="s">
        <v>98</v>
      </c>
      <c r="C38" s="13" t="s">
        <v>386</v>
      </c>
      <c r="D38" s="17">
        <v>31</v>
      </c>
      <c r="E38" s="17">
        <f>VLOOKUP(C38,[1]data!$A$2:$J$599,9,0)</f>
        <v>4</v>
      </c>
      <c r="F38" s="17"/>
      <c r="G38" s="17">
        <v>27</v>
      </c>
      <c r="H38" s="14"/>
      <c r="I38" s="13" t="s">
        <v>647</v>
      </c>
    </row>
    <row r="39" spans="1:9" s="15" customFormat="1" x14ac:dyDescent="0.2">
      <c r="A39" s="13">
        <v>33</v>
      </c>
      <c r="B39" s="13" t="s">
        <v>99</v>
      </c>
      <c r="C39" s="13" t="s">
        <v>387</v>
      </c>
      <c r="D39" s="17">
        <v>30</v>
      </c>
      <c r="E39" s="17">
        <f>VLOOKUP(C39,[1]data!$A$2:$J$599,9,0)</f>
        <v>13</v>
      </c>
      <c r="F39" s="17">
        <f>VLOOKUP(C39,[1]data!$A$2:$J$599,10,0)</f>
        <v>1</v>
      </c>
      <c r="G39" s="17">
        <v>16</v>
      </c>
      <c r="H39" s="14"/>
      <c r="I39" s="13" t="s">
        <v>643</v>
      </c>
    </row>
    <row r="40" spans="1:9" s="15" customFormat="1" x14ac:dyDescent="0.2">
      <c r="A40" s="13">
        <v>34</v>
      </c>
      <c r="B40" s="13" t="s">
        <v>100</v>
      </c>
      <c r="C40" s="13" t="s">
        <v>388</v>
      </c>
      <c r="D40" s="17">
        <v>29</v>
      </c>
      <c r="E40" s="17">
        <f>VLOOKUP(C40,[1]data!$A$2:$J$599,9,0)</f>
        <v>6</v>
      </c>
      <c r="F40" s="17">
        <f>VLOOKUP(C40,[1]data!$A$2:$J$599,10,0)</f>
        <v>4</v>
      </c>
      <c r="G40" s="17">
        <v>19</v>
      </c>
      <c r="H40" s="14"/>
      <c r="I40" s="13" t="s">
        <v>643</v>
      </c>
    </row>
    <row r="41" spans="1:9" s="15" customFormat="1" x14ac:dyDescent="0.2">
      <c r="A41" s="13">
        <v>35</v>
      </c>
      <c r="B41" s="13" t="s">
        <v>101</v>
      </c>
      <c r="C41" s="13" t="s">
        <v>389</v>
      </c>
      <c r="D41" s="17">
        <v>32</v>
      </c>
      <c r="E41" s="17">
        <f>VLOOKUP(C41,[1]data!$A$2:$J$599,9,0)</f>
        <v>12</v>
      </c>
      <c r="F41" s="17"/>
      <c r="G41" s="17">
        <v>20</v>
      </c>
      <c r="H41" s="14"/>
      <c r="I41" s="13" t="s">
        <v>647</v>
      </c>
    </row>
    <row r="42" spans="1:9" s="15" customFormat="1" ht="25.5" x14ac:dyDescent="0.2">
      <c r="A42" s="13">
        <v>36</v>
      </c>
      <c r="B42" s="13" t="s">
        <v>102</v>
      </c>
      <c r="C42" s="13" t="s">
        <v>390</v>
      </c>
      <c r="D42" s="17">
        <v>42</v>
      </c>
      <c r="E42" s="17">
        <f>VLOOKUP(C42,[1]data!$A$2:$J$599,9,0)</f>
        <v>19</v>
      </c>
      <c r="F42" s="17"/>
      <c r="G42" s="17">
        <v>23</v>
      </c>
      <c r="H42" s="14"/>
      <c r="I42" s="13" t="s">
        <v>647</v>
      </c>
    </row>
    <row r="43" spans="1:9" s="15" customFormat="1" ht="25.5" x14ac:dyDescent="0.2">
      <c r="A43" s="13">
        <v>37</v>
      </c>
      <c r="B43" s="13" t="s">
        <v>103</v>
      </c>
      <c r="C43" s="13" t="s">
        <v>391</v>
      </c>
      <c r="D43" s="17">
        <v>57</v>
      </c>
      <c r="E43" s="17">
        <f>VLOOKUP(C43,[1]data!$A$2:$J$599,9,0)</f>
        <v>19</v>
      </c>
      <c r="F43" s="17"/>
      <c r="G43" s="17">
        <v>38</v>
      </c>
      <c r="H43" s="14"/>
      <c r="I43" s="13" t="s">
        <v>647</v>
      </c>
    </row>
    <row r="44" spans="1:9" s="15" customFormat="1" x14ac:dyDescent="0.2">
      <c r="A44" s="13">
        <v>38</v>
      </c>
      <c r="B44" s="13" t="s">
        <v>104</v>
      </c>
      <c r="C44" s="13" t="s">
        <v>392</v>
      </c>
      <c r="D44" s="17">
        <v>25</v>
      </c>
      <c r="E44" s="17">
        <f>VLOOKUP(C44,[1]data!$A$2:$J$599,9,0)</f>
        <v>6</v>
      </c>
      <c r="F44" s="17"/>
      <c r="G44" s="17">
        <v>19</v>
      </c>
      <c r="H44" s="14"/>
      <c r="I44" s="13" t="s">
        <v>647</v>
      </c>
    </row>
    <row r="45" spans="1:9" s="15" customFormat="1" x14ac:dyDescent="0.2">
      <c r="A45" s="13">
        <v>39</v>
      </c>
      <c r="B45" s="13" t="s">
        <v>105</v>
      </c>
      <c r="C45" s="13" t="s">
        <v>393</v>
      </c>
      <c r="D45" s="17">
        <v>56</v>
      </c>
      <c r="E45" s="17">
        <f>VLOOKUP(C45,[1]data!$A$2:$J$599,9,0)</f>
        <v>16</v>
      </c>
      <c r="F45" s="17"/>
      <c r="G45" s="17">
        <v>40</v>
      </c>
      <c r="H45" s="14"/>
      <c r="I45" s="13" t="s">
        <v>647</v>
      </c>
    </row>
    <row r="46" spans="1:9" s="15" customFormat="1" ht="25.5" x14ac:dyDescent="0.2">
      <c r="A46" s="13">
        <v>40</v>
      </c>
      <c r="B46" s="13" t="s">
        <v>106</v>
      </c>
      <c r="C46" s="13" t="s">
        <v>394</v>
      </c>
      <c r="D46" s="17">
        <v>58</v>
      </c>
      <c r="E46" s="17">
        <f>VLOOKUP(C46,[1]data!$A$2:$J$599,9,0)</f>
        <v>15</v>
      </c>
      <c r="F46" s="17"/>
      <c r="G46" s="17">
        <v>43</v>
      </c>
      <c r="H46" s="14"/>
      <c r="I46" s="13" t="s">
        <v>647</v>
      </c>
    </row>
    <row r="47" spans="1:9" s="15" customFormat="1" x14ac:dyDescent="0.2">
      <c r="A47" s="13">
        <v>41</v>
      </c>
      <c r="B47" s="13" t="s">
        <v>107</v>
      </c>
      <c r="C47" s="13" t="s">
        <v>395</v>
      </c>
      <c r="D47" s="17">
        <v>33</v>
      </c>
      <c r="E47" s="17">
        <f>VLOOKUP(C47,[1]data!$A$2:$J$599,9,0)</f>
        <v>19</v>
      </c>
      <c r="F47" s="17"/>
      <c r="G47" s="17">
        <v>14</v>
      </c>
      <c r="H47" s="14"/>
      <c r="I47" s="13" t="s">
        <v>647</v>
      </c>
    </row>
    <row r="48" spans="1:9" s="15" customFormat="1" ht="25.5" x14ac:dyDescent="0.2">
      <c r="A48" s="13">
        <v>42</v>
      </c>
      <c r="B48" s="13" t="s">
        <v>108</v>
      </c>
      <c r="C48" s="13" t="s">
        <v>396</v>
      </c>
      <c r="D48" s="17">
        <v>43</v>
      </c>
      <c r="E48" s="17">
        <f>VLOOKUP(C48,[1]data!$A$2:$J$599,9,0)</f>
        <v>11</v>
      </c>
      <c r="F48" s="17"/>
      <c r="G48" s="17">
        <v>32</v>
      </c>
      <c r="H48" s="14"/>
      <c r="I48" s="13" t="s">
        <v>647</v>
      </c>
    </row>
    <row r="49" spans="1:9" s="15" customFormat="1" x14ac:dyDescent="0.2">
      <c r="A49" s="13">
        <v>43</v>
      </c>
      <c r="B49" s="13" t="s">
        <v>109</v>
      </c>
      <c r="C49" s="13" t="s">
        <v>397</v>
      </c>
      <c r="D49" s="17">
        <v>21</v>
      </c>
      <c r="E49" s="17">
        <f>VLOOKUP(C49,[1]data!$A$2:$J$599,9,0)</f>
        <v>3</v>
      </c>
      <c r="F49" s="17"/>
      <c r="G49" s="17">
        <v>18</v>
      </c>
      <c r="H49" s="14"/>
      <c r="I49" s="13" t="s">
        <v>647</v>
      </c>
    </row>
    <row r="50" spans="1:9" s="15" customFormat="1" x14ac:dyDescent="0.2">
      <c r="A50" s="13">
        <v>44</v>
      </c>
      <c r="B50" s="13" t="s">
        <v>110</v>
      </c>
      <c r="C50" s="13" t="s">
        <v>398</v>
      </c>
      <c r="D50" s="17">
        <v>85</v>
      </c>
      <c r="E50" s="17">
        <f>VLOOKUP(C50,[1]data!$A$2:$J$599,9,0)</f>
        <v>16</v>
      </c>
      <c r="F50" s="17"/>
      <c r="G50" s="17">
        <v>69</v>
      </c>
      <c r="H50" s="14"/>
      <c r="I50" s="13" t="s">
        <v>647</v>
      </c>
    </row>
    <row r="51" spans="1:9" s="15" customFormat="1" x14ac:dyDescent="0.2">
      <c r="A51" s="13">
        <v>45</v>
      </c>
      <c r="B51" s="13" t="s">
        <v>111</v>
      </c>
      <c r="C51" s="13" t="s">
        <v>399</v>
      </c>
      <c r="D51" s="17">
        <v>42</v>
      </c>
      <c r="E51" s="17">
        <f>VLOOKUP(C51,[1]data!$A$2:$J$599,9,0)</f>
        <v>16</v>
      </c>
      <c r="F51" s="17"/>
      <c r="G51" s="17">
        <v>26</v>
      </c>
      <c r="H51" s="14"/>
      <c r="I51" s="13" t="s">
        <v>647</v>
      </c>
    </row>
    <row r="52" spans="1:9" s="15" customFormat="1" ht="25.5" x14ac:dyDescent="0.2">
      <c r="A52" s="13">
        <v>46</v>
      </c>
      <c r="B52" s="13" t="s">
        <v>112</v>
      </c>
      <c r="C52" s="13" t="s">
        <v>400</v>
      </c>
      <c r="D52" s="17">
        <v>55</v>
      </c>
      <c r="E52" s="17">
        <f>VLOOKUP(C52,[1]data!$A$2:$J$599,9,0)</f>
        <v>18</v>
      </c>
      <c r="F52" s="17"/>
      <c r="G52" s="17">
        <v>37</v>
      </c>
      <c r="H52" s="14"/>
      <c r="I52" s="13" t="s">
        <v>647</v>
      </c>
    </row>
    <row r="53" spans="1:9" s="15" customFormat="1" x14ac:dyDescent="0.2">
      <c r="A53" s="13">
        <v>47</v>
      </c>
      <c r="B53" s="13" t="s">
        <v>113</v>
      </c>
      <c r="C53" s="13" t="s">
        <v>401</v>
      </c>
      <c r="D53" s="17">
        <v>25</v>
      </c>
      <c r="E53" s="17">
        <f>VLOOKUP(C53,[1]data!$A$2:$J$599,9,0)</f>
        <v>10</v>
      </c>
      <c r="F53" s="17"/>
      <c r="G53" s="17">
        <v>15</v>
      </c>
      <c r="H53" s="14"/>
      <c r="I53" s="13" t="s">
        <v>647</v>
      </c>
    </row>
    <row r="54" spans="1:9" s="15" customFormat="1" ht="25.5" x14ac:dyDescent="0.2">
      <c r="A54" s="13">
        <v>48</v>
      </c>
      <c r="B54" s="13" t="s">
        <v>114</v>
      </c>
      <c r="C54" s="13" t="s">
        <v>402</v>
      </c>
      <c r="D54" s="17">
        <v>62</v>
      </c>
      <c r="E54" s="17">
        <f>VLOOKUP(C54,[1]data!$A$2:$J$599,9,0)</f>
        <v>25</v>
      </c>
      <c r="F54" s="17"/>
      <c r="G54" s="17">
        <v>37</v>
      </c>
      <c r="H54" s="14"/>
      <c r="I54" s="13" t="s">
        <v>647</v>
      </c>
    </row>
    <row r="55" spans="1:9" s="15" customFormat="1" x14ac:dyDescent="0.2">
      <c r="A55" s="13">
        <v>49</v>
      </c>
      <c r="B55" s="13" t="s">
        <v>115</v>
      </c>
      <c r="C55" s="13" t="s">
        <v>403</v>
      </c>
      <c r="D55" s="17">
        <v>33</v>
      </c>
      <c r="E55" s="17">
        <f>VLOOKUP(C55,[1]data!$A$2:$J$599,9,0)</f>
        <v>3</v>
      </c>
      <c r="F55" s="17"/>
      <c r="G55" s="17">
        <v>30</v>
      </c>
      <c r="H55" s="14"/>
      <c r="I55" s="13" t="s">
        <v>647</v>
      </c>
    </row>
    <row r="56" spans="1:9" s="15" customFormat="1" x14ac:dyDescent="0.2">
      <c r="A56" s="13">
        <v>50</v>
      </c>
      <c r="B56" s="13" t="s">
        <v>116</v>
      </c>
      <c r="C56" s="13" t="s">
        <v>404</v>
      </c>
      <c r="D56" s="17">
        <v>79</v>
      </c>
      <c r="E56" s="17">
        <f>VLOOKUP(C56,[1]data!$A$2:$J$599,9,0)</f>
        <v>14</v>
      </c>
      <c r="F56" s="17"/>
      <c r="G56" s="17">
        <v>65</v>
      </c>
      <c r="H56" s="14"/>
      <c r="I56" s="13" t="s">
        <v>647</v>
      </c>
    </row>
    <row r="57" spans="1:9" s="15" customFormat="1" x14ac:dyDescent="0.2">
      <c r="A57" s="13">
        <v>51</v>
      </c>
      <c r="B57" s="13" t="s">
        <v>117</v>
      </c>
      <c r="C57" s="13" t="s">
        <v>405</v>
      </c>
      <c r="D57" s="17">
        <v>52</v>
      </c>
      <c r="E57" s="17">
        <f>VLOOKUP(C57,[1]data!$A$2:$J$599,9,0)</f>
        <v>18</v>
      </c>
      <c r="F57" s="17"/>
      <c r="G57" s="17">
        <v>34</v>
      </c>
      <c r="H57" s="14"/>
      <c r="I57" s="13" t="s">
        <v>647</v>
      </c>
    </row>
    <row r="58" spans="1:9" s="15" customFormat="1" ht="25.5" x14ac:dyDescent="0.2">
      <c r="A58" s="13">
        <v>52</v>
      </c>
      <c r="B58" s="13" t="s">
        <v>118</v>
      </c>
      <c r="C58" s="13" t="s">
        <v>406</v>
      </c>
      <c r="D58" s="17">
        <v>63</v>
      </c>
      <c r="E58" s="17">
        <f>VLOOKUP(C58,[1]data!$A$2:$J$599,9,0)</f>
        <v>16</v>
      </c>
      <c r="F58" s="17">
        <f>VLOOKUP(C58,[1]data!$A$2:$J$599,10,0)</f>
        <v>1</v>
      </c>
      <c r="G58" s="17">
        <v>46</v>
      </c>
      <c r="H58" s="14"/>
      <c r="I58" s="13" t="s">
        <v>643</v>
      </c>
    </row>
    <row r="59" spans="1:9" s="15" customFormat="1" x14ac:dyDescent="0.2">
      <c r="A59" s="13">
        <v>53</v>
      </c>
      <c r="B59" s="13" t="s">
        <v>119</v>
      </c>
      <c r="C59" s="13" t="s">
        <v>407</v>
      </c>
      <c r="D59" s="17">
        <v>87</v>
      </c>
      <c r="E59" s="17">
        <f>VLOOKUP(C59,[1]data!$A$2:$J$599,9,0)</f>
        <v>21</v>
      </c>
      <c r="F59" s="17"/>
      <c r="G59" s="17">
        <v>66</v>
      </c>
      <c r="H59" s="14"/>
      <c r="I59" s="13" t="s">
        <v>647</v>
      </c>
    </row>
    <row r="60" spans="1:9" s="15" customFormat="1" x14ac:dyDescent="0.2">
      <c r="A60" s="13">
        <v>54</v>
      </c>
      <c r="B60" s="13" t="s">
        <v>120</v>
      </c>
      <c r="C60" s="13" t="s">
        <v>408</v>
      </c>
      <c r="D60" s="17">
        <v>52</v>
      </c>
      <c r="E60" s="17">
        <f>VLOOKUP(C60,[1]data!$A$2:$J$599,9,0)</f>
        <v>19</v>
      </c>
      <c r="F60" s="17"/>
      <c r="G60" s="17">
        <v>33</v>
      </c>
      <c r="H60" s="14"/>
      <c r="I60" s="13" t="s">
        <v>647</v>
      </c>
    </row>
    <row r="61" spans="1:9" s="15" customFormat="1" x14ac:dyDescent="0.2">
      <c r="A61" s="13">
        <v>55</v>
      </c>
      <c r="B61" s="13" t="s">
        <v>121</v>
      </c>
      <c r="C61" s="13" t="s">
        <v>409</v>
      </c>
      <c r="D61" s="17">
        <v>37</v>
      </c>
      <c r="E61" s="17">
        <f>VLOOKUP(C61,[1]data!$A$2:$J$599,9,0)</f>
        <v>13</v>
      </c>
      <c r="F61" s="17"/>
      <c r="G61" s="17">
        <v>24</v>
      </c>
      <c r="H61" s="14"/>
      <c r="I61" s="13" t="s">
        <v>647</v>
      </c>
    </row>
    <row r="62" spans="1:9" s="15" customFormat="1" x14ac:dyDescent="0.2">
      <c r="A62" s="13">
        <v>56</v>
      </c>
      <c r="B62" s="13" t="s">
        <v>122</v>
      </c>
      <c r="C62" s="13" t="s">
        <v>410</v>
      </c>
      <c r="D62" s="17">
        <v>43</v>
      </c>
      <c r="E62" s="17">
        <f>VLOOKUP(C62,[1]data!$A$2:$J$599,9,0)</f>
        <v>11</v>
      </c>
      <c r="F62" s="17"/>
      <c r="G62" s="17">
        <v>32</v>
      </c>
      <c r="H62" s="14"/>
      <c r="I62" s="13" t="s">
        <v>647</v>
      </c>
    </row>
    <row r="63" spans="1:9" s="15" customFormat="1" x14ac:dyDescent="0.2">
      <c r="A63" s="13">
        <v>57</v>
      </c>
      <c r="B63" s="13" t="s">
        <v>123</v>
      </c>
      <c r="C63" s="13" t="s">
        <v>411</v>
      </c>
      <c r="D63" s="17">
        <v>67</v>
      </c>
      <c r="E63" s="17">
        <f>VLOOKUP(C63,[1]data!$A$2:$J$599,9,0)</f>
        <v>14</v>
      </c>
      <c r="F63" s="17"/>
      <c r="G63" s="17">
        <v>53</v>
      </c>
      <c r="H63" s="14"/>
      <c r="I63" s="13" t="s">
        <v>647</v>
      </c>
    </row>
    <row r="64" spans="1:9" s="15" customFormat="1" x14ac:dyDescent="0.2">
      <c r="A64" s="13">
        <v>58</v>
      </c>
      <c r="B64" s="13" t="s">
        <v>124</v>
      </c>
      <c r="C64" s="13" t="s">
        <v>412</v>
      </c>
      <c r="D64" s="17">
        <v>44</v>
      </c>
      <c r="E64" s="17">
        <f>VLOOKUP(C64,[1]data!$A$2:$J$599,9,0)</f>
        <v>13</v>
      </c>
      <c r="F64" s="17"/>
      <c r="G64" s="17">
        <v>31</v>
      </c>
      <c r="H64" s="14"/>
      <c r="I64" s="13" t="s">
        <v>647</v>
      </c>
    </row>
    <row r="65" spans="1:9" s="15" customFormat="1" x14ac:dyDescent="0.2">
      <c r="A65" s="13">
        <v>59</v>
      </c>
      <c r="B65" s="13" t="s">
        <v>125</v>
      </c>
      <c r="C65" s="13" t="s">
        <v>413</v>
      </c>
      <c r="D65" s="17">
        <v>67</v>
      </c>
      <c r="E65" s="17">
        <f>VLOOKUP(C65,[1]data!$A$2:$J$599,9,0)</f>
        <v>29</v>
      </c>
      <c r="F65" s="17">
        <f>VLOOKUP(C65,[1]data!$A$2:$J$599,10,0)</f>
        <v>1</v>
      </c>
      <c r="G65" s="17">
        <v>37</v>
      </c>
      <c r="H65" s="14"/>
      <c r="I65" s="13" t="s">
        <v>643</v>
      </c>
    </row>
    <row r="66" spans="1:9" s="15" customFormat="1" x14ac:dyDescent="0.2">
      <c r="A66" s="13">
        <v>60</v>
      </c>
      <c r="B66" s="13" t="s">
        <v>126</v>
      </c>
      <c r="C66" s="13" t="s">
        <v>414</v>
      </c>
      <c r="D66" s="17">
        <v>35</v>
      </c>
      <c r="E66" s="17">
        <f>VLOOKUP(C66,[1]data!$A$2:$J$599,9,0)</f>
        <v>13</v>
      </c>
      <c r="F66" s="17"/>
      <c r="G66" s="17">
        <v>22</v>
      </c>
      <c r="H66" s="14"/>
      <c r="I66" s="13" t="s">
        <v>647</v>
      </c>
    </row>
    <row r="67" spans="1:9" s="15" customFormat="1" x14ac:dyDescent="0.2">
      <c r="A67" s="13">
        <v>61</v>
      </c>
      <c r="B67" s="13" t="s">
        <v>127</v>
      </c>
      <c r="C67" s="13" t="s">
        <v>415</v>
      </c>
      <c r="D67" s="17">
        <v>59</v>
      </c>
      <c r="E67" s="17">
        <f>VLOOKUP(C67,[1]data!$A$2:$J$599,9,0)</f>
        <v>16</v>
      </c>
      <c r="F67" s="17"/>
      <c r="G67" s="17">
        <v>43</v>
      </c>
      <c r="H67" s="14"/>
      <c r="I67" s="13" t="s">
        <v>647</v>
      </c>
    </row>
    <row r="68" spans="1:9" s="15" customFormat="1" x14ac:dyDescent="0.2">
      <c r="A68" s="13">
        <v>62</v>
      </c>
      <c r="B68" s="13" t="s">
        <v>128</v>
      </c>
      <c r="C68" s="13" t="s">
        <v>416</v>
      </c>
      <c r="D68" s="17">
        <v>14</v>
      </c>
      <c r="E68" s="17">
        <f>VLOOKUP(C68,[1]data!$A$2:$J$599,9,0)</f>
        <v>6</v>
      </c>
      <c r="F68" s="17">
        <f>VLOOKUP(C68,[1]data!$A$2:$J$599,10,0)</f>
        <v>1</v>
      </c>
      <c r="G68" s="17">
        <v>7</v>
      </c>
      <c r="H68" s="14"/>
      <c r="I68" s="13" t="s">
        <v>643</v>
      </c>
    </row>
    <row r="69" spans="1:9" s="15" customFormat="1" x14ac:dyDescent="0.2">
      <c r="A69" s="13">
        <v>63</v>
      </c>
      <c r="B69" s="13" t="s">
        <v>129</v>
      </c>
      <c r="C69" s="13" t="s">
        <v>417</v>
      </c>
      <c r="D69" s="17">
        <v>65</v>
      </c>
      <c r="E69" s="17">
        <f>VLOOKUP(C69,[1]data!$A$2:$J$599,9,0)</f>
        <v>16</v>
      </c>
      <c r="F69" s="17">
        <f>VLOOKUP(C69,[1]data!$A$2:$J$599,10,0)</f>
        <v>1</v>
      </c>
      <c r="G69" s="17">
        <v>48</v>
      </c>
      <c r="H69" s="14"/>
      <c r="I69" s="13" t="s">
        <v>643</v>
      </c>
    </row>
    <row r="70" spans="1:9" s="15" customFormat="1" x14ac:dyDescent="0.2">
      <c r="A70" s="13">
        <v>64</v>
      </c>
      <c r="B70" s="13" t="s">
        <v>130</v>
      </c>
      <c r="C70" s="13" t="s">
        <v>418</v>
      </c>
      <c r="D70" s="17">
        <v>19</v>
      </c>
      <c r="E70" s="17">
        <f>VLOOKUP(C70,[1]data!$A$2:$J$599,9,0)</f>
        <v>3</v>
      </c>
      <c r="F70" s="17"/>
      <c r="G70" s="17">
        <v>16</v>
      </c>
      <c r="H70" s="14"/>
      <c r="I70" s="13" t="s">
        <v>647</v>
      </c>
    </row>
    <row r="71" spans="1:9" s="15" customFormat="1" x14ac:dyDescent="0.2">
      <c r="A71" s="13">
        <v>65</v>
      </c>
      <c r="B71" s="13" t="s">
        <v>131</v>
      </c>
      <c r="C71" s="13" t="s">
        <v>419</v>
      </c>
      <c r="D71" s="17">
        <v>45</v>
      </c>
      <c r="E71" s="17">
        <f>VLOOKUP(C71,[1]data!$A$2:$J$599,9,0)</f>
        <v>5</v>
      </c>
      <c r="F71" s="17">
        <f>VLOOKUP(C71,[1]data!$A$2:$J$599,10,0)</f>
        <v>1</v>
      </c>
      <c r="G71" s="17">
        <v>39</v>
      </c>
      <c r="H71" s="14"/>
      <c r="I71" s="13" t="s">
        <v>643</v>
      </c>
    </row>
    <row r="72" spans="1:9" s="15" customFormat="1" x14ac:dyDescent="0.2">
      <c r="A72" s="13">
        <v>66</v>
      </c>
      <c r="B72" s="13" t="s">
        <v>132</v>
      </c>
      <c r="C72" s="13" t="s">
        <v>420</v>
      </c>
      <c r="D72" s="17">
        <v>8</v>
      </c>
      <c r="E72" s="17">
        <f>VLOOKUP(C72,[1]data!$A$2:$J$599,9,0)</f>
        <v>1</v>
      </c>
      <c r="F72" s="17"/>
      <c r="G72" s="17">
        <v>7</v>
      </c>
      <c r="H72" s="14"/>
      <c r="I72" s="13" t="s">
        <v>647</v>
      </c>
    </row>
    <row r="73" spans="1:9" s="15" customFormat="1" x14ac:dyDescent="0.2">
      <c r="A73" s="13">
        <v>67</v>
      </c>
      <c r="B73" s="13" t="s">
        <v>133</v>
      </c>
      <c r="C73" s="13" t="s">
        <v>421</v>
      </c>
      <c r="D73" s="17">
        <v>68</v>
      </c>
      <c r="E73" s="17">
        <f>VLOOKUP(C73,[1]data!$A$2:$J$599,9,0)</f>
        <v>25</v>
      </c>
      <c r="F73" s="17"/>
      <c r="G73" s="17">
        <v>43</v>
      </c>
      <c r="H73" s="14"/>
      <c r="I73" s="13" t="s">
        <v>647</v>
      </c>
    </row>
    <row r="74" spans="1:9" s="15" customFormat="1" x14ac:dyDescent="0.2">
      <c r="A74" s="13">
        <v>68</v>
      </c>
      <c r="B74" s="13" t="s">
        <v>134</v>
      </c>
      <c r="C74" s="13" t="s">
        <v>422</v>
      </c>
      <c r="D74" s="17">
        <v>71</v>
      </c>
      <c r="E74" s="17">
        <f>VLOOKUP(C74,[1]data!$A$2:$J$599,9,0)</f>
        <v>15</v>
      </c>
      <c r="F74" s="17">
        <f>VLOOKUP(C74,[1]data!$A$2:$J$599,10,0)</f>
        <v>1</v>
      </c>
      <c r="G74" s="17">
        <v>55</v>
      </c>
      <c r="H74" s="14"/>
      <c r="I74" s="13" t="s">
        <v>643</v>
      </c>
    </row>
    <row r="75" spans="1:9" s="15" customFormat="1" x14ac:dyDescent="0.2">
      <c r="A75" s="13">
        <v>69</v>
      </c>
      <c r="B75" s="13" t="s">
        <v>135</v>
      </c>
      <c r="C75" s="13" t="s">
        <v>423</v>
      </c>
      <c r="D75" s="17">
        <v>54</v>
      </c>
      <c r="E75" s="17">
        <f>VLOOKUP(C75,[1]data!$A$2:$J$599,9,0)</f>
        <v>19</v>
      </c>
      <c r="F75" s="17">
        <f>VLOOKUP(C75,[1]data!$A$2:$J$599,10,0)</f>
        <v>2</v>
      </c>
      <c r="G75" s="17">
        <v>33</v>
      </c>
      <c r="H75" s="14"/>
      <c r="I75" s="13" t="s">
        <v>643</v>
      </c>
    </row>
    <row r="76" spans="1:9" s="15" customFormat="1" x14ac:dyDescent="0.2">
      <c r="A76" s="13">
        <v>70</v>
      </c>
      <c r="B76" s="13" t="s">
        <v>136</v>
      </c>
      <c r="C76" s="13" t="s">
        <v>424</v>
      </c>
      <c r="D76" s="17">
        <v>29</v>
      </c>
      <c r="E76" s="17">
        <f>VLOOKUP(C76,[1]data!$A$2:$J$599,9,0)</f>
        <v>10</v>
      </c>
      <c r="F76" s="17"/>
      <c r="G76" s="17">
        <v>19</v>
      </c>
      <c r="H76" s="14"/>
      <c r="I76" s="13" t="s">
        <v>647</v>
      </c>
    </row>
    <row r="77" spans="1:9" s="15" customFormat="1" x14ac:dyDescent="0.2">
      <c r="A77" s="13">
        <v>71</v>
      </c>
      <c r="B77" s="13" t="s">
        <v>137</v>
      </c>
      <c r="C77" s="13" t="s">
        <v>425</v>
      </c>
      <c r="D77" s="17">
        <v>14</v>
      </c>
      <c r="E77" s="17">
        <f>VLOOKUP(C77,[1]data!$A$2:$J$599,9,0)</f>
        <v>5</v>
      </c>
      <c r="F77" s="17"/>
      <c r="G77" s="17">
        <v>9</v>
      </c>
      <c r="H77" s="14"/>
      <c r="I77" s="13" t="s">
        <v>647</v>
      </c>
    </row>
    <row r="78" spans="1:9" s="15" customFormat="1" x14ac:dyDescent="0.2">
      <c r="A78" s="13">
        <v>72</v>
      </c>
      <c r="B78" s="13" t="s">
        <v>138</v>
      </c>
      <c r="C78" s="13" t="s">
        <v>426</v>
      </c>
      <c r="D78" s="17">
        <v>41</v>
      </c>
      <c r="E78" s="17">
        <f>VLOOKUP(C78,[1]data!$A$2:$J$599,9,0)</f>
        <v>14</v>
      </c>
      <c r="F78" s="17"/>
      <c r="G78" s="17">
        <v>27</v>
      </c>
      <c r="H78" s="14"/>
      <c r="I78" s="13" t="s">
        <v>647</v>
      </c>
    </row>
    <row r="79" spans="1:9" s="15" customFormat="1" x14ac:dyDescent="0.2">
      <c r="A79" s="13">
        <v>73</v>
      </c>
      <c r="B79" s="13" t="s">
        <v>139</v>
      </c>
      <c r="C79" s="13" t="s">
        <v>427</v>
      </c>
      <c r="D79" s="17">
        <v>49</v>
      </c>
      <c r="E79" s="17">
        <f>VLOOKUP(C79,[1]data!$A$2:$J$599,9,0)</f>
        <v>16</v>
      </c>
      <c r="F79" s="17"/>
      <c r="G79" s="17">
        <v>33</v>
      </c>
      <c r="H79" s="14"/>
      <c r="I79" s="13" t="s">
        <v>647</v>
      </c>
    </row>
    <row r="80" spans="1:9" s="15" customFormat="1" x14ac:dyDescent="0.2">
      <c r="A80" s="13">
        <v>74</v>
      </c>
      <c r="B80" s="13" t="s">
        <v>140</v>
      </c>
      <c r="C80" s="13" t="s">
        <v>428</v>
      </c>
      <c r="D80" s="17">
        <v>35</v>
      </c>
      <c r="E80" s="17">
        <f>VLOOKUP(C80,[1]data!$A$2:$J$599,9,0)</f>
        <v>7</v>
      </c>
      <c r="F80" s="17"/>
      <c r="G80" s="17">
        <v>28</v>
      </c>
      <c r="H80" s="14"/>
      <c r="I80" s="13" t="s">
        <v>647</v>
      </c>
    </row>
    <row r="81" spans="1:9" s="15" customFormat="1" x14ac:dyDescent="0.2">
      <c r="A81" s="13">
        <v>75</v>
      </c>
      <c r="B81" s="13" t="s">
        <v>141</v>
      </c>
      <c r="C81" s="13" t="s">
        <v>429</v>
      </c>
      <c r="D81" s="17">
        <v>48</v>
      </c>
      <c r="E81" s="17">
        <f>VLOOKUP(C81,[1]data!$A$2:$J$599,9,0)</f>
        <v>19</v>
      </c>
      <c r="F81" s="17"/>
      <c r="G81" s="17">
        <v>29</v>
      </c>
      <c r="H81" s="14"/>
      <c r="I81" s="13" t="s">
        <v>647</v>
      </c>
    </row>
    <row r="82" spans="1:9" s="15" customFormat="1" x14ac:dyDescent="0.2">
      <c r="A82" s="13">
        <v>76</v>
      </c>
      <c r="B82" s="13" t="s">
        <v>142</v>
      </c>
      <c r="C82" s="13" t="s">
        <v>430</v>
      </c>
      <c r="D82" s="17">
        <v>26</v>
      </c>
      <c r="E82" s="17">
        <f>VLOOKUP(C82,[1]data!$A$2:$J$599,9,0)</f>
        <v>9</v>
      </c>
      <c r="F82" s="17"/>
      <c r="G82" s="17">
        <v>17</v>
      </c>
      <c r="H82" s="14"/>
      <c r="I82" s="13" t="s">
        <v>647</v>
      </c>
    </row>
    <row r="83" spans="1:9" s="15" customFormat="1" x14ac:dyDescent="0.2">
      <c r="A83" s="13">
        <v>77</v>
      </c>
      <c r="B83" s="13" t="s">
        <v>143</v>
      </c>
      <c r="C83" s="13" t="s">
        <v>431</v>
      </c>
      <c r="D83" s="17">
        <v>36</v>
      </c>
      <c r="E83" s="17">
        <f>VLOOKUP(C83,[1]data!$A$2:$J$599,9,0)</f>
        <v>7</v>
      </c>
      <c r="F83" s="17"/>
      <c r="G83" s="17">
        <v>29</v>
      </c>
      <c r="H83" s="14"/>
      <c r="I83" s="13" t="s">
        <v>647</v>
      </c>
    </row>
    <row r="84" spans="1:9" s="15" customFormat="1" x14ac:dyDescent="0.2">
      <c r="A84" s="13">
        <v>78</v>
      </c>
      <c r="B84" s="13" t="s">
        <v>144</v>
      </c>
      <c r="C84" s="13" t="s">
        <v>432</v>
      </c>
      <c r="D84" s="17">
        <v>52</v>
      </c>
      <c r="E84" s="17">
        <f>VLOOKUP(C84,[1]data!$A$2:$J$599,9,0)</f>
        <v>13</v>
      </c>
      <c r="F84" s="17">
        <f>VLOOKUP(C84,[1]data!$A$2:$J$599,10,0)</f>
        <v>2</v>
      </c>
      <c r="G84" s="17">
        <v>37</v>
      </c>
      <c r="H84" s="14"/>
      <c r="I84" s="13" t="s">
        <v>643</v>
      </c>
    </row>
    <row r="85" spans="1:9" s="15" customFormat="1" x14ac:dyDescent="0.2">
      <c r="A85" s="13">
        <v>79</v>
      </c>
      <c r="B85" s="13" t="s">
        <v>145</v>
      </c>
      <c r="C85" s="13" t="s">
        <v>433</v>
      </c>
      <c r="D85" s="17">
        <v>82</v>
      </c>
      <c r="E85" s="17">
        <f>VLOOKUP(C85,[1]data!$A$2:$J$599,9,0)</f>
        <v>19</v>
      </c>
      <c r="F85" s="17">
        <f>VLOOKUP(C85,[1]data!$A$2:$J$599,10,0)</f>
        <v>2</v>
      </c>
      <c r="G85" s="17">
        <v>61</v>
      </c>
      <c r="H85" s="14"/>
      <c r="I85" s="13" t="s">
        <v>643</v>
      </c>
    </row>
    <row r="86" spans="1:9" s="15" customFormat="1" x14ac:dyDescent="0.2">
      <c r="A86" s="13">
        <v>80</v>
      </c>
      <c r="B86" s="13" t="s">
        <v>146</v>
      </c>
      <c r="C86" s="13" t="s">
        <v>434</v>
      </c>
      <c r="D86" s="17">
        <v>39</v>
      </c>
      <c r="E86" s="17">
        <f>VLOOKUP(C86,[1]data!$A$2:$J$599,9,0)</f>
        <v>10</v>
      </c>
      <c r="F86" s="17"/>
      <c r="G86" s="17">
        <v>29</v>
      </c>
      <c r="H86" s="14"/>
      <c r="I86" s="13" t="s">
        <v>647</v>
      </c>
    </row>
    <row r="87" spans="1:9" s="15" customFormat="1" x14ac:dyDescent="0.2">
      <c r="A87" s="13">
        <v>81</v>
      </c>
      <c r="B87" s="13" t="s">
        <v>147</v>
      </c>
      <c r="C87" s="13" t="s">
        <v>435</v>
      </c>
      <c r="D87" s="17">
        <v>71</v>
      </c>
      <c r="E87" s="17">
        <f>VLOOKUP(C87,[1]data!$A$2:$J$599,9,0)</f>
        <v>22</v>
      </c>
      <c r="F87" s="17"/>
      <c r="G87" s="17">
        <v>49</v>
      </c>
      <c r="H87" s="14"/>
      <c r="I87" s="13" t="s">
        <v>647</v>
      </c>
    </row>
    <row r="88" spans="1:9" s="15" customFormat="1" x14ac:dyDescent="0.2">
      <c r="A88" s="13">
        <v>82</v>
      </c>
      <c r="B88" s="13" t="s">
        <v>148</v>
      </c>
      <c r="C88" s="13" t="s">
        <v>436</v>
      </c>
      <c r="D88" s="17">
        <v>53</v>
      </c>
      <c r="E88" s="17">
        <f>VLOOKUP(C88,[1]data!$A$2:$J$599,9,0)</f>
        <v>23</v>
      </c>
      <c r="F88" s="17"/>
      <c r="G88" s="17">
        <v>30</v>
      </c>
      <c r="H88" s="14"/>
      <c r="I88" s="13" t="s">
        <v>647</v>
      </c>
    </row>
    <row r="89" spans="1:9" s="15" customFormat="1" ht="25.5" x14ac:dyDescent="0.2">
      <c r="A89" s="13">
        <v>83</v>
      </c>
      <c r="B89" s="13" t="s">
        <v>149</v>
      </c>
      <c r="C89" s="13" t="s">
        <v>437</v>
      </c>
      <c r="D89" s="17">
        <v>3</v>
      </c>
      <c r="E89" s="17">
        <f>VLOOKUP(C89,[1]data!$A$2:$J$599,9,0)</f>
        <v>1</v>
      </c>
      <c r="F89" s="17">
        <f>VLOOKUP(C89,[1]data!$A$2:$J$599,10,0)</f>
        <v>2</v>
      </c>
      <c r="G89" s="17"/>
      <c r="H89" s="14"/>
      <c r="I89" s="13" t="s">
        <v>644</v>
      </c>
    </row>
    <row r="90" spans="1:9" s="15" customFormat="1" x14ac:dyDescent="0.2">
      <c r="A90" s="13">
        <v>84</v>
      </c>
      <c r="B90" s="13" t="s">
        <v>150</v>
      </c>
      <c r="C90" s="13" t="s">
        <v>438</v>
      </c>
      <c r="D90" s="17">
        <v>49</v>
      </c>
      <c r="E90" s="17">
        <f>VLOOKUP(C90,[1]data!$A$2:$J$599,9,0)</f>
        <v>16</v>
      </c>
      <c r="F90" s="17"/>
      <c r="G90" s="17">
        <v>33</v>
      </c>
      <c r="H90" s="14"/>
      <c r="I90" s="13" t="s">
        <v>647</v>
      </c>
    </row>
    <row r="91" spans="1:9" s="15" customFormat="1" x14ac:dyDescent="0.2">
      <c r="A91" s="13">
        <v>85</v>
      </c>
      <c r="B91" s="13" t="s">
        <v>151</v>
      </c>
      <c r="C91" s="13" t="s">
        <v>439</v>
      </c>
      <c r="D91" s="17">
        <v>22</v>
      </c>
      <c r="E91" s="17">
        <f>VLOOKUP(C91,[1]data!$A$2:$J$599,9,0)</f>
        <v>4</v>
      </c>
      <c r="F91" s="17"/>
      <c r="G91" s="17">
        <v>18</v>
      </c>
      <c r="H91" s="14"/>
      <c r="I91" s="13" t="s">
        <v>647</v>
      </c>
    </row>
    <row r="92" spans="1:9" s="15" customFormat="1" x14ac:dyDescent="0.2">
      <c r="A92" s="13">
        <v>86</v>
      </c>
      <c r="B92" s="13" t="s">
        <v>152</v>
      </c>
      <c r="C92" s="13" t="s">
        <v>440</v>
      </c>
      <c r="D92" s="17">
        <v>43</v>
      </c>
      <c r="E92" s="17">
        <f>VLOOKUP(C92,[1]data!$A$2:$J$599,9,0)</f>
        <v>8</v>
      </c>
      <c r="F92" s="17"/>
      <c r="G92" s="17">
        <v>35</v>
      </c>
      <c r="H92" s="14"/>
      <c r="I92" s="13" t="s">
        <v>647</v>
      </c>
    </row>
    <row r="93" spans="1:9" s="15" customFormat="1" x14ac:dyDescent="0.2">
      <c r="A93" s="13">
        <v>87</v>
      </c>
      <c r="B93" s="13" t="s">
        <v>153</v>
      </c>
      <c r="C93" s="13" t="s">
        <v>441</v>
      </c>
      <c r="D93" s="17">
        <v>41</v>
      </c>
      <c r="E93" s="17">
        <f>VLOOKUP(C93,[1]data!$A$2:$J$599,9,0)</f>
        <v>18</v>
      </c>
      <c r="F93" s="17"/>
      <c r="G93" s="17">
        <v>23</v>
      </c>
      <c r="H93" s="14"/>
      <c r="I93" s="13" t="s">
        <v>647</v>
      </c>
    </row>
    <row r="94" spans="1:9" s="15" customFormat="1" x14ac:dyDescent="0.2">
      <c r="A94" s="13">
        <v>88</v>
      </c>
      <c r="B94" s="13" t="s">
        <v>154</v>
      </c>
      <c r="C94" s="13" t="s">
        <v>442</v>
      </c>
      <c r="D94" s="17">
        <v>40</v>
      </c>
      <c r="E94" s="17">
        <f>VLOOKUP(C94,[1]data!$A$2:$J$599,9,0)</f>
        <v>10</v>
      </c>
      <c r="F94" s="17"/>
      <c r="G94" s="17">
        <v>30</v>
      </c>
      <c r="H94" s="14"/>
      <c r="I94" s="13" t="s">
        <v>647</v>
      </c>
    </row>
    <row r="95" spans="1:9" s="15" customFormat="1" x14ac:dyDescent="0.2">
      <c r="A95" s="13">
        <v>89</v>
      </c>
      <c r="B95" s="13" t="s">
        <v>155</v>
      </c>
      <c r="C95" s="13" t="s">
        <v>443</v>
      </c>
      <c r="D95" s="17">
        <v>39</v>
      </c>
      <c r="E95" s="17">
        <f>VLOOKUP(C95,[1]data!$A$2:$J$599,9,0)</f>
        <v>5</v>
      </c>
      <c r="F95" s="17"/>
      <c r="G95" s="17">
        <v>34</v>
      </c>
      <c r="H95" s="14"/>
      <c r="I95" s="13" t="s">
        <v>647</v>
      </c>
    </row>
    <row r="96" spans="1:9" s="15" customFormat="1" x14ac:dyDescent="0.2">
      <c r="A96" s="13">
        <v>90</v>
      </c>
      <c r="B96" s="13" t="s">
        <v>156</v>
      </c>
      <c r="C96" s="13" t="s">
        <v>444</v>
      </c>
      <c r="D96" s="17">
        <v>51</v>
      </c>
      <c r="E96" s="17">
        <f>VLOOKUP(C96,[1]data!$A$2:$J$599,9,0)</f>
        <v>8</v>
      </c>
      <c r="F96" s="17">
        <f>VLOOKUP(C96,[1]data!$A$2:$J$599,10,0)</f>
        <v>2</v>
      </c>
      <c r="G96" s="17">
        <v>41</v>
      </c>
      <c r="H96" s="14"/>
      <c r="I96" s="13" t="s">
        <v>643</v>
      </c>
    </row>
    <row r="97" spans="1:9" s="15" customFormat="1" x14ac:dyDescent="0.2">
      <c r="A97" s="13">
        <v>91</v>
      </c>
      <c r="B97" s="13" t="s">
        <v>157</v>
      </c>
      <c r="C97" s="13" t="s">
        <v>445</v>
      </c>
      <c r="D97" s="17">
        <v>72</v>
      </c>
      <c r="E97" s="17">
        <f>VLOOKUP(C97,[1]data!$A$2:$J$599,9,0)</f>
        <v>18</v>
      </c>
      <c r="F97" s="17"/>
      <c r="G97" s="17">
        <v>54</v>
      </c>
      <c r="H97" s="14"/>
      <c r="I97" s="13" t="s">
        <v>647</v>
      </c>
    </row>
    <row r="98" spans="1:9" s="15" customFormat="1" x14ac:dyDescent="0.2">
      <c r="A98" s="13">
        <v>92</v>
      </c>
      <c r="B98" s="13" t="s">
        <v>158</v>
      </c>
      <c r="C98" s="13" t="s">
        <v>446</v>
      </c>
      <c r="D98" s="17">
        <v>44</v>
      </c>
      <c r="E98" s="17">
        <f>VLOOKUP(C98,[1]data!$A$2:$J$599,9,0)</f>
        <v>10</v>
      </c>
      <c r="F98" s="17"/>
      <c r="G98" s="17">
        <v>34</v>
      </c>
      <c r="H98" s="14"/>
      <c r="I98" s="13" t="s">
        <v>647</v>
      </c>
    </row>
    <row r="99" spans="1:9" s="15" customFormat="1" x14ac:dyDescent="0.2">
      <c r="A99" s="13">
        <v>93</v>
      </c>
      <c r="B99" s="13" t="s">
        <v>159</v>
      </c>
      <c r="C99" s="13" t="s">
        <v>447</v>
      </c>
      <c r="D99" s="17">
        <v>22</v>
      </c>
      <c r="E99" s="17">
        <f>VLOOKUP(C99,[1]data!$A$2:$J$599,9,0)</f>
        <v>4</v>
      </c>
      <c r="F99" s="17"/>
      <c r="G99" s="17">
        <v>18</v>
      </c>
      <c r="H99" s="14"/>
      <c r="I99" s="13" t="s">
        <v>647</v>
      </c>
    </row>
    <row r="100" spans="1:9" s="15" customFormat="1" x14ac:dyDescent="0.2">
      <c r="A100" s="13">
        <v>94</v>
      </c>
      <c r="B100" s="13" t="s">
        <v>160</v>
      </c>
      <c r="C100" s="13" t="s">
        <v>448</v>
      </c>
      <c r="D100" s="17">
        <v>88</v>
      </c>
      <c r="E100" s="17">
        <f>VLOOKUP(C100,[1]data!$A$2:$J$599,9,0)</f>
        <v>20</v>
      </c>
      <c r="F100" s="17"/>
      <c r="G100" s="17">
        <v>68</v>
      </c>
      <c r="H100" s="14"/>
      <c r="I100" s="13" t="s">
        <v>647</v>
      </c>
    </row>
    <row r="101" spans="1:9" s="15" customFormat="1" x14ac:dyDescent="0.2">
      <c r="A101" s="13">
        <v>95</v>
      </c>
      <c r="B101" s="13" t="s">
        <v>161</v>
      </c>
      <c r="C101" s="13" t="s">
        <v>449</v>
      </c>
      <c r="D101" s="17">
        <v>25</v>
      </c>
      <c r="E101" s="17">
        <f>VLOOKUP(C101,[1]data!$A$2:$J$599,9,0)</f>
        <v>4</v>
      </c>
      <c r="F101" s="17">
        <f>VLOOKUP(C101,[1]data!$A$2:$J$599,10,0)</f>
        <v>1</v>
      </c>
      <c r="G101" s="17">
        <v>20</v>
      </c>
      <c r="H101" s="14"/>
      <c r="I101" s="13" t="s">
        <v>643</v>
      </c>
    </row>
    <row r="102" spans="1:9" s="15" customFormat="1" x14ac:dyDescent="0.2">
      <c r="A102" s="13">
        <v>96</v>
      </c>
      <c r="B102" s="13" t="s">
        <v>162</v>
      </c>
      <c r="C102" s="13" t="s">
        <v>450</v>
      </c>
      <c r="D102" s="17">
        <v>40</v>
      </c>
      <c r="E102" s="17">
        <f>VLOOKUP(C102,[1]data!$A$2:$J$599,9,0)</f>
        <v>8</v>
      </c>
      <c r="F102" s="17">
        <f>VLOOKUP(C102,[1]data!$A$2:$J$599,10,0)</f>
        <v>2</v>
      </c>
      <c r="G102" s="17">
        <v>30</v>
      </c>
      <c r="H102" s="14"/>
      <c r="I102" s="13" t="s">
        <v>643</v>
      </c>
    </row>
    <row r="103" spans="1:9" s="15" customFormat="1" x14ac:dyDescent="0.2">
      <c r="A103" s="13">
        <v>97</v>
      </c>
      <c r="B103" s="13" t="s">
        <v>163</v>
      </c>
      <c r="C103" s="13" t="s">
        <v>451</v>
      </c>
      <c r="D103" s="17">
        <v>31</v>
      </c>
      <c r="E103" s="17">
        <f>VLOOKUP(C103,[1]data!$A$2:$J$599,9,0)</f>
        <v>31</v>
      </c>
      <c r="F103" s="17"/>
      <c r="G103" s="17"/>
      <c r="H103" s="14"/>
      <c r="I103" s="13" t="s">
        <v>647</v>
      </c>
    </row>
    <row r="104" spans="1:9" s="15" customFormat="1" x14ac:dyDescent="0.2">
      <c r="A104" s="13">
        <v>98</v>
      </c>
      <c r="B104" s="13" t="s">
        <v>164</v>
      </c>
      <c r="C104" s="13" t="s">
        <v>452</v>
      </c>
      <c r="D104" s="17">
        <v>67</v>
      </c>
      <c r="E104" s="17">
        <f>VLOOKUP(C104,[1]data!$A$2:$J$599,9,0)</f>
        <v>23</v>
      </c>
      <c r="F104" s="17">
        <f>VLOOKUP(C104,[1]data!$A$2:$J$599,10,0)</f>
        <v>1</v>
      </c>
      <c r="G104" s="17">
        <v>43</v>
      </c>
      <c r="H104" s="14"/>
      <c r="I104" s="13" t="s">
        <v>643</v>
      </c>
    </row>
    <row r="105" spans="1:9" s="15" customFormat="1" x14ac:dyDescent="0.2">
      <c r="A105" s="13">
        <v>99</v>
      </c>
      <c r="B105" s="13" t="s">
        <v>165</v>
      </c>
      <c r="C105" s="13" t="s">
        <v>453</v>
      </c>
      <c r="D105" s="17">
        <v>10</v>
      </c>
      <c r="E105" s="17">
        <f>VLOOKUP(C105,[1]data!$A$2:$J$599,9,0)</f>
        <v>4</v>
      </c>
      <c r="F105" s="17"/>
      <c r="G105" s="17">
        <v>6</v>
      </c>
      <c r="H105" s="14"/>
      <c r="I105" s="13" t="s">
        <v>647</v>
      </c>
    </row>
    <row r="106" spans="1:9" s="15" customFormat="1" x14ac:dyDescent="0.2">
      <c r="A106" s="13">
        <v>100</v>
      </c>
      <c r="B106" s="13" t="s">
        <v>166</v>
      </c>
      <c r="C106" s="13" t="s">
        <v>454</v>
      </c>
      <c r="D106" s="17">
        <v>41</v>
      </c>
      <c r="E106" s="17">
        <f>VLOOKUP(C106,[1]data!$A$2:$J$599,9,0)</f>
        <v>13</v>
      </c>
      <c r="F106" s="17"/>
      <c r="G106" s="17">
        <v>28</v>
      </c>
      <c r="H106" s="14"/>
      <c r="I106" s="13" t="s">
        <v>647</v>
      </c>
    </row>
    <row r="107" spans="1:9" s="15" customFormat="1" x14ac:dyDescent="0.2">
      <c r="A107" s="13">
        <v>101</v>
      </c>
      <c r="B107" s="13" t="s">
        <v>167</v>
      </c>
      <c r="C107" s="13" t="s">
        <v>455</v>
      </c>
      <c r="D107" s="17">
        <v>68</v>
      </c>
      <c r="E107" s="17">
        <f>VLOOKUP(C107,[1]data!$A$2:$J$599,9,0)</f>
        <v>39</v>
      </c>
      <c r="F107" s="17"/>
      <c r="G107" s="17">
        <v>29</v>
      </c>
      <c r="H107" s="14"/>
      <c r="I107" s="13" t="s">
        <v>647</v>
      </c>
    </row>
    <row r="108" spans="1:9" s="15" customFormat="1" x14ac:dyDescent="0.2">
      <c r="A108" s="13">
        <v>102</v>
      </c>
      <c r="B108" s="13" t="s">
        <v>168</v>
      </c>
      <c r="C108" s="13" t="s">
        <v>456</v>
      </c>
      <c r="D108" s="17">
        <v>48</v>
      </c>
      <c r="E108" s="17">
        <f>VLOOKUP(C108,[1]data!$A$2:$J$599,9,0)</f>
        <v>23</v>
      </c>
      <c r="F108" s="17">
        <f>VLOOKUP(C108,[1]data!$A$2:$J$599,10,0)</f>
        <v>1</v>
      </c>
      <c r="G108" s="17">
        <v>24</v>
      </c>
      <c r="H108" s="14"/>
      <c r="I108" s="13" t="s">
        <v>643</v>
      </c>
    </row>
    <row r="109" spans="1:9" s="15" customFormat="1" x14ac:dyDescent="0.2">
      <c r="A109" s="13">
        <v>103</v>
      </c>
      <c r="B109" s="13" t="s">
        <v>169</v>
      </c>
      <c r="C109" s="13" t="s">
        <v>457</v>
      </c>
      <c r="D109" s="17">
        <v>84</v>
      </c>
      <c r="E109" s="17">
        <f>VLOOKUP(C109,[1]data!$A$2:$J$599,9,0)</f>
        <v>32</v>
      </c>
      <c r="F109" s="17"/>
      <c r="G109" s="17">
        <v>52</v>
      </c>
      <c r="H109" s="14"/>
      <c r="I109" s="13" t="s">
        <v>647</v>
      </c>
    </row>
    <row r="110" spans="1:9" s="15" customFormat="1" x14ac:dyDescent="0.2">
      <c r="A110" s="13">
        <v>104</v>
      </c>
      <c r="B110" s="13" t="s">
        <v>170</v>
      </c>
      <c r="C110" s="13" t="s">
        <v>458</v>
      </c>
      <c r="D110" s="17">
        <v>56</v>
      </c>
      <c r="E110" s="17">
        <f>VLOOKUP(C110,[1]data!$A$2:$J$599,9,0)</f>
        <v>25</v>
      </c>
      <c r="F110" s="17">
        <f>VLOOKUP(C110,[1]data!$A$2:$J$599,10,0)</f>
        <v>1</v>
      </c>
      <c r="G110" s="17">
        <v>30</v>
      </c>
      <c r="H110" s="14"/>
      <c r="I110" s="13" t="s">
        <v>643</v>
      </c>
    </row>
    <row r="111" spans="1:9" s="15" customFormat="1" x14ac:dyDescent="0.2">
      <c r="A111" s="13">
        <v>105</v>
      </c>
      <c r="B111" s="13" t="s">
        <v>171</v>
      </c>
      <c r="C111" s="13" t="s">
        <v>459</v>
      </c>
      <c r="D111" s="17">
        <v>25</v>
      </c>
      <c r="E111" s="17">
        <f>VLOOKUP(C111,[1]data!$A$2:$J$599,9,0)</f>
        <v>6</v>
      </c>
      <c r="F111" s="17"/>
      <c r="G111" s="17">
        <v>19</v>
      </c>
      <c r="H111" s="14"/>
      <c r="I111" s="13" t="s">
        <v>647</v>
      </c>
    </row>
    <row r="112" spans="1:9" s="15" customFormat="1" x14ac:dyDescent="0.2">
      <c r="A112" s="13">
        <v>106</v>
      </c>
      <c r="B112" s="13" t="s">
        <v>172</v>
      </c>
      <c r="C112" s="13" t="s">
        <v>460</v>
      </c>
      <c r="D112" s="17">
        <v>27</v>
      </c>
      <c r="E112" s="17">
        <f>VLOOKUP(C112,[1]data!$A$2:$J$599,9,0)</f>
        <v>9</v>
      </c>
      <c r="F112" s="17"/>
      <c r="G112" s="17">
        <v>18</v>
      </c>
      <c r="H112" s="14"/>
      <c r="I112" s="13" t="s">
        <v>647</v>
      </c>
    </row>
    <row r="113" spans="1:9" s="15" customFormat="1" ht="25.5" x14ac:dyDescent="0.2">
      <c r="A113" s="13">
        <v>107</v>
      </c>
      <c r="B113" s="13" t="s">
        <v>173</v>
      </c>
      <c r="C113" s="13" t="s">
        <v>461</v>
      </c>
      <c r="D113" s="17">
        <v>3</v>
      </c>
      <c r="E113" s="17">
        <f>VLOOKUP(C113,[1]data!$A$2:$J$599,9,0)</f>
        <v>2</v>
      </c>
      <c r="F113" s="17"/>
      <c r="G113" s="17">
        <v>1</v>
      </c>
      <c r="H113" s="14"/>
      <c r="I113" s="13" t="s">
        <v>647</v>
      </c>
    </row>
    <row r="114" spans="1:9" s="15" customFormat="1" ht="25.5" x14ac:dyDescent="0.2">
      <c r="A114" s="13">
        <v>108</v>
      </c>
      <c r="B114" s="13" t="s">
        <v>174</v>
      </c>
      <c r="C114" s="13" t="s">
        <v>462</v>
      </c>
      <c r="D114" s="17">
        <v>76</v>
      </c>
      <c r="E114" s="17">
        <f>VLOOKUP(C114,[1]data!$A$2:$J$599,9,0)</f>
        <v>12</v>
      </c>
      <c r="F114" s="17"/>
      <c r="G114" s="17">
        <v>64</v>
      </c>
      <c r="H114" s="14"/>
      <c r="I114" s="13" t="s">
        <v>647</v>
      </c>
    </row>
    <row r="115" spans="1:9" s="15" customFormat="1" x14ac:dyDescent="0.2">
      <c r="A115" s="13">
        <v>109</v>
      </c>
      <c r="B115" s="13" t="s">
        <v>175</v>
      </c>
      <c r="C115" s="13" t="s">
        <v>463</v>
      </c>
      <c r="D115" s="17">
        <v>13</v>
      </c>
      <c r="E115" s="17">
        <f>VLOOKUP(C115,[1]data!$A$2:$J$599,9,0)</f>
        <v>4</v>
      </c>
      <c r="F115" s="17"/>
      <c r="G115" s="17">
        <v>9</v>
      </c>
      <c r="H115" s="14"/>
      <c r="I115" s="13" t="s">
        <v>647</v>
      </c>
    </row>
    <row r="116" spans="1:9" s="15" customFormat="1" x14ac:dyDescent="0.2">
      <c r="A116" s="13">
        <v>110</v>
      </c>
      <c r="B116" s="13" t="s">
        <v>176</v>
      </c>
      <c r="C116" s="13" t="s">
        <v>464</v>
      </c>
      <c r="D116" s="17">
        <v>55</v>
      </c>
      <c r="E116" s="17">
        <f>VLOOKUP(C116,[1]data!$A$2:$J$599,9,0)</f>
        <v>10</v>
      </c>
      <c r="F116" s="17"/>
      <c r="G116" s="17">
        <v>45</v>
      </c>
      <c r="H116" s="14"/>
      <c r="I116" s="13" t="s">
        <v>647</v>
      </c>
    </row>
    <row r="117" spans="1:9" s="15" customFormat="1" x14ac:dyDescent="0.2">
      <c r="A117" s="13">
        <v>111</v>
      </c>
      <c r="B117" s="13" t="s">
        <v>177</v>
      </c>
      <c r="C117" s="13" t="s">
        <v>465</v>
      </c>
      <c r="D117" s="17">
        <v>16</v>
      </c>
      <c r="E117" s="17">
        <f>VLOOKUP(C117,[1]data!$A$2:$J$599,9,0)</f>
        <v>3</v>
      </c>
      <c r="F117" s="17">
        <f>VLOOKUP(C117,[1]data!$A$2:$J$599,10,0)</f>
        <v>1</v>
      </c>
      <c r="G117" s="17">
        <v>12</v>
      </c>
      <c r="H117" s="14"/>
      <c r="I117" s="13" t="s">
        <v>643</v>
      </c>
    </row>
    <row r="118" spans="1:9" s="15" customFormat="1" x14ac:dyDescent="0.2">
      <c r="A118" s="13">
        <v>112</v>
      </c>
      <c r="B118" s="13" t="s">
        <v>178</v>
      </c>
      <c r="C118" s="13" t="s">
        <v>466</v>
      </c>
      <c r="D118" s="17">
        <v>9</v>
      </c>
      <c r="E118" s="17">
        <f>VLOOKUP(C118,[1]data!$A$2:$J$599,9,0)</f>
        <v>7</v>
      </c>
      <c r="F118" s="17"/>
      <c r="G118" s="17">
        <v>2</v>
      </c>
      <c r="H118" s="14"/>
      <c r="I118" s="13" t="s">
        <v>647</v>
      </c>
    </row>
    <row r="119" spans="1:9" s="15" customFormat="1" x14ac:dyDescent="0.2">
      <c r="A119" s="13">
        <v>113</v>
      </c>
      <c r="B119" s="13" t="s">
        <v>179</v>
      </c>
      <c r="C119" s="13" t="s">
        <v>467</v>
      </c>
      <c r="D119" s="17">
        <v>35</v>
      </c>
      <c r="E119" s="17">
        <f>VLOOKUP(C119,[1]data!$A$2:$J$599,9,0)</f>
        <v>19</v>
      </c>
      <c r="F119" s="17"/>
      <c r="G119" s="17">
        <v>16</v>
      </c>
      <c r="H119" s="14"/>
      <c r="I119" s="13" t="s">
        <v>647</v>
      </c>
    </row>
    <row r="120" spans="1:9" s="15" customFormat="1" x14ac:dyDescent="0.2">
      <c r="A120" s="13">
        <v>114</v>
      </c>
      <c r="B120" s="13" t="s">
        <v>180</v>
      </c>
      <c r="C120" s="13" t="s">
        <v>468</v>
      </c>
      <c r="D120" s="17">
        <v>24</v>
      </c>
      <c r="E120" s="17">
        <f>VLOOKUP(C120,[1]data!$A$2:$J$599,9,0)</f>
        <v>3</v>
      </c>
      <c r="F120" s="17"/>
      <c r="G120" s="17">
        <v>21</v>
      </c>
      <c r="H120" s="14"/>
      <c r="I120" s="13" t="s">
        <v>647</v>
      </c>
    </row>
    <row r="121" spans="1:9" s="15" customFormat="1" x14ac:dyDescent="0.2">
      <c r="A121" s="13">
        <v>115</v>
      </c>
      <c r="B121" s="13" t="s">
        <v>181</v>
      </c>
      <c r="C121" s="13" t="s">
        <v>469</v>
      </c>
      <c r="D121" s="17">
        <v>15</v>
      </c>
      <c r="E121" s="17">
        <f>VLOOKUP(C121,[1]data!$A$2:$J$599,9,0)</f>
        <v>8</v>
      </c>
      <c r="F121" s="17"/>
      <c r="G121" s="17">
        <v>7</v>
      </c>
      <c r="H121" s="14"/>
      <c r="I121" s="13" t="s">
        <v>647</v>
      </c>
    </row>
    <row r="122" spans="1:9" s="15" customFormat="1" x14ac:dyDescent="0.2">
      <c r="A122" s="13">
        <v>116</v>
      </c>
      <c r="B122" s="13" t="s">
        <v>182</v>
      </c>
      <c r="C122" s="13" t="s">
        <v>470</v>
      </c>
      <c r="D122" s="17">
        <v>51</v>
      </c>
      <c r="E122" s="17">
        <f>VLOOKUP(C122,[1]data!$A$2:$J$599,9,0)</f>
        <v>19</v>
      </c>
      <c r="F122" s="17">
        <f>VLOOKUP(C122,[1]data!$A$2:$J$599,10,0)</f>
        <v>1</v>
      </c>
      <c r="G122" s="17">
        <v>31</v>
      </c>
      <c r="H122" s="14"/>
      <c r="I122" s="13" t="s">
        <v>643</v>
      </c>
    </row>
    <row r="123" spans="1:9" s="15" customFormat="1" ht="25.5" x14ac:dyDescent="0.2">
      <c r="A123" s="13">
        <v>117</v>
      </c>
      <c r="B123" s="13" t="s">
        <v>183</v>
      </c>
      <c r="C123" s="13" t="s">
        <v>471</v>
      </c>
      <c r="D123" s="17">
        <v>17</v>
      </c>
      <c r="E123" s="17">
        <f>VLOOKUP(C123,[1]data!$A$2:$J$599,9,0)</f>
        <v>17</v>
      </c>
      <c r="F123" s="17"/>
      <c r="G123" s="17"/>
      <c r="H123" s="14"/>
      <c r="I123" s="13" t="s">
        <v>647</v>
      </c>
    </row>
    <row r="124" spans="1:9" s="15" customFormat="1" ht="25.5" x14ac:dyDescent="0.2">
      <c r="A124" s="13">
        <v>118</v>
      </c>
      <c r="B124" s="13" t="s">
        <v>184</v>
      </c>
      <c r="C124" s="13" t="s">
        <v>472</v>
      </c>
      <c r="D124" s="17">
        <v>63</v>
      </c>
      <c r="E124" s="17">
        <f>VLOOKUP(C124,[1]data!$A$2:$J$599,9,0)</f>
        <v>23</v>
      </c>
      <c r="F124" s="17"/>
      <c r="G124" s="17">
        <v>40</v>
      </c>
      <c r="H124" s="14"/>
      <c r="I124" s="13" t="s">
        <v>647</v>
      </c>
    </row>
    <row r="125" spans="1:9" s="15" customFormat="1" x14ac:dyDescent="0.2">
      <c r="A125" s="13">
        <v>119</v>
      </c>
      <c r="B125" s="13" t="s">
        <v>185</v>
      </c>
      <c r="C125" s="13" t="s">
        <v>473</v>
      </c>
      <c r="D125" s="17">
        <v>37</v>
      </c>
      <c r="E125" s="17">
        <f>VLOOKUP(C125,[1]data!$A$2:$J$599,9,0)</f>
        <v>11</v>
      </c>
      <c r="F125" s="17"/>
      <c r="G125" s="17">
        <v>26</v>
      </c>
      <c r="H125" s="14"/>
      <c r="I125" s="13" t="s">
        <v>647</v>
      </c>
    </row>
    <row r="126" spans="1:9" s="15" customFormat="1" x14ac:dyDescent="0.2">
      <c r="A126" s="13">
        <v>120</v>
      </c>
      <c r="B126" s="13" t="s">
        <v>186</v>
      </c>
      <c r="C126" s="13" t="s">
        <v>474</v>
      </c>
      <c r="D126" s="17">
        <v>60</v>
      </c>
      <c r="E126" s="17">
        <f>VLOOKUP(C126,[1]data!$A$2:$J$599,9,0)</f>
        <v>6</v>
      </c>
      <c r="F126" s="17">
        <f>VLOOKUP(C126,[1]data!$A$2:$J$599,10,0)</f>
        <v>2</v>
      </c>
      <c r="G126" s="17">
        <v>52</v>
      </c>
      <c r="H126" s="14"/>
      <c r="I126" s="13" t="s">
        <v>643</v>
      </c>
    </row>
    <row r="127" spans="1:9" s="15" customFormat="1" x14ac:dyDescent="0.2">
      <c r="A127" s="13">
        <v>121</v>
      </c>
      <c r="B127" s="13" t="s">
        <v>187</v>
      </c>
      <c r="C127" s="13" t="s">
        <v>475</v>
      </c>
      <c r="D127" s="17">
        <v>4</v>
      </c>
      <c r="E127" s="17">
        <f>VLOOKUP(C127,[1]data!$A$2:$J$599,9,0)</f>
        <v>2</v>
      </c>
      <c r="F127" s="17"/>
      <c r="G127" s="17">
        <v>2</v>
      </c>
      <c r="H127" s="14"/>
      <c r="I127" s="13" t="s">
        <v>647</v>
      </c>
    </row>
    <row r="128" spans="1:9" s="15" customFormat="1" x14ac:dyDescent="0.2">
      <c r="A128" s="13">
        <v>122</v>
      </c>
      <c r="B128" s="13" t="s">
        <v>188</v>
      </c>
      <c r="C128" s="13" t="s">
        <v>476</v>
      </c>
      <c r="D128" s="17">
        <v>8</v>
      </c>
      <c r="E128" s="17">
        <f>VLOOKUP(C128,[1]data!$A$2:$J$599,9,0)</f>
        <v>3</v>
      </c>
      <c r="F128" s="17"/>
      <c r="G128" s="17">
        <v>5</v>
      </c>
      <c r="H128" s="14"/>
      <c r="I128" s="13" t="s">
        <v>647</v>
      </c>
    </row>
    <row r="129" spans="1:9" s="15" customFormat="1" x14ac:dyDescent="0.2">
      <c r="A129" s="13">
        <v>123</v>
      </c>
      <c r="B129" s="13" t="s">
        <v>189</v>
      </c>
      <c r="C129" s="13" t="s">
        <v>477</v>
      </c>
      <c r="D129" s="17">
        <v>23</v>
      </c>
      <c r="E129" s="17">
        <f>VLOOKUP(C129,[1]data!$A$2:$J$599,9,0)</f>
        <v>9</v>
      </c>
      <c r="F129" s="17"/>
      <c r="G129" s="17">
        <v>14</v>
      </c>
      <c r="H129" s="14"/>
      <c r="I129" s="13" t="s">
        <v>647</v>
      </c>
    </row>
    <row r="130" spans="1:9" s="15" customFormat="1" x14ac:dyDescent="0.2">
      <c r="A130" s="13">
        <v>124</v>
      </c>
      <c r="B130" s="13" t="s">
        <v>190</v>
      </c>
      <c r="C130" s="13" t="s">
        <v>478</v>
      </c>
      <c r="D130" s="17">
        <v>26</v>
      </c>
      <c r="E130" s="17">
        <f>VLOOKUP(C130,[1]data!$A$2:$J$599,9,0)</f>
        <v>4</v>
      </c>
      <c r="F130" s="17"/>
      <c r="G130" s="17">
        <v>22</v>
      </c>
      <c r="H130" s="14"/>
      <c r="I130" s="13" t="s">
        <v>647</v>
      </c>
    </row>
    <row r="131" spans="1:9" s="15" customFormat="1" x14ac:dyDescent="0.2">
      <c r="A131" s="13">
        <v>125</v>
      </c>
      <c r="B131" s="13" t="s">
        <v>191</v>
      </c>
      <c r="C131" s="13" t="s">
        <v>479</v>
      </c>
      <c r="D131" s="17">
        <v>29</v>
      </c>
      <c r="E131" s="17">
        <f>VLOOKUP(C131,[1]data!$A$2:$J$599,9,0)</f>
        <v>12</v>
      </c>
      <c r="F131" s="17"/>
      <c r="G131" s="17">
        <v>17</v>
      </c>
      <c r="H131" s="14"/>
      <c r="I131" s="13" t="s">
        <v>647</v>
      </c>
    </row>
    <row r="132" spans="1:9" s="15" customFormat="1" x14ac:dyDescent="0.2">
      <c r="A132" s="13">
        <v>126</v>
      </c>
      <c r="B132" s="13" t="s">
        <v>192</v>
      </c>
      <c r="C132" s="13" t="s">
        <v>480</v>
      </c>
      <c r="D132" s="17">
        <v>68</v>
      </c>
      <c r="E132" s="17">
        <f>VLOOKUP(C132,[1]data!$A$2:$J$599,9,0)</f>
        <v>31</v>
      </c>
      <c r="F132" s="17"/>
      <c r="G132" s="17">
        <v>37</v>
      </c>
      <c r="H132" s="14"/>
      <c r="I132" s="13" t="s">
        <v>647</v>
      </c>
    </row>
    <row r="133" spans="1:9" s="15" customFormat="1" ht="25.5" x14ac:dyDescent="0.2">
      <c r="A133" s="13">
        <v>127</v>
      </c>
      <c r="B133" s="13" t="s">
        <v>193</v>
      </c>
      <c r="C133" s="13" t="s">
        <v>481</v>
      </c>
      <c r="D133" s="17">
        <v>47</v>
      </c>
      <c r="E133" s="17">
        <f>VLOOKUP(C133,[1]data!$A$2:$J$599,9,0)</f>
        <v>9</v>
      </c>
      <c r="F133" s="17"/>
      <c r="G133" s="17">
        <v>38</v>
      </c>
      <c r="H133" s="14"/>
      <c r="I133" s="13" t="s">
        <v>647</v>
      </c>
    </row>
    <row r="134" spans="1:9" s="15" customFormat="1" x14ac:dyDescent="0.2">
      <c r="A134" s="13">
        <v>128</v>
      </c>
      <c r="B134" s="13" t="s">
        <v>194</v>
      </c>
      <c r="C134" s="13" t="s">
        <v>482</v>
      </c>
      <c r="D134" s="17">
        <v>58</v>
      </c>
      <c r="E134" s="17">
        <f>VLOOKUP(C134,[1]data!$A$2:$J$599,9,0)</f>
        <v>20</v>
      </c>
      <c r="F134" s="17"/>
      <c r="G134" s="17">
        <v>38</v>
      </c>
      <c r="H134" s="14"/>
      <c r="I134" s="13" t="s">
        <v>647</v>
      </c>
    </row>
    <row r="135" spans="1:9" s="15" customFormat="1" x14ac:dyDescent="0.2">
      <c r="A135" s="13">
        <v>129</v>
      </c>
      <c r="B135" s="13" t="s">
        <v>195</v>
      </c>
      <c r="C135" s="13" t="s">
        <v>483</v>
      </c>
      <c r="D135" s="17">
        <v>48</v>
      </c>
      <c r="E135" s="17">
        <f>VLOOKUP(C135,[1]data!$A$2:$J$599,9,0)</f>
        <v>16</v>
      </c>
      <c r="F135" s="17"/>
      <c r="G135" s="17">
        <v>32</v>
      </c>
      <c r="H135" s="14"/>
      <c r="I135" s="13" t="s">
        <v>647</v>
      </c>
    </row>
    <row r="136" spans="1:9" s="15" customFormat="1" x14ac:dyDescent="0.2">
      <c r="A136" s="13">
        <v>130</v>
      </c>
      <c r="B136" s="13" t="s">
        <v>196</v>
      </c>
      <c r="C136" s="13" t="s">
        <v>484</v>
      </c>
      <c r="D136" s="17">
        <v>64</v>
      </c>
      <c r="E136" s="17">
        <f>VLOOKUP(C136,[1]data!$A$2:$J$599,9,0)</f>
        <v>15</v>
      </c>
      <c r="F136" s="17"/>
      <c r="G136" s="17">
        <v>49</v>
      </c>
      <c r="H136" s="14"/>
      <c r="I136" s="13" t="s">
        <v>647</v>
      </c>
    </row>
    <row r="137" spans="1:9" s="15" customFormat="1" x14ac:dyDescent="0.2">
      <c r="A137" s="13">
        <v>131</v>
      </c>
      <c r="B137" s="13" t="s">
        <v>197</v>
      </c>
      <c r="C137" s="13" t="s">
        <v>485</v>
      </c>
      <c r="D137" s="17">
        <v>32</v>
      </c>
      <c r="E137" s="17">
        <f>VLOOKUP(C137,[1]data!$A$2:$J$599,9,0)</f>
        <v>3</v>
      </c>
      <c r="F137" s="17"/>
      <c r="G137" s="17">
        <v>29</v>
      </c>
      <c r="H137" s="14"/>
      <c r="I137" s="13" t="s">
        <v>647</v>
      </c>
    </row>
    <row r="138" spans="1:9" s="15" customFormat="1" x14ac:dyDescent="0.2">
      <c r="A138" s="13">
        <v>132</v>
      </c>
      <c r="B138" s="13" t="s">
        <v>198</v>
      </c>
      <c r="C138" s="13" t="s">
        <v>486</v>
      </c>
      <c r="D138" s="17">
        <v>15</v>
      </c>
      <c r="E138" s="17">
        <f>VLOOKUP(C138,[1]data!$A$2:$J$599,9,0)</f>
        <v>5</v>
      </c>
      <c r="F138" s="17"/>
      <c r="G138" s="17">
        <v>10</v>
      </c>
      <c r="H138" s="14"/>
      <c r="I138" s="13" t="s">
        <v>647</v>
      </c>
    </row>
    <row r="139" spans="1:9" s="15" customFormat="1" x14ac:dyDescent="0.2">
      <c r="A139" s="13">
        <v>133</v>
      </c>
      <c r="B139" s="13" t="s">
        <v>199</v>
      </c>
      <c r="C139" s="13" t="s">
        <v>487</v>
      </c>
      <c r="D139" s="17">
        <v>27</v>
      </c>
      <c r="E139" s="17">
        <f>VLOOKUP(C139,[1]data!$A$2:$J$599,9,0)</f>
        <v>6</v>
      </c>
      <c r="F139" s="17">
        <f>VLOOKUP(C139,[1]data!$A$2:$J$599,10,0)</f>
        <v>2</v>
      </c>
      <c r="G139" s="17">
        <v>19</v>
      </c>
      <c r="H139" s="14"/>
      <c r="I139" s="13" t="s">
        <v>643</v>
      </c>
    </row>
    <row r="140" spans="1:9" s="15" customFormat="1" x14ac:dyDescent="0.2">
      <c r="A140" s="13">
        <v>134</v>
      </c>
      <c r="B140" s="13" t="s">
        <v>200</v>
      </c>
      <c r="C140" s="13" t="s">
        <v>488</v>
      </c>
      <c r="D140" s="17">
        <v>15</v>
      </c>
      <c r="E140" s="17">
        <f>VLOOKUP(C140,[1]data!$A$2:$J$599,9,0)</f>
        <v>5</v>
      </c>
      <c r="F140" s="17">
        <f>VLOOKUP(C140,[1]data!$A$2:$J$599,10,0)</f>
        <v>2</v>
      </c>
      <c r="G140" s="17">
        <v>8</v>
      </c>
      <c r="H140" s="14"/>
      <c r="I140" s="13" t="s">
        <v>643</v>
      </c>
    </row>
    <row r="141" spans="1:9" s="15" customFormat="1" x14ac:dyDescent="0.2">
      <c r="A141" s="13">
        <v>135</v>
      </c>
      <c r="B141" s="13" t="s">
        <v>201</v>
      </c>
      <c r="C141" s="13" t="s">
        <v>489</v>
      </c>
      <c r="D141" s="17">
        <v>39</v>
      </c>
      <c r="E141" s="17">
        <f>VLOOKUP(C141,[1]data!$A$2:$J$599,9,0)</f>
        <v>5</v>
      </c>
      <c r="F141" s="17"/>
      <c r="G141" s="17">
        <v>34</v>
      </c>
      <c r="H141" s="14"/>
      <c r="I141" s="13" t="s">
        <v>647</v>
      </c>
    </row>
    <row r="142" spans="1:9" s="15" customFormat="1" x14ac:dyDescent="0.2">
      <c r="A142" s="13">
        <v>136</v>
      </c>
      <c r="B142" s="13" t="s">
        <v>202</v>
      </c>
      <c r="C142" s="13" t="s">
        <v>490</v>
      </c>
      <c r="D142" s="17">
        <v>36</v>
      </c>
      <c r="E142" s="17">
        <f>VLOOKUP(C142,[1]data!$A$2:$J$599,9,0)</f>
        <v>17</v>
      </c>
      <c r="F142" s="17">
        <f>VLOOKUP(C142,[1]data!$A$2:$J$599,10,0)</f>
        <v>1</v>
      </c>
      <c r="G142" s="17">
        <v>18</v>
      </c>
      <c r="H142" s="14"/>
      <c r="I142" s="13" t="s">
        <v>643</v>
      </c>
    </row>
    <row r="143" spans="1:9" s="15" customFormat="1" x14ac:dyDescent="0.2">
      <c r="A143" s="13">
        <v>137</v>
      </c>
      <c r="B143" s="13" t="s">
        <v>203</v>
      </c>
      <c r="C143" s="13" t="s">
        <v>491</v>
      </c>
      <c r="D143" s="17">
        <v>38</v>
      </c>
      <c r="E143" s="17">
        <f>VLOOKUP(C143,[1]data!$A$2:$J$599,9,0)</f>
        <v>14</v>
      </c>
      <c r="F143" s="17"/>
      <c r="G143" s="17">
        <v>24</v>
      </c>
      <c r="H143" s="14"/>
      <c r="I143" s="13" t="s">
        <v>647</v>
      </c>
    </row>
    <row r="144" spans="1:9" s="15" customFormat="1" x14ac:dyDescent="0.2">
      <c r="A144" s="13">
        <v>138</v>
      </c>
      <c r="B144" s="13" t="s">
        <v>204</v>
      </c>
      <c r="C144" s="13" t="s">
        <v>492</v>
      </c>
      <c r="D144" s="17">
        <v>59</v>
      </c>
      <c r="E144" s="17">
        <f>VLOOKUP(C144,[1]data!$A$2:$J$599,9,0)</f>
        <v>13</v>
      </c>
      <c r="F144" s="17">
        <f>VLOOKUP(C144,[1]data!$A$2:$J$599,10,0)</f>
        <v>1</v>
      </c>
      <c r="G144" s="17">
        <v>45</v>
      </c>
      <c r="H144" s="14"/>
      <c r="I144" s="13" t="s">
        <v>643</v>
      </c>
    </row>
    <row r="145" spans="1:9" s="15" customFormat="1" x14ac:dyDescent="0.2">
      <c r="A145" s="13">
        <v>139</v>
      </c>
      <c r="B145" s="13" t="s">
        <v>205</v>
      </c>
      <c r="C145" s="13" t="s">
        <v>493</v>
      </c>
      <c r="D145" s="17">
        <v>36</v>
      </c>
      <c r="E145" s="17">
        <f>VLOOKUP(C145,[1]data!$A$2:$J$599,9,0)</f>
        <v>14</v>
      </c>
      <c r="F145" s="17"/>
      <c r="G145" s="17">
        <v>22</v>
      </c>
      <c r="H145" s="14"/>
      <c r="I145" s="13" t="s">
        <v>647</v>
      </c>
    </row>
    <row r="146" spans="1:9" s="15" customFormat="1" x14ac:dyDescent="0.2">
      <c r="A146" s="13">
        <v>140</v>
      </c>
      <c r="B146" s="13" t="s">
        <v>206</v>
      </c>
      <c r="C146" s="13" t="s">
        <v>494</v>
      </c>
      <c r="D146" s="17">
        <v>81</v>
      </c>
      <c r="E146" s="17">
        <f>VLOOKUP(C146,[1]data!$A$2:$J$599,9,0)</f>
        <v>17</v>
      </c>
      <c r="F146" s="17">
        <f>VLOOKUP(C146,[1]data!$A$2:$J$599,10,0)</f>
        <v>1</v>
      </c>
      <c r="G146" s="17">
        <v>63</v>
      </c>
      <c r="H146" s="14"/>
      <c r="I146" s="13" t="s">
        <v>643</v>
      </c>
    </row>
    <row r="147" spans="1:9" s="15" customFormat="1" x14ac:dyDescent="0.2">
      <c r="A147" s="13">
        <v>141</v>
      </c>
      <c r="B147" s="13" t="s">
        <v>207</v>
      </c>
      <c r="C147" s="13" t="s">
        <v>495</v>
      </c>
      <c r="D147" s="17">
        <v>51</v>
      </c>
      <c r="E147" s="17">
        <f>VLOOKUP(C147,[1]data!$A$2:$J$599,9,0)</f>
        <v>24</v>
      </c>
      <c r="F147" s="17"/>
      <c r="G147" s="17">
        <v>27</v>
      </c>
      <c r="H147" s="14"/>
      <c r="I147" s="13" t="s">
        <v>647</v>
      </c>
    </row>
    <row r="148" spans="1:9" s="15" customFormat="1" x14ac:dyDescent="0.2">
      <c r="A148" s="13">
        <v>142</v>
      </c>
      <c r="B148" s="13" t="s">
        <v>208</v>
      </c>
      <c r="C148" s="13" t="s">
        <v>496</v>
      </c>
      <c r="D148" s="17">
        <v>2</v>
      </c>
      <c r="E148" s="17">
        <f>VLOOKUP(C148,[1]data!$A$2:$J$599,9,0)</f>
        <v>1</v>
      </c>
      <c r="F148" s="17"/>
      <c r="G148" s="17">
        <v>1</v>
      </c>
      <c r="H148" s="14"/>
      <c r="I148" s="13" t="s">
        <v>647</v>
      </c>
    </row>
    <row r="149" spans="1:9" s="15" customFormat="1" x14ac:dyDescent="0.2">
      <c r="A149" s="13">
        <v>143</v>
      </c>
      <c r="B149" s="13" t="s">
        <v>209</v>
      </c>
      <c r="C149" s="13" t="s">
        <v>497</v>
      </c>
      <c r="D149" s="17">
        <v>75</v>
      </c>
      <c r="E149" s="17">
        <f>VLOOKUP(C149,[1]data!$A$2:$J$599,9,0)</f>
        <v>25</v>
      </c>
      <c r="F149" s="17"/>
      <c r="G149" s="17">
        <v>50</v>
      </c>
      <c r="H149" s="14"/>
      <c r="I149" s="13" t="s">
        <v>647</v>
      </c>
    </row>
    <row r="150" spans="1:9" s="15" customFormat="1" x14ac:dyDescent="0.2">
      <c r="A150" s="13">
        <v>144</v>
      </c>
      <c r="B150" s="13" t="s">
        <v>210</v>
      </c>
      <c r="C150" s="13" t="s">
        <v>498</v>
      </c>
      <c r="D150" s="17">
        <v>39</v>
      </c>
      <c r="E150" s="17">
        <f>VLOOKUP(C150,[1]data!$A$2:$J$599,9,0)</f>
        <v>11</v>
      </c>
      <c r="F150" s="17"/>
      <c r="G150" s="17">
        <v>28</v>
      </c>
      <c r="H150" s="14"/>
      <c r="I150" s="13" t="s">
        <v>647</v>
      </c>
    </row>
    <row r="151" spans="1:9" s="15" customFormat="1" x14ac:dyDescent="0.2">
      <c r="A151" s="13">
        <v>145</v>
      </c>
      <c r="B151" s="13" t="s">
        <v>211</v>
      </c>
      <c r="C151" s="13" t="s">
        <v>499</v>
      </c>
      <c r="D151" s="17">
        <v>23</v>
      </c>
      <c r="E151" s="17">
        <f>VLOOKUP(C151,[1]data!$A$2:$J$599,9,0)</f>
        <v>8</v>
      </c>
      <c r="F151" s="17"/>
      <c r="G151" s="17">
        <v>15</v>
      </c>
      <c r="H151" s="14"/>
      <c r="I151" s="13" t="s">
        <v>647</v>
      </c>
    </row>
    <row r="152" spans="1:9" s="15" customFormat="1" x14ac:dyDescent="0.2">
      <c r="A152" s="13">
        <v>146</v>
      </c>
      <c r="B152" s="13" t="s">
        <v>212</v>
      </c>
      <c r="C152" s="13" t="s">
        <v>500</v>
      </c>
      <c r="D152" s="17">
        <v>100</v>
      </c>
      <c r="E152" s="17">
        <f>VLOOKUP(C152,[1]data!$A$2:$J$599,9,0)</f>
        <v>18</v>
      </c>
      <c r="F152" s="17"/>
      <c r="G152" s="17">
        <v>82</v>
      </c>
      <c r="H152" s="14"/>
      <c r="I152" s="13" t="s">
        <v>647</v>
      </c>
    </row>
    <row r="153" spans="1:9" s="15" customFormat="1" x14ac:dyDescent="0.2">
      <c r="A153" s="13">
        <v>147</v>
      </c>
      <c r="B153" s="13" t="s">
        <v>213</v>
      </c>
      <c r="C153" s="13" t="s">
        <v>501</v>
      </c>
      <c r="D153" s="17">
        <v>57</v>
      </c>
      <c r="E153" s="17">
        <f>VLOOKUP(C153,[1]data!$A$2:$J$599,9,0)</f>
        <v>8</v>
      </c>
      <c r="F153" s="17"/>
      <c r="G153" s="17">
        <v>49</v>
      </c>
      <c r="H153" s="14"/>
      <c r="I153" s="13" t="s">
        <v>647</v>
      </c>
    </row>
    <row r="154" spans="1:9" s="15" customFormat="1" x14ac:dyDescent="0.2">
      <c r="A154" s="13">
        <v>148</v>
      </c>
      <c r="B154" s="13" t="s">
        <v>214</v>
      </c>
      <c r="C154" s="13" t="s">
        <v>502</v>
      </c>
      <c r="D154" s="17">
        <v>48</v>
      </c>
      <c r="E154" s="17">
        <f>VLOOKUP(C154,[1]data!$A$2:$J$599,9,0)</f>
        <v>19</v>
      </c>
      <c r="F154" s="17"/>
      <c r="G154" s="17">
        <v>29</v>
      </c>
      <c r="H154" s="14"/>
      <c r="I154" s="13" t="s">
        <v>647</v>
      </c>
    </row>
    <row r="155" spans="1:9" s="15" customFormat="1" ht="25.5" x14ac:dyDescent="0.2">
      <c r="A155" s="13">
        <v>149</v>
      </c>
      <c r="B155" s="13" t="s">
        <v>215</v>
      </c>
      <c r="C155" s="13" t="s">
        <v>503</v>
      </c>
      <c r="D155" s="17">
        <v>32</v>
      </c>
      <c r="E155" s="17">
        <f>VLOOKUP(C155,[1]data!$A$2:$J$599,9,0)</f>
        <v>12</v>
      </c>
      <c r="F155" s="17"/>
      <c r="G155" s="17">
        <v>20</v>
      </c>
      <c r="H155" s="14"/>
      <c r="I155" s="13" t="s">
        <v>647</v>
      </c>
    </row>
    <row r="156" spans="1:9" s="15" customFormat="1" ht="25.5" x14ac:dyDescent="0.2">
      <c r="A156" s="13">
        <v>150</v>
      </c>
      <c r="B156" s="13" t="s">
        <v>216</v>
      </c>
      <c r="C156" s="13" t="s">
        <v>504</v>
      </c>
      <c r="D156" s="17">
        <v>90</v>
      </c>
      <c r="E156" s="17">
        <f>VLOOKUP(C156,[1]data!$A$2:$J$599,9,0)</f>
        <v>30</v>
      </c>
      <c r="F156" s="17">
        <f>VLOOKUP(C156,[1]data!$A$2:$J$599,10,0)</f>
        <v>3</v>
      </c>
      <c r="G156" s="17">
        <v>57</v>
      </c>
      <c r="H156" s="14"/>
      <c r="I156" s="13" t="s">
        <v>645</v>
      </c>
    </row>
    <row r="157" spans="1:9" s="15" customFormat="1" x14ac:dyDescent="0.2">
      <c r="A157" s="13">
        <v>151</v>
      </c>
      <c r="B157" s="13" t="s">
        <v>217</v>
      </c>
      <c r="C157" s="13" t="s">
        <v>505</v>
      </c>
      <c r="D157" s="17">
        <v>35</v>
      </c>
      <c r="E157" s="17">
        <f>VLOOKUP(C157,[1]data!$A$2:$J$599,9,0)</f>
        <v>15</v>
      </c>
      <c r="F157" s="17"/>
      <c r="G157" s="17">
        <v>20</v>
      </c>
      <c r="H157" s="14"/>
      <c r="I157" s="13" t="s">
        <v>647</v>
      </c>
    </row>
    <row r="158" spans="1:9" s="15" customFormat="1" x14ac:dyDescent="0.2">
      <c r="A158" s="13">
        <v>152</v>
      </c>
      <c r="B158" s="13" t="s">
        <v>218</v>
      </c>
      <c r="C158" s="13" t="s">
        <v>506</v>
      </c>
      <c r="D158" s="17">
        <v>17</v>
      </c>
      <c r="E158" s="17">
        <f>VLOOKUP(C158,[1]data!$A$2:$J$599,9,0)</f>
        <v>5</v>
      </c>
      <c r="F158" s="17"/>
      <c r="G158" s="17">
        <v>12</v>
      </c>
      <c r="H158" s="14"/>
      <c r="I158" s="13" t="s">
        <v>647</v>
      </c>
    </row>
    <row r="159" spans="1:9" s="15" customFormat="1" ht="25.5" x14ac:dyDescent="0.2">
      <c r="A159" s="13">
        <v>153</v>
      </c>
      <c r="B159" s="13" t="s">
        <v>219</v>
      </c>
      <c r="C159" s="13" t="s">
        <v>507</v>
      </c>
      <c r="D159" s="17">
        <v>24</v>
      </c>
      <c r="E159" s="17">
        <f>VLOOKUP(C159,[1]data!$A$2:$J$599,9,0)</f>
        <v>23</v>
      </c>
      <c r="F159" s="17">
        <f>VLOOKUP(C159,[1]data!$A$2:$J$599,10,0)</f>
        <v>1</v>
      </c>
      <c r="G159" s="17"/>
      <c r="H159" s="14"/>
      <c r="I159" s="13" t="s">
        <v>643</v>
      </c>
    </row>
    <row r="160" spans="1:9" s="15" customFormat="1" x14ac:dyDescent="0.2">
      <c r="A160" s="13">
        <v>154</v>
      </c>
      <c r="B160" s="13" t="s">
        <v>220</v>
      </c>
      <c r="C160" s="13" t="s">
        <v>508</v>
      </c>
      <c r="D160" s="17">
        <v>17</v>
      </c>
      <c r="E160" s="17">
        <f>VLOOKUP(C160,[1]data!$A$2:$J$599,9,0)</f>
        <v>5</v>
      </c>
      <c r="F160" s="17"/>
      <c r="G160" s="17">
        <v>12</v>
      </c>
      <c r="H160" s="14"/>
      <c r="I160" s="13" t="s">
        <v>647</v>
      </c>
    </row>
    <row r="161" spans="1:9" s="15" customFormat="1" ht="25.5" x14ac:dyDescent="0.2">
      <c r="A161" s="13">
        <v>155</v>
      </c>
      <c r="B161" s="13" t="s">
        <v>221</v>
      </c>
      <c r="C161" s="13" t="s">
        <v>509</v>
      </c>
      <c r="D161" s="17">
        <v>54</v>
      </c>
      <c r="E161" s="17">
        <f>VLOOKUP(C161,[1]data!$A$2:$J$599,9,0)</f>
        <v>9</v>
      </c>
      <c r="F161" s="17"/>
      <c r="G161" s="17">
        <v>45</v>
      </c>
      <c r="H161" s="14"/>
      <c r="I161" s="13" t="s">
        <v>647</v>
      </c>
    </row>
    <row r="162" spans="1:9" s="15" customFormat="1" x14ac:dyDescent="0.2">
      <c r="A162" s="13">
        <v>156</v>
      </c>
      <c r="B162" s="13" t="s">
        <v>222</v>
      </c>
      <c r="C162" s="13" t="s">
        <v>510</v>
      </c>
      <c r="D162" s="17">
        <v>68</v>
      </c>
      <c r="E162" s="17">
        <f>VLOOKUP(C162,[1]data!$A$2:$J$599,9,0)</f>
        <v>8</v>
      </c>
      <c r="F162" s="17">
        <f>VLOOKUP(C162,[1]data!$A$2:$J$599,10,0)</f>
        <v>1</v>
      </c>
      <c r="G162" s="17">
        <v>59</v>
      </c>
      <c r="H162" s="14"/>
      <c r="I162" s="13" t="s">
        <v>643</v>
      </c>
    </row>
    <row r="163" spans="1:9" s="15" customFormat="1" x14ac:dyDescent="0.2">
      <c r="A163" s="13">
        <v>157</v>
      </c>
      <c r="B163" s="13" t="s">
        <v>223</v>
      </c>
      <c r="C163" s="13" t="s">
        <v>511</v>
      </c>
      <c r="D163" s="17">
        <v>30</v>
      </c>
      <c r="E163" s="17">
        <f>VLOOKUP(C163,[1]data!$A$2:$J$599,9,0)</f>
        <v>7</v>
      </c>
      <c r="F163" s="17"/>
      <c r="G163" s="17">
        <v>23</v>
      </c>
      <c r="H163" s="14"/>
      <c r="I163" s="13" t="s">
        <v>647</v>
      </c>
    </row>
    <row r="164" spans="1:9" s="15" customFormat="1" x14ac:dyDescent="0.2">
      <c r="A164" s="13">
        <v>158</v>
      </c>
      <c r="B164" s="13" t="s">
        <v>224</v>
      </c>
      <c r="C164" s="13" t="s">
        <v>512</v>
      </c>
      <c r="D164" s="17">
        <v>48</v>
      </c>
      <c r="E164" s="17">
        <f>VLOOKUP(C164,[1]data!$A$2:$J$599,9,0)</f>
        <v>15</v>
      </c>
      <c r="F164" s="17"/>
      <c r="G164" s="17">
        <v>33</v>
      </c>
      <c r="H164" s="14"/>
      <c r="I164" s="13" t="s">
        <v>647</v>
      </c>
    </row>
    <row r="165" spans="1:9" s="15" customFormat="1" x14ac:dyDescent="0.2">
      <c r="A165" s="13">
        <v>159</v>
      </c>
      <c r="B165" s="13" t="s">
        <v>225</v>
      </c>
      <c r="C165" s="13" t="s">
        <v>513</v>
      </c>
      <c r="D165" s="17">
        <v>94</v>
      </c>
      <c r="E165" s="17">
        <f>VLOOKUP(C165,[1]data!$A$2:$J$599,9,0)</f>
        <v>13</v>
      </c>
      <c r="F165" s="17"/>
      <c r="G165" s="17">
        <v>81</v>
      </c>
      <c r="H165" s="14"/>
      <c r="I165" s="13" t="s">
        <v>647</v>
      </c>
    </row>
    <row r="166" spans="1:9" s="15" customFormat="1" x14ac:dyDescent="0.2">
      <c r="A166" s="13">
        <v>160</v>
      </c>
      <c r="B166" s="13" t="s">
        <v>226</v>
      </c>
      <c r="C166" s="13" t="s">
        <v>514</v>
      </c>
      <c r="D166" s="17">
        <v>74</v>
      </c>
      <c r="E166" s="17">
        <f>VLOOKUP(C166,[1]data!$A$2:$J$599,9,0)</f>
        <v>22</v>
      </c>
      <c r="F166" s="17">
        <f>VLOOKUP(C166,[1]data!$A$2:$J$599,10,0)</f>
        <v>1</v>
      </c>
      <c r="G166" s="17">
        <v>51</v>
      </c>
      <c r="H166" s="14"/>
      <c r="I166" s="13" t="s">
        <v>643</v>
      </c>
    </row>
    <row r="167" spans="1:9" s="15" customFormat="1" x14ac:dyDescent="0.2">
      <c r="A167" s="13">
        <v>161</v>
      </c>
      <c r="B167" s="13" t="s">
        <v>227</v>
      </c>
      <c r="C167" s="13" t="s">
        <v>515</v>
      </c>
      <c r="D167" s="17">
        <v>20</v>
      </c>
      <c r="E167" s="17">
        <f>VLOOKUP(C167,[1]data!$A$2:$J$599,9,0)</f>
        <v>13</v>
      </c>
      <c r="F167" s="17"/>
      <c r="G167" s="17">
        <v>7</v>
      </c>
      <c r="H167" s="14"/>
      <c r="I167" s="13" t="s">
        <v>647</v>
      </c>
    </row>
    <row r="168" spans="1:9" s="15" customFormat="1" x14ac:dyDescent="0.2">
      <c r="A168" s="13">
        <v>162</v>
      </c>
      <c r="B168" s="13" t="s">
        <v>228</v>
      </c>
      <c r="C168" s="13" t="s">
        <v>516</v>
      </c>
      <c r="D168" s="17">
        <v>23</v>
      </c>
      <c r="E168" s="17">
        <f>VLOOKUP(C168,[1]data!$A$2:$J$599,9,0)</f>
        <v>15</v>
      </c>
      <c r="F168" s="17"/>
      <c r="G168" s="17">
        <v>8</v>
      </c>
      <c r="H168" s="14"/>
      <c r="I168" s="13" t="s">
        <v>647</v>
      </c>
    </row>
    <row r="169" spans="1:9" s="15" customFormat="1" x14ac:dyDescent="0.2">
      <c r="A169" s="13">
        <v>163</v>
      </c>
      <c r="B169" s="13" t="s">
        <v>229</v>
      </c>
      <c r="C169" s="13" t="s">
        <v>517</v>
      </c>
      <c r="D169" s="17">
        <v>60</v>
      </c>
      <c r="E169" s="17">
        <f>VLOOKUP(C169,[1]data!$A$2:$J$599,9,0)</f>
        <v>16</v>
      </c>
      <c r="F169" s="17"/>
      <c r="G169" s="17">
        <v>44</v>
      </c>
      <c r="H169" s="14"/>
      <c r="I169" s="13" t="s">
        <v>647</v>
      </c>
    </row>
    <row r="170" spans="1:9" s="15" customFormat="1" x14ac:dyDescent="0.2">
      <c r="A170" s="13">
        <v>164</v>
      </c>
      <c r="B170" s="13" t="s">
        <v>230</v>
      </c>
      <c r="C170" s="13" t="s">
        <v>518</v>
      </c>
      <c r="D170" s="17">
        <v>32</v>
      </c>
      <c r="E170" s="17">
        <f>VLOOKUP(C170,[1]data!$A$2:$J$599,9,0)</f>
        <v>32</v>
      </c>
      <c r="F170" s="17"/>
      <c r="G170" s="17"/>
      <c r="H170" s="14"/>
      <c r="I170" s="13" t="s">
        <v>647</v>
      </c>
    </row>
    <row r="171" spans="1:9" s="15" customFormat="1" x14ac:dyDescent="0.2">
      <c r="A171" s="13">
        <v>165</v>
      </c>
      <c r="B171" s="13" t="s">
        <v>231</v>
      </c>
      <c r="C171" s="13" t="s">
        <v>519</v>
      </c>
      <c r="D171" s="17">
        <v>15</v>
      </c>
      <c r="E171" s="17">
        <f>VLOOKUP(C171,[1]data!$A$2:$J$599,9,0)</f>
        <v>9</v>
      </c>
      <c r="F171" s="17"/>
      <c r="G171" s="17">
        <v>6</v>
      </c>
      <c r="H171" s="14"/>
      <c r="I171" s="13" t="s">
        <v>647</v>
      </c>
    </row>
    <row r="172" spans="1:9" s="15" customFormat="1" x14ac:dyDescent="0.2">
      <c r="A172" s="13">
        <v>166</v>
      </c>
      <c r="B172" s="13" t="s">
        <v>232</v>
      </c>
      <c r="C172" s="13" t="s">
        <v>520</v>
      </c>
      <c r="D172" s="17">
        <v>62</v>
      </c>
      <c r="E172" s="17">
        <f>VLOOKUP(C172,[1]data!$A$2:$J$599,9,0)</f>
        <v>9</v>
      </c>
      <c r="F172" s="17">
        <f>VLOOKUP(C172,[1]data!$A$2:$J$599,10,0)</f>
        <v>1</v>
      </c>
      <c r="G172" s="17">
        <v>52</v>
      </c>
      <c r="H172" s="14"/>
      <c r="I172" s="13" t="s">
        <v>643</v>
      </c>
    </row>
    <row r="173" spans="1:9" s="15" customFormat="1" x14ac:dyDescent="0.2">
      <c r="A173" s="13">
        <v>167</v>
      </c>
      <c r="B173" s="13" t="s">
        <v>233</v>
      </c>
      <c r="C173" s="13" t="s">
        <v>521</v>
      </c>
      <c r="D173" s="17">
        <v>36</v>
      </c>
      <c r="E173" s="17">
        <f>VLOOKUP(C173,[1]data!$A$2:$J$599,9,0)</f>
        <v>4</v>
      </c>
      <c r="F173" s="17"/>
      <c r="G173" s="17">
        <v>32</v>
      </c>
      <c r="H173" s="14"/>
      <c r="I173" s="13" t="s">
        <v>647</v>
      </c>
    </row>
    <row r="174" spans="1:9" s="15" customFormat="1" x14ac:dyDescent="0.2">
      <c r="A174" s="13">
        <v>168</v>
      </c>
      <c r="B174" s="13" t="s">
        <v>234</v>
      </c>
      <c r="C174" s="13" t="s">
        <v>522</v>
      </c>
      <c r="D174" s="17">
        <v>28</v>
      </c>
      <c r="E174" s="17">
        <f>VLOOKUP(C174,[1]data!$A$2:$J$599,9,0)</f>
        <v>11</v>
      </c>
      <c r="F174" s="17"/>
      <c r="G174" s="17">
        <v>17</v>
      </c>
      <c r="H174" s="14"/>
      <c r="I174" s="13" t="s">
        <v>647</v>
      </c>
    </row>
    <row r="175" spans="1:9" s="15" customFormat="1" x14ac:dyDescent="0.2">
      <c r="A175" s="13">
        <v>169</v>
      </c>
      <c r="B175" s="13" t="s">
        <v>235</v>
      </c>
      <c r="C175" s="13" t="s">
        <v>523</v>
      </c>
      <c r="D175" s="17">
        <v>28</v>
      </c>
      <c r="E175" s="17">
        <f>VLOOKUP(C175,[1]data!$A$2:$J$599,9,0)</f>
        <v>4</v>
      </c>
      <c r="F175" s="17"/>
      <c r="G175" s="17">
        <v>24</v>
      </c>
      <c r="H175" s="14"/>
      <c r="I175" s="13" t="s">
        <v>647</v>
      </c>
    </row>
    <row r="176" spans="1:9" s="15" customFormat="1" x14ac:dyDescent="0.2">
      <c r="A176" s="13">
        <v>170</v>
      </c>
      <c r="B176" s="13" t="s">
        <v>236</v>
      </c>
      <c r="C176" s="13" t="s">
        <v>524</v>
      </c>
      <c r="D176" s="17">
        <v>21</v>
      </c>
      <c r="E176" s="17">
        <f>VLOOKUP(C176,[1]data!$A$2:$J$599,9,0)</f>
        <v>8</v>
      </c>
      <c r="F176" s="17">
        <f>VLOOKUP(C176,[1]data!$A$2:$J$599,10,0)</f>
        <v>2</v>
      </c>
      <c r="G176" s="17">
        <v>11</v>
      </c>
      <c r="H176" s="14"/>
      <c r="I176" s="13" t="s">
        <v>643</v>
      </c>
    </row>
    <row r="177" spans="1:9" s="15" customFormat="1" ht="25.5" x14ac:dyDescent="0.2">
      <c r="A177" s="13">
        <v>171</v>
      </c>
      <c r="B177" s="13" t="s">
        <v>237</v>
      </c>
      <c r="C177" s="13" t="s">
        <v>525</v>
      </c>
      <c r="D177" s="17">
        <v>49</v>
      </c>
      <c r="E177" s="17">
        <f>VLOOKUP(C177,[1]data!$A$2:$J$599,9,0)</f>
        <v>16</v>
      </c>
      <c r="F177" s="17"/>
      <c r="G177" s="17">
        <v>33</v>
      </c>
      <c r="H177" s="14"/>
      <c r="I177" s="13" t="s">
        <v>647</v>
      </c>
    </row>
    <row r="178" spans="1:9" s="15" customFormat="1" x14ac:dyDescent="0.2">
      <c r="A178" s="13">
        <v>172</v>
      </c>
      <c r="B178" s="13" t="s">
        <v>238</v>
      </c>
      <c r="C178" s="13" t="s">
        <v>526</v>
      </c>
      <c r="D178" s="17">
        <v>72</v>
      </c>
      <c r="E178" s="17">
        <f>VLOOKUP(C178,[1]data!$A$2:$J$599,9,0)</f>
        <v>14</v>
      </c>
      <c r="F178" s="17"/>
      <c r="G178" s="17">
        <v>58</v>
      </c>
      <c r="H178" s="14"/>
      <c r="I178" s="13" t="s">
        <v>647</v>
      </c>
    </row>
    <row r="179" spans="1:9" s="15" customFormat="1" x14ac:dyDescent="0.2">
      <c r="A179" s="13">
        <v>173</v>
      </c>
      <c r="B179" s="13" t="s">
        <v>239</v>
      </c>
      <c r="C179" s="13" t="s">
        <v>527</v>
      </c>
      <c r="D179" s="17">
        <v>28</v>
      </c>
      <c r="E179" s="17">
        <f>VLOOKUP(C179,[1]data!$A$2:$J$599,9,0)</f>
        <v>4</v>
      </c>
      <c r="F179" s="17"/>
      <c r="G179" s="17">
        <v>24</v>
      </c>
      <c r="H179" s="14"/>
      <c r="I179" s="13" t="s">
        <v>647</v>
      </c>
    </row>
    <row r="180" spans="1:9" s="15" customFormat="1" x14ac:dyDescent="0.2">
      <c r="A180" s="13">
        <v>174</v>
      </c>
      <c r="B180" s="13" t="s">
        <v>240</v>
      </c>
      <c r="C180" s="13" t="s">
        <v>528</v>
      </c>
      <c r="D180" s="17">
        <v>57</v>
      </c>
      <c r="E180" s="17">
        <f>VLOOKUP(C180,[1]data!$A$2:$J$599,9,0)</f>
        <v>24</v>
      </c>
      <c r="F180" s="17"/>
      <c r="G180" s="17">
        <v>33</v>
      </c>
      <c r="H180" s="14"/>
      <c r="I180" s="13" t="s">
        <v>647</v>
      </c>
    </row>
    <row r="181" spans="1:9" s="15" customFormat="1" x14ac:dyDescent="0.2">
      <c r="A181" s="13">
        <v>175</v>
      </c>
      <c r="B181" s="13" t="s">
        <v>241</v>
      </c>
      <c r="C181" s="13" t="s">
        <v>529</v>
      </c>
      <c r="D181" s="17">
        <v>36</v>
      </c>
      <c r="E181" s="17">
        <f>VLOOKUP(C181,[1]data!$A$2:$J$599,9,0)</f>
        <v>22</v>
      </c>
      <c r="F181" s="17"/>
      <c r="G181" s="17">
        <v>14</v>
      </c>
      <c r="H181" s="14"/>
      <c r="I181" s="13" t="s">
        <v>647</v>
      </c>
    </row>
    <row r="182" spans="1:9" s="15" customFormat="1" x14ac:dyDescent="0.2">
      <c r="A182" s="13">
        <v>176</v>
      </c>
      <c r="B182" s="13" t="s">
        <v>242</v>
      </c>
      <c r="C182" s="13" t="s">
        <v>530</v>
      </c>
      <c r="D182" s="17">
        <v>74</v>
      </c>
      <c r="E182" s="17">
        <f>VLOOKUP(C182,[1]data!$A$2:$J$599,9,0)</f>
        <v>20</v>
      </c>
      <c r="F182" s="17"/>
      <c r="G182" s="17">
        <v>54</v>
      </c>
      <c r="H182" s="14"/>
      <c r="I182" s="13" t="s">
        <v>647</v>
      </c>
    </row>
    <row r="183" spans="1:9" s="15" customFormat="1" x14ac:dyDescent="0.2">
      <c r="A183" s="13">
        <v>177</v>
      </c>
      <c r="B183" s="13" t="s">
        <v>243</v>
      </c>
      <c r="C183" s="13" t="s">
        <v>531</v>
      </c>
      <c r="D183" s="17">
        <v>43</v>
      </c>
      <c r="E183" s="17">
        <f>VLOOKUP(C183,[1]data!$A$2:$J$599,9,0)</f>
        <v>11</v>
      </c>
      <c r="F183" s="17"/>
      <c r="G183" s="17">
        <v>32</v>
      </c>
      <c r="H183" s="14"/>
      <c r="I183" s="13" t="s">
        <v>647</v>
      </c>
    </row>
    <row r="184" spans="1:9" s="15" customFormat="1" x14ac:dyDescent="0.2">
      <c r="A184" s="13">
        <v>178</v>
      </c>
      <c r="B184" s="13" t="s">
        <v>244</v>
      </c>
      <c r="C184" s="13" t="s">
        <v>532</v>
      </c>
      <c r="D184" s="17">
        <v>52</v>
      </c>
      <c r="E184" s="17">
        <f>VLOOKUP(C184,[1]data!$A$2:$J$599,9,0)</f>
        <v>14</v>
      </c>
      <c r="F184" s="17"/>
      <c r="G184" s="17">
        <v>38</v>
      </c>
      <c r="H184" s="14"/>
      <c r="I184" s="13" t="s">
        <v>647</v>
      </c>
    </row>
    <row r="185" spans="1:9" s="15" customFormat="1" x14ac:dyDescent="0.2">
      <c r="A185" s="13">
        <v>179</v>
      </c>
      <c r="B185" s="13" t="s">
        <v>245</v>
      </c>
      <c r="C185" s="13" t="s">
        <v>533</v>
      </c>
      <c r="D185" s="17">
        <v>43</v>
      </c>
      <c r="E185" s="17">
        <f>VLOOKUP(C185,[1]data!$A$2:$J$599,9,0)</f>
        <v>11</v>
      </c>
      <c r="F185" s="17"/>
      <c r="G185" s="17">
        <v>32</v>
      </c>
      <c r="H185" s="14"/>
      <c r="I185" s="13" t="s">
        <v>647</v>
      </c>
    </row>
    <row r="186" spans="1:9" s="15" customFormat="1" x14ac:dyDescent="0.2">
      <c r="A186" s="13">
        <v>180</v>
      </c>
      <c r="B186" s="13" t="s">
        <v>246</v>
      </c>
      <c r="C186" s="13" t="s">
        <v>534</v>
      </c>
      <c r="D186" s="17">
        <v>19</v>
      </c>
      <c r="E186" s="17">
        <f>VLOOKUP(C186,[1]data!$A$2:$J$599,9,0)</f>
        <v>7</v>
      </c>
      <c r="F186" s="17"/>
      <c r="G186" s="17">
        <v>12</v>
      </c>
      <c r="H186" s="14"/>
      <c r="I186" s="13" t="s">
        <v>647</v>
      </c>
    </row>
    <row r="187" spans="1:9" s="15" customFormat="1" x14ac:dyDescent="0.2">
      <c r="A187" s="13">
        <v>181</v>
      </c>
      <c r="B187" s="13" t="s">
        <v>247</v>
      </c>
      <c r="C187" s="13" t="s">
        <v>535</v>
      </c>
      <c r="D187" s="17">
        <v>29</v>
      </c>
      <c r="E187" s="17">
        <f>VLOOKUP(C187,[1]data!$A$2:$J$599,9,0)</f>
        <v>13</v>
      </c>
      <c r="F187" s="17"/>
      <c r="G187" s="17">
        <v>16</v>
      </c>
      <c r="H187" s="14"/>
      <c r="I187" s="13" t="s">
        <v>647</v>
      </c>
    </row>
    <row r="188" spans="1:9" s="15" customFormat="1" x14ac:dyDescent="0.2">
      <c r="A188" s="13">
        <v>182</v>
      </c>
      <c r="B188" s="13" t="s">
        <v>248</v>
      </c>
      <c r="C188" s="13" t="s">
        <v>536</v>
      </c>
      <c r="D188" s="17">
        <v>28</v>
      </c>
      <c r="E188" s="17">
        <f>VLOOKUP(C188,[1]data!$A$2:$J$599,9,0)</f>
        <v>15</v>
      </c>
      <c r="F188" s="17"/>
      <c r="G188" s="17">
        <v>13</v>
      </c>
      <c r="H188" s="14"/>
      <c r="I188" s="13" t="s">
        <v>647</v>
      </c>
    </row>
    <row r="189" spans="1:9" s="15" customFormat="1" x14ac:dyDescent="0.2">
      <c r="A189" s="13">
        <v>183</v>
      </c>
      <c r="B189" s="13" t="s">
        <v>249</v>
      </c>
      <c r="C189" s="13" t="s">
        <v>537</v>
      </c>
      <c r="D189" s="17">
        <v>17</v>
      </c>
      <c r="E189" s="17">
        <f>VLOOKUP(C189,[1]data!$A$2:$J$599,9,0)</f>
        <v>11</v>
      </c>
      <c r="F189" s="17"/>
      <c r="G189" s="17">
        <v>6</v>
      </c>
      <c r="H189" s="14"/>
      <c r="I189" s="13" t="s">
        <v>647</v>
      </c>
    </row>
    <row r="190" spans="1:9" s="15" customFormat="1" x14ac:dyDescent="0.2">
      <c r="A190" s="13">
        <v>184</v>
      </c>
      <c r="B190" s="13" t="s">
        <v>250</v>
      </c>
      <c r="C190" s="13" t="s">
        <v>538</v>
      </c>
      <c r="D190" s="17">
        <v>61</v>
      </c>
      <c r="E190" s="17">
        <f>VLOOKUP(C190,[1]data!$A$2:$J$599,9,0)</f>
        <v>11</v>
      </c>
      <c r="F190" s="17"/>
      <c r="G190" s="17">
        <v>50</v>
      </c>
      <c r="H190" s="14"/>
      <c r="I190" s="13" t="s">
        <v>647</v>
      </c>
    </row>
    <row r="191" spans="1:9" s="15" customFormat="1" x14ac:dyDescent="0.2">
      <c r="A191" s="13">
        <v>185</v>
      </c>
      <c r="B191" s="13" t="s">
        <v>251</v>
      </c>
      <c r="C191" s="13" t="s">
        <v>539</v>
      </c>
      <c r="D191" s="17">
        <v>55</v>
      </c>
      <c r="E191" s="17">
        <f>VLOOKUP(C191,[1]data!$A$2:$J$599,9,0)</f>
        <v>16</v>
      </c>
      <c r="F191" s="17">
        <f>VLOOKUP(C191,[1]data!$A$2:$J$599,10,0)</f>
        <v>1</v>
      </c>
      <c r="G191" s="17">
        <v>38</v>
      </c>
      <c r="H191" s="14"/>
      <c r="I191" s="13" t="s">
        <v>643</v>
      </c>
    </row>
    <row r="192" spans="1:9" s="15" customFormat="1" x14ac:dyDescent="0.2">
      <c r="A192" s="13">
        <v>186</v>
      </c>
      <c r="B192" s="13" t="s">
        <v>252</v>
      </c>
      <c r="C192" s="13" t="s">
        <v>540</v>
      </c>
      <c r="D192" s="17">
        <v>25</v>
      </c>
      <c r="E192" s="17">
        <f>VLOOKUP(C192,[1]data!$A$2:$J$599,9,0)</f>
        <v>7</v>
      </c>
      <c r="F192" s="17"/>
      <c r="G192" s="17">
        <v>18</v>
      </c>
      <c r="H192" s="14"/>
      <c r="I192" s="13" t="s">
        <v>647</v>
      </c>
    </row>
    <row r="193" spans="1:9" s="15" customFormat="1" x14ac:dyDescent="0.2">
      <c r="A193" s="13">
        <v>187</v>
      </c>
      <c r="B193" s="13" t="s">
        <v>253</v>
      </c>
      <c r="C193" s="13" t="s">
        <v>541</v>
      </c>
      <c r="D193" s="17">
        <v>84</v>
      </c>
      <c r="E193" s="17">
        <f>VLOOKUP(C193,[1]data!$A$2:$J$599,9,0)</f>
        <v>20</v>
      </c>
      <c r="F193" s="17"/>
      <c r="G193" s="17">
        <v>64</v>
      </c>
      <c r="H193" s="14"/>
      <c r="I193" s="13" t="s">
        <v>647</v>
      </c>
    </row>
    <row r="194" spans="1:9" s="15" customFormat="1" ht="25.5" x14ac:dyDescent="0.2">
      <c r="A194" s="13">
        <v>188</v>
      </c>
      <c r="B194" s="13" t="s">
        <v>254</v>
      </c>
      <c r="C194" s="13" t="s">
        <v>542</v>
      </c>
      <c r="D194" s="17">
        <v>40</v>
      </c>
      <c r="E194" s="17">
        <f>VLOOKUP(C194,[1]data!$A$2:$J$599,9,0)</f>
        <v>19</v>
      </c>
      <c r="F194" s="17"/>
      <c r="G194" s="17">
        <v>21</v>
      </c>
      <c r="H194" s="14"/>
      <c r="I194" s="13" t="s">
        <v>647</v>
      </c>
    </row>
    <row r="195" spans="1:9" s="15" customFormat="1" ht="25.5" x14ac:dyDescent="0.2">
      <c r="A195" s="13">
        <v>189</v>
      </c>
      <c r="B195" s="13" t="s">
        <v>255</v>
      </c>
      <c r="C195" s="13" t="s">
        <v>543</v>
      </c>
      <c r="D195" s="17">
        <v>80</v>
      </c>
      <c r="E195" s="17">
        <f>VLOOKUP(C195,[1]data!$A$2:$J$599,9,0)</f>
        <v>13</v>
      </c>
      <c r="F195" s="17">
        <f>VLOOKUP(C195,[1]data!$A$2:$J$599,10,0)</f>
        <v>2</v>
      </c>
      <c r="G195" s="17">
        <v>65</v>
      </c>
      <c r="H195" s="14"/>
      <c r="I195" s="13" t="s">
        <v>643</v>
      </c>
    </row>
    <row r="196" spans="1:9" s="15" customFormat="1" ht="25.5" x14ac:dyDescent="0.2">
      <c r="A196" s="13">
        <v>190</v>
      </c>
      <c r="B196" s="13" t="s">
        <v>256</v>
      </c>
      <c r="C196" s="13" t="s">
        <v>544</v>
      </c>
      <c r="D196" s="17">
        <v>37</v>
      </c>
      <c r="E196" s="17">
        <f>VLOOKUP(C196,[1]data!$A$2:$J$599,9,0)</f>
        <v>37</v>
      </c>
      <c r="F196" s="17"/>
      <c r="G196" s="17"/>
      <c r="H196" s="14"/>
      <c r="I196" s="13" t="s">
        <v>647</v>
      </c>
    </row>
    <row r="197" spans="1:9" s="15" customFormat="1" ht="25.5" x14ac:dyDescent="0.2">
      <c r="A197" s="13">
        <v>191</v>
      </c>
      <c r="B197" s="13" t="s">
        <v>257</v>
      </c>
      <c r="C197" s="13" t="s">
        <v>545</v>
      </c>
      <c r="D197" s="17">
        <v>43</v>
      </c>
      <c r="E197" s="17">
        <f>VLOOKUP(C197,[1]data!$A$2:$J$599,9,0)</f>
        <v>14</v>
      </c>
      <c r="F197" s="17"/>
      <c r="G197" s="17">
        <v>29</v>
      </c>
      <c r="H197" s="14"/>
      <c r="I197" s="13" t="s">
        <v>647</v>
      </c>
    </row>
    <row r="198" spans="1:9" s="15" customFormat="1" ht="25.5" x14ac:dyDescent="0.2">
      <c r="A198" s="13">
        <v>192</v>
      </c>
      <c r="B198" s="13" t="s">
        <v>258</v>
      </c>
      <c r="C198" s="13" t="s">
        <v>546</v>
      </c>
      <c r="D198" s="17">
        <v>40</v>
      </c>
      <c r="E198" s="17">
        <f>VLOOKUP(C198,[1]data!$A$2:$J$599,9,0)</f>
        <v>11</v>
      </c>
      <c r="F198" s="17"/>
      <c r="G198" s="17">
        <v>29</v>
      </c>
      <c r="H198" s="14"/>
      <c r="I198" s="13" t="s">
        <v>647</v>
      </c>
    </row>
    <row r="199" spans="1:9" s="15" customFormat="1" ht="25.5" x14ac:dyDescent="0.2">
      <c r="A199" s="13">
        <v>193</v>
      </c>
      <c r="B199" s="13" t="s">
        <v>259</v>
      </c>
      <c r="C199" s="13" t="s">
        <v>547</v>
      </c>
      <c r="D199" s="17">
        <v>20</v>
      </c>
      <c r="E199" s="17">
        <f>VLOOKUP(C199,[1]data!$A$2:$J$599,9,0)</f>
        <v>20</v>
      </c>
      <c r="F199" s="17"/>
      <c r="G199" s="17"/>
      <c r="H199" s="14"/>
      <c r="I199" s="13" t="s">
        <v>647</v>
      </c>
    </row>
    <row r="200" spans="1:9" s="15" customFormat="1" ht="25.5" x14ac:dyDescent="0.2">
      <c r="A200" s="13">
        <v>194</v>
      </c>
      <c r="B200" s="13" t="s">
        <v>260</v>
      </c>
      <c r="C200" s="13" t="s">
        <v>548</v>
      </c>
      <c r="D200" s="17">
        <v>54</v>
      </c>
      <c r="E200" s="17">
        <f>VLOOKUP(C200,[1]data!$A$2:$J$599,9,0)</f>
        <v>21</v>
      </c>
      <c r="F200" s="17"/>
      <c r="G200" s="17">
        <v>33</v>
      </c>
      <c r="H200" s="14"/>
      <c r="I200" s="13" t="s">
        <v>647</v>
      </c>
    </row>
    <row r="201" spans="1:9" s="15" customFormat="1" ht="25.5" x14ac:dyDescent="0.2">
      <c r="A201" s="13">
        <v>195</v>
      </c>
      <c r="B201" s="13" t="s">
        <v>261</v>
      </c>
      <c r="C201" s="13" t="s">
        <v>549</v>
      </c>
      <c r="D201" s="17">
        <v>45</v>
      </c>
      <c r="E201" s="17">
        <f>VLOOKUP(C201,[1]data!$A$2:$J$599,9,0)</f>
        <v>18</v>
      </c>
      <c r="F201" s="17"/>
      <c r="G201" s="17">
        <v>27</v>
      </c>
      <c r="H201" s="14"/>
      <c r="I201" s="13" t="s">
        <v>647</v>
      </c>
    </row>
    <row r="202" spans="1:9" s="15" customFormat="1" ht="25.5" x14ac:dyDescent="0.2">
      <c r="A202" s="13">
        <v>196</v>
      </c>
      <c r="B202" s="13" t="s">
        <v>262</v>
      </c>
      <c r="C202" s="13" t="s">
        <v>550</v>
      </c>
      <c r="D202" s="17">
        <v>73</v>
      </c>
      <c r="E202" s="17">
        <f>VLOOKUP(C202,[1]data!$A$2:$J$599,9,0)</f>
        <v>6</v>
      </c>
      <c r="F202" s="17"/>
      <c r="G202" s="17">
        <v>67</v>
      </c>
      <c r="H202" s="14"/>
      <c r="I202" s="13" t="s">
        <v>647</v>
      </c>
    </row>
    <row r="203" spans="1:9" s="15" customFormat="1" ht="25.5" x14ac:dyDescent="0.2">
      <c r="A203" s="13">
        <v>197</v>
      </c>
      <c r="B203" s="13" t="s">
        <v>263</v>
      </c>
      <c r="C203" s="13" t="s">
        <v>551</v>
      </c>
      <c r="D203" s="17">
        <v>28</v>
      </c>
      <c r="E203" s="17">
        <f>VLOOKUP(C203,[1]data!$A$2:$J$599,9,0)</f>
        <v>4</v>
      </c>
      <c r="F203" s="17"/>
      <c r="G203" s="17">
        <v>24</v>
      </c>
      <c r="H203" s="14"/>
      <c r="I203" s="13" t="s">
        <v>647</v>
      </c>
    </row>
    <row r="204" spans="1:9" s="15" customFormat="1" ht="25.5" x14ac:dyDescent="0.2">
      <c r="A204" s="13">
        <v>198</v>
      </c>
      <c r="B204" s="13" t="s">
        <v>264</v>
      </c>
      <c r="C204" s="13" t="s">
        <v>552</v>
      </c>
      <c r="D204" s="17">
        <v>37</v>
      </c>
      <c r="E204" s="17">
        <f>VLOOKUP(C204,[1]data!$A$2:$J$599,9,0)</f>
        <v>7</v>
      </c>
      <c r="F204" s="17"/>
      <c r="G204" s="17">
        <v>30</v>
      </c>
      <c r="H204" s="14"/>
      <c r="I204" s="13" t="s">
        <v>647</v>
      </c>
    </row>
    <row r="205" spans="1:9" s="15" customFormat="1" x14ac:dyDescent="0.2">
      <c r="A205" s="13">
        <v>199</v>
      </c>
      <c r="B205" s="13" t="s">
        <v>265</v>
      </c>
      <c r="C205" s="13" t="s">
        <v>553</v>
      </c>
      <c r="D205" s="17">
        <v>60</v>
      </c>
      <c r="E205" s="17">
        <f>VLOOKUP(C205,[1]data!$A$2:$J$599,9,0)</f>
        <v>15</v>
      </c>
      <c r="F205" s="17"/>
      <c r="G205" s="17">
        <v>45</v>
      </c>
      <c r="H205" s="14"/>
      <c r="I205" s="13" t="s">
        <v>647</v>
      </c>
    </row>
    <row r="206" spans="1:9" s="15" customFormat="1" x14ac:dyDescent="0.2">
      <c r="A206" s="13">
        <v>200</v>
      </c>
      <c r="B206" s="13" t="s">
        <v>266</v>
      </c>
      <c r="C206" s="13" t="s">
        <v>554</v>
      </c>
      <c r="D206" s="17">
        <v>59</v>
      </c>
      <c r="E206" s="17">
        <f>VLOOKUP(C206,[1]data!$A$2:$J$599,9,0)</f>
        <v>59</v>
      </c>
      <c r="F206" s="17"/>
      <c r="G206" s="17"/>
      <c r="H206" s="14"/>
      <c r="I206" s="13" t="s">
        <v>647</v>
      </c>
    </row>
    <row r="207" spans="1:9" s="15" customFormat="1" x14ac:dyDescent="0.2">
      <c r="A207" s="13">
        <v>201</v>
      </c>
      <c r="B207" s="13" t="s">
        <v>267</v>
      </c>
      <c r="C207" s="13" t="s">
        <v>555</v>
      </c>
      <c r="D207" s="17">
        <v>75</v>
      </c>
      <c r="E207" s="17">
        <f>VLOOKUP(C207,[1]data!$A$2:$J$599,9,0)</f>
        <v>23</v>
      </c>
      <c r="F207" s="17"/>
      <c r="G207" s="17">
        <v>52</v>
      </c>
      <c r="H207" s="14"/>
      <c r="I207" s="13" t="s">
        <v>647</v>
      </c>
    </row>
    <row r="208" spans="1:9" s="15" customFormat="1" x14ac:dyDescent="0.2">
      <c r="A208" s="13">
        <v>202</v>
      </c>
      <c r="B208" s="13" t="s">
        <v>268</v>
      </c>
      <c r="C208" s="13" t="s">
        <v>556</v>
      </c>
      <c r="D208" s="17">
        <v>36</v>
      </c>
      <c r="E208" s="17">
        <f>VLOOKUP(C208,[1]data!$A$2:$J$599,9,0)</f>
        <v>6</v>
      </c>
      <c r="F208" s="17"/>
      <c r="G208" s="17">
        <v>30</v>
      </c>
      <c r="H208" s="14"/>
      <c r="I208" s="13" t="s">
        <v>647</v>
      </c>
    </row>
    <row r="209" spans="1:9" s="15" customFormat="1" x14ac:dyDescent="0.2">
      <c r="A209" s="13">
        <v>203</v>
      </c>
      <c r="B209" s="13" t="s">
        <v>269</v>
      </c>
      <c r="C209" s="13" t="s">
        <v>557</v>
      </c>
      <c r="D209" s="17">
        <v>61</v>
      </c>
      <c r="E209" s="17">
        <f>VLOOKUP(C209,[1]data!$A$2:$J$599,9,0)</f>
        <v>25</v>
      </c>
      <c r="F209" s="17"/>
      <c r="G209" s="17">
        <v>36</v>
      </c>
      <c r="H209" s="14"/>
      <c r="I209" s="13" t="s">
        <v>647</v>
      </c>
    </row>
    <row r="210" spans="1:9" s="15" customFormat="1" x14ac:dyDescent="0.2">
      <c r="A210" s="13">
        <v>204</v>
      </c>
      <c r="B210" s="13" t="s">
        <v>270</v>
      </c>
      <c r="C210" s="13" t="s">
        <v>558</v>
      </c>
      <c r="D210" s="17">
        <v>18</v>
      </c>
      <c r="E210" s="17">
        <f>VLOOKUP(C210,[1]data!$A$2:$J$599,9,0)</f>
        <v>10</v>
      </c>
      <c r="F210" s="17"/>
      <c r="G210" s="17">
        <v>8</v>
      </c>
      <c r="H210" s="14"/>
      <c r="I210" s="13" t="s">
        <v>647</v>
      </c>
    </row>
    <row r="211" spans="1:9" s="15" customFormat="1" x14ac:dyDescent="0.2">
      <c r="A211" s="13">
        <v>205</v>
      </c>
      <c r="B211" s="13" t="s">
        <v>271</v>
      </c>
      <c r="C211" s="13" t="s">
        <v>559</v>
      </c>
      <c r="D211" s="17">
        <v>36</v>
      </c>
      <c r="E211" s="17">
        <f>VLOOKUP(C211,[1]data!$A$2:$J$599,9,0)</f>
        <v>9</v>
      </c>
      <c r="F211" s="17"/>
      <c r="G211" s="17">
        <v>27</v>
      </c>
      <c r="H211" s="14"/>
      <c r="I211" s="13" t="s">
        <v>647</v>
      </c>
    </row>
    <row r="212" spans="1:9" s="15" customFormat="1" x14ac:dyDescent="0.2">
      <c r="A212" s="13">
        <v>206</v>
      </c>
      <c r="B212" s="13" t="s">
        <v>272</v>
      </c>
      <c r="C212" s="13" t="s">
        <v>560</v>
      </c>
      <c r="D212" s="17">
        <v>17</v>
      </c>
      <c r="E212" s="17">
        <f>VLOOKUP(C212,[1]data!$A$2:$J$599,9,0)</f>
        <v>9</v>
      </c>
      <c r="F212" s="17"/>
      <c r="G212" s="17">
        <v>8</v>
      </c>
      <c r="H212" s="14"/>
      <c r="I212" s="13" t="s">
        <v>647</v>
      </c>
    </row>
    <row r="213" spans="1:9" s="15" customFormat="1" x14ac:dyDescent="0.2">
      <c r="A213" s="13">
        <v>207</v>
      </c>
      <c r="B213" s="13" t="s">
        <v>273</v>
      </c>
      <c r="C213" s="13" t="s">
        <v>561</v>
      </c>
      <c r="D213" s="17">
        <v>34</v>
      </c>
      <c r="E213" s="17">
        <f>VLOOKUP(C213,[1]data!$A$2:$J$599,9,0)</f>
        <v>11</v>
      </c>
      <c r="F213" s="17"/>
      <c r="G213" s="17">
        <v>23</v>
      </c>
      <c r="H213" s="14"/>
      <c r="I213" s="13" t="s">
        <v>647</v>
      </c>
    </row>
    <row r="214" spans="1:9" s="15" customFormat="1" x14ac:dyDescent="0.2">
      <c r="A214" s="13">
        <v>208</v>
      </c>
      <c r="B214" s="13" t="s">
        <v>274</v>
      </c>
      <c r="C214" s="13" t="s">
        <v>562</v>
      </c>
      <c r="D214" s="17">
        <v>56</v>
      </c>
      <c r="E214" s="17">
        <f>VLOOKUP(C214,[1]data!$A$2:$J$599,9,0)</f>
        <v>7</v>
      </c>
      <c r="F214" s="17"/>
      <c r="G214" s="17">
        <v>49</v>
      </c>
      <c r="H214" s="14"/>
      <c r="I214" s="13" t="s">
        <v>647</v>
      </c>
    </row>
    <row r="215" spans="1:9" s="15" customFormat="1" x14ac:dyDescent="0.2">
      <c r="A215" s="13">
        <v>209</v>
      </c>
      <c r="B215" s="13" t="s">
        <v>275</v>
      </c>
      <c r="C215" s="13" t="s">
        <v>563</v>
      </c>
      <c r="D215" s="17">
        <v>30</v>
      </c>
      <c r="E215" s="17">
        <f>VLOOKUP(C215,[1]data!$A$2:$J$599,9,0)</f>
        <v>13</v>
      </c>
      <c r="F215" s="17"/>
      <c r="G215" s="17">
        <v>17</v>
      </c>
      <c r="H215" s="14"/>
      <c r="I215" s="13" t="s">
        <v>647</v>
      </c>
    </row>
    <row r="216" spans="1:9" s="15" customFormat="1" x14ac:dyDescent="0.2">
      <c r="A216" s="13">
        <v>210</v>
      </c>
      <c r="B216" s="13" t="s">
        <v>276</v>
      </c>
      <c r="C216" s="13" t="s">
        <v>564</v>
      </c>
      <c r="D216" s="17">
        <v>26</v>
      </c>
      <c r="E216" s="17">
        <f>VLOOKUP(C216,[1]data!$A$2:$J$599,9,0)</f>
        <v>9</v>
      </c>
      <c r="F216" s="17"/>
      <c r="G216" s="17">
        <v>17</v>
      </c>
      <c r="H216" s="14"/>
      <c r="I216" s="13" t="s">
        <v>647</v>
      </c>
    </row>
    <row r="217" spans="1:9" s="15" customFormat="1" x14ac:dyDescent="0.2">
      <c r="A217" s="13">
        <v>211</v>
      </c>
      <c r="B217" s="13" t="s">
        <v>277</v>
      </c>
      <c r="C217" s="13" t="s">
        <v>565</v>
      </c>
      <c r="D217" s="17">
        <v>24</v>
      </c>
      <c r="E217" s="17">
        <f>VLOOKUP(C217,[1]data!$A$2:$J$599,9,0)</f>
        <v>10</v>
      </c>
      <c r="F217" s="17"/>
      <c r="G217" s="17">
        <v>14</v>
      </c>
      <c r="H217" s="14"/>
      <c r="I217" s="13" t="s">
        <v>647</v>
      </c>
    </row>
    <row r="218" spans="1:9" s="15" customFormat="1" x14ac:dyDescent="0.2">
      <c r="A218" s="13">
        <v>212</v>
      </c>
      <c r="B218" s="13" t="s">
        <v>278</v>
      </c>
      <c r="C218" s="13" t="s">
        <v>566</v>
      </c>
      <c r="D218" s="17">
        <v>66</v>
      </c>
      <c r="E218" s="17">
        <f>VLOOKUP(C218,[1]data!$A$2:$J$599,9,0)</f>
        <v>23</v>
      </c>
      <c r="F218" s="17"/>
      <c r="G218" s="17">
        <v>43</v>
      </c>
      <c r="H218" s="14"/>
      <c r="I218" s="13" t="s">
        <v>647</v>
      </c>
    </row>
    <row r="219" spans="1:9" s="15" customFormat="1" x14ac:dyDescent="0.2">
      <c r="A219" s="13">
        <v>213</v>
      </c>
      <c r="B219" s="13" t="s">
        <v>279</v>
      </c>
      <c r="C219" s="13" t="s">
        <v>567</v>
      </c>
      <c r="D219" s="17">
        <v>38</v>
      </c>
      <c r="E219" s="17">
        <f>VLOOKUP(C219,[1]data!$A$2:$J$599,9,0)</f>
        <v>12</v>
      </c>
      <c r="F219" s="17"/>
      <c r="G219" s="17">
        <v>26</v>
      </c>
      <c r="H219" s="14"/>
      <c r="I219" s="13" t="s">
        <v>647</v>
      </c>
    </row>
    <row r="220" spans="1:9" s="15" customFormat="1" x14ac:dyDescent="0.2">
      <c r="A220" s="13">
        <v>214</v>
      </c>
      <c r="B220" s="13" t="s">
        <v>280</v>
      </c>
      <c r="C220" s="13" t="s">
        <v>568</v>
      </c>
      <c r="D220" s="17">
        <v>24</v>
      </c>
      <c r="E220" s="17">
        <f>VLOOKUP(C220,[1]data!$A$2:$J$599,9,0)</f>
        <v>12</v>
      </c>
      <c r="F220" s="17">
        <f>VLOOKUP(C220,[1]data!$A$2:$J$599,10,0)</f>
        <v>1</v>
      </c>
      <c r="G220" s="17">
        <v>11</v>
      </c>
      <c r="H220" s="14"/>
      <c r="I220" s="13" t="s">
        <v>643</v>
      </c>
    </row>
    <row r="221" spans="1:9" s="15" customFormat="1" x14ac:dyDescent="0.2">
      <c r="A221" s="13">
        <v>215</v>
      </c>
      <c r="B221" s="13" t="s">
        <v>281</v>
      </c>
      <c r="C221" s="13" t="s">
        <v>569</v>
      </c>
      <c r="D221" s="17">
        <v>22</v>
      </c>
      <c r="E221" s="17">
        <f>VLOOKUP(C221,[1]data!$A$2:$J$599,9,0)</f>
        <v>4</v>
      </c>
      <c r="F221" s="17"/>
      <c r="G221" s="17">
        <v>18</v>
      </c>
      <c r="H221" s="14"/>
      <c r="I221" s="13" t="s">
        <v>647</v>
      </c>
    </row>
    <row r="222" spans="1:9" s="15" customFormat="1" x14ac:dyDescent="0.2">
      <c r="A222" s="13">
        <v>216</v>
      </c>
      <c r="B222" s="13" t="s">
        <v>282</v>
      </c>
      <c r="C222" s="13" t="s">
        <v>570</v>
      </c>
      <c r="D222" s="17">
        <v>44</v>
      </c>
      <c r="E222" s="17">
        <f>VLOOKUP(C222,[1]data!$A$2:$J$599,9,0)</f>
        <v>12</v>
      </c>
      <c r="F222" s="17"/>
      <c r="G222" s="17">
        <v>32</v>
      </c>
      <c r="H222" s="14"/>
      <c r="I222" s="13" t="s">
        <v>647</v>
      </c>
    </row>
    <row r="223" spans="1:9" s="15" customFormat="1" x14ac:dyDescent="0.2">
      <c r="A223" s="13">
        <v>217</v>
      </c>
      <c r="B223" s="13" t="s">
        <v>283</v>
      </c>
      <c r="C223" s="13" t="s">
        <v>571</v>
      </c>
      <c r="D223" s="17">
        <v>16</v>
      </c>
      <c r="E223" s="17">
        <f>VLOOKUP(C223,[1]data!$A$2:$J$599,9,0)</f>
        <v>8</v>
      </c>
      <c r="F223" s="17">
        <f>VLOOKUP(C223,[1]data!$A$2:$J$599,10,0)</f>
        <v>1</v>
      </c>
      <c r="G223" s="17">
        <v>7</v>
      </c>
      <c r="H223" s="14"/>
      <c r="I223" s="13" t="s">
        <v>643</v>
      </c>
    </row>
    <row r="224" spans="1:9" s="15" customFormat="1" x14ac:dyDescent="0.2">
      <c r="A224" s="13">
        <v>218</v>
      </c>
      <c r="B224" s="13" t="s">
        <v>284</v>
      </c>
      <c r="C224" s="13" t="s">
        <v>572</v>
      </c>
      <c r="D224" s="17">
        <v>52</v>
      </c>
      <c r="E224" s="17">
        <f>VLOOKUP(C224,[1]data!$A$2:$J$599,9,0)</f>
        <v>15</v>
      </c>
      <c r="F224" s="17">
        <f>VLOOKUP(C224,[1]data!$A$2:$J$599,10,0)</f>
        <v>1</v>
      </c>
      <c r="G224" s="17">
        <v>36</v>
      </c>
      <c r="H224" s="14"/>
      <c r="I224" s="13" t="s">
        <v>643</v>
      </c>
    </row>
    <row r="225" spans="1:9" s="15" customFormat="1" x14ac:dyDescent="0.2">
      <c r="A225" s="13">
        <v>219</v>
      </c>
      <c r="B225" s="13" t="s">
        <v>285</v>
      </c>
      <c r="C225" s="13" t="s">
        <v>573</v>
      </c>
      <c r="D225" s="17">
        <v>26</v>
      </c>
      <c r="E225" s="17">
        <f>VLOOKUP(C225,[1]data!$A$2:$J$599,9,0)</f>
        <v>4</v>
      </c>
      <c r="F225" s="17"/>
      <c r="G225" s="17">
        <v>22</v>
      </c>
      <c r="H225" s="14"/>
      <c r="I225" s="13" t="s">
        <v>647</v>
      </c>
    </row>
    <row r="226" spans="1:9" s="15" customFormat="1" x14ac:dyDescent="0.2">
      <c r="A226" s="13">
        <v>220</v>
      </c>
      <c r="B226" s="13" t="s">
        <v>286</v>
      </c>
      <c r="C226" s="13" t="s">
        <v>574</v>
      </c>
      <c r="D226" s="17">
        <v>59</v>
      </c>
      <c r="E226" s="17">
        <f>VLOOKUP(C226,[1]data!$A$2:$J$599,9,0)</f>
        <v>17</v>
      </c>
      <c r="F226" s="17">
        <f>VLOOKUP(C226,[1]data!$A$2:$J$599,10,0)</f>
        <v>1</v>
      </c>
      <c r="G226" s="17">
        <v>41</v>
      </c>
      <c r="H226" s="14"/>
      <c r="I226" s="13" t="s">
        <v>643</v>
      </c>
    </row>
    <row r="227" spans="1:9" s="15" customFormat="1" x14ac:dyDescent="0.2">
      <c r="A227" s="13">
        <v>221</v>
      </c>
      <c r="B227" s="13" t="s">
        <v>287</v>
      </c>
      <c r="C227" s="13" t="s">
        <v>575</v>
      </c>
      <c r="D227" s="17">
        <v>22</v>
      </c>
      <c r="E227" s="17">
        <f>VLOOKUP(C227,[1]data!$A$2:$J$599,9,0)</f>
        <v>5</v>
      </c>
      <c r="F227" s="17"/>
      <c r="G227" s="17">
        <v>17</v>
      </c>
      <c r="H227" s="14"/>
      <c r="I227" s="13" t="s">
        <v>647</v>
      </c>
    </row>
    <row r="228" spans="1:9" s="15" customFormat="1" x14ac:dyDescent="0.2">
      <c r="A228" s="13">
        <v>222</v>
      </c>
      <c r="B228" s="13" t="s">
        <v>288</v>
      </c>
      <c r="C228" s="13" t="s">
        <v>576</v>
      </c>
      <c r="D228" s="17">
        <v>39</v>
      </c>
      <c r="E228" s="17">
        <f>VLOOKUP(C228,[1]data!$A$2:$J$599,9,0)</f>
        <v>10</v>
      </c>
      <c r="F228" s="17"/>
      <c r="G228" s="17">
        <v>29</v>
      </c>
      <c r="H228" s="14"/>
      <c r="I228" s="13" t="s">
        <v>647</v>
      </c>
    </row>
    <row r="229" spans="1:9" s="15" customFormat="1" x14ac:dyDescent="0.2">
      <c r="A229" s="13">
        <v>223</v>
      </c>
      <c r="B229" s="13" t="s">
        <v>289</v>
      </c>
      <c r="C229" s="13" t="s">
        <v>577</v>
      </c>
      <c r="D229" s="17">
        <v>19</v>
      </c>
      <c r="E229" s="17">
        <f>VLOOKUP(C229,[1]data!$A$2:$J$599,9,0)</f>
        <v>5</v>
      </c>
      <c r="F229" s="17"/>
      <c r="G229" s="17">
        <v>14</v>
      </c>
      <c r="H229" s="14"/>
      <c r="I229" s="13" t="s">
        <v>647</v>
      </c>
    </row>
    <row r="230" spans="1:9" s="15" customFormat="1" ht="25.5" x14ac:dyDescent="0.2">
      <c r="A230" s="13">
        <v>224</v>
      </c>
      <c r="B230" s="13" t="s">
        <v>290</v>
      </c>
      <c r="C230" s="13" t="s">
        <v>578</v>
      </c>
      <c r="D230" s="17">
        <v>34</v>
      </c>
      <c r="E230" s="17">
        <f>VLOOKUP(C230,[1]data!$A$2:$J$599,9,0)</f>
        <v>8</v>
      </c>
      <c r="F230" s="17"/>
      <c r="G230" s="17">
        <v>26</v>
      </c>
      <c r="H230" s="14"/>
      <c r="I230" s="13" t="s">
        <v>647</v>
      </c>
    </row>
    <row r="231" spans="1:9" s="15" customFormat="1" x14ac:dyDescent="0.2">
      <c r="A231" s="13">
        <v>225</v>
      </c>
      <c r="B231" s="13" t="s">
        <v>291</v>
      </c>
      <c r="C231" s="13" t="s">
        <v>579</v>
      </c>
      <c r="D231" s="17">
        <v>26</v>
      </c>
      <c r="E231" s="17">
        <f>VLOOKUP(C231,[1]data!$A$2:$J$599,9,0)</f>
        <v>4</v>
      </c>
      <c r="F231" s="17"/>
      <c r="G231" s="17">
        <v>22</v>
      </c>
      <c r="H231" s="14"/>
      <c r="I231" s="13" t="s">
        <v>647</v>
      </c>
    </row>
    <row r="232" spans="1:9" s="15" customFormat="1" x14ac:dyDescent="0.2">
      <c r="A232" s="13">
        <v>226</v>
      </c>
      <c r="B232" s="13" t="s">
        <v>292</v>
      </c>
      <c r="C232" s="13" t="s">
        <v>580</v>
      </c>
      <c r="D232" s="17">
        <v>21</v>
      </c>
      <c r="E232" s="17">
        <f>VLOOKUP(C232,[1]data!$A$2:$J$599,9,0)</f>
        <v>3</v>
      </c>
      <c r="F232" s="17"/>
      <c r="G232" s="17">
        <v>18</v>
      </c>
      <c r="H232" s="14"/>
      <c r="I232" s="13" t="s">
        <v>647</v>
      </c>
    </row>
    <row r="233" spans="1:9" s="15" customFormat="1" x14ac:dyDescent="0.2">
      <c r="A233" s="13">
        <v>227</v>
      </c>
      <c r="B233" s="13" t="s">
        <v>293</v>
      </c>
      <c r="C233" s="13" t="s">
        <v>581</v>
      </c>
      <c r="D233" s="17">
        <v>56</v>
      </c>
      <c r="E233" s="17">
        <f>VLOOKUP(C233,[1]data!$A$2:$J$599,9,0)</f>
        <v>35</v>
      </c>
      <c r="F233" s="17"/>
      <c r="G233" s="17">
        <v>21</v>
      </c>
      <c r="H233" s="14"/>
      <c r="I233" s="13" t="s">
        <v>647</v>
      </c>
    </row>
    <row r="234" spans="1:9" s="15" customFormat="1" x14ac:dyDescent="0.2">
      <c r="A234" s="13">
        <v>228</v>
      </c>
      <c r="B234" s="13" t="s">
        <v>294</v>
      </c>
      <c r="C234" s="13" t="s">
        <v>582</v>
      </c>
      <c r="D234" s="17">
        <v>88</v>
      </c>
      <c r="E234" s="17">
        <f>VLOOKUP(C234,[1]data!$A$2:$J$599,9,0)</f>
        <v>27</v>
      </c>
      <c r="F234" s="17"/>
      <c r="G234" s="17">
        <v>61</v>
      </c>
      <c r="H234" s="14"/>
      <c r="I234" s="13" t="s">
        <v>647</v>
      </c>
    </row>
    <row r="235" spans="1:9" s="15" customFormat="1" x14ac:dyDescent="0.2">
      <c r="A235" s="13">
        <v>229</v>
      </c>
      <c r="B235" s="13" t="s">
        <v>295</v>
      </c>
      <c r="C235" s="13" t="s">
        <v>583</v>
      </c>
      <c r="D235" s="17">
        <v>82</v>
      </c>
      <c r="E235" s="17">
        <f>VLOOKUP(C235,[1]data!$A$2:$J$599,9,0)</f>
        <v>15</v>
      </c>
      <c r="F235" s="17"/>
      <c r="G235" s="17">
        <v>67</v>
      </c>
      <c r="H235" s="14"/>
      <c r="I235" s="13" t="s">
        <v>647</v>
      </c>
    </row>
    <row r="236" spans="1:9" s="15" customFormat="1" x14ac:dyDescent="0.2">
      <c r="A236" s="13">
        <v>230</v>
      </c>
      <c r="B236" s="13" t="s">
        <v>296</v>
      </c>
      <c r="C236" s="13" t="s">
        <v>584</v>
      </c>
      <c r="D236" s="17">
        <v>9</v>
      </c>
      <c r="E236" s="17">
        <f>VLOOKUP(C236,[1]data!$A$2:$J$599,9,0)</f>
        <v>5</v>
      </c>
      <c r="F236" s="17"/>
      <c r="G236" s="17">
        <v>4</v>
      </c>
      <c r="H236" s="14"/>
      <c r="I236" s="13" t="s">
        <v>647</v>
      </c>
    </row>
    <row r="237" spans="1:9" s="15" customFormat="1" x14ac:dyDescent="0.2">
      <c r="A237" s="13">
        <v>231</v>
      </c>
      <c r="B237" s="13" t="s">
        <v>297</v>
      </c>
      <c r="C237" s="13" t="s">
        <v>585</v>
      </c>
      <c r="D237" s="17">
        <v>48</v>
      </c>
      <c r="E237" s="17">
        <f>VLOOKUP(C237,[1]data!$A$2:$J$599,9,0)</f>
        <v>26</v>
      </c>
      <c r="F237" s="17"/>
      <c r="G237" s="17">
        <v>22</v>
      </c>
      <c r="H237" s="14"/>
      <c r="I237" s="13" t="s">
        <v>647</v>
      </c>
    </row>
    <row r="238" spans="1:9" s="15" customFormat="1" x14ac:dyDescent="0.2">
      <c r="A238" s="13">
        <v>232</v>
      </c>
      <c r="B238" s="13" t="s">
        <v>298</v>
      </c>
      <c r="C238" s="13" t="s">
        <v>586</v>
      </c>
      <c r="D238" s="17">
        <v>58</v>
      </c>
      <c r="E238" s="17">
        <f>VLOOKUP(C238,[1]data!$A$2:$J$599,9,0)</f>
        <v>14</v>
      </c>
      <c r="F238" s="17"/>
      <c r="G238" s="17">
        <v>44</v>
      </c>
      <c r="H238" s="14"/>
      <c r="I238" s="13" t="s">
        <v>647</v>
      </c>
    </row>
    <row r="239" spans="1:9" s="15" customFormat="1" x14ac:dyDescent="0.2">
      <c r="A239" s="13">
        <v>233</v>
      </c>
      <c r="B239" s="13" t="s">
        <v>299</v>
      </c>
      <c r="C239" s="13" t="s">
        <v>587</v>
      </c>
      <c r="D239" s="17">
        <v>48</v>
      </c>
      <c r="E239" s="17">
        <f>VLOOKUP(C239,[1]data!$A$2:$J$599,9,0)</f>
        <v>11</v>
      </c>
      <c r="F239" s="17"/>
      <c r="G239" s="17">
        <v>37</v>
      </c>
      <c r="H239" s="14"/>
      <c r="I239" s="13" t="s">
        <v>647</v>
      </c>
    </row>
    <row r="240" spans="1:9" s="15" customFormat="1" x14ac:dyDescent="0.2">
      <c r="A240" s="13">
        <v>234</v>
      </c>
      <c r="B240" s="13" t="s">
        <v>300</v>
      </c>
      <c r="C240" s="13" t="s">
        <v>588</v>
      </c>
      <c r="D240" s="17">
        <v>36</v>
      </c>
      <c r="E240" s="17">
        <f>VLOOKUP(C240,[1]data!$A$2:$J$599,9,0)</f>
        <v>13</v>
      </c>
      <c r="F240" s="17"/>
      <c r="G240" s="17">
        <v>23</v>
      </c>
      <c r="H240" s="14"/>
      <c r="I240" s="13" t="s">
        <v>647</v>
      </c>
    </row>
    <row r="241" spans="1:9" s="15" customFormat="1" x14ac:dyDescent="0.2">
      <c r="A241" s="13">
        <v>235</v>
      </c>
      <c r="B241" s="13" t="s">
        <v>301</v>
      </c>
      <c r="C241" s="13" t="s">
        <v>589</v>
      </c>
      <c r="D241" s="17">
        <v>10</v>
      </c>
      <c r="E241" s="17">
        <f>VLOOKUP(C241,[1]data!$A$2:$J$599,9,0)</f>
        <v>3</v>
      </c>
      <c r="F241" s="17"/>
      <c r="G241" s="17">
        <v>7</v>
      </c>
      <c r="H241" s="14"/>
      <c r="I241" s="13" t="s">
        <v>647</v>
      </c>
    </row>
    <row r="242" spans="1:9" s="15" customFormat="1" x14ac:dyDescent="0.2">
      <c r="A242" s="13">
        <v>236</v>
      </c>
      <c r="B242" s="13" t="s">
        <v>302</v>
      </c>
      <c r="C242" s="13" t="s">
        <v>590</v>
      </c>
      <c r="D242" s="17">
        <v>46</v>
      </c>
      <c r="E242" s="17">
        <f>VLOOKUP(C242,[1]data!$A$2:$J$599,9,0)</f>
        <v>17</v>
      </c>
      <c r="F242" s="17"/>
      <c r="G242" s="17">
        <v>29</v>
      </c>
      <c r="H242" s="14"/>
      <c r="I242" s="13" t="s">
        <v>647</v>
      </c>
    </row>
    <row r="243" spans="1:9" s="15" customFormat="1" x14ac:dyDescent="0.2">
      <c r="A243" s="13">
        <v>237</v>
      </c>
      <c r="B243" s="13" t="s">
        <v>303</v>
      </c>
      <c r="C243" s="13" t="s">
        <v>591</v>
      </c>
      <c r="D243" s="17">
        <v>31</v>
      </c>
      <c r="E243" s="17">
        <f>VLOOKUP(C243,[1]data!$A$2:$J$599,9,0)</f>
        <v>14</v>
      </c>
      <c r="F243" s="17">
        <f>VLOOKUP(C243,[1]data!$A$2:$J$599,10,0)</f>
        <v>1</v>
      </c>
      <c r="G243" s="17">
        <v>16</v>
      </c>
      <c r="H243" s="14"/>
      <c r="I243" s="13" t="s">
        <v>643</v>
      </c>
    </row>
    <row r="244" spans="1:9" s="15" customFormat="1" x14ac:dyDescent="0.2">
      <c r="A244" s="13">
        <v>238</v>
      </c>
      <c r="B244" s="13" t="s">
        <v>304</v>
      </c>
      <c r="C244" s="13" t="s">
        <v>592</v>
      </c>
      <c r="D244" s="17">
        <v>16</v>
      </c>
      <c r="E244" s="17">
        <f>VLOOKUP(C244,[1]data!$A$2:$J$599,9,0)</f>
        <v>5</v>
      </c>
      <c r="F244" s="17"/>
      <c r="G244" s="17">
        <v>11</v>
      </c>
      <c r="H244" s="14"/>
      <c r="I244" s="13" t="s">
        <v>647</v>
      </c>
    </row>
    <row r="245" spans="1:9" s="15" customFormat="1" x14ac:dyDescent="0.2">
      <c r="A245" s="13">
        <v>239</v>
      </c>
      <c r="B245" s="13" t="s">
        <v>305</v>
      </c>
      <c r="C245" s="13" t="s">
        <v>593</v>
      </c>
      <c r="D245" s="17">
        <v>30</v>
      </c>
      <c r="E245" s="17">
        <f>VLOOKUP(C245,[1]data!$A$2:$J$599,9,0)</f>
        <v>3</v>
      </c>
      <c r="F245" s="17"/>
      <c r="G245" s="17">
        <v>27</v>
      </c>
      <c r="H245" s="14"/>
      <c r="I245" s="13" t="s">
        <v>647</v>
      </c>
    </row>
    <row r="246" spans="1:9" s="15" customFormat="1" x14ac:dyDescent="0.2">
      <c r="A246" s="13">
        <v>240</v>
      </c>
      <c r="B246" s="13" t="s">
        <v>306</v>
      </c>
      <c r="C246" s="13" t="s">
        <v>594</v>
      </c>
      <c r="D246" s="17">
        <v>56</v>
      </c>
      <c r="E246" s="17">
        <f>VLOOKUP(C246,[1]data!$A$2:$J$599,9,0)</f>
        <v>16</v>
      </c>
      <c r="F246" s="17"/>
      <c r="G246" s="17">
        <v>40</v>
      </c>
      <c r="H246" s="14"/>
      <c r="I246" s="13" t="s">
        <v>647</v>
      </c>
    </row>
    <row r="247" spans="1:9" s="15" customFormat="1" x14ac:dyDescent="0.2">
      <c r="A247" s="13">
        <v>241</v>
      </c>
      <c r="B247" s="13" t="s">
        <v>307</v>
      </c>
      <c r="C247" s="13" t="s">
        <v>595</v>
      </c>
      <c r="D247" s="17">
        <v>32</v>
      </c>
      <c r="E247" s="17">
        <f>VLOOKUP(C247,[1]data!$A$2:$J$599,9,0)</f>
        <v>12</v>
      </c>
      <c r="F247" s="17">
        <f>VLOOKUP(C247,[1]data!$A$2:$J$599,10,0)</f>
        <v>1</v>
      </c>
      <c r="G247" s="17">
        <v>19</v>
      </c>
      <c r="H247" s="14"/>
      <c r="I247" s="13" t="s">
        <v>643</v>
      </c>
    </row>
    <row r="248" spans="1:9" s="15" customFormat="1" x14ac:dyDescent="0.2">
      <c r="A248" s="13">
        <v>242</v>
      </c>
      <c r="B248" s="13" t="s">
        <v>308</v>
      </c>
      <c r="C248" s="13" t="s">
        <v>596</v>
      </c>
      <c r="D248" s="17">
        <v>47</v>
      </c>
      <c r="E248" s="17">
        <f>VLOOKUP(C248,[1]data!$A$2:$J$599,9,0)</f>
        <v>7</v>
      </c>
      <c r="F248" s="17"/>
      <c r="G248" s="17">
        <v>40</v>
      </c>
      <c r="H248" s="14"/>
      <c r="I248" s="13" t="s">
        <v>647</v>
      </c>
    </row>
    <row r="249" spans="1:9" s="15" customFormat="1" x14ac:dyDescent="0.2">
      <c r="A249" s="13">
        <v>243</v>
      </c>
      <c r="B249" s="13" t="s">
        <v>309</v>
      </c>
      <c r="C249" s="13" t="s">
        <v>597</v>
      </c>
      <c r="D249" s="17">
        <v>30</v>
      </c>
      <c r="E249" s="17">
        <f>VLOOKUP(C249,[1]data!$A$2:$J$599,9,0)</f>
        <v>20</v>
      </c>
      <c r="F249" s="17"/>
      <c r="G249" s="17">
        <v>10</v>
      </c>
      <c r="H249" s="14"/>
      <c r="I249" s="13" t="s">
        <v>647</v>
      </c>
    </row>
    <row r="250" spans="1:9" s="15" customFormat="1" x14ac:dyDescent="0.2">
      <c r="A250" s="13">
        <v>244</v>
      </c>
      <c r="B250" s="13" t="s">
        <v>310</v>
      </c>
      <c r="C250" s="13" t="s">
        <v>598</v>
      </c>
      <c r="D250" s="17">
        <v>60</v>
      </c>
      <c r="E250" s="17">
        <f>VLOOKUP(C250,[1]data!$A$2:$J$599,9,0)</f>
        <v>17</v>
      </c>
      <c r="F250" s="17"/>
      <c r="G250" s="17">
        <v>43</v>
      </c>
      <c r="H250" s="14"/>
      <c r="I250" s="13" t="s">
        <v>647</v>
      </c>
    </row>
    <row r="251" spans="1:9" s="15" customFormat="1" x14ac:dyDescent="0.2">
      <c r="A251" s="13">
        <v>245</v>
      </c>
      <c r="B251" s="13" t="s">
        <v>311</v>
      </c>
      <c r="C251" s="13" t="s">
        <v>599</v>
      </c>
      <c r="D251" s="17">
        <v>54</v>
      </c>
      <c r="E251" s="17">
        <f>VLOOKUP(C251,[1]data!$A$2:$J$599,9,0)</f>
        <v>11</v>
      </c>
      <c r="F251" s="17">
        <f>VLOOKUP(C251,[1]data!$A$2:$J$599,10,0)</f>
        <v>1</v>
      </c>
      <c r="G251" s="17">
        <v>42</v>
      </c>
      <c r="H251" s="14"/>
      <c r="I251" s="13" t="s">
        <v>643</v>
      </c>
    </row>
    <row r="252" spans="1:9" s="15" customFormat="1" ht="25.5" x14ac:dyDescent="0.2">
      <c r="A252" s="13">
        <v>246</v>
      </c>
      <c r="B252" s="13" t="s">
        <v>312</v>
      </c>
      <c r="C252" s="13" t="s">
        <v>600</v>
      </c>
      <c r="D252" s="17">
        <v>8</v>
      </c>
      <c r="E252" s="17">
        <f>VLOOKUP(C252,[1]data!$A$2:$J$599,9,0)</f>
        <v>8</v>
      </c>
      <c r="F252" s="17"/>
      <c r="G252" s="17"/>
      <c r="H252" s="14"/>
      <c r="I252" s="13" t="s">
        <v>647</v>
      </c>
    </row>
    <row r="253" spans="1:9" s="15" customFormat="1" x14ac:dyDescent="0.2">
      <c r="A253" s="13">
        <v>247</v>
      </c>
      <c r="B253" s="13" t="s">
        <v>313</v>
      </c>
      <c r="C253" s="13" t="s">
        <v>601</v>
      </c>
      <c r="D253" s="17">
        <v>34</v>
      </c>
      <c r="E253" s="17">
        <f>VLOOKUP(C253,[1]data!$A$2:$J$599,9,0)</f>
        <v>3</v>
      </c>
      <c r="F253" s="17">
        <f>VLOOKUP(C253,[1]data!$A$2:$J$599,10,0)</f>
        <v>1</v>
      </c>
      <c r="G253" s="17">
        <v>30</v>
      </c>
      <c r="H253" s="14"/>
      <c r="I253" s="13" t="s">
        <v>643</v>
      </c>
    </row>
    <row r="254" spans="1:9" s="15" customFormat="1" x14ac:dyDescent="0.2">
      <c r="A254" s="13">
        <v>248</v>
      </c>
      <c r="B254" s="13" t="s">
        <v>314</v>
      </c>
      <c r="C254" s="13" t="s">
        <v>602</v>
      </c>
      <c r="D254" s="17">
        <v>74</v>
      </c>
      <c r="E254" s="17">
        <f>VLOOKUP(C254,[1]data!$A$2:$J$599,9,0)</f>
        <v>17</v>
      </c>
      <c r="F254" s="17">
        <f>VLOOKUP(C254,[1]data!$A$2:$J$599,10,0)</f>
        <v>1</v>
      </c>
      <c r="G254" s="17">
        <v>56</v>
      </c>
      <c r="H254" s="14"/>
      <c r="I254" s="13" t="s">
        <v>643</v>
      </c>
    </row>
    <row r="255" spans="1:9" s="15" customFormat="1" x14ac:dyDescent="0.2">
      <c r="A255" s="13">
        <v>249</v>
      </c>
      <c r="B255" s="13" t="s">
        <v>315</v>
      </c>
      <c r="C255" s="13" t="s">
        <v>603</v>
      </c>
      <c r="D255" s="17">
        <v>25</v>
      </c>
      <c r="E255" s="17">
        <f>VLOOKUP(C255,[1]data!$A$2:$J$599,9,0)</f>
        <v>4</v>
      </c>
      <c r="F255" s="17">
        <f>VLOOKUP(C255,[1]data!$A$2:$J$599,10,0)</f>
        <v>1</v>
      </c>
      <c r="G255" s="17">
        <v>20</v>
      </c>
      <c r="H255" s="14"/>
      <c r="I255" s="13" t="s">
        <v>643</v>
      </c>
    </row>
    <row r="256" spans="1:9" s="15" customFormat="1" x14ac:dyDescent="0.2">
      <c r="A256" s="13">
        <v>250</v>
      </c>
      <c r="B256" s="13" t="s">
        <v>316</v>
      </c>
      <c r="C256" s="13" t="s">
        <v>604</v>
      </c>
      <c r="D256" s="17">
        <v>55</v>
      </c>
      <c r="E256" s="17">
        <f>VLOOKUP(C256,[1]data!$A$2:$J$599,9,0)</f>
        <v>34</v>
      </c>
      <c r="F256" s="17">
        <f>VLOOKUP(C256,[1]data!$A$2:$J$599,10,0)</f>
        <v>1</v>
      </c>
      <c r="G256" s="17">
        <v>20</v>
      </c>
      <c r="H256" s="14"/>
      <c r="I256" s="13" t="s">
        <v>643</v>
      </c>
    </row>
    <row r="257" spans="1:9" s="15" customFormat="1" x14ac:dyDescent="0.2">
      <c r="A257" s="13">
        <v>251</v>
      </c>
      <c r="B257" s="13" t="s">
        <v>317</v>
      </c>
      <c r="C257" s="13" t="s">
        <v>605</v>
      </c>
      <c r="D257" s="17">
        <v>33</v>
      </c>
      <c r="E257" s="17">
        <f>VLOOKUP(C257,[1]data!$A$2:$J$599,9,0)</f>
        <v>10</v>
      </c>
      <c r="F257" s="17"/>
      <c r="G257" s="17">
        <v>23</v>
      </c>
      <c r="H257" s="14"/>
      <c r="I257" s="13" t="s">
        <v>647</v>
      </c>
    </row>
    <row r="258" spans="1:9" s="15" customFormat="1" x14ac:dyDescent="0.2">
      <c r="A258" s="13">
        <v>252</v>
      </c>
      <c r="B258" s="13" t="s">
        <v>318</v>
      </c>
      <c r="C258" s="13" t="s">
        <v>606</v>
      </c>
      <c r="D258" s="17">
        <v>33</v>
      </c>
      <c r="E258" s="17">
        <f>VLOOKUP(C258,[1]data!$A$2:$J$599,9,0)</f>
        <v>10</v>
      </c>
      <c r="F258" s="17"/>
      <c r="G258" s="17">
        <v>23</v>
      </c>
      <c r="H258" s="14"/>
      <c r="I258" s="13" t="s">
        <v>647</v>
      </c>
    </row>
    <row r="259" spans="1:9" s="15" customFormat="1" ht="25.5" x14ac:dyDescent="0.2">
      <c r="A259" s="13">
        <v>253</v>
      </c>
      <c r="B259" s="13" t="s">
        <v>319</v>
      </c>
      <c r="C259" s="13" t="s">
        <v>607</v>
      </c>
      <c r="D259" s="17">
        <v>10</v>
      </c>
      <c r="E259" s="17">
        <f>VLOOKUP(C259,[1]data!$A$2:$J$599,9,0)</f>
        <v>4</v>
      </c>
      <c r="F259" s="17"/>
      <c r="G259" s="17">
        <v>6</v>
      </c>
      <c r="H259" s="14"/>
      <c r="I259" s="13" t="s">
        <v>647</v>
      </c>
    </row>
    <row r="260" spans="1:9" s="15" customFormat="1" x14ac:dyDescent="0.2">
      <c r="A260" s="13">
        <v>254</v>
      </c>
      <c r="B260" s="13" t="s">
        <v>320</v>
      </c>
      <c r="C260" s="13" t="s">
        <v>608</v>
      </c>
      <c r="D260" s="17">
        <v>26</v>
      </c>
      <c r="E260" s="17">
        <f>VLOOKUP(C260,[1]data!$A$2:$J$599,9,0)</f>
        <v>10</v>
      </c>
      <c r="F260" s="17"/>
      <c r="G260" s="17">
        <v>16</v>
      </c>
      <c r="H260" s="14"/>
      <c r="I260" s="13" t="s">
        <v>647</v>
      </c>
    </row>
    <row r="261" spans="1:9" s="15" customFormat="1" ht="25.5" x14ac:dyDescent="0.2">
      <c r="A261" s="13">
        <v>255</v>
      </c>
      <c r="B261" s="13" t="s">
        <v>321</v>
      </c>
      <c r="C261" s="13" t="s">
        <v>609</v>
      </c>
      <c r="D261" s="17">
        <v>34</v>
      </c>
      <c r="E261" s="17">
        <f>VLOOKUP(C261,[1]data!$A$2:$J$599,9,0)</f>
        <v>4</v>
      </c>
      <c r="F261" s="17"/>
      <c r="G261" s="17">
        <v>30</v>
      </c>
      <c r="H261" s="14"/>
      <c r="I261" s="13" t="s">
        <v>647</v>
      </c>
    </row>
    <row r="262" spans="1:9" s="15" customFormat="1" x14ac:dyDescent="0.2">
      <c r="A262" s="13">
        <v>256</v>
      </c>
      <c r="B262" s="13" t="s">
        <v>322</v>
      </c>
      <c r="C262" s="13" t="s">
        <v>610</v>
      </c>
      <c r="D262" s="17">
        <v>70</v>
      </c>
      <c r="E262" s="17">
        <f>VLOOKUP(C262,[1]data!$A$2:$J$599,9,0)</f>
        <v>13</v>
      </c>
      <c r="F262" s="17"/>
      <c r="G262" s="17">
        <v>57</v>
      </c>
      <c r="H262" s="14"/>
      <c r="I262" s="13" t="s">
        <v>647</v>
      </c>
    </row>
    <row r="263" spans="1:9" s="15" customFormat="1" x14ac:dyDescent="0.2">
      <c r="A263" s="13">
        <v>257</v>
      </c>
      <c r="B263" s="13" t="s">
        <v>323</v>
      </c>
      <c r="C263" s="13" t="s">
        <v>611</v>
      </c>
      <c r="D263" s="17">
        <v>40</v>
      </c>
      <c r="E263" s="17">
        <f>VLOOKUP(C263,[1]data!$A$2:$J$599,9,0)</f>
        <v>10</v>
      </c>
      <c r="F263" s="17"/>
      <c r="G263" s="17">
        <v>30</v>
      </c>
      <c r="H263" s="14"/>
      <c r="I263" s="13" t="s">
        <v>647</v>
      </c>
    </row>
    <row r="264" spans="1:9" s="15" customFormat="1" ht="25.5" x14ac:dyDescent="0.2">
      <c r="A264" s="13">
        <v>258</v>
      </c>
      <c r="B264" s="13" t="s">
        <v>324</v>
      </c>
      <c r="C264" s="13" t="s">
        <v>612</v>
      </c>
      <c r="D264" s="17">
        <v>52</v>
      </c>
      <c r="E264" s="17">
        <f>VLOOKUP(C264,[1]data!$A$2:$J$599,9,0)</f>
        <v>6</v>
      </c>
      <c r="F264" s="17"/>
      <c r="G264" s="17">
        <v>46</v>
      </c>
      <c r="H264" s="14"/>
      <c r="I264" s="13" t="s">
        <v>647</v>
      </c>
    </row>
    <row r="265" spans="1:9" s="15" customFormat="1" x14ac:dyDescent="0.2">
      <c r="A265" s="13">
        <v>259</v>
      </c>
      <c r="B265" s="13" t="s">
        <v>325</v>
      </c>
      <c r="C265" s="13" t="s">
        <v>613</v>
      </c>
      <c r="D265" s="17">
        <v>81</v>
      </c>
      <c r="E265" s="17">
        <f>VLOOKUP(C265,[1]data!$A$2:$J$599,9,0)</f>
        <v>17</v>
      </c>
      <c r="F265" s="17"/>
      <c r="G265" s="17">
        <v>64</v>
      </c>
      <c r="H265" s="14"/>
      <c r="I265" s="13" t="s">
        <v>647</v>
      </c>
    </row>
    <row r="266" spans="1:9" s="15" customFormat="1" x14ac:dyDescent="0.2">
      <c r="A266" s="13">
        <v>260</v>
      </c>
      <c r="B266" s="13" t="s">
        <v>326</v>
      </c>
      <c r="C266" s="13" t="s">
        <v>614</v>
      </c>
      <c r="D266" s="17">
        <v>69</v>
      </c>
      <c r="E266" s="17">
        <f>VLOOKUP(C266,[1]data!$A$2:$J$599,9,0)</f>
        <v>20</v>
      </c>
      <c r="F266" s="17">
        <f>VLOOKUP(C266,[1]data!$A$2:$J$599,10,0)</f>
        <v>4</v>
      </c>
      <c r="G266" s="17">
        <v>45</v>
      </c>
      <c r="H266" s="14"/>
      <c r="I266" s="13" t="s">
        <v>643</v>
      </c>
    </row>
    <row r="267" spans="1:9" s="15" customFormat="1" x14ac:dyDescent="0.2">
      <c r="A267" s="13">
        <v>261</v>
      </c>
      <c r="B267" s="13" t="s">
        <v>327</v>
      </c>
      <c r="C267" s="13" t="s">
        <v>615</v>
      </c>
      <c r="D267" s="17">
        <v>60</v>
      </c>
      <c r="E267" s="17">
        <f>VLOOKUP(C267,[1]data!$A$2:$J$599,9,0)</f>
        <v>22</v>
      </c>
      <c r="F267" s="17"/>
      <c r="G267" s="17">
        <v>38</v>
      </c>
      <c r="H267" s="14"/>
      <c r="I267" s="13" t="s">
        <v>647</v>
      </c>
    </row>
    <row r="268" spans="1:9" s="15" customFormat="1" x14ac:dyDescent="0.2">
      <c r="A268" s="13">
        <v>262</v>
      </c>
      <c r="B268" s="13" t="s">
        <v>328</v>
      </c>
      <c r="C268" s="13" t="s">
        <v>616</v>
      </c>
      <c r="D268" s="17">
        <v>17</v>
      </c>
      <c r="E268" s="17">
        <f>VLOOKUP(C268,[1]data!$A$2:$J$599,9,0)</f>
        <v>11</v>
      </c>
      <c r="F268" s="17"/>
      <c r="G268" s="17">
        <v>6</v>
      </c>
      <c r="H268" s="14"/>
      <c r="I268" s="13" t="s">
        <v>647</v>
      </c>
    </row>
    <row r="269" spans="1:9" s="15" customFormat="1" x14ac:dyDescent="0.2">
      <c r="A269" s="13">
        <v>263</v>
      </c>
      <c r="B269" s="13" t="s">
        <v>329</v>
      </c>
      <c r="C269" s="13" t="s">
        <v>617</v>
      </c>
      <c r="D269" s="17">
        <v>12</v>
      </c>
      <c r="E269" s="17">
        <f>VLOOKUP(C269,[1]data!$A$2:$J$599,9,0)</f>
        <v>4</v>
      </c>
      <c r="F269" s="17">
        <f>VLOOKUP(C269,[1]data!$A$2:$J$599,10,0)</f>
        <v>3</v>
      </c>
      <c r="G269" s="17">
        <v>5</v>
      </c>
      <c r="H269" s="14"/>
      <c r="I269" s="13" t="s">
        <v>643</v>
      </c>
    </row>
    <row r="270" spans="1:9" s="15" customFormat="1" x14ac:dyDescent="0.2">
      <c r="A270" s="13">
        <v>264</v>
      </c>
      <c r="B270" s="13" t="s">
        <v>330</v>
      </c>
      <c r="C270" s="13" t="s">
        <v>618</v>
      </c>
      <c r="D270" s="17">
        <v>27</v>
      </c>
      <c r="E270" s="17">
        <f>VLOOKUP(C270,[1]data!$A$2:$J$599,9,0)</f>
        <v>10</v>
      </c>
      <c r="F270" s="17"/>
      <c r="G270" s="17">
        <v>17</v>
      </c>
      <c r="H270" s="14"/>
      <c r="I270" s="13" t="s">
        <v>647</v>
      </c>
    </row>
    <row r="271" spans="1:9" s="15" customFormat="1" x14ac:dyDescent="0.2">
      <c r="A271" s="13">
        <v>265</v>
      </c>
      <c r="B271" s="13" t="s">
        <v>331</v>
      </c>
      <c r="C271" s="13" t="s">
        <v>619</v>
      </c>
      <c r="D271" s="17">
        <v>24</v>
      </c>
      <c r="E271" s="17">
        <f>VLOOKUP(C271,[1]data!$A$2:$J$599,9,0)</f>
        <v>7</v>
      </c>
      <c r="F271" s="17">
        <f>VLOOKUP(C271,[1]data!$A$2:$J$599,10,0)</f>
        <v>3</v>
      </c>
      <c r="G271" s="17">
        <v>14</v>
      </c>
      <c r="H271" s="14"/>
      <c r="I271" s="13" t="s">
        <v>646</v>
      </c>
    </row>
    <row r="272" spans="1:9" s="15" customFormat="1" ht="25.5" x14ac:dyDescent="0.2">
      <c r="A272" s="13">
        <v>266</v>
      </c>
      <c r="B272" s="13" t="s">
        <v>332</v>
      </c>
      <c r="C272" s="13" t="s">
        <v>620</v>
      </c>
      <c r="D272" s="17">
        <v>27</v>
      </c>
      <c r="E272" s="17">
        <f>VLOOKUP(C272,[1]data!$A$2:$J$599,9,0)</f>
        <v>10</v>
      </c>
      <c r="F272" s="17"/>
      <c r="G272" s="17">
        <v>17</v>
      </c>
      <c r="H272" s="14"/>
      <c r="I272" s="13" t="s">
        <v>647</v>
      </c>
    </row>
    <row r="273" spans="1:9" s="15" customFormat="1" ht="25.5" x14ac:dyDescent="0.2">
      <c r="A273" s="13">
        <v>267</v>
      </c>
      <c r="B273" s="13" t="s">
        <v>333</v>
      </c>
      <c r="C273" s="13" t="s">
        <v>621</v>
      </c>
      <c r="D273" s="17">
        <v>29</v>
      </c>
      <c r="E273" s="17">
        <f>VLOOKUP(C273,[1]data!$A$2:$J$599,9,0)</f>
        <v>8</v>
      </c>
      <c r="F273" s="17">
        <f>VLOOKUP(C273,[1]data!$A$2:$J$599,10,0)</f>
        <v>1</v>
      </c>
      <c r="G273" s="17">
        <v>20</v>
      </c>
      <c r="H273" s="14"/>
      <c r="I273" s="13" t="s">
        <v>643</v>
      </c>
    </row>
    <row r="274" spans="1:9" s="15" customFormat="1" x14ac:dyDescent="0.2">
      <c r="A274" s="13">
        <v>268</v>
      </c>
      <c r="B274" s="13" t="s">
        <v>334</v>
      </c>
      <c r="C274" s="13" t="s">
        <v>622</v>
      </c>
      <c r="D274" s="17">
        <v>48</v>
      </c>
      <c r="E274" s="17">
        <f>VLOOKUP(C274,[1]data!$A$2:$J$599,9,0)</f>
        <v>22</v>
      </c>
      <c r="F274" s="17"/>
      <c r="G274" s="17">
        <v>26</v>
      </c>
      <c r="H274" s="14"/>
      <c r="I274" s="13" t="s">
        <v>647</v>
      </c>
    </row>
    <row r="275" spans="1:9" s="15" customFormat="1" x14ac:dyDescent="0.2">
      <c r="A275" s="13">
        <v>269</v>
      </c>
      <c r="B275" s="13" t="s">
        <v>335</v>
      </c>
      <c r="C275" s="13" t="s">
        <v>623</v>
      </c>
      <c r="D275" s="17">
        <v>46</v>
      </c>
      <c r="E275" s="17">
        <f>VLOOKUP(C275,[1]data!$A$2:$J$599,9,0)</f>
        <v>14</v>
      </c>
      <c r="F275" s="17">
        <f>VLOOKUP(C275,[1]data!$A$2:$J$599,10,0)</f>
        <v>1</v>
      </c>
      <c r="G275" s="17">
        <v>31</v>
      </c>
      <c r="H275" s="14"/>
      <c r="I275" s="13" t="s">
        <v>643</v>
      </c>
    </row>
    <row r="276" spans="1:9" s="15" customFormat="1" x14ac:dyDescent="0.2">
      <c r="A276" s="13">
        <v>270</v>
      </c>
      <c r="B276" s="13" t="s">
        <v>336</v>
      </c>
      <c r="C276" s="13" t="s">
        <v>624</v>
      </c>
      <c r="D276" s="17">
        <v>46</v>
      </c>
      <c r="E276" s="17">
        <f>VLOOKUP(C276,[1]data!$A$2:$J$599,9,0)</f>
        <v>24</v>
      </c>
      <c r="F276" s="17"/>
      <c r="G276" s="17">
        <v>22</v>
      </c>
      <c r="H276" s="14"/>
      <c r="I276" s="13" t="s">
        <v>647</v>
      </c>
    </row>
    <row r="277" spans="1:9" s="15" customFormat="1" x14ac:dyDescent="0.2">
      <c r="A277" s="13">
        <v>271</v>
      </c>
      <c r="B277" s="13" t="s">
        <v>337</v>
      </c>
      <c r="C277" s="13" t="s">
        <v>625</v>
      </c>
      <c r="D277" s="17">
        <v>44</v>
      </c>
      <c r="E277" s="17">
        <f>VLOOKUP(C277,[1]data!$A$2:$J$599,9,0)</f>
        <v>20</v>
      </c>
      <c r="F277" s="17"/>
      <c r="G277" s="17">
        <v>24</v>
      </c>
      <c r="H277" s="14"/>
      <c r="I277" s="13" t="s">
        <v>647</v>
      </c>
    </row>
    <row r="278" spans="1:9" s="15" customFormat="1" x14ac:dyDescent="0.2">
      <c r="A278" s="13">
        <v>272</v>
      </c>
      <c r="B278" s="13" t="s">
        <v>338</v>
      </c>
      <c r="C278" s="13" t="s">
        <v>626</v>
      </c>
      <c r="D278" s="17">
        <v>79</v>
      </c>
      <c r="E278" s="17">
        <f>VLOOKUP(C278,[1]data!$A$2:$J$599,9,0)</f>
        <v>22</v>
      </c>
      <c r="F278" s="17">
        <f>VLOOKUP(C278,[1]data!$A$2:$J$599,10,0)</f>
        <v>2</v>
      </c>
      <c r="G278" s="17">
        <v>55</v>
      </c>
      <c r="H278" s="14"/>
      <c r="I278" s="13" t="s">
        <v>643</v>
      </c>
    </row>
    <row r="279" spans="1:9" s="15" customFormat="1" x14ac:dyDescent="0.2">
      <c r="A279" s="13">
        <v>273</v>
      </c>
      <c r="B279" s="13" t="s">
        <v>339</v>
      </c>
      <c r="C279" s="13" t="s">
        <v>627</v>
      </c>
      <c r="D279" s="17">
        <v>31</v>
      </c>
      <c r="E279" s="17">
        <f>VLOOKUP(C279,[1]data!$A$2:$J$599,9,0)</f>
        <v>12</v>
      </c>
      <c r="F279" s="17">
        <f>VLOOKUP(C279,[1]data!$A$2:$J$599,10,0)</f>
        <v>2</v>
      </c>
      <c r="G279" s="17">
        <v>17</v>
      </c>
      <c r="H279" s="14"/>
      <c r="I279" s="13" t="s">
        <v>643</v>
      </c>
    </row>
    <row r="280" spans="1:9" s="15" customFormat="1" x14ac:dyDescent="0.2">
      <c r="A280" s="13">
        <v>274</v>
      </c>
      <c r="B280" s="13" t="s">
        <v>340</v>
      </c>
      <c r="C280" s="13" t="s">
        <v>628</v>
      </c>
      <c r="D280" s="17">
        <v>45</v>
      </c>
      <c r="E280" s="17">
        <f>VLOOKUP(C280,[1]data!$A$2:$J$599,9,0)</f>
        <v>16</v>
      </c>
      <c r="F280" s="17">
        <f>VLOOKUP(C280,[1]data!$A$2:$J$599,10,0)</f>
        <v>1</v>
      </c>
      <c r="G280" s="17">
        <v>28</v>
      </c>
      <c r="H280" s="14"/>
      <c r="I280" s="13" t="s">
        <v>643</v>
      </c>
    </row>
    <row r="281" spans="1:9" s="15" customFormat="1" x14ac:dyDescent="0.2">
      <c r="A281" s="13">
        <v>275</v>
      </c>
      <c r="B281" s="13" t="s">
        <v>341</v>
      </c>
      <c r="C281" s="13" t="s">
        <v>629</v>
      </c>
      <c r="D281" s="17">
        <v>10</v>
      </c>
      <c r="E281" s="17">
        <f>VLOOKUP(C281,[1]data!$A$2:$J$599,9,0)</f>
        <v>10</v>
      </c>
      <c r="F281" s="17"/>
      <c r="G281" s="17"/>
      <c r="H281" s="14"/>
      <c r="I281" s="13" t="s">
        <v>647</v>
      </c>
    </row>
    <row r="282" spans="1:9" s="15" customFormat="1" x14ac:dyDescent="0.2">
      <c r="A282" s="13">
        <v>276</v>
      </c>
      <c r="B282" s="13" t="s">
        <v>342</v>
      </c>
      <c r="C282" s="13" t="s">
        <v>630</v>
      </c>
      <c r="D282" s="17">
        <v>6</v>
      </c>
      <c r="E282" s="17">
        <f>VLOOKUP(C282,[1]data!$A$2:$J$599,9,0)</f>
        <v>6</v>
      </c>
      <c r="F282" s="17"/>
      <c r="G282" s="17"/>
      <c r="H282" s="14"/>
      <c r="I282" s="13" t="s">
        <v>647</v>
      </c>
    </row>
    <row r="283" spans="1:9" s="15" customFormat="1" x14ac:dyDescent="0.2">
      <c r="A283" s="13">
        <v>277</v>
      </c>
      <c r="B283" s="13" t="s">
        <v>343</v>
      </c>
      <c r="C283" s="13" t="s">
        <v>631</v>
      </c>
      <c r="D283" s="17">
        <v>20</v>
      </c>
      <c r="E283" s="17">
        <f>VLOOKUP(C283,[1]data!$A$2:$J$599,9,0)</f>
        <v>9</v>
      </c>
      <c r="F283" s="17"/>
      <c r="G283" s="17">
        <v>11</v>
      </c>
      <c r="H283" s="14"/>
      <c r="I283" s="13" t="s">
        <v>647</v>
      </c>
    </row>
    <row r="284" spans="1:9" s="15" customFormat="1" x14ac:dyDescent="0.2">
      <c r="A284" s="13">
        <v>278</v>
      </c>
      <c r="B284" s="13" t="s">
        <v>344</v>
      </c>
      <c r="C284" s="13" t="s">
        <v>632</v>
      </c>
      <c r="D284" s="17">
        <v>42</v>
      </c>
      <c r="E284" s="17">
        <f>VLOOKUP(C284,[1]data!$A$2:$J$599,9,0)</f>
        <v>11</v>
      </c>
      <c r="F284" s="17"/>
      <c r="G284" s="17">
        <v>31</v>
      </c>
      <c r="H284" s="14"/>
      <c r="I284" s="13" t="s">
        <v>647</v>
      </c>
    </row>
    <row r="285" spans="1:9" s="15" customFormat="1" x14ac:dyDescent="0.2">
      <c r="A285" s="13">
        <v>279</v>
      </c>
      <c r="B285" s="13" t="s">
        <v>345</v>
      </c>
      <c r="C285" s="13" t="s">
        <v>633</v>
      </c>
      <c r="D285" s="17">
        <v>60</v>
      </c>
      <c r="E285" s="17">
        <f>VLOOKUP(C285,[1]data!$A$2:$J$599,9,0)</f>
        <v>7</v>
      </c>
      <c r="F285" s="17"/>
      <c r="G285" s="17">
        <v>53</v>
      </c>
      <c r="H285" s="14"/>
      <c r="I285" s="13" t="s">
        <v>647</v>
      </c>
    </row>
    <row r="286" spans="1:9" s="15" customFormat="1" x14ac:dyDescent="0.2">
      <c r="A286" s="13">
        <v>280</v>
      </c>
      <c r="B286" s="13" t="s">
        <v>346</v>
      </c>
      <c r="C286" s="13" t="s">
        <v>634</v>
      </c>
      <c r="D286" s="17">
        <v>44</v>
      </c>
      <c r="E286" s="17">
        <f>VLOOKUP(C286,[1]data!$A$2:$J$599,9,0)</f>
        <v>3</v>
      </c>
      <c r="F286" s="17"/>
      <c r="G286" s="17">
        <v>41</v>
      </c>
      <c r="H286" s="14"/>
      <c r="I286" s="13" t="s">
        <v>647</v>
      </c>
    </row>
    <row r="287" spans="1:9" s="15" customFormat="1" x14ac:dyDescent="0.2">
      <c r="A287" s="13">
        <v>281</v>
      </c>
      <c r="B287" s="13" t="s">
        <v>347</v>
      </c>
      <c r="C287" s="13" t="s">
        <v>635</v>
      </c>
      <c r="D287" s="17">
        <v>47</v>
      </c>
      <c r="E287" s="17">
        <f>VLOOKUP(C287,[1]data!$A$2:$J$599,9,0)</f>
        <v>13</v>
      </c>
      <c r="F287" s="17"/>
      <c r="G287" s="17">
        <v>34</v>
      </c>
      <c r="H287" s="14"/>
      <c r="I287" s="13" t="s">
        <v>647</v>
      </c>
    </row>
    <row r="288" spans="1:9" s="15" customFormat="1" x14ac:dyDescent="0.2">
      <c r="A288" s="13">
        <v>282</v>
      </c>
      <c r="B288" s="13" t="s">
        <v>348</v>
      </c>
      <c r="C288" s="13" t="s">
        <v>636</v>
      </c>
      <c r="D288" s="17">
        <v>37</v>
      </c>
      <c r="E288" s="17">
        <f>VLOOKUP(C288,[1]data!$A$2:$J$599,9,0)</f>
        <v>17</v>
      </c>
      <c r="F288" s="17"/>
      <c r="G288" s="17">
        <v>20</v>
      </c>
      <c r="H288" s="14"/>
      <c r="I288" s="13" t="s">
        <v>647</v>
      </c>
    </row>
    <row r="289" spans="1:9" s="15" customFormat="1" x14ac:dyDescent="0.2">
      <c r="A289" s="13">
        <v>283</v>
      </c>
      <c r="B289" s="13" t="s">
        <v>349</v>
      </c>
      <c r="C289" s="13" t="s">
        <v>637</v>
      </c>
      <c r="D289" s="17">
        <v>18</v>
      </c>
      <c r="E289" s="17">
        <f>VLOOKUP(C289,[1]data!$A$2:$J$599,9,0)</f>
        <v>3</v>
      </c>
      <c r="F289" s="17"/>
      <c r="G289" s="17">
        <v>15</v>
      </c>
      <c r="H289" s="14"/>
      <c r="I289" s="13" t="s">
        <v>647</v>
      </c>
    </row>
    <row r="290" spans="1:9" s="15" customFormat="1" x14ac:dyDescent="0.2">
      <c r="A290" s="13">
        <v>284</v>
      </c>
      <c r="B290" s="13" t="s">
        <v>350</v>
      </c>
      <c r="C290" s="13" t="s">
        <v>638</v>
      </c>
      <c r="D290" s="17">
        <v>12</v>
      </c>
      <c r="E290" s="17">
        <f>VLOOKUP(C290,[1]data!$A$2:$J$599,9,0)</f>
        <v>2</v>
      </c>
      <c r="F290" s="17"/>
      <c r="G290" s="17">
        <v>10</v>
      </c>
      <c r="H290" s="14"/>
      <c r="I290" s="13" t="s">
        <v>647</v>
      </c>
    </row>
    <row r="291" spans="1:9" s="15" customFormat="1" x14ac:dyDescent="0.2">
      <c r="A291" s="13">
        <v>285</v>
      </c>
      <c r="B291" s="13" t="s">
        <v>351</v>
      </c>
      <c r="C291" s="13" t="s">
        <v>639</v>
      </c>
      <c r="D291" s="17">
        <v>30</v>
      </c>
      <c r="E291" s="17">
        <f>VLOOKUP(C291,[1]data!$A$2:$J$599,9,0)</f>
        <v>14</v>
      </c>
      <c r="F291" s="17"/>
      <c r="G291" s="17">
        <v>16</v>
      </c>
      <c r="H291" s="14"/>
      <c r="I291" s="13" t="s">
        <v>647</v>
      </c>
    </row>
    <row r="292" spans="1:9" s="15" customFormat="1" x14ac:dyDescent="0.2">
      <c r="A292" s="13">
        <v>286</v>
      </c>
      <c r="B292" s="13" t="s">
        <v>352</v>
      </c>
      <c r="C292" s="13" t="s">
        <v>640</v>
      </c>
      <c r="D292" s="17">
        <v>2</v>
      </c>
      <c r="E292" s="17">
        <f>VLOOKUP(C292,[1]data!$A$2:$J$599,9,0)</f>
        <v>2</v>
      </c>
      <c r="F292" s="17"/>
      <c r="G292" s="17"/>
      <c r="H292" s="14"/>
      <c r="I292" s="13" t="s">
        <v>647</v>
      </c>
    </row>
    <row r="293" spans="1:9" s="15" customFormat="1" x14ac:dyDescent="0.2">
      <c r="A293" s="13">
        <v>287</v>
      </c>
      <c r="B293" s="13" t="s">
        <v>353</v>
      </c>
      <c r="C293" s="13" t="s">
        <v>641</v>
      </c>
      <c r="D293" s="17">
        <v>46</v>
      </c>
      <c r="E293" s="17">
        <f>VLOOKUP(C293,[1]data!$A$2:$J$599,9,0)</f>
        <v>17</v>
      </c>
      <c r="F293" s="17"/>
      <c r="G293" s="17">
        <v>29</v>
      </c>
      <c r="H293" s="14"/>
      <c r="I293" s="13" t="s">
        <v>647</v>
      </c>
    </row>
    <row r="294" spans="1:9" s="15" customFormat="1" x14ac:dyDescent="0.2">
      <c r="A294" s="13">
        <v>288</v>
      </c>
      <c r="B294" s="13" t="s">
        <v>354</v>
      </c>
      <c r="C294" s="13" t="s">
        <v>642</v>
      </c>
      <c r="D294" s="17">
        <v>18</v>
      </c>
      <c r="E294" s="17">
        <f>VLOOKUP(C294,[1]data!$A$2:$J$599,9,0)</f>
        <v>8</v>
      </c>
      <c r="F294" s="17"/>
      <c r="G294" s="17">
        <v>10</v>
      </c>
      <c r="H294" s="14"/>
      <c r="I294" s="13" t="s">
        <v>647</v>
      </c>
    </row>
    <row r="295" spans="1:9" s="11" customFormat="1" x14ac:dyDescent="0.2">
      <c r="A295" s="6"/>
      <c r="B295" s="6"/>
      <c r="C295" s="6"/>
      <c r="D295" s="6"/>
      <c r="E295" s="2"/>
      <c r="F295" s="2"/>
      <c r="G295" s="2"/>
      <c r="H295" s="12"/>
      <c r="I295" s="6"/>
    </row>
    <row r="296" spans="1:9" x14ac:dyDescent="0.2">
      <c r="D296" s="9">
        <f>SUM(D7:D295)</f>
        <v>11972</v>
      </c>
      <c r="E296" s="9">
        <f t="shared" ref="E296:G296" si="0">SUM(E7:E295)</f>
        <v>3801</v>
      </c>
      <c r="F296" s="9">
        <f t="shared" si="0"/>
        <v>83</v>
      </c>
      <c r="G296" s="9">
        <f t="shared" si="0"/>
        <v>8088</v>
      </c>
    </row>
  </sheetData>
  <sortState ref="A7:I294">
    <sortCondition ref="A7:A294"/>
  </sortState>
  <mergeCells count="8">
    <mergeCell ref="A3:H3"/>
    <mergeCell ref="E5:G5"/>
    <mergeCell ref="C5:C6"/>
    <mergeCell ref="I5:I6"/>
    <mergeCell ref="H5:H6"/>
    <mergeCell ref="A5:A6"/>
    <mergeCell ref="B5:B6"/>
    <mergeCell ref="D5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"/>
  <sheetViews>
    <sheetView workbookViewId="0">
      <selection activeCell="I22" sqref="I22"/>
    </sheetView>
  </sheetViews>
  <sheetFormatPr defaultColWidth="8.85546875" defaultRowHeight="12.75" x14ac:dyDescent="0.2"/>
  <cols>
    <col min="1" max="1" width="8.85546875" style="9"/>
    <col min="2" max="4" width="16.85546875" style="9" customWidth="1"/>
    <col min="5" max="5" width="12.28515625" style="9" customWidth="1"/>
    <col min="6" max="6" width="12" style="9" customWidth="1"/>
    <col min="7" max="7" width="8.85546875" style="9"/>
    <col min="8" max="8" width="14" style="9" customWidth="1"/>
    <col min="9" max="9" width="36.5703125" style="9" customWidth="1"/>
    <col min="10" max="16384" width="8.85546875" style="9"/>
  </cols>
  <sheetData>
    <row r="1" spans="1:9" x14ac:dyDescent="0.2">
      <c r="A1" s="11" t="s">
        <v>66</v>
      </c>
    </row>
    <row r="3" spans="1:9" ht="15" customHeight="1" x14ac:dyDescent="0.2">
      <c r="A3" s="49" t="s">
        <v>56</v>
      </c>
      <c r="B3" s="49"/>
      <c r="C3" s="49"/>
      <c r="D3" s="49"/>
      <c r="E3" s="49"/>
      <c r="F3" s="49"/>
      <c r="G3" s="49"/>
      <c r="H3" s="49"/>
      <c r="I3" s="49"/>
    </row>
    <row r="4" spans="1:9" ht="18" customHeight="1" x14ac:dyDescent="0.2">
      <c r="A4" s="49"/>
      <c r="B4" s="49"/>
      <c r="C4" s="49"/>
      <c r="D4" s="49"/>
      <c r="E4" s="49"/>
      <c r="F4" s="49"/>
      <c r="G4" s="49"/>
      <c r="H4" s="49"/>
      <c r="I4" s="49"/>
    </row>
    <row r="6" spans="1:9" s="11" customFormat="1" x14ac:dyDescent="0.2">
      <c r="A6" s="45" t="s">
        <v>40</v>
      </c>
      <c r="B6" s="45" t="s">
        <v>35</v>
      </c>
      <c r="C6" s="45" t="s">
        <v>44</v>
      </c>
      <c r="D6" s="45" t="s">
        <v>36</v>
      </c>
      <c r="E6" s="43" t="s">
        <v>45</v>
      </c>
      <c r="F6" s="44"/>
      <c r="G6" s="50"/>
      <c r="H6" s="47" t="s">
        <v>39</v>
      </c>
      <c r="I6" s="45" t="s">
        <v>59</v>
      </c>
    </row>
    <row r="7" spans="1:9" s="11" customFormat="1" ht="63.75" x14ac:dyDescent="0.2">
      <c r="A7" s="46"/>
      <c r="B7" s="46"/>
      <c r="C7" s="46"/>
      <c r="D7" s="46"/>
      <c r="E7" s="1" t="s">
        <v>58</v>
      </c>
      <c r="F7" s="1" t="s">
        <v>41</v>
      </c>
      <c r="G7" s="1" t="s">
        <v>38</v>
      </c>
      <c r="H7" s="51"/>
      <c r="I7" s="46"/>
    </row>
    <row r="8" spans="1:9" x14ac:dyDescent="0.2">
      <c r="A8" s="10">
        <v>1</v>
      </c>
      <c r="B8" s="10" t="s">
        <v>648</v>
      </c>
      <c r="C8" s="10" t="s">
        <v>649</v>
      </c>
      <c r="D8" s="16">
        <v>40</v>
      </c>
      <c r="E8" s="10">
        <v>27</v>
      </c>
      <c r="F8" s="10">
        <v>11</v>
      </c>
      <c r="G8" s="10">
        <v>2</v>
      </c>
      <c r="H8" s="10"/>
      <c r="I8" s="10" t="s">
        <v>662</v>
      </c>
    </row>
    <row r="9" spans="1:9" x14ac:dyDescent="0.2">
      <c r="A9" s="10">
        <v>2</v>
      </c>
      <c r="B9" s="10" t="s">
        <v>650</v>
      </c>
      <c r="C9" s="10" t="s">
        <v>651</v>
      </c>
      <c r="D9" s="16">
        <v>64</v>
      </c>
      <c r="E9" s="10">
        <v>55</v>
      </c>
      <c r="F9" s="10">
        <v>3</v>
      </c>
      <c r="G9" s="10">
        <v>2</v>
      </c>
      <c r="H9" s="10"/>
      <c r="I9" s="10" t="s">
        <v>662</v>
      </c>
    </row>
    <row r="10" spans="1:9" x14ac:dyDescent="0.2">
      <c r="A10" s="10">
        <v>3</v>
      </c>
      <c r="B10" s="10" t="s">
        <v>652</v>
      </c>
      <c r="C10" s="10" t="s">
        <v>653</v>
      </c>
      <c r="D10" s="16">
        <v>36</v>
      </c>
      <c r="E10" s="10">
        <v>20</v>
      </c>
      <c r="F10" s="10">
        <v>3</v>
      </c>
      <c r="G10" s="10">
        <v>12</v>
      </c>
      <c r="H10" s="10"/>
      <c r="I10" s="10" t="s">
        <v>662</v>
      </c>
    </row>
    <row r="11" spans="1:9" x14ac:dyDescent="0.2">
      <c r="A11" s="10">
        <v>4</v>
      </c>
      <c r="B11" s="10" t="s">
        <v>654</v>
      </c>
      <c r="C11" s="10" t="s">
        <v>655</v>
      </c>
      <c r="D11" s="16">
        <v>54</v>
      </c>
      <c r="E11" s="10">
        <v>41</v>
      </c>
      <c r="F11" s="10">
        <v>1</v>
      </c>
      <c r="G11" s="10">
        <v>9</v>
      </c>
      <c r="H11" s="10"/>
      <c r="I11" s="10" t="s">
        <v>662</v>
      </c>
    </row>
    <row r="12" spans="1:9" x14ac:dyDescent="0.2">
      <c r="A12" s="10">
        <v>5</v>
      </c>
      <c r="B12" s="10" t="s">
        <v>656</v>
      </c>
      <c r="C12" s="10" t="s">
        <v>657</v>
      </c>
      <c r="D12" s="16">
        <v>51</v>
      </c>
      <c r="E12" s="10">
        <v>17</v>
      </c>
      <c r="F12" s="10">
        <v>4</v>
      </c>
      <c r="G12" s="10">
        <v>2</v>
      </c>
      <c r="H12" s="10"/>
      <c r="I12" s="10" t="s">
        <v>662</v>
      </c>
    </row>
    <row r="13" spans="1:9" x14ac:dyDescent="0.2">
      <c r="A13" s="10">
        <v>6</v>
      </c>
      <c r="B13" s="10" t="s">
        <v>658</v>
      </c>
      <c r="C13" s="10" t="s">
        <v>659</v>
      </c>
      <c r="D13" s="16">
        <v>26</v>
      </c>
      <c r="E13" s="10">
        <v>21</v>
      </c>
      <c r="F13" s="10">
        <v>2</v>
      </c>
      <c r="G13" s="10">
        <v>2</v>
      </c>
      <c r="H13" s="10"/>
      <c r="I13" s="10" t="s">
        <v>662</v>
      </c>
    </row>
    <row r="14" spans="1:9" x14ac:dyDescent="0.2">
      <c r="A14" s="10">
        <v>7</v>
      </c>
      <c r="B14" s="10" t="s">
        <v>660</v>
      </c>
      <c r="C14" s="10" t="s">
        <v>661</v>
      </c>
      <c r="D14" s="16">
        <v>70</v>
      </c>
      <c r="E14" s="10">
        <v>65</v>
      </c>
      <c r="F14" s="10">
        <v>1</v>
      </c>
      <c r="G14" s="10">
        <v>3</v>
      </c>
      <c r="H14" s="10"/>
      <c r="I14" s="10" t="s">
        <v>662</v>
      </c>
    </row>
    <row r="15" spans="1:9" x14ac:dyDescent="0.2">
      <c r="A15" s="10"/>
      <c r="B15" s="10"/>
      <c r="C15" s="10"/>
      <c r="D15" s="10">
        <f>SUM(D8:D14)</f>
        <v>341</v>
      </c>
      <c r="E15" s="10">
        <f t="shared" ref="E15:G15" si="0">SUM(E8:E14)</f>
        <v>246</v>
      </c>
      <c r="F15" s="10">
        <f t="shared" si="0"/>
        <v>25</v>
      </c>
      <c r="G15" s="10">
        <f t="shared" si="0"/>
        <v>32</v>
      </c>
      <c r="H15" s="10"/>
      <c r="I15" s="10"/>
    </row>
    <row r="17" spans="1:1" x14ac:dyDescent="0.2">
      <c r="A17" s="9" t="s">
        <v>61</v>
      </c>
    </row>
  </sheetData>
  <mergeCells count="8">
    <mergeCell ref="A3:I4"/>
    <mergeCell ref="E6:G6"/>
    <mergeCell ref="I6:I7"/>
    <mergeCell ref="A6:A7"/>
    <mergeCell ref="B6:B7"/>
    <mergeCell ref="D6:D7"/>
    <mergeCell ref="C6:C7"/>
    <mergeCell ref="H6:H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0" sqref="D20"/>
    </sheetView>
  </sheetViews>
  <sheetFormatPr defaultColWidth="8.85546875" defaultRowHeight="12.75" x14ac:dyDescent="0.2"/>
  <cols>
    <col min="1" max="1" width="5.5703125" style="3" customWidth="1"/>
    <col min="2" max="4" width="16.85546875" style="3" customWidth="1"/>
    <col min="5" max="5" width="12.28515625" style="3" customWidth="1"/>
    <col min="6" max="6" width="12" style="3" customWidth="1"/>
    <col min="7" max="7" width="8.85546875" style="3"/>
    <col min="8" max="8" width="14" style="3" customWidth="1"/>
    <col min="9" max="9" width="29.140625" style="3" customWidth="1"/>
    <col min="10" max="16384" width="8.85546875" style="3"/>
  </cols>
  <sheetData>
    <row r="1" spans="1:9" x14ac:dyDescent="0.2">
      <c r="A1" s="8" t="s">
        <v>63</v>
      </c>
    </row>
    <row r="3" spans="1:9" ht="15" customHeight="1" x14ac:dyDescent="0.2">
      <c r="A3" s="49" t="s">
        <v>57</v>
      </c>
      <c r="B3" s="49"/>
      <c r="C3" s="49"/>
      <c r="D3" s="49"/>
      <c r="E3" s="49"/>
      <c r="F3" s="49"/>
      <c r="G3" s="49"/>
      <c r="H3" s="49"/>
    </row>
    <row r="4" spans="1:9" ht="18" customHeight="1" x14ac:dyDescent="0.2">
      <c r="A4" s="49"/>
      <c r="B4" s="49"/>
      <c r="C4" s="49"/>
      <c r="D4" s="49"/>
      <c r="E4" s="49"/>
      <c r="F4" s="49"/>
      <c r="G4" s="49"/>
      <c r="H4" s="49"/>
    </row>
    <row r="6" spans="1:9" s="5" customFormat="1" x14ac:dyDescent="0.2">
      <c r="A6" s="45" t="s">
        <v>40</v>
      </c>
      <c r="B6" s="45" t="s">
        <v>35</v>
      </c>
      <c r="C6" s="45" t="s">
        <v>44</v>
      </c>
      <c r="D6" s="45" t="s">
        <v>36</v>
      </c>
      <c r="E6" s="52" t="s">
        <v>45</v>
      </c>
      <c r="F6" s="53"/>
      <c r="G6" s="54"/>
      <c r="H6" s="55" t="s">
        <v>39</v>
      </c>
      <c r="I6" s="45" t="s">
        <v>60</v>
      </c>
    </row>
    <row r="7" spans="1:9" s="5" customFormat="1" ht="63.75" x14ac:dyDescent="0.2">
      <c r="A7" s="46"/>
      <c r="B7" s="46"/>
      <c r="C7" s="46"/>
      <c r="D7" s="46"/>
      <c r="E7" s="7" t="s">
        <v>49</v>
      </c>
      <c r="F7" s="7" t="s">
        <v>41</v>
      </c>
      <c r="G7" s="7" t="s">
        <v>38</v>
      </c>
      <c r="H7" s="56"/>
      <c r="I7" s="46"/>
    </row>
    <row r="8" spans="1:9" x14ac:dyDescent="0.2">
      <c r="A8" s="4"/>
      <c r="B8" s="4"/>
      <c r="C8" s="4"/>
      <c r="D8" s="4"/>
      <c r="E8" s="4"/>
      <c r="F8" s="4"/>
      <c r="G8" s="4"/>
      <c r="H8" s="4"/>
      <c r="I8" s="4"/>
    </row>
    <row r="9" spans="1:9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">
      <c r="A15" s="4"/>
      <c r="B15" s="4"/>
      <c r="C15" s="4"/>
      <c r="D15" s="4"/>
      <c r="E15" s="4"/>
      <c r="F15" s="4"/>
      <c r="G15" s="4"/>
      <c r="H15" s="4"/>
      <c r="I15" s="4"/>
    </row>
  </sheetData>
  <mergeCells count="8">
    <mergeCell ref="I6:I7"/>
    <mergeCell ref="A3:H4"/>
    <mergeCell ref="A6:A7"/>
    <mergeCell ref="B6:B7"/>
    <mergeCell ref="C6:C7"/>
    <mergeCell ref="D6:D7"/>
    <mergeCell ref="E6:G6"/>
    <mergeCell ref="H6:H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7ACFC24A2204E80E0AF3DB0E6B864" ma:contentTypeVersion="6" ma:contentTypeDescription="Create a new document." ma:contentTypeScope="" ma:versionID="2c32debaed17527cc59737bb96572805">
  <xsd:schema xmlns:xsd="http://www.w3.org/2001/XMLSchema" xmlns:xs="http://www.w3.org/2001/XMLSchema" xmlns:p="http://schemas.microsoft.com/office/2006/metadata/properties" xmlns:ns2="69e9c40b-067a-437d-b565-6d0e59de847b" xmlns:ns3="c55c6ce1-f278-4d43-aeb6-6caeda45caf7" targetNamespace="http://schemas.microsoft.com/office/2006/metadata/properties" ma:root="true" ma:fieldsID="2fe14b209311844b079d3b4b9fcd9a73" ns2:_="" ns3:_="">
    <xsd:import namespace="69e9c40b-067a-437d-b565-6d0e59de847b"/>
    <xsd:import namespace="c55c6ce1-f278-4d43-aeb6-6caeda45c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LichTuanId" minOccurs="0"/>
                <xsd:element ref="ns3:GhiChu" minOccurs="0"/>
                <xsd:element ref="ns3:Attendees" minOccurs="0"/>
                <xsd:element ref="ns2:_dlc_DocId" minOccurs="0"/>
                <xsd:element ref="ns2:_dlc_DocIdUrl" minOccurs="0"/>
                <xsd:element ref="ns2:_dlc_DocIdPersistId" minOccurs="0"/>
                <xsd:element ref="ns3:IsLink" minOccurs="0"/>
                <xsd:element ref="ns3:Link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9c40b-067a-437d-b565-6d0e59de84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5c6ce1-f278-4d43-aeb6-6caeda45caf7" elementFormDefault="qualified">
    <xsd:import namespace="http://schemas.microsoft.com/office/2006/documentManagement/types"/>
    <xsd:import namespace="http://schemas.microsoft.com/office/infopath/2007/PartnerControls"/>
    <xsd:element name="LichTuanId" ma:index="9" nillable="true" ma:displayName="LichTuanId" ma:internalName="LichTuanId">
      <xsd:simpleType>
        <xsd:restriction base="dms:Number"/>
      </xsd:simpleType>
    </xsd:element>
    <xsd:element name="GhiChu" ma:index="10" nillable="true" ma:displayName="GhiChu" ma:internalName="GhiChu">
      <xsd:simpleType>
        <xsd:restriction base="dms:Note">
          <xsd:maxLength value="255"/>
        </xsd:restriction>
      </xsd:simpleType>
    </xsd:element>
    <xsd:element name="Attendees" ma:index="11" nillable="true" ma:displayName="Attendees" ma:list="UserInfo" ma:SearchPeopleOnly="false" ma:SharePointGroup="0" ma:internalName="Attendee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sLink" ma:index="15" nillable="true" ma:displayName="IsLink" ma:default="0" ma:internalName="IsLink">
      <xsd:simpleType>
        <xsd:restriction base="dms:Boolean"/>
      </xsd:simpleType>
    </xsd:element>
    <xsd:element name="LinkUrl" ma:index="16" nillable="true" ma:displayName="LinkUrl" ma:internalName="Link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chTuanId xmlns="c55c6ce1-f278-4d43-aeb6-6caeda45caf7">39340</LichTuanId>
    <IsLink xmlns="c55c6ce1-f278-4d43-aeb6-6caeda45caf7">false</IsLink>
    <Attendees xmlns="c55c6ce1-f278-4d43-aeb6-6caeda45caf7">
      <UserInfo>
        <DisplayName/>
        <AccountId xsi:nil="true"/>
        <AccountType/>
      </UserInfo>
    </Attendees>
    <LinkUrl xmlns="c55c6ce1-f278-4d43-aeb6-6caeda45caf7" xsi:nil="true"/>
    <GhiChu xmlns="c55c6ce1-f278-4d43-aeb6-6caeda45caf7" xsi:nil="true"/>
    <_dlc_DocId xmlns="69e9c40b-067a-437d-b565-6d0e59de847b">TQKZS3N66CTJ-638357750-46068</_dlc_DocId>
    <_dlc_DocIdUrl xmlns="69e9c40b-067a-437d-b565-6d0e59de847b">
      <Url>https://portal.evnspc.vn/report/lichtuan/_layouts/15/DocIdRedir.aspx?ID=TQKZS3N66CTJ-638357750-46068</Url>
      <Description>TQKZS3N66CTJ-638357750-46068</Description>
    </_dlc_DocIdUrl>
  </documentManagement>
</p:properties>
</file>

<file path=customXml/itemProps1.xml><?xml version="1.0" encoding="utf-8"?>
<ds:datastoreItem xmlns:ds="http://schemas.openxmlformats.org/officeDocument/2006/customXml" ds:itemID="{0E73DF30-E168-44DB-81ED-5C202BCDB6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CE65F-B46D-4F19-A38C-2D4DA181D7A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0E903DD-39DA-4879-96B3-6237E471FE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9c40b-067a-437d-b565-6d0e59de847b"/>
    <ds:schemaRef ds:uri="c55c6ce1-f278-4d43-aeb6-6caeda45c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48B3F6E-717C-4034-B487-B7BC2448CE93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69e9c40b-067a-437d-b565-6d0e59de847b"/>
    <ds:schemaRef ds:uri="http://schemas.microsoft.com/office/infopath/2007/PartnerControls"/>
    <ds:schemaRef ds:uri="c55c6ce1-f278-4d43-aeb6-6caeda45caf7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P.tich nguyen nhan chua do xa</vt:lpstr>
      <vt:lpstr>TBA chua DCU</vt:lpstr>
      <vt:lpstr>TBA co DCU khong tuong thich</vt:lpstr>
      <vt:lpstr>Thu thap ban tu dong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PCLA - Phan tich tinh hinh do xa den thang 4.2024.xlsx</dc:title>
  <dc:subject/>
  <dc:creator>Admin</dc:creator>
  <cp:keywords/>
  <dc:description/>
  <cp:lastModifiedBy>Admin</cp:lastModifiedBy>
  <cp:revision/>
  <dcterms:created xsi:type="dcterms:W3CDTF">2024-05-09T06:17:32Z</dcterms:created>
  <dcterms:modified xsi:type="dcterms:W3CDTF">2024-05-24T02:10:21Z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0x0101007E37ACFC24A2204E80E0AF3DB0E6B864</vt:lpwstr>
  </property>
  <property fmtid="{D5CDD505-2E9C-101B-9397-08002B2CF9AE}" pid="3" name="_dlc_DocIdItemGuid">
    <vt:lpwstr>f37600af-ae7f-4d63-b328-4a8eb9191a1d</vt:lpwstr>
  </property>
</Properties>
</file>