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STUDY\Chuyen-De-Phat-Trien-Ung-Dung---TDC---2024\PTUD\CDUD - 1\Tuan 1\files\"/>
    </mc:Choice>
  </mc:AlternateContent>
  <xr:revisionPtr revIDLastSave="0" documentId="13_ncr:1_{374ED765-B52E-4DDD-8CF5-C946330BFF43}" xr6:coauthVersionLast="46" xr6:coauthVersionMax="46" xr10:uidLastSave="{00000000-0000-0000-0000-000000000000}"/>
  <bookViews>
    <workbookView xWindow="-120" yWindow="-120" windowWidth="29040" windowHeight="15720" activeTab="1" xr2:uid="{00000000-000D-0000-FFFF-FFFF00000000}"/>
  </bookViews>
  <sheets>
    <sheet name="Sprint" sheetId="1" r:id="rId1"/>
    <sheet name="Nhật Tài" sheetId="2" r:id="rId2"/>
    <sheet name="Quốc Lượng" sheetId="3" r:id="rId3"/>
    <sheet name="Văn Toàn" sheetId="4" r:id="rId4"/>
  </sheets>
  <calcPr calcId="191029"/>
</workbook>
</file>

<file path=xl/calcChain.xml><?xml version="1.0" encoding="utf-8"?>
<calcChain xmlns="http://schemas.openxmlformats.org/spreadsheetml/2006/main">
  <c r="G22" i="4" l="1"/>
  <c r="G22" i="3"/>
  <c r="G24" i="3" s="1"/>
  <c r="G24" i="2"/>
  <c r="G26" i="1"/>
  <c r="G25" i="1"/>
</calcChain>
</file>

<file path=xl/sharedStrings.xml><?xml version="1.0" encoding="utf-8"?>
<sst xmlns="http://schemas.openxmlformats.org/spreadsheetml/2006/main" count="256" uniqueCount="72">
  <si>
    <t>Bảng kế hoạch Sprint PT UD (4 tuần)</t>
  </si>
  <si>
    <t>Tuần</t>
  </si>
  <si>
    <t>Mục Tiêu</t>
  </si>
  <si>
    <t>Công Việc</t>
  </si>
  <si>
    <t>Bắt Đầu</t>
  </si>
  <si>
    <t>Kết Thúc</t>
  </si>
  <si>
    <t>Thời Gian (ngày)</t>
  </si>
  <si>
    <t>Người Làm</t>
  </si>
  <si>
    <t>Ghi Chú</t>
  </si>
  <si>
    <t>1
Từ 16/09/2024 Đến 20/09/2024</t>
  </si>
  <si>
    <t>Lập kế hoạch phát triển ứng dụng QLST
Trong 4 tuần</t>
  </si>
  <si>
    <t>Đăng ký đề tài</t>
  </si>
  <si>
    <t>Nhóm 2</t>
  </si>
  <si>
    <t>Họp Nhóm</t>
  </si>
  <si>
    <t>Lập kế hoạch cho 4 tuần</t>
  </si>
  <si>
    <t>Tổng hợp chức năng cho ứng dụng QLST</t>
  </si>
  <si>
    <t>Nguyễn Quốc Lượng, Lê Văn Toàn</t>
  </si>
  <si>
    <t>Làm nhóm, góp ý với nhau.</t>
  </si>
  <si>
    <t>1. Tạo file docx với nội dung:
a. Giới thiệu đề tài
b. Kế hoạch thực hiện
2. Tổng hợp lại file, nộp file exel kế hoạch trên link gg drive.</t>
  </si>
  <si>
    <t>1. Nguyễn Quốc Lượng, Lê Văn Toàn
2. Châu Nhật Tài</t>
  </si>
  <si>
    <t>Sau khi tổng hợp các chức năng,
phân chia chức năng cho users/admin</t>
  </si>
  <si>
    <t>Báo cáo kế hoạch 4 tuần cho đề tài</t>
  </si>
  <si>
    <t>Trình bày kế hoạch 4 tuần cho đề tài</t>
  </si>
  <si>
    <t>2
Từ 23/09/2024 Đến 27/09/2024</t>
  </si>
  <si>
    <t>Viết SRS đặc tả các yêu cầu của đề tài</t>
  </si>
  <si>
    <t>1. Tạo khung SRS cho UD QLST
2. Phân chia công việc cho 2 thành viên
3. Vẽ UI thô (Figma/Draw.io) màn hình chức năng cho UD QLST
4. Nghĩ ra 2 - 4 Non-feature Functions (Security, Performance,…), các yêu cầu khác của KH (2 - 3 ý tưởng)
5. Viết intro cho UD QLST</t>
  </si>
  <si>
    <t>1, 2: Châu Nhật Tài
3, 4: Nguyễn Văn Lượng, Lê Văn Toàn
5: Lê Văn Toàn</t>
  </si>
  <si>
    <t>Làm song song với Thiet ke DB</t>
  </si>
  <si>
    <t>1. Viết Feature Functions
2. Tổng hợp nội dung cho Feature Function</t>
  </si>
  <si>
    <t>1: Nhóm 2
2: Châu Nhật Tài</t>
  </si>
  <si>
    <t>1. Viết Non-feature Functions
2. Tổng hợp nội dung cho Non-feature Functions</t>
  </si>
  <si>
    <t>1. Viết Use-cases Diagram
2. Tổng hợp nội dung cho Use-cases Diagram</t>
  </si>
  <si>
    <t>Báo cáo tiến độ SRS</t>
  </si>
  <si>
    <t xml:space="preserve">3
Từ 30/09 Đến 04/10/2024 </t>
  </si>
  <si>
    <t>Thiết kế Feature, UI, Data bổ sung cho SRS</t>
  </si>
  <si>
    <t>1. Thiết kế UI hoàn chỉnh cho Feature
2. Tổng hợp nội dung cho UI Feature</t>
  </si>
  <si>
    <t>1. Thiết kế hoàn chỉnh cho Data Tables
2. Tổng hợp nội dung cho Data Tables</t>
  </si>
  <si>
    <t>1. Tổng hợp lại các thiết kế UI, Data Tables bổ sung cho SRS</t>
  </si>
  <si>
    <t>1: Nhóm 2</t>
  </si>
  <si>
    <t>4
Từ 07/10/2024 Đến 11/10/2024</t>
  </si>
  <si>
    <t>Hoàn Thành File SRS QLST</t>
  </si>
  <si>
    <t>Kiểm tra phần mục lục, intro của SRS</t>
  </si>
  <si>
    <t>Kiểm tra phần High Requirements (Feature &amp; Non-feature Functions)</t>
  </si>
  <si>
    <t>Kiểm tra phần Use-cases Diagram</t>
  </si>
  <si>
    <t>Kiểm tra phần thiết kế UI, Data Tables features</t>
  </si>
  <si>
    <t>Hoàn thành file SRS</t>
  </si>
  <si>
    <t>Chuyên Đề Phát Triển Ứng Dụng</t>
  </si>
  <si>
    <t>STT</t>
  </si>
  <si>
    <t>Họ Tên</t>
  </si>
  <si>
    <t>Nhóm</t>
  </si>
  <si>
    <t>Châu Nhật Tài (Nhóm Trưởng)</t>
  </si>
  <si>
    <t>Nguyễn Quốc Lượng</t>
  </si>
  <si>
    <t>Lê Văn Toàn</t>
  </si>
  <si>
    <t>Thời Gian Làm (ngày)</t>
  </si>
  <si>
    <t>Tổng hợp lại file, nộp file exel kế hoạch trên link gg drive.</t>
  </si>
  <si>
    <t>Châu Nhật Tài</t>
  </si>
  <si>
    <t>1. Tạo khung SRS cho UD QLST
2. Phân chia công việc cho 2 thành viên</t>
  </si>
  <si>
    <t>1, 2: Châu Nhật Tài</t>
  </si>
  <si>
    <t>Có thiết kế db</t>
  </si>
  <si>
    <t>1. Tạo file docx với nội dung:
a. Giới thiệu đề tài
b. Kế hoạch thực hiện</t>
  </si>
  <si>
    <t xml:space="preserve">1. Nguyễn Quốc Lượng
</t>
  </si>
  <si>
    <t xml:space="preserve">3. Vẽ UI thô (Figma/Draw.io) màn hình chức năng cho UD QLST
4. Nghĩ ra 2 - 4 Non-feature Functions (Security, Performance,…), các yêu cầu khác của KH (2 - 3 ý tưởng)
</t>
  </si>
  <si>
    <t xml:space="preserve">3, 4: Nguyễn Văn Lượng
</t>
  </si>
  <si>
    <t xml:space="preserve">1. Viết Feature Functions
</t>
  </si>
  <si>
    <t xml:space="preserve">1: Nguyễn Quốc Lượng
</t>
  </si>
  <si>
    <t xml:space="preserve">1. Viết Non-feature Functions
</t>
  </si>
  <si>
    <t xml:space="preserve">1. Viết Use-cases Diagram
</t>
  </si>
  <si>
    <t xml:space="preserve">1. Thiết kế UI hoàn chỉnh cho Feature
</t>
  </si>
  <si>
    <t xml:space="preserve">1. Thiết kế hoàn chỉnh cho Data Tables
</t>
  </si>
  <si>
    <t xml:space="preserve">1. Lê Văn Toàn
</t>
  </si>
  <si>
    <t xml:space="preserve">3, 4: Lê Văn Toàn
</t>
  </si>
  <si>
    <t xml:space="preserve">1: Lê Văn Toàn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</si>
</sst>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>
    <font>
      <sz val="11"/>
      <color theme="1"/>
      <name val="Calibri"/>
      <scheme val="minor"/>
    </font>
    <font>
      <b/>
      <sz val="20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16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center" vertical="center"/>
    </xf>
    <xf numFmtId="0" fontId="4" fillId="0" borderId="0" xfId="0" applyFont="1"/>
    <xf numFmtId="0" fontId="3" fillId="6" borderId="4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3" fillId="4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2" fillId="7" borderId="6" xfId="0" applyFont="1" applyFill="1" applyBorder="1"/>
    <xf numFmtId="0" fontId="2" fillId="7" borderId="7" xfId="0" applyFont="1" applyFill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Time line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Sprint!$E$4</c:f>
              <c:strCache>
                <c:ptCount val="1"/>
                <c:pt idx="0">
                  <c:v>Bắt Đầu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Sprint!$C$5:$C$24</c:f>
              <c:strCache>
                <c:ptCount val="16"/>
                <c:pt idx="0">
                  <c:v>Lập kế hoạch phát triển ứng dụng QLST
Trong 4 tuần</c:v>
                </c:pt>
                <c:pt idx="5">
                  <c:v>Viết SRS đặc tả các yêu cầu của đề tài</c:v>
                </c:pt>
                <c:pt idx="10">
                  <c:v>Thiết kế Feature, UI, Data bổ sung cho SRS</c:v>
                </c:pt>
                <c:pt idx="15">
                  <c:v>Hoàn Thành File SRS QLST</c:v>
                </c:pt>
              </c:strCache>
            </c:strRef>
          </c:cat>
          <c:val>
            <c:numRef>
              <c:f>Sprint!$E$5:$E$24</c:f>
              <c:numCache>
                <c:formatCode>dd/mm/yyyy</c:formatCode>
                <c:ptCount val="20"/>
                <c:pt idx="0">
                  <c:v>45551</c:v>
                </c:pt>
                <c:pt idx="1">
                  <c:v>45551</c:v>
                </c:pt>
                <c:pt idx="2">
                  <c:v>45553</c:v>
                </c:pt>
                <c:pt idx="3">
                  <c:v>45553</c:v>
                </c:pt>
                <c:pt idx="4">
                  <c:v>45555</c:v>
                </c:pt>
                <c:pt idx="5">
                  <c:v>45558</c:v>
                </c:pt>
                <c:pt idx="6">
                  <c:v>45559</c:v>
                </c:pt>
                <c:pt idx="7">
                  <c:v>45560</c:v>
                </c:pt>
                <c:pt idx="8">
                  <c:v>45561</c:v>
                </c:pt>
                <c:pt idx="9">
                  <c:v>45562</c:v>
                </c:pt>
                <c:pt idx="10">
                  <c:v>45565</c:v>
                </c:pt>
                <c:pt idx="11">
                  <c:v>45567</c:v>
                </c:pt>
                <c:pt idx="12">
                  <c:v>45568</c:v>
                </c:pt>
                <c:pt idx="14">
                  <c:v>45569</c:v>
                </c:pt>
                <c:pt idx="15">
                  <c:v>45572</c:v>
                </c:pt>
                <c:pt idx="16">
                  <c:v>45573</c:v>
                </c:pt>
                <c:pt idx="17">
                  <c:v>45574</c:v>
                </c:pt>
                <c:pt idx="18">
                  <c:v>45575</c:v>
                </c:pt>
                <c:pt idx="19">
                  <c:v>45576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E-4D56-A2BF-43073482B81B}"/>
            </c:ext>
          </c:extLst>
        </c:ser>
        <c:ser>
          <c:idx val="1"/>
          <c:order val="1"/>
          <c:tx>
            <c:strRef>
              <c:f>Sprint!$G$4</c:f>
              <c:strCache>
                <c:ptCount val="1"/>
                <c:pt idx="0">
                  <c:v>Thời Gian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Sprint!$G$5:$G$24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0.5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0.5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4">
                  <c:v>0.5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4E-4D56-A2BF-43073482B81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57993088"/>
        <c:axId val="1157992672"/>
      </c:barChart>
      <c:catAx>
        <c:axId val="1157993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92672"/>
        <c:crosses val="autoZero"/>
        <c:auto val="1"/>
        <c:lblAlgn val="ctr"/>
        <c:lblOffset val="100"/>
        <c:noMultiLvlLbl val="0"/>
      </c:catAx>
      <c:valAx>
        <c:axId val="1157992672"/>
        <c:scaling>
          <c:orientation val="minMax"/>
          <c:max val="45576"/>
          <c:min val="4555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9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Sprint Time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'Nhật Tài'!$E$4</c:f>
              <c:strCache>
                <c:ptCount val="1"/>
                <c:pt idx="0">
                  <c:v>Bắt Đầu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'Nhật Tài'!$C$5:$C$23</c:f>
              <c:strCache>
                <c:ptCount val="15"/>
                <c:pt idx="0">
                  <c:v>Lập kế hoạch phát triển ứng dụng QLST
Trong 4 tuần</c:v>
                </c:pt>
                <c:pt idx="4">
                  <c:v>Viết SRS đặc tả các yêu cầu của đề tài</c:v>
                </c:pt>
                <c:pt idx="9">
                  <c:v>Thiết kế Feature, UI, Data bổ sung cho SRS</c:v>
                </c:pt>
                <c:pt idx="14">
                  <c:v>Hoàn Thành File SRS QLST</c:v>
                </c:pt>
              </c:strCache>
            </c:strRef>
          </c:cat>
          <c:val>
            <c:numRef>
              <c:f>'Nhật Tài'!$E$5:$E$23</c:f>
              <c:numCache>
                <c:formatCode>dd/mm/yyyy</c:formatCode>
                <c:ptCount val="19"/>
                <c:pt idx="0">
                  <c:v>45551</c:v>
                </c:pt>
                <c:pt idx="1">
                  <c:v>45551</c:v>
                </c:pt>
                <c:pt idx="2">
                  <c:v>45553</c:v>
                </c:pt>
                <c:pt idx="3">
                  <c:v>45555</c:v>
                </c:pt>
                <c:pt idx="4">
                  <c:v>45558</c:v>
                </c:pt>
                <c:pt idx="5">
                  <c:v>45559</c:v>
                </c:pt>
                <c:pt idx="6">
                  <c:v>45560</c:v>
                </c:pt>
                <c:pt idx="7">
                  <c:v>45561</c:v>
                </c:pt>
                <c:pt idx="8">
                  <c:v>45562</c:v>
                </c:pt>
                <c:pt idx="9">
                  <c:v>45565</c:v>
                </c:pt>
                <c:pt idx="10">
                  <c:v>45567</c:v>
                </c:pt>
                <c:pt idx="11">
                  <c:v>45568</c:v>
                </c:pt>
                <c:pt idx="13">
                  <c:v>45569</c:v>
                </c:pt>
                <c:pt idx="14">
                  <c:v>45572</c:v>
                </c:pt>
                <c:pt idx="15">
                  <c:v>45573</c:v>
                </c:pt>
                <c:pt idx="16">
                  <c:v>45574</c:v>
                </c:pt>
                <c:pt idx="17">
                  <c:v>45575</c:v>
                </c:pt>
                <c:pt idx="18">
                  <c:v>45576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2-4AAF-A1CF-E503138E499D}"/>
            </c:ext>
          </c:extLst>
        </c:ser>
        <c:ser>
          <c:idx val="1"/>
          <c:order val="1"/>
          <c:tx>
            <c:strRef>
              <c:f>'Nhật Tài'!$G$4</c:f>
              <c:strCache>
                <c:ptCount val="1"/>
                <c:pt idx="0">
                  <c:v>Thời Gian Làm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'Nhật Tài'!$G$5:$G$23</c:f>
              <c:numCache>
                <c:formatCode>General</c:formatCode>
                <c:ptCount val="19"/>
                <c:pt idx="0">
                  <c:v>0.4</c:v>
                </c:pt>
                <c:pt idx="1">
                  <c:v>1.5</c:v>
                </c:pt>
                <c:pt idx="2">
                  <c:v>1</c:v>
                </c:pt>
                <c:pt idx="3">
                  <c:v>0.3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0.6</c:v>
                </c:pt>
                <c:pt idx="8">
                  <c:v>0.3</c:v>
                </c:pt>
                <c:pt idx="9">
                  <c:v>0.6</c:v>
                </c:pt>
                <c:pt idx="10">
                  <c:v>0.6</c:v>
                </c:pt>
                <c:pt idx="11">
                  <c:v>1</c:v>
                </c:pt>
                <c:pt idx="13">
                  <c:v>0.2</c:v>
                </c:pt>
                <c:pt idx="14">
                  <c:v>0.2</c:v>
                </c:pt>
                <c:pt idx="15">
                  <c:v>0.6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32-4AAF-A1CF-E503138E49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76586160"/>
        <c:axId val="1676589072"/>
      </c:barChart>
      <c:catAx>
        <c:axId val="16765861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89072"/>
        <c:crosses val="autoZero"/>
        <c:auto val="1"/>
        <c:lblAlgn val="ctr"/>
        <c:lblOffset val="100"/>
        <c:noMultiLvlLbl val="0"/>
      </c:catAx>
      <c:valAx>
        <c:axId val="1676589072"/>
        <c:scaling>
          <c:orientation val="minMax"/>
          <c:max val="45576"/>
          <c:min val="4555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8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Sprint Time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'Quốc Lượng'!$E$4</c:f>
              <c:strCache>
                <c:ptCount val="1"/>
                <c:pt idx="0">
                  <c:v>Bắt Đầu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'Quốc Lượng'!$C$5:$C$21</c:f>
              <c:strCache>
                <c:ptCount val="13"/>
                <c:pt idx="0">
                  <c:v>Lập kế hoạch phát triển ứng dụng QLST
Trong 4 tuần</c:v>
                </c:pt>
                <c:pt idx="4">
                  <c:v>Viết SRS đặc tả các yêu cầu của đề tài</c:v>
                </c:pt>
                <c:pt idx="9">
                  <c:v>Thiết kế Feature, UI, Data bổ sung cho SRS</c:v>
                </c:pt>
                <c:pt idx="12">
                  <c:v>Hoàn Thành File SRS QLST</c:v>
                </c:pt>
              </c:strCache>
            </c:strRef>
          </c:cat>
          <c:val>
            <c:numRef>
              <c:f>'Quốc Lượng'!$E$5:$E$21</c:f>
              <c:numCache>
                <c:formatCode>dd/mm/yyyy</c:formatCode>
                <c:ptCount val="17"/>
                <c:pt idx="0">
                  <c:v>45551</c:v>
                </c:pt>
                <c:pt idx="1">
                  <c:v>45551</c:v>
                </c:pt>
                <c:pt idx="2">
                  <c:v>45553</c:v>
                </c:pt>
                <c:pt idx="3">
                  <c:v>45555</c:v>
                </c:pt>
                <c:pt idx="4">
                  <c:v>45558</c:v>
                </c:pt>
                <c:pt idx="5">
                  <c:v>45559</c:v>
                </c:pt>
                <c:pt idx="6">
                  <c:v>45560</c:v>
                </c:pt>
                <c:pt idx="7">
                  <c:v>45561</c:v>
                </c:pt>
                <c:pt idx="8">
                  <c:v>45562</c:v>
                </c:pt>
                <c:pt idx="9">
                  <c:v>45565</c:v>
                </c:pt>
                <c:pt idx="10">
                  <c:v>45567</c:v>
                </c:pt>
                <c:pt idx="11">
                  <c:v>45569</c:v>
                </c:pt>
                <c:pt idx="12">
                  <c:v>45572</c:v>
                </c:pt>
                <c:pt idx="13">
                  <c:v>45573</c:v>
                </c:pt>
                <c:pt idx="14">
                  <c:v>45574</c:v>
                </c:pt>
                <c:pt idx="15">
                  <c:v>45575</c:v>
                </c:pt>
                <c:pt idx="16">
                  <c:v>45576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3-4D33-A2C7-3B4416AF3909}"/>
            </c:ext>
          </c:extLst>
        </c:ser>
        <c:ser>
          <c:idx val="1"/>
          <c:order val="1"/>
          <c:tx>
            <c:strRef>
              <c:f>'Quốc Lượng'!$G$4</c:f>
              <c:strCache>
                <c:ptCount val="1"/>
                <c:pt idx="0">
                  <c:v>Thời Gian Làm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'Quốc Lượng'!$G$5:$G$21</c:f>
              <c:numCache>
                <c:formatCode>General</c:formatCode>
                <c:ptCount val="17"/>
                <c:pt idx="0">
                  <c:v>0.3</c:v>
                </c:pt>
                <c:pt idx="1">
                  <c:v>0.8</c:v>
                </c:pt>
                <c:pt idx="2">
                  <c:v>0.4</c:v>
                </c:pt>
                <c:pt idx="3">
                  <c:v>0.1</c:v>
                </c:pt>
                <c:pt idx="4">
                  <c:v>0.7</c:v>
                </c:pt>
                <c:pt idx="5">
                  <c:v>0.25</c:v>
                </c:pt>
                <c:pt idx="6">
                  <c:v>0.3</c:v>
                </c:pt>
                <c:pt idx="7">
                  <c:v>0.6</c:v>
                </c:pt>
                <c:pt idx="8">
                  <c:v>0.1</c:v>
                </c:pt>
                <c:pt idx="9">
                  <c:v>0.4</c:v>
                </c:pt>
                <c:pt idx="10">
                  <c:v>1</c:v>
                </c:pt>
                <c:pt idx="11">
                  <c:v>0.17499999999999999</c:v>
                </c:pt>
                <c:pt idx="12">
                  <c:v>0.5</c:v>
                </c:pt>
                <c:pt idx="13">
                  <c:v>0.3</c:v>
                </c:pt>
                <c:pt idx="14">
                  <c:v>0.2</c:v>
                </c:pt>
                <c:pt idx="15">
                  <c:v>0.4</c:v>
                </c:pt>
                <c:pt idx="1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A3-4D33-A2C7-3B4416AF39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38369344"/>
        <c:axId val="1738369760"/>
      </c:barChart>
      <c:catAx>
        <c:axId val="1738369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69760"/>
        <c:crosses val="autoZero"/>
        <c:auto val="1"/>
        <c:lblAlgn val="ctr"/>
        <c:lblOffset val="100"/>
        <c:noMultiLvlLbl val="0"/>
      </c:catAx>
      <c:valAx>
        <c:axId val="1738369760"/>
        <c:scaling>
          <c:orientation val="minMax"/>
          <c:max val="45576"/>
          <c:min val="4555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6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Sprint Time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'Văn Toàn'!$E$4</c:f>
              <c:strCache>
                <c:ptCount val="1"/>
                <c:pt idx="0">
                  <c:v>Bắt Đầu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'Văn Toàn'!$C$5:$C$21</c:f>
              <c:strCache>
                <c:ptCount val="13"/>
                <c:pt idx="0">
                  <c:v>Lập kế hoạch phát triển ứng dụng QLST
Trong 4 tuần</c:v>
                </c:pt>
                <c:pt idx="4">
                  <c:v>Viết SRS đặc tả các yêu cầu của đề tài</c:v>
                </c:pt>
                <c:pt idx="9">
                  <c:v>Thiết kế Feature, UI, Data bổ sung cho SRS</c:v>
                </c:pt>
                <c:pt idx="12">
                  <c:v>Hoàn Thành File SRS QLST</c:v>
                </c:pt>
              </c:strCache>
            </c:strRef>
          </c:cat>
          <c:val>
            <c:numRef>
              <c:f>'Văn Toàn'!$E$5:$E$21</c:f>
              <c:numCache>
                <c:formatCode>dd/mm/yyyy</c:formatCode>
                <c:ptCount val="17"/>
                <c:pt idx="0">
                  <c:v>45551</c:v>
                </c:pt>
                <c:pt idx="1">
                  <c:v>45551</c:v>
                </c:pt>
                <c:pt idx="2">
                  <c:v>45553</c:v>
                </c:pt>
                <c:pt idx="3">
                  <c:v>45555</c:v>
                </c:pt>
                <c:pt idx="4">
                  <c:v>45558</c:v>
                </c:pt>
                <c:pt idx="5">
                  <c:v>45559</c:v>
                </c:pt>
                <c:pt idx="6">
                  <c:v>45560</c:v>
                </c:pt>
                <c:pt idx="7">
                  <c:v>45561</c:v>
                </c:pt>
                <c:pt idx="8">
                  <c:v>45562</c:v>
                </c:pt>
                <c:pt idx="9">
                  <c:v>45565</c:v>
                </c:pt>
                <c:pt idx="10">
                  <c:v>45567</c:v>
                </c:pt>
                <c:pt idx="11">
                  <c:v>45569</c:v>
                </c:pt>
                <c:pt idx="12">
                  <c:v>45572</c:v>
                </c:pt>
                <c:pt idx="13">
                  <c:v>45573</c:v>
                </c:pt>
                <c:pt idx="14">
                  <c:v>45574</c:v>
                </c:pt>
                <c:pt idx="15">
                  <c:v>45575</c:v>
                </c:pt>
                <c:pt idx="16">
                  <c:v>45576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5-4F0E-9DE6-96728C7F4AA9}"/>
            </c:ext>
          </c:extLst>
        </c:ser>
        <c:ser>
          <c:idx val="1"/>
          <c:order val="1"/>
          <c:tx>
            <c:strRef>
              <c:f>'Văn Toàn'!$G$4</c:f>
              <c:strCache>
                <c:ptCount val="1"/>
                <c:pt idx="0">
                  <c:v>Thời Gian Làm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'Văn Toàn'!$G$5:$G$21</c:f>
              <c:numCache>
                <c:formatCode>General</c:formatCode>
                <c:ptCount val="17"/>
                <c:pt idx="0">
                  <c:v>0.3</c:v>
                </c:pt>
                <c:pt idx="1">
                  <c:v>0.7</c:v>
                </c:pt>
                <c:pt idx="2">
                  <c:v>0.6</c:v>
                </c:pt>
                <c:pt idx="3">
                  <c:v>0.1</c:v>
                </c:pt>
                <c:pt idx="4">
                  <c:v>0.9</c:v>
                </c:pt>
                <c:pt idx="5">
                  <c:v>0.3</c:v>
                </c:pt>
                <c:pt idx="6">
                  <c:v>0.3</c:v>
                </c:pt>
                <c:pt idx="7">
                  <c:v>0.8</c:v>
                </c:pt>
                <c:pt idx="8">
                  <c:v>0.1</c:v>
                </c:pt>
                <c:pt idx="9">
                  <c:v>1</c:v>
                </c:pt>
                <c:pt idx="10">
                  <c:v>0.4</c:v>
                </c:pt>
                <c:pt idx="11">
                  <c:v>0.125</c:v>
                </c:pt>
                <c:pt idx="12">
                  <c:v>0.3</c:v>
                </c:pt>
                <c:pt idx="13">
                  <c:v>0.1</c:v>
                </c:pt>
                <c:pt idx="14">
                  <c:v>0.5</c:v>
                </c:pt>
                <c:pt idx="15">
                  <c:v>0.3</c:v>
                </c:pt>
                <c:pt idx="1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5-4F0E-9DE6-96728C7F4A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38311936"/>
        <c:axId val="1738325248"/>
      </c:barChart>
      <c:catAx>
        <c:axId val="1738311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25248"/>
        <c:crosses val="autoZero"/>
        <c:auto val="1"/>
        <c:lblAlgn val="ctr"/>
        <c:lblOffset val="100"/>
        <c:noMultiLvlLbl val="0"/>
      </c:catAx>
      <c:valAx>
        <c:axId val="1738325248"/>
        <c:scaling>
          <c:orientation val="minMax"/>
          <c:max val="45576"/>
          <c:min val="4555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2380</xdr:colOff>
      <xdr:row>27</xdr:row>
      <xdr:rowOff>4763</xdr:rowOff>
    </xdr:from>
    <xdr:to>
      <xdr:col>6</xdr:col>
      <xdr:colOff>0</xdr:colOff>
      <xdr:row>50</xdr:row>
      <xdr:rowOff>45243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220FDD-46AD-4410-85A8-6C60E4D23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621505</xdr:colOff>
      <xdr:row>25</xdr:row>
      <xdr:rowOff>23813</xdr:rowOff>
    </xdr:from>
    <xdr:to>
      <xdr:col>6</xdr:col>
      <xdr:colOff>1000124</xdr:colOff>
      <xdr:row>51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F29A9-2829-4512-A7AB-E525C3F6B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</xdr:colOff>
      <xdr:row>23</xdr:row>
      <xdr:rowOff>123825</xdr:rowOff>
    </xdr:from>
    <xdr:to>
      <xdr:col>6</xdr:col>
      <xdr:colOff>0</xdr:colOff>
      <xdr:row>41</xdr:row>
      <xdr:rowOff>45244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3BE7B-46E4-4ED2-B6F9-29E2178F7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611980</xdr:colOff>
      <xdr:row>21</xdr:row>
      <xdr:rowOff>176213</xdr:rowOff>
    </xdr:from>
    <xdr:to>
      <xdr:col>5</xdr:col>
      <xdr:colOff>723900</xdr:colOff>
      <xdr:row>42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45CF36-A1E0-4012-91D8-73D942866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3"/>
  <sheetViews>
    <sheetView topLeftCell="A4" workbookViewId="0">
      <selection activeCell="C10" sqref="C10:C14"/>
    </sheetView>
  </sheetViews>
  <sheetFormatPr defaultColWidth="14.42578125" defaultRowHeight="15"/>
  <cols>
    <col min="1" max="1" width="8.7109375" customWidth="1"/>
    <col min="2" max="2" width="21.7109375" bestFit="1" customWidth="1"/>
    <col min="3" max="3" width="34.28515625" bestFit="1" customWidth="1"/>
    <col min="4" max="4" width="62" bestFit="1" customWidth="1"/>
    <col min="5" max="6" width="10.7109375" bestFit="1" customWidth="1"/>
    <col min="7" max="7" width="13.85546875" bestFit="1" customWidth="1"/>
    <col min="8" max="8" width="30.42578125" bestFit="1" customWidth="1"/>
    <col min="9" max="9" width="30.7109375" bestFit="1" customWidth="1"/>
    <col min="10" max="10" width="5.5703125" bestFit="1" customWidth="1"/>
    <col min="11" max="26" width="8.7109375" customWidth="1"/>
  </cols>
  <sheetData>
    <row r="2" spans="2:9" ht="26.25">
      <c r="B2" s="14" t="s">
        <v>0</v>
      </c>
      <c r="C2" s="15"/>
      <c r="D2" s="15"/>
      <c r="E2" s="15"/>
      <c r="F2" s="15"/>
      <c r="G2" s="15"/>
      <c r="H2" s="15"/>
      <c r="I2" s="16"/>
    </row>
    <row r="4" spans="2:9">
      <c r="B4" s="1" t="s">
        <v>1</v>
      </c>
      <c r="C4" s="13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2:9">
      <c r="B5" s="17" t="s">
        <v>9</v>
      </c>
      <c r="C5" s="20" t="s">
        <v>10</v>
      </c>
      <c r="D5" s="3" t="s">
        <v>11</v>
      </c>
      <c r="E5" s="4">
        <v>45551</v>
      </c>
      <c r="F5" s="4">
        <v>45551</v>
      </c>
      <c r="G5" s="2">
        <v>1</v>
      </c>
      <c r="H5" s="5" t="s">
        <v>12</v>
      </c>
      <c r="I5" s="5" t="s">
        <v>13</v>
      </c>
    </row>
    <row r="6" spans="2:9">
      <c r="B6" s="18"/>
      <c r="C6" s="18"/>
      <c r="D6" s="3" t="s">
        <v>14</v>
      </c>
      <c r="E6" s="4">
        <v>45551</v>
      </c>
      <c r="F6" s="4">
        <v>45554</v>
      </c>
      <c r="G6" s="2">
        <v>3</v>
      </c>
      <c r="H6" s="5" t="s">
        <v>12</v>
      </c>
      <c r="I6" s="5" t="s">
        <v>13</v>
      </c>
    </row>
    <row r="7" spans="2:9">
      <c r="B7" s="18"/>
      <c r="C7" s="18"/>
      <c r="D7" s="3" t="s">
        <v>15</v>
      </c>
      <c r="E7" s="4">
        <v>45553</v>
      </c>
      <c r="F7" s="4">
        <v>45553</v>
      </c>
      <c r="G7" s="2">
        <v>1</v>
      </c>
      <c r="H7" s="5" t="s">
        <v>16</v>
      </c>
      <c r="I7" s="5" t="s">
        <v>17</v>
      </c>
    </row>
    <row r="8" spans="2:9" ht="60">
      <c r="B8" s="18"/>
      <c r="C8" s="18"/>
      <c r="D8" s="6" t="s">
        <v>18</v>
      </c>
      <c r="E8" s="4">
        <v>45553</v>
      </c>
      <c r="F8" s="4">
        <v>45554</v>
      </c>
      <c r="G8" s="2">
        <v>2</v>
      </c>
      <c r="H8" s="7" t="s">
        <v>19</v>
      </c>
      <c r="I8" s="7" t="s">
        <v>20</v>
      </c>
    </row>
    <row r="9" spans="2:9">
      <c r="B9" s="19"/>
      <c r="C9" s="19"/>
      <c r="D9" s="8" t="s">
        <v>21</v>
      </c>
      <c r="E9" s="4">
        <v>45555</v>
      </c>
      <c r="F9" s="4">
        <v>45555</v>
      </c>
      <c r="G9" s="2">
        <v>0.5</v>
      </c>
      <c r="H9" s="5" t="s">
        <v>12</v>
      </c>
      <c r="I9" s="5" t="s">
        <v>22</v>
      </c>
    </row>
    <row r="10" spans="2:9" ht="90">
      <c r="B10" s="17" t="s">
        <v>23</v>
      </c>
      <c r="C10" s="21" t="s">
        <v>24</v>
      </c>
      <c r="D10" s="6" t="s">
        <v>25</v>
      </c>
      <c r="E10" s="4">
        <v>45558</v>
      </c>
      <c r="F10" s="4">
        <v>45558</v>
      </c>
      <c r="G10" s="2">
        <v>2</v>
      </c>
      <c r="H10" s="7" t="s">
        <v>26</v>
      </c>
      <c r="I10" s="5" t="s">
        <v>27</v>
      </c>
    </row>
    <row r="11" spans="2:9" ht="30">
      <c r="B11" s="18"/>
      <c r="C11" s="22"/>
      <c r="D11" s="6" t="s">
        <v>28</v>
      </c>
      <c r="E11" s="4">
        <v>45559</v>
      </c>
      <c r="F11" s="4">
        <v>45559</v>
      </c>
      <c r="G11" s="2">
        <v>1</v>
      </c>
      <c r="H11" s="7" t="s">
        <v>29</v>
      </c>
    </row>
    <row r="12" spans="2:9" ht="30">
      <c r="B12" s="18"/>
      <c r="C12" s="22"/>
      <c r="D12" s="6" t="s">
        <v>30</v>
      </c>
      <c r="E12" s="4">
        <v>45560</v>
      </c>
      <c r="F12" s="4">
        <v>45560</v>
      </c>
      <c r="G12" s="2">
        <v>1</v>
      </c>
      <c r="H12" s="7" t="s">
        <v>29</v>
      </c>
      <c r="I12" s="5"/>
    </row>
    <row r="13" spans="2:9" ht="30">
      <c r="B13" s="18"/>
      <c r="C13" s="22"/>
      <c r="D13" s="6" t="s">
        <v>31</v>
      </c>
      <c r="E13" s="4">
        <v>45561</v>
      </c>
      <c r="F13" s="4">
        <v>45562</v>
      </c>
      <c r="G13" s="2">
        <v>2</v>
      </c>
      <c r="H13" s="7" t="s">
        <v>29</v>
      </c>
      <c r="I13" s="5"/>
    </row>
    <row r="14" spans="2:9">
      <c r="B14" s="19"/>
      <c r="C14" s="23"/>
      <c r="D14" s="8" t="s">
        <v>32</v>
      </c>
      <c r="E14" s="4">
        <v>45562</v>
      </c>
      <c r="F14" s="4">
        <v>45562</v>
      </c>
      <c r="G14" s="2">
        <v>0.5</v>
      </c>
      <c r="H14" s="5" t="s">
        <v>12</v>
      </c>
      <c r="I14" s="5"/>
    </row>
    <row r="15" spans="2:9" ht="30">
      <c r="B15" s="17" t="s">
        <v>33</v>
      </c>
      <c r="C15" s="21" t="s">
        <v>34</v>
      </c>
      <c r="D15" s="6" t="s">
        <v>35</v>
      </c>
      <c r="E15" s="4">
        <v>45565</v>
      </c>
      <c r="F15" s="4">
        <v>45566</v>
      </c>
      <c r="G15" s="2">
        <v>2</v>
      </c>
      <c r="H15" s="7" t="s">
        <v>29</v>
      </c>
      <c r="I15" s="5"/>
    </row>
    <row r="16" spans="2:9" ht="30">
      <c r="B16" s="18"/>
      <c r="C16" s="22"/>
      <c r="D16" s="6" t="s">
        <v>36</v>
      </c>
      <c r="E16" s="4">
        <v>45567</v>
      </c>
      <c r="F16" s="4">
        <v>45568</v>
      </c>
      <c r="G16" s="2">
        <v>2</v>
      </c>
      <c r="H16" s="7" t="s">
        <v>29</v>
      </c>
      <c r="I16" s="5"/>
    </row>
    <row r="17" spans="2:10">
      <c r="B17" s="18"/>
      <c r="C17" s="22"/>
      <c r="D17" s="25" t="s">
        <v>37</v>
      </c>
      <c r="E17" s="27">
        <v>45568</v>
      </c>
      <c r="F17" s="27">
        <v>45568</v>
      </c>
      <c r="G17" s="24">
        <v>1</v>
      </c>
      <c r="H17" s="25" t="s">
        <v>38</v>
      </c>
      <c r="I17" s="24"/>
    </row>
    <row r="18" spans="2:10">
      <c r="B18" s="18"/>
      <c r="C18" s="22"/>
      <c r="D18" s="19"/>
      <c r="E18" s="19"/>
      <c r="F18" s="19"/>
      <c r="G18" s="19"/>
      <c r="H18" s="19"/>
      <c r="I18" s="19"/>
    </row>
    <row r="19" spans="2:10">
      <c r="B19" s="19"/>
      <c r="C19" s="23"/>
      <c r="D19" s="8" t="s">
        <v>32</v>
      </c>
      <c r="E19" s="4">
        <v>45569</v>
      </c>
      <c r="F19" s="4">
        <v>45569</v>
      </c>
      <c r="G19" s="2">
        <v>0.5</v>
      </c>
      <c r="H19" s="5" t="s">
        <v>12</v>
      </c>
      <c r="I19" s="5"/>
    </row>
    <row r="20" spans="2:10">
      <c r="B20" s="17" t="s">
        <v>39</v>
      </c>
      <c r="C20" s="21" t="s">
        <v>40</v>
      </c>
      <c r="D20" s="8" t="s">
        <v>41</v>
      </c>
      <c r="E20" s="4">
        <v>45572</v>
      </c>
      <c r="F20" s="4">
        <v>45572</v>
      </c>
      <c r="G20" s="2">
        <v>1</v>
      </c>
      <c r="H20" s="5" t="s">
        <v>12</v>
      </c>
      <c r="I20" s="5"/>
    </row>
    <row r="21" spans="2:10">
      <c r="B21" s="18"/>
      <c r="C21" s="22"/>
      <c r="D21" s="8" t="s">
        <v>42</v>
      </c>
      <c r="E21" s="4">
        <v>45573</v>
      </c>
      <c r="F21" s="4">
        <v>45573</v>
      </c>
      <c r="G21" s="2">
        <v>1</v>
      </c>
      <c r="H21" s="5" t="s">
        <v>12</v>
      </c>
      <c r="I21" s="5"/>
    </row>
    <row r="22" spans="2:10">
      <c r="B22" s="18"/>
      <c r="C22" s="22"/>
      <c r="D22" s="8" t="s">
        <v>43</v>
      </c>
      <c r="E22" s="4">
        <v>45574</v>
      </c>
      <c r="F22" s="4">
        <v>45574</v>
      </c>
      <c r="G22" s="2">
        <v>1</v>
      </c>
      <c r="H22" s="5" t="s">
        <v>12</v>
      </c>
      <c r="I22" s="5"/>
    </row>
    <row r="23" spans="2:10">
      <c r="B23" s="18"/>
      <c r="C23" s="22"/>
      <c r="D23" s="8" t="s">
        <v>44</v>
      </c>
      <c r="E23" s="4">
        <v>45575</v>
      </c>
      <c r="F23" s="4">
        <v>45575</v>
      </c>
      <c r="G23" s="2">
        <v>1</v>
      </c>
      <c r="H23" s="5" t="s">
        <v>12</v>
      </c>
      <c r="I23" s="5"/>
    </row>
    <row r="24" spans="2:10">
      <c r="B24" s="19"/>
      <c r="C24" s="23"/>
      <c r="D24" s="8" t="s">
        <v>45</v>
      </c>
      <c r="E24" s="4">
        <v>45576</v>
      </c>
      <c r="F24" s="4">
        <v>45576</v>
      </c>
      <c r="G24" s="2">
        <v>0.5</v>
      </c>
      <c r="H24" s="5" t="s">
        <v>12</v>
      </c>
      <c r="I24" s="5"/>
    </row>
    <row r="25" spans="2:10">
      <c r="G25" s="10">
        <f>SUM(G5:G24)</f>
        <v>24</v>
      </c>
    </row>
    <row r="26" spans="2:10">
      <c r="G26" s="10">
        <f>SUM('Nhật Tài'!G24,'Quốc Lượng'!G22,'Văn Toàn'!G22)</f>
        <v>22.949999999999996</v>
      </c>
    </row>
    <row r="28" spans="2:10" ht="26.25">
      <c r="H28" s="26" t="s">
        <v>46</v>
      </c>
      <c r="I28" s="15"/>
      <c r="J28" s="16"/>
    </row>
    <row r="30" spans="2:10">
      <c r="H30" s="11" t="s">
        <v>47</v>
      </c>
      <c r="I30" s="11" t="s">
        <v>48</v>
      </c>
      <c r="J30" s="11" t="s">
        <v>49</v>
      </c>
    </row>
    <row r="31" spans="2:10">
      <c r="H31" s="2">
        <v>1</v>
      </c>
      <c r="I31" s="5" t="s">
        <v>50</v>
      </c>
      <c r="J31" s="24">
        <v>2</v>
      </c>
    </row>
    <row r="32" spans="2:10">
      <c r="H32" s="2">
        <v>2</v>
      </c>
      <c r="I32" s="5" t="s">
        <v>51</v>
      </c>
      <c r="J32" s="18"/>
    </row>
    <row r="33" spans="8:10">
      <c r="H33" s="2">
        <v>3</v>
      </c>
      <c r="I33" s="5" t="s">
        <v>52</v>
      </c>
      <c r="J33" s="19"/>
    </row>
  </sheetData>
  <mergeCells count="17">
    <mergeCell ref="D17:D18"/>
    <mergeCell ref="E17:E18"/>
    <mergeCell ref="B20:B24"/>
    <mergeCell ref="C20:C24"/>
    <mergeCell ref="F17:F18"/>
    <mergeCell ref="B15:B19"/>
    <mergeCell ref="C15:C19"/>
    <mergeCell ref="G17:G18"/>
    <mergeCell ref="H17:H18"/>
    <mergeCell ref="I17:I18"/>
    <mergeCell ref="H28:J28"/>
    <mergeCell ref="J31:J33"/>
    <mergeCell ref="B2:I2"/>
    <mergeCell ref="B5:B9"/>
    <mergeCell ref="C5:C9"/>
    <mergeCell ref="B10:B14"/>
    <mergeCell ref="C10:C14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32"/>
  <sheetViews>
    <sheetView tabSelected="1" topLeftCell="A4" workbookViewId="0">
      <selection activeCell="D23" sqref="D23"/>
    </sheetView>
  </sheetViews>
  <sheetFormatPr defaultColWidth="14.42578125" defaultRowHeight="15"/>
  <cols>
    <col min="1" max="1" width="8.7109375" customWidth="1"/>
    <col min="2" max="2" width="26.5703125" bestFit="1" customWidth="1"/>
    <col min="3" max="3" width="34.28515625" bestFit="1" customWidth="1"/>
    <col min="4" max="4" width="55.5703125" bestFit="1" customWidth="1"/>
    <col min="5" max="6" width="10.7109375" bestFit="1" customWidth="1"/>
    <col min="7" max="7" width="17.5703125" bestFit="1" customWidth="1"/>
    <col min="8" max="8" width="15.85546875" bestFit="1" customWidth="1"/>
    <col min="9" max="9" width="29.7109375" bestFit="1" customWidth="1"/>
    <col min="10" max="10" width="5.5703125" bestFit="1" customWidth="1"/>
    <col min="11" max="26" width="8.7109375" customWidth="1"/>
  </cols>
  <sheetData>
    <row r="2" spans="2:9" ht="26.25">
      <c r="B2" s="14" t="s">
        <v>0</v>
      </c>
      <c r="C2" s="15"/>
      <c r="D2" s="15"/>
      <c r="E2" s="15"/>
      <c r="F2" s="15"/>
      <c r="G2" s="15"/>
      <c r="H2" s="15"/>
      <c r="I2" s="16"/>
    </row>
    <row r="4" spans="2:9">
      <c r="B4" s="1" t="s">
        <v>1</v>
      </c>
      <c r="C4" s="13" t="s">
        <v>2</v>
      </c>
      <c r="D4" s="1" t="s">
        <v>3</v>
      </c>
      <c r="E4" s="1" t="s">
        <v>4</v>
      </c>
      <c r="F4" s="1" t="s">
        <v>5</v>
      </c>
      <c r="G4" s="1" t="s">
        <v>53</v>
      </c>
      <c r="H4" s="1" t="s">
        <v>7</v>
      </c>
      <c r="I4" s="1" t="s">
        <v>8</v>
      </c>
    </row>
    <row r="5" spans="2:9">
      <c r="B5" s="17" t="s">
        <v>9</v>
      </c>
      <c r="C5" s="20" t="s">
        <v>10</v>
      </c>
      <c r="D5" s="3" t="s">
        <v>11</v>
      </c>
      <c r="E5" s="4">
        <v>45551</v>
      </c>
      <c r="F5" s="4">
        <v>45551</v>
      </c>
      <c r="G5" s="2">
        <v>0.4</v>
      </c>
      <c r="H5" s="5" t="s">
        <v>12</v>
      </c>
      <c r="I5" s="5" t="s">
        <v>13</v>
      </c>
    </row>
    <row r="6" spans="2:9">
      <c r="B6" s="18"/>
      <c r="C6" s="18"/>
      <c r="D6" s="3" t="s">
        <v>14</v>
      </c>
      <c r="E6" s="4">
        <v>45551</v>
      </c>
      <c r="F6" s="4">
        <v>45554</v>
      </c>
      <c r="G6" s="2">
        <v>1.5</v>
      </c>
      <c r="H6" s="5" t="s">
        <v>12</v>
      </c>
      <c r="I6" s="5" t="s">
        <v>13</v>
      </c>
    </row>
    <row r="7" spans="2:9">
      <c r="B7" s="18"/>
      <c r="C7" s="18"/>
      <c r="D7" s="6" t="s">
        <v>54</v>
      </c>
      <c r="E7" s="4">
        <v>45553</v>
      </c>
      <c r="F7" s="4">
        <v>45554</v>
      </c>
      <c r="G7" s="2">
        <v>1</v>
      </c>
      <c r="H7" s="7" t="s">
        <v>55</v>
      </c>
      <c r="I7" s="7"/>
    </row>
    <row r="8" spans="2:9">
      <c r="B8" s="19"/>
      <c r="C8" s="19"/>
      <c r="D8" s="8" t="s">
        <v>21</v>
      </c>
      <c r="E8" s="4">
        <v>45555</v>
      </c>
      <c r="F8" s="4">
        <v>45555</v>
      </c>
      <c r="G8" s="2">
        <v>0.3</v>
      </c>
      <c r="H8" s="5" t="s">
        <v>12</v>
      </c>
      <c r="I8" s="5" t="s">
        <v>22</v>
      </c>
    </row>
    <row r="9" spans="2:9" ht="30">
      <c r="B9" s="17" t="s">
        <v>23</v>
      </c>
      <c r="C9" s="21" t="s">
        <v>24</v>
      </c>
      <c r="D9" s="6" t="s">
        <v>56</v>
      </c>
      <c r="E9" s="4">
        <v>45558</v>
      </c>
      <c r="F9" s="4">
        <v>45558</v>
      </c>
      <c r="G9" s="2">
        <v>0.4</v>
      </c>
      <c r="H9" s="7" t="s">
        <v>57</v>
      </c>
      <c r="I9" s="5"/>
    </row>
    <row r="10" spans="2:9" ht="30">
      <c r="B10" s="18"/>
      <c r="C10" s="22"/>
      <c r="D10" s="6" t="s">
        <v>28</v>
      </c>
      <c r="E10" s="4">
        <v>45559</v>
      </c>
      <c r="F10" s="4">
        <v>45559</v>
      </c>
      <c r="G10" s="2">
        <v>0.4</v>
      </c>
      <c r="H10" s="7" t="s">
        <v>29</v>
      </c>
      <c r="I10" s="5" t="s">
        <v>58</v>
      </c>
    </row>
    <row r="11" spans="2:9" ht="30">
      <c r="B11" s="18"/>
      <c r="C11" s="22"/>
      <c r="D11" s="6" t="s">
        <v>30</v>
      </c>
      <c r="E11" s="4">
        <v>45560</v>
      </c>
      <c r="F11" s="4">
        <v>45560</v>
      </c>
      <c r="G11" s="2">
        <v>0.4</v>
      </c>
      <c r="H11" s="7" t="s">
        <v>29</v>
      </c>
      <c r="I11" s="5"/>
    </row>
    <row r="12" spans="2:9" ht="30">
      <c r="B12" s="18"/>
      <c r="C12" s="22"/>
      <c r="D12" s="6" t="s">
        <v>31</v>
      </c>
      <c r="E12" s="4">
        <v>45561</v>
      </c>
      <c r="F12" s="4">
        <v>45562</v>
      </c>
      <c r="G12" s="2">
        <v>0.6</v>
      </c>
      <c r="H12" s="7" t="s">
        <v>29</v>
      </c>
      <c r="I12" s="5"/>
    </row>
    <row r="13" spans="2:9">
      <c r="B13" s="19"/>
      <c r="C13" s="23"/>
      <c r="D13" s="8" t="s">
        <v>32</v>
      </c>
      <c r="E13" s="4">
        <v>45562</v>
      </c>
      <c r="F13" s="4">
        <v>45562</v>
      </c>
      <c r="G13" s="2">
        <v>0.3</v>
      </c>
      <c r="H13" s="5" t="s">
        <v>12</v>
      </c>
      <c r="I13" s="5"/>
    </row>
    <row r="14" spans="2:9" ht="30">
      <c r="B14" s="17" t="s">
        <v>33</v>
      </c>
      <c r="C14" s="21" t="s">
        <v>34</v>
      </c>
      <c r="D14" s="6" t="s">
        <v>35</v>
      </c>
      <c r="E14" s="4">
        <v>45565</v>
      </c>
      <c r="F14" s="4">
        <v>45566</v>
      </c>
      <c r="G14" s="2">
        <v>0.6</v>
      </c>
      <c r="H14" s="7" t="s">
        <v>29</v>
      </c>
      <c r="I14" s="5"/>
    </row>
    <row r="15" spans="2:9" ht="30">
      <c r="B15" s="18"/>
      <c r="C15" s="22"/>
      <c r="D15" s="6" t="s">
        <v>36</v>
      </c>
      <c r="E15" s="4">
        <v>45567</v>
      </c>
      <c r="F15" s="4">
        <v>45568</v>
      </c>
      <c r="G15" s="2">
        <v>0.6</v>
      </c>
      <c r="H15" s="7" t="s">
        <v>29</v>
      </c>
      <c r="I15" s="5"/>
    </row>
    <row r="16" spans="2:9">
      <c r="B16" s="18"/>
      <c r="C16" s="22"/>
      <c r="D16" s="25" t="s">
        <v>37</v>
      </c>
      <c r="E16" s="27">
        <v>45568</v>
      </c>
      <c r="F16" s="27">
        <v>45568</v>
      </c>
      <c r="G16" s="24">
        <v>1</v>
      </c>
      <c r="H16" s="25" t="s">
        <v>38</v>
      </c>
      <c r="I16" s="24"/>
    </row>
    <row r="17" spans="2:10">
      <c r="B17" s="18"/>
      <c r="C17" s="22"/>
      <c r="D17" s="19"/>
      <c r="E17" s="19"/>
      <c r="F17" s="19"/>
      <c r="G17" s="19"/>
      <c r="H17" s="19"/>
      <c r="I17" s="19"/>
    </row>
    <row r="18" spans="2:10">
      <c r="B18" s="19"/>
      <c r="C18" s="23"/>
      <c r="D18" s="8" t="s">
        <v>32</v>
      </c>
      <c r="E18" s="4">
        <v>45569</v>
      </c>
      <c r="F18" s="4">
        <v>45569</v>
      </c>
      <c r="G18" s="9">
        <v>0.2</v>
      </c>
      <c r="H18" s="5" t="s">
        <v>12</v>
      </c>
      <c r="I18" s="5"/>
    </row>
    <row r="19" spans="2:10">
      <c r="B19" s="17" t="s">
        <v>39</v>
      </c>
      <c r="C19" s="21" t="s">
        <v>40</v>
      </c>
      <c r="D19" s="8" t="s">
        <v>41</v>
      </c>
      <c r="E19" s="4">
        <v>45572</v>
      </c>
      <c r="F19" s="4">
        <v>45572</v>
      </c>
      <c r="G19" s="12">
        <v>0.2</v>
      </c>
      <c r="H19" s="5" t="s">
        <v>12</v>
      </c>
      <c r="I19" s="5"/>
    </row>
    <row r="20" spans="2:10">
      <c r="B20" s="18"/>
      <c r="C20" s="22"/>
      <c r="D20" s="8" t="s">
        <v>42</v>
      </c>
      <c r="E20" s="4">
        <v>45573</v>
      </c>
      <c r="F20" s="4">
        <v>45573</v>
      </c>
      <c r="G20" s="9">
        <v>0.6</v>
      </c>
      <c r="H20" s="5" t="s">
        <v>12</v>
      </c>
      <c r="I20" s="5"/>
    </row>
    <row r="21" spans="2:10">
      <c r="B21" s="18"/>
      <c r="C21" s="22"/>
      <c r="D21" s="8" t="s">
        <v>43</v>
      </c>
      <c r="E21" s="4">
        <v>45574</v>
      </c>
      <c r="F21" s="4">
        <v>45574</v>
      </c>
      <c r="G21" s="12">
        <v>0.3</v>
      </c>
      <c r="H21" s="5" t="s">
        <v>12</v>
      </c>
      <c r="I21" s="5"/>
    </row>
    <row r="22" spans="2:10">
      <c r="B22" s="18"/>
      <c r="C22" s="22"/>
      <c r="D22" s="8" t="s">
        <v>44</v>
      </c>
      <c r="E22" s="4">
        <v>45575</v>
      </c>
      <c r="F22" s="4">
        <v>45575</v>
      </c>
      <c r="G22" s="9">
        <v>0.3</v>
      </c>
      <c r="H22" s="5" t="s">
        <v>12</v>
      </c>
      <c r="I22" s="5"/>
    </row>
    <row r="23" spans="2:10">
      <c r="B23" s="19"/>
      <c r="C23" s="23"/>
      <c r="D23" s="8" t="s">
        <v>45</v>
      </c>
      <c r="E23" s="4">
        <v>45576</v>
      </c>
      <c r="F23" s="4">
        <v>45576</v>
      </c>
      <c r="G23" s="12">
        <v>0.3</v>
      </c>
      <c r="H23" s="5" t="s">
        <v>12</v>
      </c>
      <c r="I23" s="5"/>
    </row>
    <row r="24" spans="2:10">
      <c r="G24" s="10">
        <f>SUM(G5:G23)</f>
        <v>9.4</v>
      </c>
    </row>
    <row r="27" spans="2:10" ht="26.25">
      <c r="H27" s="26" t="s">
        <v>46</v>
      </c>
      <c r="I27" s="15"/>
      <c r="J27" s="16"/>
    </row>
    <row r="29" spans="2:10">
      <c r="H29" s="11" t="s">
        <v>47</v>
      </c>
      <c r="I29" s="11" t="s">
        <v>48</v>
      </c>
      <c r="J29" s="11" t="s">
        <v>49</v>
      </c>
    </row>
    <row r="30" spans="2:10">
      <c r="H30" s="2">
        <v>1</v>
      </c>
      <c r="I30" s="5" t="s">
        <v>50</v>
      </c>
      <c r="J30" s="24">
        <v>2</v>
      </c>
    </row>
    <row r="31" spans="2:10">
      <c r="H31" s="2">
        <v>2</v>
      </c>
      <c r="I31" s="5" t="s">
        <v>51</v>
      </c>
      <c r="J31" s="18"/>
    </row>
    <row r="32" spans="2:10">
      <c r="H32" s="2">
        <v>3</v>
      </c>
      <c r="I32" s="5" t="s">
        <v>52</v>
      </c>
      <c r="J32" s="19"/>
    </row>
  </sheetData>
  <mergeCells count="17">
    <mergeCell ref="D16:D17"/>
    <mergeCell ref="E16:E17"/>
    <mergeCell ref="B19:B23"/>
    <mergeCell ref="C19:C23"/>
    <mergeCell ref="F16:F17"/>
    <mergeCell ref="B14:B18"/>
    <mergeCell ref="C14:C18"/>
    <mergeCell ref="G16:G17"/>
    <mergeCell ref="H16:H17"/>
    <mergeCell ref="I16:I17"/>
    <mergeCell ref="H27:J27"/>
    <mergeCell ref="J30:J32"/>
    <mergeCell ref="B2:I2"/>
    <mergeCell ref="B5:B8"/>
    <mergeCell ref="C5:C8"/>
    <mergeCell ref="B9:B13"/>
    <mergeCell ref="C9:C13"/>
  </mergeCells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30"/>
  <sheetViews>
    <sheetView topLeftCell="B1" workbookViewId="0">
      <selection activeCell="D9" sqref="D9"/>
    </sheetView>
  </sheetViews>
  <sheetFormatPr defaultColWidth="14.42578125" defaultRowHeight="15"/>
  <cols>
    <col min="1" max="1" width="8.7109375" customWidth="1"/>
    <col min="2" max="2" width="21.7109375" bestFit="1" customWidth="1"/>
    <col min="3" max="3" width="34.28515625" bestFit="1" customWidth="1"/>
    <col min="4" max="4" width="62" bestFit="1" customWidth="1"/>
    <col min="5" max="6" width="10.7109375" bestFit="1" customWidth="1"/>
    <col min="7" max="7" width="17.5703125" bestFit="1" customWidth="1"/>
    <col min="8" max="8" width="19.7109375" bestFit="1" customWidth="1"/>
    <col min="9" max="9" width="30.7109375" bestFit="1" customWidth="1"/>
    <col min="10" max="10" width="5.5703125" bestFit="1" customWidth="1"/>
    <col min="11" max="26" width="8.7109375" customWidth="1"/>
  </cols>
  <sheetData>
    <row r="2" spans="2:9" ht="26.25">
      <c r="B2" s="14" t="s">
        <v>0</v>
      </c>
      <c r="C2" s="15"/>
      <c r="D2" s="15"/>
      <c r="E2" s="15"/>
      <c r="F2" s="15"/>
      <c r="G2" s="15"/>
      <c r="H2" s="15"/>
      <c r="I2" s="16"/>
    </row>
    <row r="4" spans="2:9">
      <c r="B4" s="1" t="s">
        <v>1</v>
      </c>
      <c r="C4" s="13" t="s">
        <v>2</v>
      </c>
      <c r="D4" s="1" t="s">
        <v>3</v>
      </c>
      <c r="E4" s="1" t="s">
        <v>4</v>
      </c>
      <c r="F4" s="1" t="s">
        <v>5</v>
      </c>
      <c r="G4" s="1" t="s">
        <v>53</v>
      </c>
      <c r="H4" s="1" t="s">
        <v>7</v>
      </c>
      <c r="I4" s="1" t="s">
        <v>8</v>
      </c>
    </row>
    <row r="5" spans="2:9">
      <c r="B5" s="17" t="s">
        <v>9</v>
      </c>
      <c r="C5" s="20" t="s">
        <v>10</v>
      </c>
      <c r="D5" s="3" t="s">
        <v>11</v>
      </c>
      <c r="E5" s="4">
        <v>45551</v>
      </c>
      <c r="F5" s="4">
        <v>45551</v>
      </c>
      <c r="G5" s="2">
        <v>0.3</v>
      </c>
      <c r="H5" s="5" t="s">
        <v>12</v>
      </c>
      <c r="I5" s="5" t="s">
        <v>13</v>
      </c>
    </row>
    <row r="6" spans="2:9">
      <c r="B6" s="18"/>
      <c r="C6" s="18"/>
      <c r="D6" s="3" t="s">
        <v>14</v>
      </c>
      <c r="E6" s="4">
        <v>45551</v>
      </c>
      <c r="F6" s="4">
        <v>45554</v>
      </c>
      <c r="G6" s="2">
        <v>0.8</v>
      </c>
      <c r="H6" s="5" t="s">
        <v>12</v>
      </c>
      <c r="I6" s="5" t="s">
        <v>13</v>
      </c>
    </row>
    <row r="7" spans="2:9" ht="45">
      <c r="B7" s="18"/>
      <c r="C7" s="18"/>
      <c r="D7" s="6" t="s">
        <v>59</v>
      </c>
      <c r="E7" s="4">
        <v>45553</v>
      </c>
      <c r="F7" s="4">
        <v>45554</v>
      </c>
      <c r="G7" s="2">
        <v>0.4</v>
      </c>
      <c r="H7" s="7" t="s">
        <v>60</v>
      </c>
      <c r="I7" s="7" t="s">
        <v>20</v>
      </c>
    </row>
    <row r="8" spans="2:9">
      <c r="B8" s="19"/>
      <c r="C8" s="19"/>
      <c r="D8" s="8" t="s">
        <v>21</v>
      </c>
      <c r="E8" s="4">
        <v>45555</v>
      </c>
      <c r="F8" s="4">
        <v>45555</v>
      </c>
      <c r="G8" s="2">
        <v>0.1</v>
      </c>
      <c r="H8" s="5" t="s">
        <v>12</v>
      </c>
      <c r="I8" s="5" t="s">
        <v>22</v>
      </c>
    </row>
    <row r="9" spans="2:9" ht="60">
      <c r="B9" s="17" t="s">
        <v>23</v>
      </c>
      <c r="C9" s="21" t="s">
        <v>24</v>
      </c>
      <c r="D9" s="6" t="s">
        <v>61</v>
      </c>
      <c r="E9" s="4">
        <v>45558</v>
      </c>
      <c r="F9" s="4">
        <v>45558</v>
      </c>
      <c r="G9" s="2">
        <v>0.7</v>
      </c>
      <c r="H9" s="7" t="s">
        <v>62</v>
      </c>
      <c r="I9" s="5"/>
    </row>
    <row r="10" spans="2:9" ht="45">
      <c r="B10" s="18"/>
      <c r="C10" s="22"/>
      <c r="D10" s="6" t="s">
        <v>63</v>
      </c>
      <c r="E10" s="4">
        <v>45559</v>
      </c>
      <c r="F10" s="4">
        <v>45559</v>
      </c>
      <c r="G10" s="2">
        <v>0.25</v>
      </c>
      <c r="H10" s="7" t="s">
        <v>64</v>
      </c>
      <c r="I10" s="5"/>
    </row>
    <row r="11" spans="2:9" ht="45">
      <c r="B11" s="18"/>
      <c r="C11" s="22"/>
      <c r="D11" s="6" t="s">
        <v>65</v>
      </c>
      <c r="E11" s="4">
        <v>45560</v>
      </c>
      <c r="F11" s="4">
        <v>45560</v>
      </c>
      <c r="G11" s="2">
        <v>0.3</v>
      </c>
      <c r="H11" s="7" t="s">
        <v>64</v>
      </c>
      <c r="I11" s="5"/>
    </row>
    <row r="12" spans="2:9" ht="45">
      <c r="B12" s="18"/>
      <c r="C12" s="22"/>
      <c r="D12" s="6" t="s">
        <v>66</v>
      </c>
      <c r="E12" s="4">
        <v>45561</v>
      </c>
      <c r="F12" s="4">
        <v>45562</v>
      </c>
      <c r="G12" s="2">
        <v>0.6</v>
      </c>
      <c r="H12" s="7" t="s">
        <v>64</v>
      </c>
      <c r="I12" s="5"/>
    </row>
    <row r="13" spans="2:9">
      <c r="B13" s="19"/>
      <c r="C13" s="23"/>
      <c r="D13" s="8" t="s">
        <v>32</v>
      </c>
      <c r="E13" s="4">
        <v>45562</v>
      </c>
      <c r="F13" s="4">
        <v>45562</v>
      </c>
      <c r="G13" s="2">
        <v>0.1</v>
      </c>
      <c r="H13" s="5" t="s">
        <v>12</v>
      </c>
      <c r="I13" s="5"/>
    </row>
    <row r="14" spans="2:9" ht="45">
      <c r="B14" s="17" t="s">
        <v>33</v>
      </c>
      <c r="C14" s="21" t="s">
        <v>34</v>
      </c>
      <c r="D14" s="6" t="s">
        <v>67</v>
      </c>
      <c r="E14" s="4">
        <v>45565</v>
      </c>
      <c r="F14" s="4">
        <v>45566</v>
      </c>
      <c r="G14" s="2">
        <v>0.4</v>
      </c>
      <c r="H14" s="7" t="s">
        <v>64</v>
      </c>
      <c r="I14" s="5"/>
    </row>
    <row r="15" spans="2:9" ht="45">
      <c r="B15" s="18"/>
      <c r="C15" s="22"/>
      <c r="D15" s="6" t="s">
        <v>68</v>
      </c>
      <c r="E15" s="4">
        <v>45567</v>
      </c>
      <c r="F15" s="4">
        <v>45568</v>
      </c>
      <c r="G15" s="2">
        <v>1</v>
      </c>
      <c r="H15" s="7" t="s">
        <v>64</v>
      </c>
      <c r="I15" s="5"/>
    </row>
    <row r="16" spans="2:9">
      <c r="B16" s="19"/>
      <c r="C16" s="23"/>
      <c r="D16" s="8" t="s">
        <v>32</v>
      </c>
      <c r="E16" s="4">
        <v>45569</v>
      </c>
      <c r="F16" s="4">
        <v>45569</v>
      </c>
      <c r="G16" s="2">
        <v>0.17499999999999999</v>
      </c>
      <c r="H16" s="5" t="s">
        <v>12</v>
      </c>
      <c r="I16" s="5"/>
    </row>
    <row r="17" spans="2:10">
      <c r="B17" s="17" t="s">
        <v>39</v>
      </c>
      <c r="C17" s="21" t="s">
        <v>40</v>
      </c>
      <c r="D17" s="8" t="s">
        <v>41</v>
      </c>
      <c r="E17" s="4">
        <v>45572</v>
      </c>
      <c r="F17" s="4">
        <v>45572</v>
      </c>
      <c r="G17" s="2">
        <v>0.5</v>
      </c>
      <c r="H17" s="5" t="s">
        <v>12</v>
      </c>
      <c r="I17" s="5"/>
    </row>
    <row r="18" spans="2:10">
      <c r="B18" s="18"/>
      <c r="C18" s="22"/>
      <c r="D18" s="8" t="s">
        <v>42</v>
      </c>
      <c r="E18" s="4">
        <v>45573</v>
      </c>
      <c r="F18" s="4">
        <v>45573</v>
      </c>
      <c r="G18" s="2">
        <v>0.3</v>
      </c>
      <c r="H18" s="5" t="s">
        <v>12</v>
      </c>
      <c r="I18" s="5"/>
    </row>
    <row r="19" spans="2:10">
      <c r="B19" s="18"/>
      <c r="C19" s="22"/>
      <c r="D19" s="8" t="s">
        <v>43</v>
      </c>
      <c r="E19" s="4">
        <v>45574</v>
      </c>
      <c r="F19" s="4">
        <v>45574</v>
      </c>
      <c r="G19" s="2">
        <v>0.2</v>
      </c>
      <c r="H19" s="5" t="s">
        <v>12</v>
      </c>
      <c r="I19" s="5"/>
    </row>
    <row r="20" spans="2:10">
      <c r="B20" s="18"/>
      <c r="C20" s="22"/>
      <c r="D20" s="8" t="s">
        <v>44</v>
      </c>
      <c r="E20" s="4">
        <v>45575</v>
      </c>
      <c r="F20" s="4">
        <v>45575</v>
      </c>
      <c r="G20" s="2">
        <v>0.4</v>
      </c>
      <c r="H20" s="5" t="s">
        <v>12</v>
      </c>
      <c r="I20" s="5"/>
    </row>
    <row r="21" spans="2:10">
      <c r="B21" s="19"/>
      <c r="C21" s="23"/>
      <c r="D21" s="8" t="s">
        <v>45</v>
      </c>
      <c r="E21" s="4">
        <v>45576</v>
      </c>
      <c r="F21" s="4">
        <v>45576</v>
      </c>
      <c r="G21" s="2">
        <v>0.1</v>
      </c>
      <c r="H21" s="5" t="s">
        <v>12</v>
      </c>
      <c r="I21" s="5"/>
    </row>
    <row r="22" spans="2:10">
      <c r="G22" s="10">
        <f>SUM(G5:G21)</f>
        <v>6.6249999999999991</v>
      </c>
    </row>
    <row r="24" spans="2:10">
      <c r="G24" s="10">
        <f>SUM(G22+6.4+6.525)</f>
        <v>19.549999999999997</v>
      </c>
    </row>
    <row r="25" spans="2:10" ht="26.25">
      <c r="H25" s="26" t="s">
        <v>46</v>
      </c>
      <c r="I25" s="15"/>
      <c r="J25" s="16"/>
    </row>
    <row r="27" spans="2:10">
      <c r="H27" s="11" t="s">
        <v>47</v>
      </c>
      <c r="I27" s="11" t="s">
        <v>48</v>
      </c>
      <c r="J27" s="11" t="s">
        <v>49</v>
      </c>
    </row>
    <row r="28" spans="2:10">
      <c r="H28" s="2">
        <v>1</v>
      </c>
      <c r="I28" s="5" t="s">
        <v>50</v>
      </c>
      <c r="J28" s="24">
        <v>2</v>
      </c>
    </row>
    <row r="29" spans="2:10">
      <c r="H29" s="2">
        <v>2</v>
      </c>
      <c r="I29" s="5" t="s">
        <v>51</v>
      </c>
      <c r="J29" s="18"/>
    </row>
    <row r="30" spans="2:10">
      <c r="H30" s="2">
        <v>3</v>
      </c>
      <c r="I30" s="5" t="s">
        <v>52</v>
      </c>
      <c r="J30" s="19"/>
    </row>
  </sheetData>
  <mergeCells count="11">
    <mergeCell ref="B17:B21"/>
    <mergeCell ref="C17:C21"/>
    <mergeCell ref="H25:J25"/>
    <mergeCell ref="J28:J30"/>
    <mergeCell ref="B2:I2"/>
    <mergeCell ref="B5:B8"/>
    <mergeCell ref="C5:C8"/>
    <mergeCell ref="B9:B13"/>
    <mergeCell ref="C9:C13"/>
    <mergeCell ref="B14:B16"/>
    <mergeCell ref="C14:C16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30"/>
  <sheetViews>
    <sheetView topLeftCell="B1" workbookViewId="0">
      <selection activeCell="G38" sqref="G38"/>
    </sheetView>
  </sheetViews>
  <sheetFormatPr defaultColWidth="14.42578125" defaultRowHeight="15"/>
  <cols>
    <col min="1" max="1" width="8.7109375" customWidth="1"/>
    <col min="2" max="2" width="21.7109375" bestFit="1" customWidth="1"/>
    <col min="3" max="3" width="34.28515625" bestFit="1" customWidth="1"/>
    <col min="4" max="4" width="62" bestFit="1" customWidth="1"/>
    <col min="5" max="6" width="10.7109375" bestFit="1" customWidth="1"/>
    <col min="7" max="7" width="17.5703125" bestFit="1" customWidth="1"/>
    <col min="8" max="8" width="14.28515625" bestFit="1" customWidth="1"/>
    <col min="9" max="9" width="30.7109375" bestFit="1" customWidth="1"/>
    <col min="10" max="10" width="5.5703125" bestFit="1" customWidth="1"/>
    <col min="11" max="26" width="8.7109375" customWidth="1"/>
  </cols>
  <sheetData>
    <row r="2" spans="2:9" ht="26.25">
      <c r="B2" s="14" t="s">
        <v>0</v>
      </c>
      <c r="C2" s="15"/>
      <c r="D2" s="15"/>
      <c r="E2" s="15"/>
      <c r="F2" s="15"/>
      <c r="G2" s="15"/>
      <c r="H2" s="15"/>
      <c r="I2" s="16"/>
    </row>
    <row r="4" spans="2:9">
      <c r="B4" s="1" t="s">
        <v>1</v>
      </c>
      <c r="C4" s="13" t="s">
        <v>2</v>
      </c>
      <c r="D4" s="1" t="s">
        <v>3</v>
      </c>
      <c r="E4" s="1" t="s">
        <v>4</v>
      </c>
      <c r="F4" s="1" t="s">
        <v>5</v>
      </c>
      <c r="G4" s="1" t="s">
        <v>53</v>
      </c>
      <c r="H4" s="1" t="s">
        <v>7</v>
      </c>
      <c r="I4" s="1" t="s">
        <v>8</v>
      </c>
    </row>
    <row r="5" spans="2:9">
      <c r="B5" s="17" t="s">
        <v>9</v>
      </c>
      <c r="C5" s="20" t="s">
        <v>10</v>
      </c>
      <c r="D5" s="3" t="s">
        <v>11</v>
      </c>
      <c r="E5" s="4">
        <v>45551</v>
      </c>
      <c r="F5" s="4">
        <v>45551</v>
      </c>
      <c r="G5" s="2">
        <v>0.3</v>
      </c>
      <c r="H5" s="5" t="s">
        <v>12</v>
      </c>
      <c r="I5" s="5" t="s">
        <v>13</v>
      </c>
    </row>
    <row r="6" spans="2:9">
      <c r="B6" s="18"/>
      <c r="C6" s="18"/>
      <c r="D6" s="3" t="s">
        <v>14</v>
      </c>
      <c r="E6" s="4">
        <v>45551</v>
      </c>
      <c r="F6" s="4">
        <v>45554</v>
      </c>
      <c r="G6" s="2">
        <v>0.7</v>
      </c>
      <c r="H6" s="5" t="s">
        <v>12</v>
      </c>
      <c r="I6" s="5" t="s">
        <v>13</v>
      </c>
    </row>
    <row r="7" spans="2:9" ht="45">
      <c r="B7" s="18"/>
      <c r="C7" s="18"/>
      <c r="D7" s="6" t="s">
        <v>59</v>
      </c>
      <c r="E7" s="4">
        <v>45553</v>
      </c>
      <c r="F7" s="4">
        <v>45554</v>
      </c>
      <c r="G7" s="2">
        <v>0.6</v>
      </c>
      <c r="H7" s="7" t="s">
        <v>69</v>
      </c>
      <c r="I7" s="7" t="s">
        <v>20</v>
      </c>
    </row>
    <row r="8" spans="2:9">
      <c r="B8" s="19"/>
      <c r="C8" s="19"/>
      <c r="D8" s="8" t="s">
        <v>21</v>
      </c>
      <c r="E8" s="4">
        <v>45555</v>
      </c>
      <c r="F8" s="4">
        <v>45555</v>
      </c>
      <c r="G8" s="2">
        <v>0.1</v>
      </c>
      <c r="H8" s="5" t="s">
        <v>12</v>
      </c>
      <c r="I8" s="5" t="s">
        <v>22</v>
      </c>
    </row>
    <row r="9" spans="2:9" ht="60">
      <c r="B9" s="17" t="s">
        <v>23</v>
      </c>
      <c r="C9" s="21" t="s">
        <v>24</v>
      </c>
      <c r="D9" s="6" t="s">
        <v>61</v>
      </c>
      <c r="E9" s="4">
        <v>45558</v>
      </c>
      <c r="F9" s="4">
        <v>45558</v>
      </c>
      <c r="G9" s="2">
        <v>0.9</v>
      </c>
      <c r="H9" s="7" t="s">
        <v>70</v>
      </c>
      <c r="I9" s="5"/>
    </row>
    <row r="10" spans="2:9" ht="30">
      <c r="B10" s="18"/>
      <c r="C10" s="22"/>
      <c r="D10" s="6" t="s">
        <v>63</v>
      </c>
      <c r="E10" s="4">
        <v>45559</v>
      </c>
      <c r="F10" s="4">
        <v>45559</v>
      </c>
      <c r="G10" s="2">
        <v>0.3</v>
      </c>
      <c r="H10" s="7" t="s">
        <v>71</v>
      </c>
      <c r="I10" s="5"/>
    </row>
    <row r="11" spans="2:9" ht="30">
      <c r="B11" s="18"/>
      <c r="C11" s="22"/>
      <c r="D11" s="6" t="s">
        <v>65</v>
      </c>
      <c r="E11" s="4">
        <v>45560</v>
      </c>
      <c r="F11" s="4">
        <v>45560</v>
      </c>
      <c r="G11" s="2">
        <v>0.3</v>
      </c>
      <c r="H11" s="7" t="s">
        <v>71</v>
      </c>
      <c r="I11" s="5"/>
    </row>
    <row r="12" spans="2:9" ht="30">
      <c r="B12" s="18"/>
      <c r="C12" s="22"/>
      <c r="D12" s="6" t="s">
        <v>66</v>
      </c>
      <c r="E12" s="4">
        <v>45561</v>
      </c>
      <c r="F12" s="4">
        <v>45562</v>
      </c>
      <c r="G12" s="2">
        <v>0.8</v>
      </c>
      <c r="H12" s="7" t="s">
        <v>71</v>
      </c>
      <c r="I12" s="5"/>
    </row>
    <row r="13" spans="2:9">
      <c r="B13" s="19"/>
      <c r="C13" s="23"/>
      <c r="D13" s="8" t="s">
        <v>32</v>
      </c>
      <c r="E13" s="4">
        <v>45562</v>
      </c>
      <c r="F13" s="4">
        <v>45562</v>
      </c>
      <c r="G13" s="2">
        <v>0.1</v>
      </c>
      <c r="H13" s="5" t="s">
        <v>12</v>
      </c>
      <c r="I13" s="5"/>
    </row>
    <row r="14" spans="2:9" ht="30">
      <c r="B14" s="17" t="s">
        <v>33</v>
      </c>
      <c r="C14" s="21" t="s">
        <v>34</v>
      </c>
      <c r="D14" s="6" t="s">
        <v>67</v>
      </c>
      <c r="E14" s="4">
        <v>45565</v>
      </c>
      <c r="F14" s="4">
        <v>45566</v>
      </c>
      <c r="G14" s="2">
        <v>1</v>
      </c>
      <c r="H14" s="7" t="s">
        <v>71</v>
      </c>
      <c r="I14" s="5"/>
    </row>
    <row r="15" spans="2:9" ht="30">
      <c r="B15" s="18"/>
      <c r="C15" s="22"/>
      <c r="D15" s="6" t="s">
        <v>68</v>
      </c>
      <c r="E15" s="4">
        <v>45567</v>
      </c>
      <c r="F15" s="4">
        <v>45568</v>
      </c>
      <c r="G15" s="2">
        <v>0.4</v>
      </c>
      <c r="H15" s="7" t="s">
        <v>71</v>
      </c>
      <c r="I15" s="5"/>
    </row>
    <row r="16" spans="2:9">
      <c r="B16" s="19"/>
      <c r="C16" s="23"/>
      <c r="D16" s="8" t="s">
        <v>32</v>
      </c>
      <c r="E16" s="4">
        <v>45569</v>
      </c>
      <c r="F16" s="4">
        <v>45569</v>
      </c>
      <c r="G16" s="2">
        <v>0.125</v>
      </c>
      <c r="H16" s="5" t="s">
        <v>12</v>
      </c>
      <c r="I16" s="5"/>
    </row>
    <row r="17" spans="2:10">
      <c r="B17" s="17" t="s">
        <v>39</v>
      </c>
      <c r="C17" s="21" t="s">
        <v>40</v>
      </c>
      <c r="D17" s="8" t="s">
        <v>41</v>
      </c>
      <c r="E17" s="4">
        <v>45572</v>
      </c>
      <c r="F17" s="4">
        <v>45572</v>
      </c>
      <c r="G17" s="2">
        <v>0.3</v>
      </c>
      <c r="H17" s="5" t="s">
        <v>12</v>
      </c>
      <c r="I17" s="5"/>
    </row>
    <row r="18" spans="2:10">
      <c r="B18" s="18"/>
      <c r="C18" s="22"/>
      <c r="D18" s="8" t="s">
        <v>42</v>
      </c>
      <c r="E18" s="4">
        <v>45573</v>
      </c>
      <c r="F18" s="4">
        <v>45573</v>
      </c>
      <c r="G18" s="2">
        <v>0.1</v>
      </c>
      <c r="H18" s="5" t="s">
        <v>12</v>
      </c>
      <c r="I18" s="5"/>
    </row>
    <row r="19" spans="2:10">
      <c r="B19" s="18"/>
      <c r="C19" s="22"/>
      <c r="D19" s="8" t="s">
        <v>43</v>
      </c>
      <c r="E19" s="4">
        <v>45574</v>
      </c>
      <c r="F19" s="4">
        <v>45574</v>
      </c>
      <c r="G19" s="2">
        <v>0.5</v>
      </c>
      <c r="H19" s="5" t="s">
        <v>12</v>
      </c>
      <c r="I19" s="5"/>
    </row>
    <row r="20" spans="2:10">
      <c r="B20" s="18"/>
      <c r="C20" s="22"/>
      <c r="D20" s="8" t="s">
        <v>44</v>
      </c>
      <c r="E20" s="4">
        <v>45575</v>
      </c>
      <c r="F20" s="4">
        <v>45575</v>
      </c>
      <c r="G20" s="2">
        <v>0.3</v>
      </c>
      <c r="H20" s="5" t="s">
        <v>12</v>
      </c>
      <c r="I20" s="5"/>
    </row>
    <row r="21" spans="2:10">
      <c r="B21" s="19"/>
      <c r="C21" s="23"/>
      <c r="D21" s="8" t="s">
        <v>45</v>
      </c>
      <c r="E21" s="4">
        <v>45576</v>
      </c>
      <c r="F21" s="4">
        <v>45576</v>
      </c>
      <c r="G21" s="2">
        <v>0.1</v>
      </c>
      <c r="H21" s="5" t="s">
        <v>12</v>
      </c>
      <c r="I21" s="5"/>
    </row>
    <row r="22" spans="2:10">
      <c r="G22" s="10">
        <f>SUM(G5:G21)</f>
        <v>6.9249999999999989</v>
      </c>
    </row>
    <row r="25" spans="2:10" ht="26.25">
      <c r="H25" s="26" t="s">
        <v>46</v>
      </c>
      <c r="I25" s="15"/>
      <c r="J25" s="16"/>
    </row>
    <row r="27" spans="2:10">
      <c r="H27" s="11" t="s">
        <v>47</v>
      </c>
      <c r="I27" s="11" t="s">
        <v>48</v>
      </c>
      <c r="J27" s="11" t="s">
        <v>49</v>
      </c>
    </row>
    <row r="28" spans="2:10">
      <c r="H28" s="2">
        <v>1</v>
      </c>
      <c r="I28" s="5" t="s">
        <v>50</v>
      </c>
      <c r="J28" s="24">
        <v>2</v>
      </c>
    </row>
    <row r="29" spans="2:10">
      <c r="H29" s="2">
        <v>2</v>
      </c>
      <c r="I29" s="5" t="s">
        <v>51</v>
      </c>
      <c r="J29" s="18"/>
    </row>
    <row r="30" spans="2:10">
      <c r="H30" s="2">
        <v>3</v>
      </c>
      <c r="I30" s="5" t="s">
        <v>52</v>
      </c>
      <c r="J30" s="19"/>
    </row>
  </sheetData>
  <mergeCells count="11">
    <mergeCell ref="B17:B21"/>
    <mergeCell ref="C17:C21"/>
    <mergeCell ref="H25:J25"/>
    <mergeCell ref="J28:J30"/>
    <mergeCell ref="B2:I2"/>
    <mergeCell ref="B5:B8"/>
    <mergeCell ref="C5:C8"/>
    <mergeCell ref="B9:B13"/>
    <mergeCell ref="C9:C13"/>
    <mergeCell ref="B14:B16"/>
    <mergeCell ref="C14:C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</vt:lpstr>
      <vt:lpstr>Nhật Tài</vt:lpstr>
      <vt:lpstr>Quốc Lượng</vt:lpstr>
      <vt:lpstr>Văn Toàn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2024-09-22T17:54:34Z</dcterms:modified>
</cp:coreProperties>
</file>