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Nhat\Downloads\DCU\Practicum\TIRE-custom\"/>
    </mc:Choice>
  </mc:AlternateContent>
  <bookViews>
    <workbookView xWindow="0" yWindow="0" windowWidth="23040" windowHeight="9660" activeTab="1"/>
  </bookViews>
  <sheets>
    <sheet name="AUC" sheetId="1" r:id="rId1"/>
    <sheet name="F1" sheetId="2" r:id="rId2"/>
    <sheet name="F1-Ge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3" l="1"/>
  <c r="N36" i="3"/>
  <c r="O43" i="3"/>
  <c r="N43" i="3"/>
  <c r="N46" i="2" l="1"/>
  <c r="N47" i="2"/>
  <c r="N45" i="2"/>
  <c r="M46" i="2"/>
  <c r="M47" i="2"/>
  <c r="M45" i="2"/>
  <c r="N36" i="2" l="1"/>
  <c r="N37" i="2"/>
  <c r="N35" i="2"/>
  <c r="M36" i="2"/>
  <c r="M37" i="2"/>
  <c r="M35" i="2"/>
  <c r="N26" i="2"/>
  <c r="N27" i="2"/>
  <c r="N25" i="2"/>
  <c r="M26" i="2"/>
  <c r="M27" i="2"/>
  <c r="M25" i="2"/>
  <c r="M18" i="2" l="1"/>
  <c r="M19" i="2"/>
  <c r="M17" i="2"/>
  <c r="M18" i="1"/>
  <c r="M19" i="1"/>
  <c r="M17" i="1"/>
</calcChain>
</file>

<file path=xl/sharedStrings.xml><?xml version="1.0" encoding="utf-8"?>
<sst xmlns="http://schemas.openxmlformats.org/spreadsheetml/2006/main" count="337" uniqueCount="97">
  <si>
    <t>TD</t>
  </si>
  <si>
    <t>both</t>
  </si>
  <si>
    <t>FD</t>
  </si>
  <si>
    <t>0.5251 +- 0.00272</t>
  </si>
  <si>
    <t>0.6454 +- 0.031</t>
  </si>
  <si>
    <t>0.6374 +- 0.028</t>
  </si>
  <si>
    <t>0.5245 +- 0.005</t>
  </si>
  <si>
    <t>0.6144 +- 0.0073</t>
  </si>
  <si>
    <t>0.86 +- 0.01</t>
  </si>
  <si>
    <t>0.9069 +- 0.02</t>
  </si>
  <si>
    <t>0.9129 +- 0.018</t>
  </si>
  <si>
    <t>0.9119 +- 0.017</t>
  </si>
  <si>
    <t>0.8471 +- 0.02</t>
  </si>
  <si>
    <t>0.8439 +- 0.048</t>
  </si>
  <si>
    <t>0.859 +- 0.0136</t>
  </si>
  <si>
    <t>original code, reproduce</t>
  </si>
  <si>
    <t>Result in paper</t>
  </si>
  <si>
    <t>Alpha settings</t>
  </si>
  <si>
    <t>Beta settings</t>
  </si>
  <si>
    <t>Methodology</t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</si>
  <si>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L2 norm to create 1D series</t>
    </r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</si>
  <si>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look at each dimensions -&gt; combine CP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</si>
  <si>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look at each dimmensionality, then combine CP</t>
    </r>
  </si>
  <si>
    <t>Note: Paper TimeSeries CPD with self-supervised contrastive predictive coding report F1 of HASC dataset is 0.6316</t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</si>
  <si>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DMD</t>
    </r>
  </si>
  <si>
    <t>AUC score table</t>
  </si>
  <si>
    <t>F1 score table</t>
  </si>
  <si>
    <t>No report</t>
  </si>
  <si>
    <t>Method 5: DMD with svd=3, choose mode 0, label = 3 events</t>
  </si>
  <si>
    <t>find a way to clean eeg data before put it in ICA or DMD</t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</si>
  <si>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L2 norm </t>
    </r>
  </si>
  <si>
    <r>
      <rPr>
        <b/>
        <sz val="11"/>
        <color theme="1"/>
        <rFont val="Calibri"/>
        <family val="2"/>
        <scheme val="minor"/>
      </rPr>
      <t>Method 5</t>
    </r>
    <r>
      <rPr>
        <sz val="11"/>
        <color theme="1"/>
        <rFont val="Calibri"/>
        <family val="2"/>
        <scheme val="minor"/>
      </rPr>
      <t>: DMD, svd=1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</si>
  <si>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dmd, svd=3 -&gt; Look at each dimensions -&gt; combine CP</t>
    </r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</si>
  <si>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DMD, svd = 1
</t>
    </r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</si>
  <si>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ICA -&gt; DMD, svd = 3 -&gt; L2 norm</t>
    </r>
  </si>
  <si>
    <r>
      <rPr>
        <b/>
        <sz val="11"/>
        <color theme="1"/>
        <rFont val="Calibri"/>
        <family val="2"/>
        <scheme val="minor"/>
      </rPr>
      <t>Method 6</t>
    </r>
    <r>
      <rPr>
        <sz val="11"/>
        <color theme="1"/>
        <rFont val="Calibri"/>
        <family val="2"/>
        <scheme val="minor"/>
      </rPr>
      <t>: DMD with svd=3, choose mode 0</t>
    </r>
  </si>
  <si>
    <r>
      <rPr>
        <b/>
        <sz val="11"/>
        <color theme="1"/>
        <rFont val="Calibri"/>
        <family val="2"/>
        <scheme val="minor"/>
      </rPr>
      <t>Method 7</t>
    </r>
    <r>
      <rPr>
        <sz val="11"/>
        <color theme="1"/>
        <rFont val="Calibri"/>
        <family val="2"/>
        <scheme val="minor"/>
      </rPr>
      <t>: DMD, svd=3 -&gt; L2 norm</t>
    </r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</si>
  <si>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L2 norm</t>
    </r>
  </si>
  <si>
    <t>EEG dataset, AUC score</t>
  </si>
  <si>
    <t>EEG dataset, F1 score</t>
  </si>
  <si>
    <t>Max</t>
  </si>
  <si>
    <t>Original Code, L2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</si>
  <si>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</si>
  <si>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</si>
  <si>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</si>
  <si>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</si>
  <si>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</si>
  <si>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</si>
  <si>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</si>
  <si>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</si>
  <si>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Method 5: DMD, svd = 1</t>
  </si>
  <si>
    <t>Method 7: DMD, svd=3 -&gt; L2 norm</t>
  </si>
  <si>
    <t>training: subject 1-&gt; 8 / validation: 9, 10 / testing: 11, 12. But now, only use training and testing set</t>
  </si>
  <si>
    <t>Method 5: DMD, svd = 1, instance-template-ml-cpu-1</t>
  </si>
  <si>
    <t>Method 7: DMD, svd=3 -&gt; L2 norm, ml-cpu-method-7</t>
  </si>
  <si>
    <t>Mean</t>
  </si>
  <si>
    <t>std</t>
  </si>
  <si>
    <t>Std</t>
  </si>
  <si>
    <t>pvalue=0.83</t>
  </si>
  <si>
    <t>Not significant</t>
  </si>
  <si>
    <t>pvalue=0.955</t>
  </si>
  <si>
    <t>Pair t-test with original</t>
  </si>
  <si>
    <t>pair t-test with original</t>
  </si>
  <si>
    <t>pvalue=0.9578</t>
  </si>
  <si>
    <t>pvalue=0.9174</t>
  </si>
  <si>
    <t>pvalue=0.9795</t>
  </si>
  <si>
    <t>pvalue=0.9205</t>
  </si>
  <si>
    <t xml:space="preserve">training: subject 1-&gt; 8 / validation: 9, 10 / testing: 11, 12.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</si>
  <si>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</t>
    </r>
  </si>
  <si>
    <t>L2</t>
  </si>
  <si>
    <t>TD: 3 channel, default param. FD: 1 channel</t>
  </si>
  <si>
    <t>intermediate_dim_TD=16
h=3, s = 2</t>
  </si>
  <si>
    <t>TD 3 channel, intermediate 16, h= 3, s = 1</t>
  </si>
  <si>
    <t>I = 8, h = 3, s = 1</t>
  </si>
  <si>
    <t>intermediate = 8, h =2, s= 1</t>
  </si>
  <si>
    <t>intermediate = 16, h = 2, s = 1</t>
  </si>
  <si>
    <t>inter = 32, h = 3, s = 1</t>
  </si>
  <si>
    <t>inter = 32, h = 4, s = 1</t>
  </si>
  <si>
    <t xml:space="preserve">dataset: 3 channels, 1 noise, two don't noise </t>
  </si>
  <si>
    <t xml:space="preserve">dataset: 3 channels, 2 noise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</si>
  <si>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timeseries, channel 0</t>
    </r>
  </si>
  <si>
    <t>I = 8, h = 3, s = 2</t>
  </si>
  <si>
    <t>##########################################################################################33</t>
  </si>
  <si>
    <t xml:space="preserve">Training score for 10 dataset. </t>
  </si>
  <si>
    <t>Dataset 9</t>
  </si>
  <si>
    <t>Dataset 10</t>
  </si>
  <si>
    <t>Type</t>
  </si>
  <si>
    <t>Training</t>
  </si>
  <si>
    <t>Testing</t>
  </si>
  <si>
    <t>Purpose: check that TIRE doesn't vary in training but vary in testing</t>
  </si>
  <si>
    <t>Alpha seetings</t>
  </si>
  <si>
    <t>Only channel 0</t>
  </si>
  <si>
    <t>Type dataset</t>
  </si>
  <si>
    <t>Table 1: Tire on channel 0 only.</t>
  </si>
  <si>
    <t xml:space="preserve">Table 2: TIRE on L2 norm </t>
  </si>
  <si>
    <t>Table 3: Multi channel for TD: intermediate_dim 0, h_TD = 1, nr_shared_TD = 1</t>
  </si>
  <si>
    <t>Table 4: Multi channel for TD: intermediate_dim 16, h_TD = 3, nr_shared_TD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</si>
</sst>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4" fillId="2" borderId="1" xfId="1" applyFont="1" applyBorder="1"/>
    <xf numFmtId="0" fontId="1" fillId="2" borderId="1" xfId="1" applyFont="1" applyBorder="1"/>
    <xf numFmtId="0" fontId="3" fillId="0" borderId="0" xfId="0" applyFont="1"/>
    <xf numFmtId="0" fontId="3" fillId="0" borderId="1" xfId="0" applyFont="1" applyBorder="1"/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3" xfId="0" applyBorder="1" applyAlignment="1">
      <alignment horizontal="center" wrapText="1"/>
    </xf>
    <xf numFmtId="0" fontId="0" fillId="0" borderId="14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7" xfId="0" applyBorder="1"/>
    <xf numFmtId="0" fontId="3" fillId="0" borderId="14" xfId="0" applyFont="1" applyBorder="1"/>
    <xf numFmtId="0" fontId="0" fillId="0" borderId="1" xfId="0" applyFont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0" xfId="0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H32" workbookViewId="0">
      <selection activeCell="L53" sqref="L53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4.734375" customWidth="1"/>
    <col min="19" max="19" width="17.26171875" customWidth="1"/>
  </cols>
  <sheetData>
    <row r="1" spans="1:19" x14ac:dyDescent="0.55000000000000004">
      <c r="G1" s="17" t="s">
        <v>25</v>
      </c>
    </row>
    <row r="2" spans="1:19" x14ac:dyDescent="0.55000000000000004">
      <c r="G2" s="31" t="s">
        <v>19</v>
      </c>
      <c r="H2" s="31"/>
      <c r="I2" s="31"/>
      <c r="J2" s="31"/>
    </row>
    <row r="3" spans="1:19" ht="57.6" x14ac:dyDescent="0.55000000000000004">
      <c r="A3" s="11"/>
      <c r="B3" s="11"/>
      <c r="E3" s="7" t="s">
        <v>16</v>
      </c>
      <c r="F3" s="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9" x14ac:dyDescent="0.55000000000000004">
      <c r="A4" s="30" t="s">
        <v>17</v>
      </c>
      <c r="B4" s="12" t="s">
        <v>0</v>
      </c>
      <c r="C4" s="3" t="s">
        <v>8</v>
      </c>
      <c r="D4" s="2" t="s">
        <v>9</v>
      </c>
      <c r="E4" s="3">
        <v>0.41660000000000003</v>
      </c>
      <c r="F4" s="2" t="s">
        <v>3</v>
      </c>
      <c r="G4" s="2">
        <v>0.27400000000000002</v>
      </c>
      <c r="H4" s="2">
        <v>0.36602000000000001</v>
      </c>
      <c r="I4" s="2">
        <v>0.59289999999999998</v>
      </c>
      <c r="J4" s="10">
        <v>0.4168</v>
      </c>
    </row>
    <row r="5" spans="1:19" x14ac:dyDescent="0.55000000000000004">
      <c r="A5" s="30"/>
      <c r="B5" s="12" t="s">
        <v>2</v>
      </c>
      <c r="C5" s="3" t="s">
        <v>8</v>
      </c>
      <c r="D5" s="2" t="s">
        <v>10</v>
      </c>
      <c r="E5" s="15">
        <v>0.65039999999999998</v>
      </c>
      <c r="F5" s="2" t="s">
        <v>4</v>
      </c>
      <c r="G5" s="2">
        <v>0.62770000000000004</v>
      </c>
      <c r="H5" s="9">
        <v>0.61950000000000005</v>
      </c>
      <c r="I5" s="10">
        <v>0.45979999999999999</v>
      </c>
      <c r="J5" s="10">
        <v>0.55630000000000002</v>
      </c>
    </row>
    <row r="6" spans="1:19" ht="14.7" thickBot="1" x14ac:dyDescent="0.6">
      <c r="A6" s="30"/>
      <c r="B6" s="13" t="s">
        <v>1</v>
      </c>
      <c r="C6" s="5" t="s">
        <v>8</v>
      </c>
      <c r="D6" s="6" t="s">
        <v>11</v>
      </c>
      <c r="E6" s="5">
        <v>0.61719999999999997</v>
      </c>
      <c r="F6" s="6" t="s">
        <v>5</v>
      </c>
      <c r="G6" s="2">
        <v>0.57069999999999999</v>
      </c>
      <c r="H6" s="2">
        <v>0.56869999999999998</v>
      </c>
      <c r="I6" s="2">
        <v>0.59589999999999999</v>
      </c>
      <c r="J6" s="10">
        <v>0.55479999999999996</v>
      </c>
    </row>
    <row r="7" spans="1:19" x14ac:dyDescent="0.55000000000000004">
      <c r="B7" s="1"/>
    </row>
    <row r="8" spans="1:19" x14ac:dyDescent="0.55000000000000004">
      <c r="A8" s="30" t="s">
        <v>18</v>
      </c>
      <c r="B8" s="12" t="s">
        <v>0</v>
      </c>
      <c r="C8" s="3">
        <v>0.88200000000000001</v>
      </c>
      <c r="D8" s="2" t="s">
        <v>12</v>
      </c>
      <c r="E8" s="3">
        <v>0.4284</v>
      </c>
      <c r="F8" s="2" t="s">
        <v>6</v>
      </c>
      <c r="G8" s="2">
        <v>0.38069999999999998</v>
      </c>
      <c r="H8" s="10">
        <v>0.33450000000000002</v>
      </c>
      <c r="I8" s="2">
        <v>0.60170000000000001</v>
      </c>
    </row>
    <row r="9" spans="1:19" x14ac:dyDescent="0.55000000000000004">
      <c r="A9" s="30"/>
      <c r="B9" s="12" t="s">
        <v>2</v>
      </c>
      <c r="C9" s="3">
        <v>0.86</v>
      </c>
      <c r="D9" s="2" t="s">
        <v>13</v>
      </c>
      <c r="E9" s="15">
        <v>0.62609999999999999</v>
      </c>
      <c r="F9" s="2" t="s">
        <v>7</v>
      </c>
      <c r="G9" s="2">
        <v>0.60519999999999996</v>
      </c>
      <c r="H9" s="10">
        <v>0.54010000000000002</v>
      </c>
      <c r="I9" s="2">
        <v>0.43080000000000002</v>
      </c>
    </row>
    <row r="10" spans="1:19" ht="14.7" thickBot="1" x14ac:dyDescent="0.6">
      <c r="A10" s="30"/>
      <c r="B10" s="13" t="s">
        <v>1</v>
      </c>
      <c r="C10" s="5">
        <v>0.877</v>
      </c>
      <c r="D10" s="6" t="s">
        <v>14</v>
      </c>
      <c r="E10" s="16">
        <v>0.62580000000000002</v>
      </c>
      <c r="F10" s="2" t="s">
        <v>5</v>
      </c>
      <c r="G10" s="2">
        <v>0.5615</v>
      </c>
      <c r="H10" s="10">
        <v>0.52890000000000004</v>
      </c>
      <c r="I10" s="2">
        <v>0.59960000000000002</v>
      </c>
    </row>
    <row r="15" spans="1:19" ht="22.5" customHeight="1" x14ac:dyDescent="0.55000000000000004">
      <c r="A15" s="31" t="s">
        <v>38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t="s">
        <v>40</v>
      </c>
    </row>
    <row r="16" spans="1:19" ht="83.4" customHeight="1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S16" s="19" t="s">
        <v>28</v>
      </c>
    </row>
    <row r="17" spans="1:19" x14ac:dyDescent="0.55000000000000004">
      <c r="A17" s="30" t="s">
        <v>17</v>
      </c>
      <c r="B17" s="2" t="s">
        <v>0</v>
      </c>
      <c r="C17" s="2"/>
      <c r="D17" s="2"/>
      <c r="E17" s="2">
        <v>0.41949999999999998</v>
      </c>
      <c r="F17" s="10">
        <v>0.41770000000000002</v>
      </c>
      <c r="G17" s="2">
        <v>0.3982</v>
      </c>
      <c r="H17" s="10">
        <v>0.45479999999999998</v>
      </c>
      <c r="I17" s="10">
        <v>0.41470000000000001</v>
      </c>
      <c r="J17" s="22">
        <v>0.4879</v>
      </c>
      <c r="K17" s="10">
        <v>0.47070000000000001</v>
      </c>
      <c r="L17" s="21">
        <v>0.50819999999999999</v>
      </c>
      <c r="M17">
        <f>MAX(E17:L17)</f>
        <v>0.50819999999999999</v>
      </c>
      <c r="S17" s="20">
        <v>0.4506</v>
      </c>
    </row>
    <row r="18" spans="1:19" x14ac:dyDescent="0.55000000000000004">
      <c r="A18" s="30"/>
      <c r="B18" s="2" t="s">
        <v>2</v>
      </c>
      <c r="C18" s="2"/>
      <c r="D18" s="2"/>
      <c r="E18" s="2">
        <v>0.4199</v>
      </c>
      <c r="F18" s="10">
        <v>0.39290000000000003</v>
      </c>
      <c r="G18" s="10">
        <v>0.37880000000000003</v>
      </c>
      <c r="H18" s="10">
        <v>0.4355</v>
      </c>
      <c r="I18" s="10">
        <v>0.41760000000000003</v>
      </c>
      <c r="J18" s="22">
        <v>0.48159999999999997</v>
      </c>
      <c r="K18" s="10">
        <v>0.46429999999999999</v>
      </c>
      <c r="L18" s="21">
        <v>0.48980000000000001</v>
      </c>
      <c r="M18">
        <f t="shared" ref="M18:M19" si="0">MAX(E18:L18)</f>
        <v>0.48980000000000001</v>
      </c>
      <c r="S18" s="20">
        <v>0.43630000000000002</v>
      </c>
    </row>
    <row r="19" spans="1:19" x14ac:dyDescent="0.55000000000000004">
      <c r="A19" s="30"/>
      <c r="B19" s="2" t="s">
        <v>1</v>
      </c>
      <c r="C19" s="2"/>
      <c r="D19" s="2"/>
      <c r="E19" s="2">
        <v>0.39900000000000002</v>
      </c>
      <c r="F19" s="10">
        <v>0.43540000000000001</v>
      </c>
      <c r="G19" s="2">
        <v>0.38829999999999998</v>
      </c>
      <c r="H19" s="10">
        <v>0.45119999999999999</v>
      </c>
      <c r="I19" s="10">
        <v>0.41930000000000001</v>
      </c>
      <c r="J19" s="21">
        <v>0.48530000000000001</v>
      </c>
      <c r="K19" s="10">
        <v>0.46179999999999999</v>
      </c>
      <c r="L19" s="22">
        <v>0.46960000000000002</v>
      </c>
      <c r="M19">
        <f t="shared" si="0"/>
        <v>0.48530000000000001</v>
      </c>
      <c r="S19" s="20">
        <v>0.44169999999999998</v>
      </c>
    </row>
    <row r="23" spans="1:19" x14ac:dyDescent="0.55000000000000004">
      <c r="B23" t="s">
        <v>29</v>
      </c>
    </row>
    <row r="25" spans="1:19" x14ac:dyDescent="0.55000000000000004">
      <c r="E25" t="s">
        <v>52</v>
      </c>
    </row>
    <row r="26" spans="1:19" x14ac:dyDescent="0.55000000000000004">
      <c r="A26" s="32" t="s">
        <v>41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9" x14ac:dyDescent="0.55000000000000004">
      <c r="A27" s="2"/>
      <c r="B27" s="2"/>
      <c r="C27" s="2"/>
      <c r="D27" s="2"/>
      <c r="E27" s="2" t="s">
        <v>42</v>
      </c>
      <c r="F27" s="2" t="s">
        <v>43</v>
      </c>
      <c r="G27" s="2" t="s">
        <v>44</v>
      </c>
      <c r="H27" s="2" t="s">
        <v>45</v>
      </c>
      <c r="I27" s="2" t="s">
        <v>46</v>
      </c>
      <c r="J27" s="2" t="s">
        <v>47</v>
      </c>
      <c r="K27" s="2" t="s">
        <v>48</v>
      </c>
      <c r="L27" s="2" t="s">
        <v>49</v>
      </c>
    </row>
    <row r="28" spans="1:19" x14ac:dyDescent="0.55000000000000004">
      <c r="A28" s="30" t="s">
        <v>17</v>
      </c>
      <c r="B28" s="2" t="s">
        <v>0</v>
      </c>
      <c r="C28" s="2"/>
      <c r="D28" s="2"/>
      <c r="E28" s="2">
        <v>0.36739300000000003</v>
      </c>
      <c r="F28" s="2">
        <v>0.37978499999999998</v>
      </c>
      <c r="G28" s="2">
        <v>0.26567000000000002</v>
      </c>
      <c r="H28" s="2">
        <v>0.52039999999999997</v>
      </c>
      <c r="I28" s="2">
        <v>0.30048999999999998</v>
      </c>
      <c r="J28" s="2">
        <v>0.28244999999999998</v>
      </c>
      <c r="K28" s="2">
        <v>0.48015000000000002</v>
      </c>
      <c r="L28" s="2">
        <v>0.45952999999999999</v>
      </c>
    </row>
    <row r="29" spans="1:19" x14ac:dyDescent="0.55000000000000004">
      <c r="A29" s="30"/>
      <c r="B29" s="2" t="s">
        <v>2</v>
      </c>
      <c r="C29" s="2"/>
      <c r="D29" s="2"/>
      <c r="E29" s="2">
        <v>0.348746</v>
      </c>
      <c r="F29" s="2">
        <v>0.40139399999999997</v>
      </c>
      <c r="G29" s="2">
        <v>0.26791999999999999</v>
      </c>
      <c r="H29" s="2">
        <v>0.51373999999999997</v>
      </c>
      <c r="I29" s="2">
        <v>0.30093999999999999</v>
      </c>
      <c r="J29" s="2">
        <v>0.29436000000000001</v>
      </c>
      <c r="K29" s="2">
        <v>0.47389599999999998</v>
      </c>
      <c r="L29" s="2">
        <v>0.46135999999999999</v>
      </c>
    </row>
    <row r="30" spans="1:19" x14ac:dyDescent="0.55000000000000004">
      <c r="A30" s="30"/>
      <c r="B30" s="2" t="s">
        <v>1</v>
      </c>
      <c r="C30" s="2"/>
      <c r="D30" s="2"/>
      <c r="E30" s="2">
        <v>0.36215999999999998</v>
      </c>
      <c r="F30" s="2">
        <v>0.38102999999999998</v>
      </c>
      <c r="G30" s="2">
        <v>0.26502999999999999</v>
      </c>
      <c r="H30" s="2">
        <v>0.52090000000000003</v>
      </c>
      <c r="I30" s="2">
        <v>0.30795</v>
      </c>
      <c r="J30" s="2">
        <v>0.28842000000000001</v>
      </c>
      <c r="K30" s="2">
        <v>0.47739999999999999</v>
      </c>
      <c r="L30" s="2">
        <v>0.46033000000000002</v>
      </c>
    </row>
    <row r="31" spans="1:19" x14ac:dyDescent="0.55000000000000004">
      <c r="A31" s="30" t="s">
        <v>18</v>
      </c>
      <c r="B31" s="2" t="s">
        <v>0</v>
      </c>
      <c r="C31" s="2"/>
      <c r="D31" s="2"/>
      <c r="E31" s="2">
        <v>0.37114999999999998</v>
      </c>
      <c r="F31" s="2"/>
      <c r="G31" s="2"/>
      <c r="H31" s="2"/>
      <c r="I31" s="2"/>
      <c r="J31" s="2"/>
      <c r="K31" s="2"/>
      <c r="L31" s="2"/>
    </row>
    <row r="32" spans="1:19" x14ac:dyDescent="0.55000000000000004">
      <c r="A32" s="30"/>
      <c r="B32" s="2" t="s">
        <v>2</v>
      </c>
      <c r="C32" s="2"/>
      <c r="D32" s="2"/>
      <c r="E32" s="2">
        <v>0.33685999999999999</v>
      </c>
      <c r="F32" s="2"/>
      <c r="G32" s="2"/>
      <c r="H32" s="2"/>
      <c r="I32" s="2"/>
      <c r="J32" s="2"/>
      <c r="K32" s="2"/>
      <c r="L32" s="2"/>
    </row>
    <row r="33" spans="1:12" x14ac:dyDescent="0.55000000000000004">
      <c r="A33" s="30"/>
      <c r="B33" s="2" t="s">
        <v>1</v>
      </c>
      <c r="C33" s="2"/>
      <c r="D33" s="2"/>
      <c r="E33" s="2">
        <v>0.35493999999999998</v>
      </c>
      <c r="F33" s="2"/>
      <c r="G33" s="2"/>
      <c r="H33" s="2"/>
      <c r="I33" s="2"/>
      <c r="J33" s="2"/>
      <c r="K33" s="2"/>
      <c r="L33" s="2"/>
    </row>
    <row r="36" spans="1:12" x14ac:dyDescent="0.55000000000000004">
      <c r="A36" s="33" t="s">
        <v>50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5"/>
    </row>
    <row r="37" spans="1:12" x14ac:dyDescent="0.55000000000000004">
      <c r="A37" s="2"/>
      <c r="B37" s="2"/>
      <c r="C37" s="2"/>
      <c r="D37" s="2"/>
      <c r="E37" s="2" t="s">
        <v>42</v>
      </c>
      <c r="F37" s="2" t="s">
        <v>43</v>
      </c>
      <c r="G37" s="2" t="s">
        <v>44</v>
      </c>
      <c r="H37" s="2" t="s">
        <v>45</v>
      </c>
      <c r="I37" s="2" t="s">
        <v>46</v>
      </c>
      <c r="J37" s="2" t="s">
        <v>47</v>
      </c>
      <c r="K37" s="2" t="s">
        <v>48</v>
      </c>
      <c r="L37" s="2" t="s">
        <v>49</v>
      </c>
    </row>
    <row r="38" spans="1:12" x14ac:dyDescent="0.55000000000000004">
      <c r="A38" s="30" t="s">
        <v>17</v>
      </c>
      <c r="B38" s="2" t="s">
        <v>0</v>
      </c>
      <c r="C38" s="2"/>
      <c r="D38" s="2"/>
      <c r="E38" s="2">
        <v>0.37429899999999999</v>
      </c>
      <c r="F38" s="2">
        <v>0.38767000000000001</v>
      </c>
      <c r="G38" s="2">
        <v>0.25056348735122502</v>
      </c>
      <c r="H38" s="2">
        <v>0.54644102518680004</v>
      </c>
      <c r="I38" s="2">
        <v>0.308906050537056</v>
      </c>
      <c r="J38" s="2">
        <v>0.26431252831730201</v>
      </c>
      <c r="K38" s="2">
        <v>0.520139240886072</v>
      </c>
      <c r="L38" s="2">
        <v>0.469703077209978</v>
      </c>
    </row>
    <row r="39" spans="1:12" x14ac:dyDescent="0.55000000000000004">
      <c r="A39" s="30"/>
      <c r="B39" s="2" t="s">
        <v>2</v>
      </c>
      <c r="C39" s="2"/>
      <c r="D39" s="2"/>
      <c r="E39" s="2">
        <v>0.40023999999999998</v>
      </c>
      <c r="F39" s="2">
        <v>0.38169999999999998</v>
      </c>
      <c r="G39" s="2">
        <v>0.239754048574847</v>
      </c>
      <c r="H39" s="2">
        <v>0.52182414856960702</v>
      </c>
      <c r="I39" s="2">
        <v>0.31114521399130002</v>
      </c>
      <c r="J39" s="2">
        <v>0.26604556640841698</v>
      </c>
      <c r="K39" s="2">
        <v>0.52398716840572102</v>
      </c>
      <c r="L39" s="2">
        <v>0.48295679028119898</v>
      </c>
    </row>
    <row r="40" spans="1:12" x14ac:dyDescent="0.55000000000000004">
      <c r="A40" s="30"/>
      <c r="B40" s="2" t="s">
        <v>1</v>
      </c>
      <c r="C40" s="2"/>
      <c r="D40" s="2"/>
      <c r="E40" s="2">
        <v>0.38462000000000002</v>
      </c>
      <c r="F40" s="2">
        <v>0.3826</v>
      </c>
      <c r="G40" s="2">
        <v>0.24806793313508699</v>
      </c>
      <c r="H40" s="2">
        <v>0.53451391327924602</v>
      </c>
      <c r="I40" s="2">
        <v>0.30621091883886098</v>
      </c>
      <c r="J40" s="2">
        <v>0.26731272333275102</v>
      </c>
      <c r="K40" s="2">
        <v>0.51205856389559101</v>
      </c>
      <c r="L40" s="2">
        <v>0.47674093707818599</v>
      </c>
    </row>
    <row r="41" spans="1:12" x14ac:dyDescent="0.55000000000000004">
      <c r="A41" s="30" t="s">
        <v>18</v>
      </c>
      <c r="B41" s="2" t="s"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55000000000000004">
      <c r="A42" s="30"/>
      <c r="B42" s="2" t="s">
        <v>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55000000000000004">
      <c r="A43" s="30"/>
      <c r="B43" s="2" t="s">
        <v>1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6" spans="1:12" x14ac:dyDescent="0.55000000000000004">
      <c r="A46" s="32" t="s">
        <v>51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12" x14ac:dyDescent="0.55000000000000004">
      <c r="A47" s="2"/>
      <c r="B47" s="2"/>
      <c r="C47" s="2"/>
      <c r="D47" s="2"/>
      <c r="E47" s="2" t="s">
        <v>42</v>
      </c>
      <c r="F47" s="2" t="s">
        <v>43</v>
      </c>
      <c r="G47" s="2" t="s">
        <v>44</v>
      </c>
      <c r="H47" s="2" t="s">
        <v>45</v>
      </c>
      <c r="I47" s="2" t="s">
        <v>46</v>
      </c>
      <c r="J47" s="2" t="s">
        <v>47</v>
      </c>
      <c r="K47" s="2" t="s">
        <v>48</v>
      </c>
      <c r="L47" s="2" t="s">
        <v>49</v>
      </c>
    </row>
    <row r="48" spans="1:12" x14ac:dyDescent="0.55000000000000004">
      <c r="A48" s="30" t="s">
        <v>17</v>
      </c>
      <c r="B48" s="2" t="s">
        <v>0</v>
      </c>
      <c r="C48" s="2"/>
      <c r="D48" s="2"/>
      <c r="E48" s="2">
        <v>0.35823814583317498</v>
      </c>
      <c r="F48" s="2">
        <v>0.419759334148261</v>
      </c>
      <c r="G48" s="2">
        <v>0.29449689359176201</v>
      </c>
      <c r="H48" s="2">
        <v>0.53515334549934601</v>
      </c>
      <c r="I48" s="2">
        <v>0.30089713526685102</v>
      </c>
      <c r="J48" s="2">
        <v>0.292312351011833</v>
      </c>
      <c r="K48" s="2">
        <v>0.52224738558609296</v>
      </c>
      <c r="L48" s="2"/>
    </row>
    <row r="49" spans="1:12" x14ac:dyDescent="0.55000000000000004">
      <c r="A49" s="30"/>
      <c r="B49" s="2" t="s">
        <v>2</v>
      </c>
      <c r="C49" s="2"/>
      <c r="D49" s="2"/>
      <c r="E49" s="2">
        <v>0.34409489275331301</v>
      </c>
      <c r="F49" s="2">
        <v>0.392354986511875</v>
      </c>
      <c r="G49" s="2">
        <v>0.30059323971510499</v>
      </c>
      <c r="H49" s="2">
        <v>0.50915372141874304</v>
      </c>
      <c r="I49" s="2">
        <v>0.32536582775899298</v>
      </c>
      <c r="J49" s="2">
        <v>0.29450337019193401</v>
      </c>
      <c r="K49" s="2">
        <v>0.498758584569369</v>
      </c>
      <c r="L49" s="2"/>
    </row>
    <row r="50" spans="1:12" x14ac:dyDescent="0.55000000000000004">
      <c r="A50" s="30"/>
      <c r="B50" s="2" t="s">
        <v>1</v>
      </c>
      <c r="C50" s="2"/>
      <c r="D50" s="2"/>
      <c r="E50" s="2">
        <v>0.35683006571937498</v>
      </c>
      <c r="F50" s="2">
        <v>0.40854461348399301</v>
      </c>
      <c r="G50" s="2">
        <v>0.29428360821696797</v>
      </c>
      <c r="H50" s="2">
        <v>0.53099345787529895</v>
      </c>
      <c r="I50" s="2">
        <v>0.31080325130016101</v>
      </c>
      <c r="J50" s="2">
        <v>0.29524280423578497</v>
      </c>
      <c r="K50" s="2">
        <v>0.50490543711686997</v>
      </c>
      <c r="L50" s="2"/>
    </row>
    <row r="51" spans="1:12" x14ac:dyDescent="0.55000000000000004">
      <c r="A51" s="30" t="s">
        <v>18</v>
      </c>
      <c r="B51" s="2" t="s">
        <v>0</v>
      </c>
      <c r="C51" s="2"/>
      <c r="D51" s="2"/>
      <c r="E51" s="2">
        <v>0.35268579690770102</v>
      </c>
      <c r="F51" s="2">
        <v>0.41542250820252402</v>
      </c>
      <c r="G51" s="2">
        <v>0.30238548614704103</v>
      </c>
      <c r="H51" s="2">
        <v>0.53032292020209904</v>
      </c>
      <c r="I51" s="2">
        <v>0.30352298031577901</v>
      </c>
      <c r="J51" s="2">
        <v>0.29706335332011502</v>
      </c>
      <c r="K51" s="2">
        <v>0.51093614268672005</v>
      </c>
      <c r="L51" s="2">
        <v>0.48066740760474203</v>
      </c>
    </row>
    <row r="52" spans="1:12" x14ac:dyDescent="0.55000000000000004">
      <c r="A52" s="30"/>
      <c r="B52" s="2" t="s">
        <v>2</v>
      </c>
      <c r="C52" s="2"/>
      <c r="D52" s="2"/>
      <c r="E52" s="2">
        <v>0.365509634884299</v>
      </c>
      <c r="F52" s="2">
        <v>0.40151642400978399</v>
      </c>
      <c r="G52" s="2">
        <v>0.274434237842902</v>
      </c>
      <c r="H52" s="2">
        <v>0.520382364362588</v>
      </c>
      <c r="I52" s="2">
        <v>0.35770976299454699</v>
      </c>
      <c r="J52" s="2">
        <v>0.284287185103198</v>
      </c>
      <c r="K52" s="2">
        <v>0.50280428431454205</v>
      </c>
      <c r="L52" s="2">
        <v>0.50832230923173705</v>
      </c>
    </row>
    <row r="53" spans="1:12" x14ac:dyDescent="0.55000000000000004">
      <c r="A53" s="30"/>
      <c r="B53" s="2" t="s">
        <v>1</v>
      </c>
      <c r="C53" s="2"/>
      <c r="D53" s="2"/>
      <c r="E53" s="2">
        <v>0.35946120338482002</v>
      </c>
      <c r="F53" s="2">
        <v>0.397981053823455</v>
      </c>
      <c r="G53" s="2">
        <v>0.29860754164716502</v>
      </c>
      <c r="H53" s="2">
        <v>0.54109660963585904</v>
      </c>
      <c r="I53" s="2">
        <v>0.33586878513196</v>
      </c>
      <c r="J53" s="2">
        <v>0.29926200607902598</v>
      </c>
      <c r="K53" s="2">
        <v>0.49652772274731999</v>
      </c>
      <c r="L53" s="2">
        <v>0.489986944681776</v>
      </c>
    </row>
  </sheetData>
  <mergeCells count="14">
    <mergeCell ref="A51:A53"/>
    <mergeCell ref="A4:A6"/>
    <mergeCell ref="A8:A10"/>
    <mergeCell ref="G2:J2"/>
    <mergeCell ref="A17:A19"/>
    <mergeCell ref="A15:L15"/>
    <mergeCell ref="A48:A50"/>
    <mergeCell ref="A28:A30"/>
    <mergeCell ref="A26:L26"/>
    <mergeCell ref="A36:L36"/>
    <mergeCell ref="A38:A40"/>
    <mergeCell ref="A46:L46"/>
    <mergeCell ref="A31:A33"/>
    <mergeCell ref="A41:A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24" zoomScaleNormal="100" workbookViewId="0">
      <selection activeCell="F30" sqref="F30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2.734375" customWidth="1"/>
    <col min="15" max="15" width="12.20703125" customWidth="1"/>
    <col min="16" max="16" width="11.9453125" bestFit="1" customWidth="1"/>
  </cols>
  <sheetData>
    <row r="1" spans="1:17" x14ac:dyDescent="0.55000000000000004">
      <c r="G1" s="17" t="s">
        <v>26</v>
      </c>
    </row>
    <row r="2" spans="1:17" x14ac:dyDescent="0.55000000000000004">
      <c r="G2" s="31" t="s">
        <v>19</v>
      </c>
      <c r="H2" s="31"/>
      <c r="I2" s="31"/>
      <c r="J2" s="31"/>
    </row>
    <row r="3" spans="1:17" ht="57.6" x14ac:dyDescent="0.55000000000000004">
      <c r="A3" s="11"/>
      <c r="B3" s="11"/>
      <c r="E3" s="7" t="s">
        <v>16</v>
      </c>
      <c r="F3" s="1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7" x14ac:dyDescent="0.55000000000000004">
      <c r="A4" s="30" t="s">
        <v>17</v>
      </c>
      <c r="B4" s="12" t="s">
        <v>0</v>
      </c>
      <c r="C4" s="3" t="s">
        <v>8</v>
      </c>
      <c r="D4" s="2" t="s">
        <v>9</v>
      </c>
      <c r="E4" s="3" t="s">
        <v>27</v>
      </c>
      <c r="F4" s="2">
        <v>0.59179999999999999</v>
      </c>
      <c r="G4" s="2">
        <v>0.45710000000000001</v>
      </c>
      <c r="H4" s="2">
        <v>0.5</v>
      </c>
      <c r="I4" s="2">
        <v>0.7</v>
      </c>
      <c r="J4" s="10">
        <v>0.59519999999999995</v>
      </c>
    </row>
    <row r="5" spans="1:17" x14ac:dyDescent="0.55000000000000004">
      <c r="A5" s="30"/>
      <c r="B5" s="12" t="s">
        <v>2</v>
      </c>
      <c r="C5" s="3" t="s">
        <v>8</v>
      </c>
      <c r="D5" s="2" t="s">
        <v>10</v>
      </c>
      <c r="E5" s="16" t="s">
        <v>27</v>
      </c>
      <c r="F5" s="2">
        <v>0.69689999999999996</v>
      </c>
      <c r="G5" s="18">
        <v>0.72199999999999998</v>
      </c>
      <c r="H5" s="9">
        <v>0.70420000000000005</v>
      </c>
      <c r="I5" s="10">
        <v>0.55420000000000003</v>
      </c>
      <c r="J5" s="2">
        <v>0.6865</v>
      </c>
    </row>
    <row r="6" spans="1:17" ht="14.7" thickBot="1" x14ac:dyDescent="0.6">
      <c r="A6" s="30"/>
      <c r="B6" s="13" t="s">
        <v>1</v>
      </c>
      <c r="C6" s="5" t="s">
        <v>8</v>
      </c>
      <c r="D6" s="6" t="s">
        <v>11</v>
      </c>
      <c r="E6" s="5" t="s">
        <v>27</v>
      </c>
      <c r="F6" s="6">
        <v>0.69440000000000002</v>
      </c>
      <c r="G6" s="2">
        <v>0.7</v>
      </c>
      <c r="H6" s="2">
        <v>0.71230000000000004</v>
      </c>
      <c r="I6" s="2">
        <v>0.6835</v>
      </c>
      <c r="J6" s="10">
        <v>0.68489999999999995</v>
      </c>
    </row>
    <row r="7" spans="1:17" x14ac:dyDescent="0.55000000000000004">
      <c r="B7" s="1"/>
    </row>
    <row r="8" spans="1:17" x14ac:dyDescent="0.55000000000000004">
      <c r="A8" s="30" t="s">
        <v>18</v>
      </c>
      <c r="B8" s="12" t="s">
        <v>0</v>
      </c>
      <c r="C8" s="3">
        <v>0.88200000000000001</v>
      </c>
      <c r="D8" s="2" t="s">
        <v>12</v>
      </c>
      <c r="E8" s="3"/>
      <c r="F8" s="2"/>
      <c r="G8" s="2"/>
      <c r="I8" s="2"/>
    </row>
    <row r="9" spans="1:17" x14ac:dyDescent="0.55000000000000004">
      <c r="A9" s="30"/>
      <c r="B9" s="12" t="s">
        <v>2</v>
      </c>
      <c r="C9" s="3">
        <v>0.86</v>
      </c>
      <c r="D9" s="2" t="s">
        <v>13</v>
      </c>
      <c r="E9" s="15"/>
      <c r="F9" s="2"/>
      <c r="G9" s="2"/>
      <c r="H9" s="10"/>
      <c r="I9" s="2"/>
    </row>
    <row r="10" spans="1:17" ht="14.7" thickBot="1" x14ac:dyDescent="0.6">
      <c r="A10" s="30"/>
      <c r="B10" s="13" t="s">
        <v>1</v>
      </c>
      <c r="C10" s="5">
        <v>0.877</v>
      </c>
      <c r="D10" s="6" t="s">
        <v>14</v>
      </c>
      <c r="E10" s="16"/>
      <c r="F10" s="2"/>
      <c r="G10" s="2"/>
      <c r="H10" s="10"/>
      <c r="I10" s="2"/>
    </row>
    <row r="13" spans="1:17" x14ac:dyDescent="0.55000000000000004">
      <c r="A13" t="s">
        <v>23</v>
      </c>
    </row>
    <row r="15" spans="1:17" ht="27.9" customHeight="1" x14ac:dyDescent="0.55000000000000004">
      <c r="A15" s="31" t="s">
        <v>39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7" ht="115.2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M16" s="19" t="s">
        <v>40</v>
      </c>
      <c r="Q16" s="19" t="s">
        <v>28</v>
      </c>
    </row>
    <row r="17" spans="1:17" x14ac:dyDescent="0.55000000000000004">
      <c r="A17" s="30" t="s">
        <v>17</v>
      </c>
      <c r="B17" s="2" t="s">
        <v>0</v>
      </c>
      <c r="C17" s="2"/>
      <c r="D17" s="2"/>
      <c r="E17" s="2">
        <v>0.5514</v>
      </c>
      <c r="F17" s="10">
        <v>0.51519999999999999</v>
      </c>
      <c r="G17" s="2">
        <v>0.51739999999999997</v>
      </c>
      <c r="H17" s="10">
        <v>0.55059999999999998</v>
      </c>
      <c r="I17" s="10">
        <v>0.51519999999999999</v>
      </c>
      <c r="J17" s="22">
        <v>0.56910000000000005</v>
      </c>
      <c r="K17" s="21">
        <v>0.58499999999999996</v>
      </c>
      <c r="L17" s="10">
        <v>0.55859999999999999</v>
      </c>
      <c r="M17">
        <f>MAX(E17:L17)</f>
        <v>0.58499999999999996</v>
      </c>
      <c r="Q17" s="20">
        <v>0.56659999999999999</v>
      </c>
    </row>
    <row r="18" spans="1:17" x14ac:dyDescent="0.55000000000000004">
      <c r="A18" s="30"/>
      <c r="B18" s="2" t="s">
        <v>2</v>
      </c>
      <c r="C18" s="2"/>
      <c r="D18" s="2"/>
      <c r="E18" s="2">
        <v>0.54249999999999998</v>
      </c>
      <c r="F18" s="10">
        <v>0.53159999999999996</v>
      </c>
      <c r="G18" s="10">
        <v>0.51400000000000001</v>
      </c>
      <c r="H18" s="10">
        <v>0.53680000000000005</v>
      </c>
      <c r="I18" s="10">
        <v>0.53159999999999996</v>
      </c>
      <c r="J18" s="18">
        <v>0.57489999999999997</v>
      </c>
      <c r="K18" s="10">
        <v>0.55869999999999997</v>
      </c>
      <c r="L18" s="10">
        <v>0.54859999999999998</v>
      </c>
      <c r="M18">
        <f t="shared" ref="M18:M19" si="0">MAX(E18:L18)</f>
        <v>0.57489999999999997</v>
      </c>
      <c r="Q18" s="20">
        <v>0.54200000000000004</v>
      </c>
    </row>
    <row r="19" spans="1:17" x14ac:dyDescent="0.55000000000000004">
      <c r="A19" s="30"/>
      <c r="B19" s="2" t="s">
        <v>1</v>
      </c>
      <c r="C19" s="2"/>
      <c r="D19" s="2"/>
      <c r="E19" s="2">
        <v>0.54500000000000004</v>
      </c>
      <c r="F19" s="10">
        <v>0.52170000000000005</v>
      </c>
      <c r="G19" s="2">
        <v>0.52239999999999998</v>
      </c>
      <c r="H19" s="10">
        <v>0.5524</v>
      </c>
      <c r="I19" s="10">
        <v>0.52170000000000005</v>
      </c>
      <c r="J19" s="21">
        <v>0.57709999999999995</v>
      </c>
      <c r="K19" s="10">
        <v>0.57330000000000003</v>
      </c>
      <c r="L19" s="10">
        <v>0.55479999999999996</v>
      </c>
      <c r="M19">
        <f t="shared" si="0"/>
        <v>0.57709999999999995</v>
      </c>
      <c r="Q19" s="20">
        <v>0.56000000000000005</v>
      </c>
    </row>
    <row r="22" spans="1:17" x14ac:dyDescent="0.55000000000000004">
      <c r="E22" t="s">
        <v>67</v>
      </c>
    </row>
    <row r="23" spans="1:17" x14ac:dyDescent="0.55000000000000004">
      <c r="A23" s="32" t="s">
        <v>41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7" x14ac:dyDescent="0.55000000000000004">
      <c r="A24" s="2"/>
      <c r="B24" s="2"/>
      <c r="C24" s="2"/>
      <c r="D24" s="2"/>
      <c r="E24" s="2" t="s">
        <v>42</v>
      </c>
      <c r="F24" s="2" t="s">
        <v>43</v>
      </c>
      <c r="G24" s="2" t="s">
        <v>44</v>
      </c>
      <c r="H24" s="2" t="s">
        <v>45</v>
      </c>
      <c r="I24" s="2" t="s">
        <v>46</v>
      </c>
      <c r="J24" s="2" t="s">
        <v>47</v>
      </c>
      <c r="K24" s="2" t="s">
        <v>48</v>
      </c>
      <c r="L24" s="2" t="s">
        <v>49</v>
      </c>
      <c r="M24" s="20" t="s">
        <v>55</v>
      </c>
      <c r="N24" s="20" t="s">
        <v>56</v>
      </c>
    </row>
    <row r="25" spans="1:17" x14ac:dyDescent="0.55000000000000004">
      <c r="A25" s="30" t="s">
        <v>17</v>
      </c>
      <c r="B25" s="2" t="s">
        <v>0</v>
      </c>
      <c r="C25" s="2"/>
      <c r="D25" s="2"/>
      <c r="E25" s="2">
        <v>0.49141000000000001</v>
      </c>
      <c r="F25" s="2">
        <v>0.46969</v>
      </c>
      <c r="G25" s="2">
        <v>0.38749</v>
      </c>
      <c r="H25" s="2">
        <v>0.58126</v>
      </c>
      <c r="I25" s="2">
        <v>0.42441000000000001</v>
      </c>
      <c r="J25" s="2">
        <v>0.40477999999999997</v>
      </c>
      <c r="K25" s="2">
        <v>0.56076000000000004</v>
      </c>
      <c r="L25" s="2">
        <v>0.54146000000000005</v>
      </c>
      <c r="M25">
        <f>AVERAGE(E25:L25)</f>
        <v>0.48265750000000007</v>
      </c>
      <c r="N25">
        <f>_xlfn.STDEV.S(E25:L25)</f>
        <v>7.3717103219963609E-2</v>
      </c>
    </row>
    <row r="26" spans="1:17" x14ac:dyDescent="0.55000000000000004">
      <c r="A26" s="30"/>
      <c r="B26" s="2" t="s">
        <v>2</v>
      </c>
      <c r="C26" s="2"/>
      <c r="D26" s="2"/>
      <c r="E26" s="2">
        <v>0.47817799999999999</v>
      </c>
      <c r="F26" s="2">
        <v>0.46800000000000003</v>
      </c>
      <c r="G26" s="2">
        <v>0.38191999999999998</v>
      </c>
      <c r="H26" s="2">
        <v>0.58528000000000002</v>
      </c>
      <c r="I26" s="2">
        <v>0.40675</v>
      </c>
      <c r="J26" s="2">
        <v>0.40889999999999999</v>
      </c>
      <c r="K26" s="2">
        <v>0.56228</v>
      </c>
      <c r="L26" s="2">
        <v>0.54469000000000001</v>
      </c>
      <c r="M26">
        <f t="shared" ref="M26:M27" si="1">AVERAGE(E26:L26)</f>
        <v>0.47949975</v>
      </c>
      <c r="N26">
        <f t="shared" ref="N26:N27" si="2">_xlfn.STDEV.S(E26:L26)</f>
        <v>7.766636474001197E-2</v>
      </c>
    </row>
    <row r="27" spans="1:17" x14ac:dyDescent="0.55000000000000004">
      <c r="A27" s="30"/>
      <c r="B27" s="2" t="s">
        <v>1</v>
      </c>
      <c r="C27" s="2"/>
      <c r="D27" s="2"/>
      <c r="E27" s="2">
        <v>0.49160500000000001</v>
      </c>
      <c r="F27" s="2">
        <v>0.47192000000000001</v>
      </c>
      <c r="G27" s="2">
        <v>0.38358999999999999</v>
      </c>
      <c r="H27" s="2">
        <v>0.59167000000000003</v>
      </c>
      <c r="I27" s="2">
        <v>0.42496</v>
      </c>
      <c r="J27" s="2">
        <v>0.40994999999999998</v>
      </c>
      <c r="K27" s="2">
        <v>0.56291999999999998</v>
      </c>
      <c r="L27" s="2">
        <v>0.55088999999999999</v>
      </c>
      <c r="M27">
        <f t="shared" si="1"/>
        <v>0.485938125</v>
      </c>
      <c r="N27">
        <f t="shared" si="2"/>
        <v>7.701620552740357E-2</v>
      </c>
    </row>
    <row r="28" spans="1:17" x14ac:dyDescent="0.55000000000000004">
      <c r="A28" s="30" t="s">
        <v>18</v>
      </c>
      <c r="B28" s="2" t="s">
        <v>0</v>
      </c>
      <c r="C28" s="2"/>
      <c r="D28" s="2"/>
      <c r="E28" s="2">
        <v>0.49930999999999998</v>
      </c>
      <c r="F28" s="2"/>
      <c r="G28" s="2"/>
      <c r="H28" s="2"/>
      <c r="I28" s="2"/>
      <c r="J28" s="2"/>
      <c r="K28" s="2"/>
      <c r="L28" s="2"/>
    </row>
    <row r="29" spans="1:17" x14ac:dyDescent="0.55000000000000004">
      <c r="A29" s="30"/>
      <c r="B29" s="2" t="s">
        <v>2</v>
      </c>
      <c r="C29" s="2"/>
      <c r="D29" s="2"/>
      <c r="E29" s="2">
        <v>0.48335</v>
      </c>
      <c r="F29" s="2"/>
      <c r="G29" s="2"/>
      <c r="H29" s="2"/>
      <c r="I29" s="2"/>
      <c r="J29" s="2"/>
      <c r="K29" s="2"/>
      <c r="L29" s="2"/>
    </row>
    <row r="30" spans="1:17" x14ac:dyDescent="0.55000000000000004">
      <c r="A30" s="30"/>
      <c r="B30" s="2" t="s">
        <v>1</v>
      </c>
      <c r="C30" s="2"/>
      <c r="D30" s="2"/>
      <c r="E30" s="2">
        <v>0.48962</v>
      </c>
      <c r="F30" s="2"/>
      <c r="G30" s="2"/>
      <c r="H30" s="2"/>
      <c r="I30" s="2"/>
      <c r="J30" s="2"/>
      <c r="K30" s="2"/>
      <c r="L30" s="2"/>
    </row>
    <row r="33" spans="1:16" x14ac:dyDescent="0.55000000000000004">
      <c r="A33" s="32" t="s">
        <v>53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6" t="s">
        <v>55</v>
      </c>
      <c r="N33" s="37" t="s">
        <v>57</v>
      </c>
      <c r="O33" s="38" t="s">
        <v>62</v>
      </c>
    </row>
    <row r="34" spans="1:16" x14ac:dyDescent="0.55000000000000004">
      <c r="A34" s="2"/>
      <c r="B34" s="2"/>
      <c r="C34" s="2"/>
      <c r="D34" s="2"/>
      <c r="E34" s="2" t="s">
        <v>42</v>
      </c>
      <c r="F34" s="2" t="s">
        <v>43</v>
      </c>
      <c r="G34" s="2" t="s">
        <v>44</v>
      </c>
      <c r="H34" s="2" t="s">
        <v>45</v>
      </c>
      <c r="I34" s="2" t="s">
        <v>46</v>
      </c>
      <c r="J34" s="2" t="s">
        <v>47</v>
      </c>
      <c r="K34" s="2" t="s">
        <v>48</v>
      </c>
      <c r="L34" s="2" t="s">
        <v>49</v>
      </c>
      <c r="M34" s="36"/>
      <c r="N34" s="37"/>
      <c r="O34" s="38"/>
    </row>
    <row r="35" spans="1:16" x14ac:dyDescent="0.55000000000000004">
      <c r="A35" s="30" t="s">
        <v>17</v>
      </c>
      <c r="B35" s="2" t="s">
        <v>0</v>
      </c>
      <c r="C35" s="2"/>
      <c r="D35" s="2"/>
      <c r="E35" s="2">
        <v>0.475234270414993</v>
      </c>
      <c r="F35">
        <v>0.46808</v>
      </c>
      <c r="G35" s="2">
        <v>0.37994722955145099</v>
      </c>
      <c r="H35" s="2">
        <v>0.58181818181818101</v>
      </c>
      <c r="I35" s="2">
        <v>0.41531664212076502</v>
      </c>
      <c r="J35" s="2">
        <v>0.40024038461538403</v>
      </c>
      <c r="K35" s="2">
        <v>0.58466211085801001</v>
      </c>
      <c r="L35" s="2">
        <v>0.57387580299785801</v>
      </c>
      <c r="M35">
        <f>AVERAGE(E35:L35)</f>
        <v>0.48489682779708032</v>
      </c>
      <c r="N35">
        <f>_xlfn.STDEV.S(E35:L35)</f>
        <v>8.507376890713754E-2</v>
      </c>
      <c r="O35" t="s">
        <v>58</v>
      </c>
      <c r="P35" t="s">
        <v>59</v>
      </c>
    </row>
    <row r="36" spans="1:16" x14ac:dyDescent="0.55000000000000004">
      <c r="A36" s="30"/>
      <c r="B36" s="2" t="s">
        <v>2</v>
      </c>
      <c r="C36" s="2"/>
      <c r="D36" s="2"/>
      <c r="E36" s="2">
        <v>0.47394540942927998</v>
      </c>
      <c r="F36">
        <v>0.47240051347881801</v>
      </c>
      <c r="G36" s="2">
        <v>0.37097654118930701</v>
      </c>
      <c r="H36" s="2">
        <v>0.57265569076592604</v>
      </c>
      <c r="I36" s="2">
        <v>0.41506533435818599</v>
      </c>
      <c r="J36" s="2">
        <v>0.39327940261356498</v>
      </c>
      <c r="K36" s="2">
        <v>0.58141263940520405</v>
      </c>
      <c r="L36" s="2">
        <v>0.57387247278382503</v>
      </c>
      <c r="M36">
        <f t="shared" ref="M36:M37" si="3">AVERAGE(E36:L36)</f>
        <v>0.48170100050301384</v>
      </c>
      <c r="N36">
        <f t="shared" ref="N36:N37" si="4">_xlfn.STDEV.S(E36:L36)</f>
        <v>8.5670458347076206E-2</v>
      </c>
      <c r="O36" t="s">
        <v>63</v>
      </c>
      <c r="P36" t="s">
        <v>59</v>
      </c>
    </row>
    <row r="37" spans="1:16" x14ac:dyDescent="0.55000000000000004">
      <c r="A37" s="30"/>
      <c r="B37" s="2" t="s">
        <v>1</v>
      </c>
      <c r="C37" s="2"/>
      <c r="D37" s="2"/>
      <c r="E37" s="2">
        <v>0.48072562358276599</v>
      </c>
      <c r="F37">
        <v>0.469755469755469</v>
      </c>
      <c r="G37" s="2">
        <v>0.37980241492864902</v>
      </c>
      <c r="H37" s="2">
        <v>0.58097312999273698</v>
      </c>
      <c r="I37" s="2">
        <v>0.418045112781954</v>
      </c>
      <c r="J37" s="2">
        <v>0.40224859462835699</v>
      </c>
      <c r="K37" s="2">
        <v>0.58603066439522999</v>
      </c>
      <c r="L37" s="2">
        <v>0.57838660578386603</v>
      </c>
      <c r="M37">
        <f t="shared" si="3"/>
        <v>0.48699595198112844</v>
      </c>
      <c r="N37">
        <f t="shared" si="4"/>
        <v>8.5151272357265315E-2</v>
      </c>
      <c r="O37" t="s">
        <v>65</v>
      </c>
      <c r="P37" t="s">
        <v>59</v>
      </c>
    </row>
    <row r="38" spans="1:16" x14ac:dyDescent="0.55000000000000004">
      <c r="A38" s="30" t="s">
        <v>18</v>
      </c>
      <c r="B38" s="2" t="s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6" x14ac:dyDescent="0.55000000000000004">
      <c r="A39" s="30"/>
      <c r="B39" s="2" t="s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6" x14ac:dyDescent="0.55000000000000004">
      <c r="A40" s="30"/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3" spans="1:16" x14ac:dyDescent="0.55000000000000004">
      <c r="A43" s="32" t="s">
        <v>54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9" t="s">
        <v>55</v>
      </c>
      <c r="N43" s="40" t="s">
        <v>57</v>
      </c>
      <c r="O43" s="38" t="s">
        <v>61</v>
      </c>
    </row>
    <row r="44" spans="1:16" x14ac:dyDescent="0.55000000000000004">
      <c r="A44" s="2"/>
      <c r="B44" s="2"/>
      <c r="C44" s="2"/>
      <c r="D44" s="2"/>
      <c r="E44" s="2" t="s">
        <v>42</v>
      </c>
      <c r="F44" s="2" t="s">
        <v>43</v>
      </c>
      <c r="G44" s="2" t="s">
        <v>44</v>
      </c>
      <c r="H44" s="2" t="s">
        <v>45</v>
      </c>
      <c r="I44" s="2" t="s">
        <v>46</v>
      </c>
      <c r="J44" s="2" t="s">
        <v>47</v>
      </c>
      <c r="K44" s="2" t="s">
        <v>48</v>
      </c>
      <c r="L44" s="2" t="s">
        <v>49</v>
      </c>
      <c r="M44" s="39"/>
      <c r="N44" s="40"/>
      <c r="O44" s="38"/>
    </row>
    <row r="45" spans="1:16" x14ac:dyDescent="0.55000000000000004">
      <c r="A45" s="30" t="s">
        <v>17</v>
      </c>
      <c r="B45" s="2" t="s">
        <v>0</v>
      </c>
      <c r="C45" s="2"/>
      <c r="D45" s="2"/>
      <c r="E45" s="2">
        <v>0.494133885438233</v>
      </c>
      <c r="F45" s="2">
        <v>0.49289099526066299</v>
      </c>
      <c r="G45" s="2">
        <v>0.39273153575615399</v>
      </c>
      <c r="H45" s="2">
        <v>0.5859375</v>
      </c>
      <c r="I45" s="2">
        <v>0.40965861781848401</v>
      </c>
      <c r="J45" s="2">
        <v>0.41823056300268102</v>
      </c>
      <c r="K45" s="2">
        <v>0.58373205741626799</v>
      </c>
      <c r="L45" s="2">
        <v>0.55015197568388996</v>
      </c>
      <c r="M45">
        <f>AVERAGE(E45:L45)</f>
        <v>0.49093339129704672</v>
      </c>
      <c r="N45">
        <f>_xlfn.STDEV.S(E45:L45)</f>
        <v>7.809626266384509E-2</v>
      </c>
      <c r="O45" t="s">
        <v>60</v>
      </c>
      <c r="P45" t="s">
        <v>59</v>
      </c>
    </row>
    <row r="46" spans="1:16" x14ac:dyDescent="0.55000000000000004">
      <c r="A46" s="30"/>
      <c r="B46" s="2" t="s">
        <v>2</v>
      </c>
      <c r="C46" s="2"/>
      <c r="D46" s="2"/>
      <c r="E46" s="2">
        <v>0.47683008730691701</v>
      </c>
      <c r="F46" s="2">
        <v>0.487554904831625</v>
      </c>
      <c r="G46" s="2">
        <v>0.373417721518987</v>
      </c>
      <c r="H46" s="2">
        <v>0.57753164556962</v>
      </c>
      <c r="I46" s="2">
        <v>0.41133603238866401</v>
      </c>
      <c r="J46" s="2">
        <v>0.41269841269841201</v>
      </c>
      <c r="K46" s="2">
        <v>0.56619483763530298</v>
      </c>
      <c r="L46" s="2">
        <v>0.56366459627329102</v>
      </c>
      <c r="M46">
        <f t="shared" ref="M46:M47" si="5">AVERAGE(E46:L46)</f>
        <v>0.48365352977785242</v>
      </c>
      <c r="N46">
        <f t="shared" ref="N46:N47" si="6">_xlfn.STDEV.S(E46:L46)</f>
        <v>7.9737158817947684E-2</v>
      </c>
      <c r="O46" t="s">
        <v>64</v>
      </c>
      <c r="P46" t="s">
        <v>59</v>
      </c>
    </row>
    <row r="47" spans="1:16" x14ac:dyDescent="0.55000000000000004">
      <c r="A47" s="30"/>
      <c r="B47" s="2" t="s">
        <v>1</v>
      </c>
      <c r="C47" s="2"/>
      <c r="D47" s="2"/>
      <c r="E47" s="2">
        <v>0.490663232453316</v>
      </c>
      <c r="F47" s="2">
        <v>0.48634243837441699</v>
      </c>
      <c r="G47" s="2">
        <v>0.39687312086590398</v>
      </c>
      <c r="H47" s="2">
        <v>0.58215179316096699</v>
      </c>
      <c r="I47" s="2">
        <v>0.41067457375833899</v>
      </c>
      <c r="J47" s="2">
        <v>0.41737781225756398</v>
      </c>
      <c r="K47" s="2">
        <v>0.57997010463378096</v>
      </c>
      <c r="L47" s="2">
        <v>0.55463451394121999</v>
      </c>
      <c r="M47">
        <f t="shared" si="5"/>
        <v>0.48983594868068847</v>
      </c>
      <c r="N47">
        <f t="shared" si="6"/>
        <v>7.6547759557432565E-2</v>
      </c>
      <c r="O47" t="s">
        <v>66</v>
      </c>
      <c r="P47" t="s">
        <v>59</v>
      </c>
    </row>
    <row r="48" spans="1:16" x14ac:dyDescent="0.55000000000000004">
      <c r="A48" s="30" t="s">
        <v>18</v>
      </c>
      <c r="B48" s="2" t="s">
        <v>0</v>
      </c>
      <c r="C48" s="2"/>
      <c r="D48" s="2"/>
      <c r="E48" s="2">
        <v>0.48703170028818399</v>
      </c>
      <c r="F48" s="2">
        <v>0.49180327868852403</v>
      </c>
      <c r="G48" s="2">
        <v>0.40312093628088402</v>
      </c>
      <c r="H48" s="2">
        <v>0.58211382113821097</v>
      </c>
      <c r="I48" s="2">
        <v>0.41597796143250598</v>
      </c>
      <c r="J48" s="2">
        <v>0.42356687898089102</v>
      </c>
      <c r="K48" s="2">
        <v>0.59784283513097003</v>
      </c>
      <c r="L48" s="2">
        <v>0.57327935222672</v>
      </c>
    </row>
    <row r="49" spans="1:12" x14ac:dyDescent="0.55000000000000004">
      <c r="A49" s="30"/>
      <c r="B49" s="2" t="s">
        <v>2</v>
      </c>
      <c r="C49" s="2"/>
      <c r="D49" s="2"/>
      <c r="E49" s="2">
        <v>0.472303206997084</v>
      </c>
      <c r="F49" s="2">
        <v>0.48253131179960401</v>
      </c>
      <c r="G49" s="2">
        <v>0.37685060565275902</v>
      </c>
      <c r="H49" s="2">
        <v>0.57986373959121795</v>
      </c>
      <c r="I49" s="2">
        <v>0.43086816720257198</v>
      </c>
      <c r="J49" s="2">
        <v>0.41274238227146798</v>
      </c>
      <c r="K49" s="2">
        <v>0.58942065491183804</v>
      </c>
      <c r="L49" s="2">
        <v>0.576766856214459</v>
      </c>
    </row>
    <row r="50" spans="1:12" x14ac:dyDescent="0.55000000000000004">
      <c r="A50" s="30"/>
      <c r="B50" s="2" t="s">
        <v>1</v>
      </c>
      <c r="C50" s="2"/>
      <c r="D50" s="2"/>
      <c r="E50" s="2">
        <v>0.48494453248811398</v>
      </c>
      <c r="F50" s="2">
        <v>0.48565430370888701</v>
      </c>
      <c r="G50" s="2">
        <v>0.402877697841726</v>
      </c>
      <c r="H50" s="2">
        <v>0.58794384805945499</v>
      </c>
      <c r="I50" s="2">
        <v>0.43369734789391501</v>
      </c>
      <c r="J50" s="2">
        <v>0.42695035460992897</v>
      </c>
      <c r="K50" s="2">
        <v>0.592592592592592</v>
      </c>
      <c r="L50" s="2">
        <v>0.57860615883306299</v>
      </c>
    </row>
  </sheetData>
  <mergeCells count="20">
    <mergeCell ref="M33:M34"/>
    <mergeCell ref="N33:N34"/>
    <mergeCell ref="O33:O34"/>
    <mergeCell ref="M43:M44"/>
    <mergeCell ref="N43:N44"/>
    <mergeCell ref="O43:O44"/>
    <mergeCell ref="A48:A50"/>
    <mergeCell ref="A4:A6"/>
    <mergeCell ref="A8:A10"/>
    <mergeCell ref="G2:J2"/>
    <mergeCell ref="A17:A19"/>
    <mergeCell ref="A15:L15"/>
    <mergeCell ref="A45:A47"/>
    <mergeCell ref="A23:L23"/>
    <mergeCell ref="A25:A27"/>
    <mergeCell ref="A33:L33"/>
    <mergeCell ref="A35:A37"/>
    <mergeCell ref="A43:L43"/>
    <mergeCell ref="A28:A30"/>
    <mergeCell ref="A38:A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26" workbookViewId="0">
      <selection activeCell="D43" sqref="D43:M43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2" spans="1:12" x14ac:dyDescent="0.55000000000000004">
      <c r="E2" t="s">
        <v>78</v>
      </c>
    </row>
    <row r="3" spans="1:12" ht="86.4" x14ac:dyDescent="0.55000000000000004">
      <c r="A3" s="2"/>
      <c r="B3" s="2"/>
      <c r="C3" s="25" t="s">
        <v>68</v>
      </c>
      <c r="D3" s="2" t="s">
        <v>69</v>
      </c>
      <c r="E3" s="27" t="s">
        <v>70</v>
      </c>
      <c r="F3" s="28" t="s">
        <v>72</v>
      </c>
      <c r="G3" s="27" t="s">
        <v>71</v>
      </c>
      <c r="H3" s="29" t="s">
        <v>73</v>
      </c>
      <c r="I3" s="29" t="s">
        <v>74</v>
      </c>
      <c r="J3" s="29" t="s">
        <v>75</v>
      </c>
      <c r="K3" s="29" t="s">
        <v>76</v>
      </c>
      <c r="L3" s="29" t="s">
        <v>77</v>
      </c>
    </row>
    <row r="4" spans="1:12" x14ac:dyDescent="0.55000000000000004">
      <c r="A4" s="30" t="s">
        <v>17</v>
      </c>
      <c r="B4" s="2" t="s">
        <v>0</v>
      </c>
      <c r="C4" s="2">
        <v>0.78873239436619702</v>
      </c>
      <c r="D4" s="2">
        <v>0.58695652173913004</v>
      </c>
      <c r="E4">
        <v>0.52777777777000001</v>
      </c>
      <c r="F4">
        <v>0.54736842105263095</v>
      </c>
      <c r="G4">
        <v>0.512820512820512</v>
      </c>
      <c r="H4">
        <v>0.48214285714285698</v>
      </c>
      <c r="I4">
        <v>0.51685393258426904</v>
      </c>
      <c r="J4">
        <v>0.531645569620253</v>
      </c>
      <c r="K4" s="17">
        <v>0.59740259740259705</v>
      </c>
      <c r="L4">
        <v>0.48598130841121401</v>
      </c>
    </row>
    <row r="5" spans="1:12" x14ac:dyDescent="0.55000000000000004">
      <c r="A5" s="30"/>
      <c r="B5" s="2" t="s">
        <v>2</v>
      </c>
      <c r="C5" s="2">
        <v>0.83783783783783705</v>
      </c>
      <c r="D5" s="2">
        <v>0.58333333333333004</v>
      </c>
      <c r="E5">
        <v>0.58333333333299997</v>
      </c>
      <c r="F5">
        <v>0.58333333330000003</v>
      </c>
    </row>
    <row r="6" spans="1:12" x14ac:dyDescent="0.55000000000000004">
      <c r="A6" s="30"/>
      <c r="B6" s="2" t="s">
        <v>1</v>
      </c>
      <c r="C6" s="2">
        <v>0.84210526315789402</v>
      </c>
      <c r="D6" s="2">
        <v>0.60215053763439996</v>
      </c>
      <c r="E6">
        <v>0.57142857142000003</v>
      </c>
      <c r="F6">
        <v>0.56338028159999998</v>
      </c>
      <c r="G6">
        <v>0.54736842105263095</v>
      </c>
      <c r="H6">
        <v>0.56310679611650405</v>
      </c>
      <c r="I6">
        <v>0.57425742574257399</v>
      </c>
      <c r="J6">
        <v>0.53465346534653402</v>
      </c>
      <c r="K6">
        <v>0.60194174757281504</v>
      </c>
      <c r="L6">
        <v>0.60869565217391297</v>
      </c>
    </row>
    <row r="9" spans="1:12" x14ac:dyDescent="0.55000000000000004">
      <c r="E9" t="s">
        <v>79</v>
      </c>
    </row>
    <row r="10" spans="1:12" ht="86.4" x14ac:dyDescent="0.55000000000000004">
      <c r="A10" s="2"/>
      <c r="B10" s="2"/>
      <c r="C10" s="25" t="s">
        <v>80</v>
      </c>
      <c r="D10" s="2" t="s">
        <v>69</v>
      </c>
      <c r="E10" s="27" t="s">
        <v>70</v>
      </c>
      <c r="F10" s="28" t="s">
        <v>72</v>
      </c>
      <c r="G10" s="27" t="s">
        <v>71</v>
      </c>
      <c r="H10" s="29" t="s">
        <v>81</v>
      </c>
      <c r="I10" s="29" t="s">
        <v>74</v>
      </c>
      <c r="J10" s="29" t="s">
        <v>75</v>
      </c>
      <c r="K10" s="29" t="s">
        <v>76</v>
      </c>
      <c r="L10" s="29" t="s">
        <v>77</v>
      </c>
    </row>
    <row r="11" spans="1:12" x14ac:dyDescent="0.55000000000000004">
      <c r="A11" s="30" t="s">
        <v>17</v>
      </c>
      <c r="B11" s="2" t="s">
        <v>0</v>
      </c>
      <c r="C11">
        <v>0.84705882352941098</v>
      </c>
      <c r="D11">
        <v>0.60344827586206895</v>
      </c>
      <c r="E11">
        <v>0.3809523809</v>
      </c>
      <c r="F11">
        <v>0.35862068899999999</v>
      </c>
      <c r="G11">
        <v>0.79999900000000002</v>
      </c>
      <c r="H11">
        <v>0.79999900000000002</v>
      </c>
      <c r="I11">
        <v>0.325581395</v>
      </c>
      <c r="K11">
        <v>0.40277777770000001</v>
      </c>
    </row>
    <row r="12" spans="1:12" x14ac:dyDescent="0.55000000000000004">
      <c r="A12" s="30"/>
      <c r="B12" s="2" t="s">
        <v>2</v>
      </c>
      <c r="C12">
        <v>0.86666600000000005</v>
      </c>
      <c r="D12">
        <v>0.60176991150442405</v>
      </c>
      <c r="H12">
        <v>0.601769</v>
      </c>
    </row>
    <row r="13" spans="1:12" x14ac:dyDescent="0.55000000000000004">
      <c r="A13" s="30"/>
      <c r="B13" s="2" t="s">
        <v>1</v>
      </c>
      <c r="C13">
        <v>0.87640399999999996</v>
      </c>
      <c r="D13">
        <v>0.6</v>
      </c>
      <c r="E13">
        <v>0.55813900000000005</v>
      </c>
      <c r="F13">
        <v>0.56603769999999998</v>
      </c>
      <c r="G13">
        <v>0.64220100000000002</v>
      </c>
      <c r="H13">
        <v>0.72548999999999997</v>
      </c>
      <c r="I13">
        <v>0.55445540000000004</v>
      </c>
      <c r="K13">
        <v>0.49612400000000001</v>
      </c>
    </row>
    <row r="16" spans="1:12" x14ac:dyDescent="0.55000000000000004">
      <c r="A16" t="s">
        <v>82</v>
      </c>
    </row>
    <row r="17" spans="1:13" x14ac:dyDescent="0.55000000000000004">
      <c r="B17" t="s">
        <v>83</v>
      </c>
      <c r="E17" t="s">
        <v>89</v>
      </c>
    </row>
    <row r="18" spans="1:13" ht="14.7" thickBot="1" x14ac:dyDescent="0.6">
      <c r="A18" t="s">
        <v>91</v>
      </c>
    </row>
    <row r="19" spans="1:13" x14ac:dyDescent="0.55000000000000004">
      <c r="A19" s="41"/>
      <c r="B19" s="42"/>
      <c r="C19" s="42" t="s">
        <v>86</v>
      </c>
      <c r="D19" s="43" t="s">
        <v>42</v>
      </c>
      <c r="E19" s="42" t="s">
        <v>43</v>
      </c>
      <c r="F19" s="43" t="s">
        <v>44</v>
      </c>
      <c r="G19" s="42" t="s">
        <v>45</v>
      </c>
      <c r="H19" s="43" t="s">
        <v>46</v>
      </c>
      <c r="I19" s="42" t="s">
        <v>47</v>
      </c>
      <c r="J19" s="43" t="s">
        <v>48</v>
      </c>
      <c r="K19" s="42" t="s">
        <v>49</v>
      </c>
      <c r="L19" s="43" t="s">
        <v>84</v>
      </c>
      <c r="M19" s="44" t="s">
        <v>85</v>
      </c>
    </row>
    <row r="20" spans="1:13" ht="14.4" customHeight="1" x14ac:dyDescent="0.55000000000000004">
      <c r="A20" s="45" t="s">
        <v>17</v>
      </c>
      <c r="B20" s="2" t="s">
        <v>0</v>
      </c>
      <c r="C20" s="31" t="s">
        <v>87</v>
      </c>
      <c r="D20" s="2">
        <v>0.86315789473684201</v>
      </c>
      <c r="E20" s="2">
        <v>0.86666600000000005</v>
      </c>
      <c r="F20" s="2">
        <v>0.93333333330000001</v>
      </c>
      <c r="G20" s="2">
        <v>0.82105262999999995</v>
      </c>
      <c r="H20" s="2">
        <v>0.87640449399999998</v>
      </c>
      <c r="I20" s="2">
        <v>0.83146067415000002</v>
      </c>
      <c r="J20" s="2">
        <v>0.88421052600000005</v>
      </c>
      <c r="K20" s="2">
        <v>0.85393258425999996</v>
      </c>
      <c r="L20" s="2">
        <v>0.92307692299999999</v>
      </c>
      <c r="M20" s="46">
        <v>0.82352941099999999</v>
      </c>
    </row>
    <row r="21" spans="1:13" x14ac:dyDescent="0.55000000000000004">
      <c r="A21" s="47"/>
      <c r="B21" s="2" t="s">
        <v>2</v>
      </c>
      <c r="C21" s="31"/>
      <c r="D21" s="2">
        <v>0.84536082474226804</v>
      </c>
      <c r="E21" s="2">
        <v>0.85714279999999998</v>
      </c>
      <c r="F21" s="2">
        <v>0.89655172400000005</v>
      </c>
      <c r="G21" s="2">
        <v>0.82758620000000005</v>
      </c>
      <c r="H21" s="2">
        <v>0.83146067400000001</v>
      </c>
      <c r="I21" s="2">
        <v>0.79069767400000002</v>
      </c>
      <c r="J21" s="2">
        <v>0.90109890100000001</v>
      </c>
      <c r="K21" s="2">
        <v>0.869565217</v>
      </c>
      <c r="L21" s="2">
        <v>0.89361702119999997</v>
      </c>
      <c r="M21" s="46">
        <v>0.82352941099999999</v>
      </c>
    </row>
    <row r="22" spans="1:13" x14ac:dyDescent="0.55000000000000004">
      <c r="A22" s="47"/>
      <c r="B22" s="2" t="s">
        <v>1</v>
      </c>
      <c r="C22" s="31"/>
      <c r="D22" s="2">
        <v>0.85416666600000002</v>
      </c>
      <c r="E22" s="2">
        <v>0.88372092999999996</v>
      </c>
      <c r="F22" s="2">
        <v>0.89361699999999999</v>
      </c>
      <c r="G22" s="2">
        <v>0.84444443999999996</v>
      </c>
      <c r="H22" s="2">
        <v>0.85057471200000001</v>
      </c>
      <c r="I22" s="2">
        <v>0.82978722999999999</v>
      </c>
      <c r="J22" s="2">
        <v>0.90109890100000001</v>
      </c>
      <c r="K22" s="2">
        <v>0.88888880000000003</v>
      </c>
      <c r="L22" s="2">
        <v>0.88172043</v>
      </c>
      <c r="M22" s="46">
        <v>0.83720930000000005</v>
      </c>
    </row>
    <row r="23" spans="1:13" x14ac:dyDescent="0.55000000000000004">
      <c r="A23" s="47"/>
      <c r="B23" s="2" t="s">
        <v>0</v>
      </c>
      <c r="C23" s="31" t="s">
        <v>88</v>
      </c>
      <c r="D23" s="2">
        <v>0.85714285714000005</v>
      </c>
      <c r="E23" s="2">
        <v>0.88372092999999996</v>
      </c>
      <c r="F23" s="2">
        <v>0.91489361700000005</v>
      </c>
      <c r="G23" s="2">
        <v>0.78048780399999995</v>
      </c>
      <c r="H23" s="2">
        <v>0.87912087910000003</v>
      </c>
      <c r="I23" s="2">
        <v>0.88172043</v>
      </c>
      <c r="J23" s="2">
        <v>0.89583299999999999</v>
      </c>
      <c r="K23" s="2">
        <v>0.80898876399999997</v>
      </c>
      <c r="L23" s="2">
        <v>0.87999998999999995</v>
      </c>
      <c r="M23" s="46">
        <v>0.86315789399999998</v>
      </c>
    </row>
    <row r="24" spans="1:13" x14ac:dyDescent="0.55000000000000004">
      <c r="A24" s="47"/>
      <c r="B24" s="2" t="s">
        <v>2</v>
      </c>
      <c r="C24" s="31"/>
      <c r="D24" s="2">
        <v>0.83870967699999999</v>
      </c>
      <c r="E24" s="2">
        <v>0.90526315000000002</v>
      </c>
      <c r="F24" s="2">
        <v>0.88421052</v>
      </c>
      <c r="G24" s="2">
        <v>0.79012345678999996</v>
      </c>
      <c r="H24" s="2">
        <v>0.87640448999999998</v>
      </c>
      <c r="I24" s="2">
        <v>0.86666600000000005</v>
      </c>
      <c r="J24" s="2">
        <v>0.88172043</v>
      </c>
      <c r="K24" s="2">
        <v>0.8</v>
      </c>
      <c r="L24" s="2">
        <v>0.83333332999999998</v>
      </c>
      <c r="M24" s="46">
        <v>0.85714285710000004</v>
      </c>
    </row>
    <row r="25" spans="1:13" ht="14.7" thickBot="1" x14ac:dyDescent="0.6">
      <c r="A25" s="48"/>
      <c r="B25" s="6" t="s">
        <v>1</v>
      </c>
      <c r="C25" s="49"/>
      <c r="D25" s="6">
        <v>0.84444439999999998</v>
      </c>
      <c r="E25" s="6">
        <v>0.90322579999999997</v>
      </c>
      <c r="F25" s="6">
        <v>0.91489361000000002</v>
      </c>
      <c r="G25" s="6">
        <v>0.808988764044</v>
      </c>
      <c r="H25" s="6">
        <v>0.87912087910000003</v>
      </c>
      <c r="I25" s="6">
        <v>0.87640448999999998</v>
      </c>
      <c r="J25" s="6">
        <v>0.89130434000000003</v>
      </c>
      <c r="K25" s="6">
        <v>0.82222222</v>
      </c>
      <c r="L25" s="6">
        <v>0.88421050000000001</v>
      </c>
      <c r="M25" s="50">
        <v>0.86666666660000002</v>
      </c>
    </row>
    <row r="26" spans="1:13" ht="14.7" thickBot="1" x14ac:dyDescent="0.6">
      <c r="A26" s="54"/>
      <c r="B26" s="1"/>
      <c r="C26" s="55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55000000000000004">
      <c r="A27" s="62" t="s">
        <v>93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4"/>
    </row>
    <row r="28" spans="1:13" x14ac:dyDescent="0.55000000000000004">
      <c r="A28" s="65"/>
      <c r="B28" s="2"/>
      <c r="C28" s="2" t="s">
        <v>92</v>
      </c>
      <c r="D28" s="26" t="s">
        <v>42</v>
      </c>
      <c r="E28" s="2" t="s">
        <v>43</v>
      </c>
      <c r="F28" s="26" t="s">
        <v>44</v>
      </c>
      <c r="G28" s="2" t="s">
        <v>45</v>
      </c>
      <c r="H28" s="26" t="s">
        <v>46</v>
      </c>
      <c r="I28" s="2" t="s">
        <v>47</v>
      </c>
      <c r="J28" s="26" t="s">
        <v>48</v>
      </c>
      <c r="K28" s="2" t="s">
        <v>49</v>
      </c>
      <c r="L28" s="26" t="s">
        <v>84</v>
      </c>
      <c r="M28" s="46" t="s">
        <v>85</v>
      </c>
    </row>
    <row r="29" spans="1:13" ht="14.4" customHeight="1" x14ac:dyDescent="0.55000000000000004">
      <c r="A29" s="60" t="s">
        <v>17</v>
      </c>
      <c r="B29" s="2" t="s">
        <v>0</v>
      </c>
      <c r="C29" s="31" t="s">
        <v>88</v>
      </c>
      <c r="D29" s="2">
        <v>0.85714285714000005</v>
      </c>
      <c r="E29" s="2">
        <v>0.88372092999999996</v>
      </c>
      <c r="F29" s="2">
        <v>0.91489361700000005</v>
      </c>
      <c r="G29" s="2">
        <v>0.78048780399999995</v>
      </c>
      <c r="H29" s="2">
        <v>0.87912087910000003</v>
      </c>
      <c r="I29" s="2">
        <v>0.88172043</v>
      </c>
      <c r="J29" s="2">
        <v>0.89583299999999999</v>
      </c>
      <c r="K29" s="2">
        <v>0.80898876399999997</v>
      </c>
      <c r="L29" s="2">
        <v>0.87999998999999995</v>
      </c>
      <c r="M29" s="46">
        <v>0.86315789399999998</v>
      </c>
    </row>
    <row r="30" spans="1:13" x14ac:dyDescent="0.55000000000000004">
      <c r="A30" s="60"/>
      <c r="B30" s="2" t="s">
        <v>2</v>
      </c>
      <c r="C30" s="31"/>
      <c r="D30" s="2">
        <v>0.83870967699999999</v>
      </c>
      <c r="E30" s="2">
        <v>0.90526315000000002</v>
      </c>
      <c r="F30" s="2">
        <v>0.88421052</v>
      </c>
      <c r="G30" s="2">
        <v>0.79012345678999996</v>
      </c>
      <c r="H30" s="2">
        <v>0.87640448999999998</v>
      </c>
      <c r="I30" s="2">
        <v>0.86666600000000005</v>
      </c>
      <c r="J30" s="2">
        <v>0.88172043</v>
      </c>
      <c r="K30" s="2">
        <v>0.8</v>
      </c>
      <c r="L30" s="2">
        <v>0.83333332999999998</v>
      </c>
      <c r="M30" s="46">
        <v>0.85714285710000004</v>
      </c>
    </row>
    <row r="31" spans="1:13" ht="14.7" thickBot="1" x14ac:dyDescent="0.6">
      <c r="A31" s="61"/>
      <c r="B31" s="6" t="s">
        <v>1</v>
      </c>
      <c r="C31" s="49"/>
      <c r="D31" s="6">
        <v>0.84444439999999998</v>
      </c>
      <c r="E31" s="6">
        <v>0.90322579999999997</v>
      </c>
      <c r="F31" s="6">
        <v>0.91489361000000002</v>
      </c>
      <c r="G31" s="6">
        <v>0.808988764044</v>
      </c>
      <c r="H31" s="6">
        <v>0.87912087910000003</v>
      </c>
      <c r="I31" s="6">
        <v>0.87640448999999998</v>
      </c>
      <c r="J31" s="6">
        <v>0.89130434000000003</v>
      </c>
      <c r="K31" s="6">
        <v>0.82222222</v>
      </c>
      <c r="L31" s="6">
        <v>0.88421050000000001</v>
      </c>
      <c r="M31" s="50">
        <v>0.86666666660000002</v>
      </c>
    </row>
    <row r="32" spans="1:13" x14ac:dyDescent="0.55000000000000004">
      <c r="A32" s="56"/>
      <c r="B32" s="1"/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5" ht="14.7" thickBot="1" x14ac:dyDescent="0.6">
      <c r="A33" s="53"/>
    </row>
    <row r="34" spans="1:15" x14ac:dyDescent="0.55000000000000004">
      <c r="A34" s="57" t="s">
        <v>94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</row>
    <row r="35" spans="1:15" x14ac:dyDescent="0.55000000000000004">
      <c r="A35" s="60" t="s">
        <v>90</v>
      </c>
      <c r="B35" s="2"/>
      <c r="C35" s="2" t="s">
        <v>92</v>
      </c>
      <c r="D35" s="26" t="s">
        <v>42</v>
      </c>
      <c r="E35" s="2" t="s">
        <v>43</v>
      </c>
      <c r="F35" s="26" t="s">
        <v>44</v>
      </c>
      <c r="G35" s="2" t="s">
        <v>45</v>
      </c>
      <c r="H35" s="26" t="s">
        <v>46</v>
      </c>
      <c r="I35" s="2" t="s">
        <v>47</v>
      </c>
      <c r="J35" s="26" t="s">
        <v>48</v>
      </c>
      <c r="K35" s="2" t="s">
        <v>49</v>
      </c>
      <c r="L35" s="26" t="s">
        <v>84</v>
      </c>
      <c r="M35" s="46" t="s">
        <v>85</v>
      </c>
    </row>
    <row r="36" spans="1:15" x14ac:dyDescent="0.55000000000000004">
      <c r="A36" s="60"/>
      <c r="B36" s="2" t="s">
        <v>0</v>
      </c>
      <c r="C36" s="31" t="s">
        <v>88</v>
      </c>
      <c r="D36" s="2">
        <v>0.6</v>
      </c>
      <c r="E36" s="2">
        <v>0.69662921</v>
      </c>
      <c r="F36" s="2">
        <v>0.68041237099999996</v>
      </c>
      <c r="G36" s="2">
        <v>0.65957446799999997</v>
      </c>
      <c r="H36" s="2">
        <v>0.58490565999999999</v>
      </c>
      <c r="I36" s="2">
        <v>0.59770113999999996</v>
      </c>
      <c r="J36" s="2">
        <v>0.67415729999999996</v>
      </c>
      <c r="K36" s="2">
        <v>0.58947360000000004</v>
      </c>
      <c r="L36" s="2">
        <v>0.65384615300000004</v>
      </c>
      <c r="M36" s="46">
        <v>0.71910112000000004</v>
      </c>
      <c r="N36">
        <f>AVERAGE(D36:M36)</f>
        <v>0.64558010219999995</v>
      </c>
      <c r="O36">
        <f>_xlfn.STDEV.S(D36:M36)</f>
        <v>4.8881640251010994E-2</v>
      </c>
    </row>
    <row r="37" spans="1:15" x14ac:dyDescent="0.55000000000000004">
      <c r="A37" s="60"/>
      <c r="B37" s="2" t="s">
        <v>2</v>
      </c>
      <c r="C37" s="31"/>
      <c r="D37" s="2">
        <v>0.58394160579999999</v>
      </c>
      <c r="E37" s="2">
        <v>0.67469878999999999</v>
      </c>
      <c r="F37" s="2">
        <v>0.66666665999999997</v>
      </c>
      <c r="G37" s="2">
        <v>0.6875</v>
      </c>
      <c r="H37" s="2">
        <v>0.60176991000000002</v>
      </c>
      <c r="I37" s="2">
        <v>0.59090909000000003</v>
      </c>
      <c r="J37" s="2">
        <v>0.7111111</v>
      </c>
      <c r="K37" s="2">
        <v>0.55445544000000002</v>
      </c>
      <c r="L37" s="2">
        <v>0.70103092779999998</v>
      </c>
      <c r="M37" s="46">
        <v>0.77419354799999995</v>
      </c>
    </row>
    <row r="38" spans="1:15" x14ac:dyDescent="0.55000000000000004">
      <c r="A38" s="45"/>
      <c r="B38" s="66" t="s">
        <v>1</v>
      </c>
      <c r="C38" s="67"/>
      <c r="D38" s="66">
        <v>0.59420289000000004</v>
      </c>
      <c r="E38" s="66">
        <v>0.67272726999999999</v>
      </c>
      <c r="F38" s="66">
        <v>0.67368419999999996</v>
      </c>
      <c r="G38" s="66">
        <v>0.67368421052600003</v>
      </c>
      <c r="H38" s="66">
        <v>0.60674156999999995</v>
      </c>
      <c r="I38" s="66">
        <v>0.6086956</v>
      </c>
      <c r="J38" s="66">
        <v>0.69473684000000002</v>
      </c>
      <c r="K38" s="66">
        <v>0.5625</v>
      </c>
      <c r="L38" s="66">
        <v>0.68686868000000001</v>
      </c>
      <c r="M38" s="68">
        <v>0.72340424999999997</v>
      </c>
    </row>
    <row r="39" spans="1:15" ht="14.4" customHeight="1" x14ac:dyDescent="0.55000000000000004">
      <c r="A39" s="6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5" ht="14.7" thickBot="1" x14ac:dyDescent="0.6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55000000000000004">
      <c r="A41" s="57" t="s">
        <v>95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</row>
    <row r="42" spans="1:15" x14ac:dyDescent="0.55000000000000004">
      <c r="A42" s="65"/>
      <c r="B42" s="2"/>
      <c r="C42" s="2" t="s">
        <v>86</v>
      </c>
      <c r="D42" s="26" t="s">
        <v>42</v>
      </c>
      <c r="E42" s="2" t="s">
        <v>43</v>
      </c>
      <c r="F42" s="26" t="s">
        <v>44</v>
      </c>
      <c r="G42" s="2" t="s">
        <v>45</v>
      </c>
      <c r="H42" s="70" t="s">
        <v>46</v>
      </c>
      <c r="I42" s="2" t="s">
        <v>47</v>
      </c>
      <c r="J42" s="26" t="s">
        <v>48</v>
      </c>
      <c r="K42" s="2" t="s">
        <v>49</v>
      </c>
      <c r="L42" s="26" t="s">
        <v>84</v>
      </c>
      <c r="M42" s="46" t="s">
        <v>85</v>
      </c>
    </row>
    <row r="43" spans="1:15" x14ac:dyDescent="0.55000000000000004">
      <c r="A43" s="60" t="s">
        <v>90</v>
      </c>
      <c r="B43" s="2" t="s">
        <v>0</v>
      </c>
      <c r="C43" s="31" t="s">
        <v>88</v>
      </c>
      <c r="D43" s="2">
        <v>0.84705882349999995</v>
      </c>
      <c r="E43" s="2">
        <v>0.76470587999999995</v>
      </c>
      <c r="F43" s="2">
        <v>0.7916666</v>
      </c>
      <c r="G43" s="2">
        <v>0.784810126</v>
      </c>
      <c r="H43" s="18">
        <v>0.41025641000000002</v>
      </c>
      <c r="I43" s="2">
        <v>0.72340424999999997</v>
      </c>
      <c r="J43" s="2">
        <v>0.75</v>
      </c>
      <c r="K43" s="2">
        <v>0.76767669999999999</v>
      </c>
      <c r="L43" s="2">
        <v>0.80459770113999995</v>
      </c>
      <c r="M43" s="51">
        <v>0.68</v>
      </c>
      <c r="N43">
        <f>AVERAGE(D43:M43)</f>
        <v>0.73241764906399998</v>
      </c>
      <c r="O43">
        <f>_xlfn.STDEV.S(D43:M43)</f>
        <v>0.12193785004661728</v>
      </c>
    </row>
    <row r="44" spans="1:15" x14ac:dyDescent="0.55000000000000004">
      <c r="A44" s="60"/>
      <c r="B44" s="2" t="s">
        <v>2</v>
      </c>
      <c r="C44" s="31"/>
      <c r="D44" s="2">
        <v>0.58394160579999999</v>
      </c>
      <c r="E44" s="2">
        <v>0.67469879509999997</v>
      </c>
      <c r="F44" s="2">
        <v>0.66666665999999997</v>
      </c>
      <c r="G44" s="2">
        <v>0.6875</v>
      </c>
      <c r="H44" s="52">
        <v>0.60176991150000003</v>
      </c>
      <c r="I44" s="2">
        <v>0.59090900000000002</v>
      </c>
      <c r="J44" s="2">
        <v>0.71111111100000002</v>
      </c>
      <c r="K44" s="2">
        <v>0.55445500000000003</v>
      </c>
      <c r="L44" s="2">
        <v>0.70103092782999998</v>
      </c>
      <c r="M44" s="46">
        <v>0.77419354838700005</v>
      </c>
    </row>
    <row r="45" spans="1:15" ht="14.7" thickBot="1" x14ac:dyDescent="0.6">
      <c r="A45" s="61"/>
      <c r="B45" s="6" t="s">
        <v>1</v>
      </c>
      <c r="C45" s="49"/>
      <c r="D45" s="6">
        <v>0.66666666600000002</v>
      </c>
      <c r="E45" s="6">
        <v>0.77647058000000002</v>
      </c>
      <c r="F45" s="6">
        <v>0.75268817200000004</v>
      </c>
      <c r="G45" s="6">
        <v>0.79999989999999999</v>
      </c>
      <c r="H45" s="71">
        <v>0.57999990000000001</v>
      </c>
      <c r="I45" s="6">
        <v>0.64367816</v>
      </c>
      <c r="J45" s="6">
        <v>0.77777770000000002</v>
      </c>
      <c r="K45" s="6">
        <v>0.61682242899999995</v>
      </c>
      <c r="L45" s="6">
        <v>0.73333333329999995</v>
      </c>
      <c r="M45" s="50">
        <v>0.75</v>
      </c>
    </row>
    <row r="48" spans="1:15" x14ac:dyDescent="0.55000000000000004">
      <c r="A48" s="31" t="s">
        <v>96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spans="1:13" x14ac:dyDescent="0.55000000000000004">
      <c r="A49" s="2"/>
      <c r="B49" s="2"/>
      <c r="C49" s="2" t="s">
        <v>86</v>
      </c>
      <c r="D49" s="26" t="s">
        <v>42</v>
      </c>
      <c r="E49" s="2" t="s">
        <v>43</v>
      </c>
      <c r="F49" s="26" t="s">
        <v>44</v>
      </c>
      <c r="G49" s="2" t="s">
        <v>45</v>
      </c>
      <c r="H49" s="70" t="s">
        <v>46</v>
      </c>
      <c r="I49" s="2" t="s">
        <v>47</v>
      </c>
      <c r="J49" s="26" t="s">
        <v>48</v>
      </c>
      <c r="K49" s="2" t="s">
        <v>49</v>
      </c>
      <c r="L49" s="26" t="s">
        <v>84</v>
      </c>
      <c r="M49" s="2" t="s">
        <v>85</v>
      </c>
    </row>
    <row r="50" spans="1:13" x14ac:dyDescent="0.55000000000000004">
      <c r="A50" s="30" t="s">
        <v>90</v>
      </c>
      <c r="B50" s="2" t="s">
        <v>0</v>
      </c>
      <c r="C50" s="31" t="s">
        <v>88</v>
      </c>
      <c r="D50" s="2">
        <v>0.50331125827000001</v>
      </c>
      <c r="E50" s="2">
        <v>0.40287769784100003</v>
      </c>
      <c r="F50" s="2">
        <v>0.43548387096699998</v>
      </c>
      <c r="G50" s="2">
        <v>0.52777777699999995</v>
      </c>
      <c r="H50" s="18">
        <v>0.735632183</v>
      </c>
      <c r="I50" s="2">
        <v>0.46896550999999997</v>
      </c>
      <c r="J50" s="2">
        <v>0.42105263100000001</v>
      </c>
      <c r="K50" s="18">
        <v>0.625</v>
      </c>
      <c r="L50" s="18">
        <v>0.75</v>
      </c>
      <c r="M50" s="52">
        <v>0.45255474452</v>
      </c>
    </row>
    <row r="51" spans="1:13" x14ac:dyDescent="0.55000000000000004">
      <c r="A51" s="30"/>
      <c r="B51" s="2" t="s">
        <v>2</v>
      </c>
      <c r="C51" s="31"/>
      <c r="D51" s="2">
        <v>0.58394159999999995</v>
      </c>
      <c r="E51" s="2">
        <v>0.67469879517999998</v>
      </c>
      <c r="F51" s="2">
        <v>0.66666665999999997</v>
      </c>
      <c r="G51" s="2">
        <v>0.6875</v>
      </c>
      <c r="H51" s="52">
        <v>0.60176991150000003</v>
      </c>
      <c r="I51" s="2">
        <v>0.59090900000000002</v>
      </c>
      <c r="J51" s="2">
        <v>0.71111111100000002</v>
      </c>
      <c r="K51" s="2">
        <v>0.55445500000000003</v>
      </c>
      <c r="L51" s="2">
        <v>0.70103092782999998</v>
      </c>
      <c r="M51" s="2">
        <v>0.77419354838700005</v>
      </c>
    </row>
    <row r="52" spans="1:13" x14ac:dyDescent="0.55000000000000004">
      <c r="A52" s="30"/>
      <c r="B52" s="2" t="s">
        <v>1</v>
      </c>
      <c r="C52" s="31"/>
      <c r="D52" s="2">
        <v>0.53608247421999999</v>
      </c>
      <c r="E52" s="2">
        <v>0.65979381439999996</v>
      </c>
      <c r="F52" s="2">
        <v>0.61224489790000003</v>
      </c>
      <c r="G52" s="2">
        <v>0.64444444440000004</v>
      </c>
      <c r="H52" s="52">
        <v>0.65979381000000004</v>
      </c>
      <c r="I52" s="2">
        <v>0.55319147999999996</v>
      </c>
      <c r="J52" s="2">
        <v>0.59090909000000003</v>
      </c>
      <c r="K52" s="2">
        <v>0.55445544550000003</v>
      </c>
      <c r="L52" s="2">
        <v>0.70833333330000003</v>
      </c>
      <c r="M52" s="2">
        <v>0.60952380900000003</v>
      </c>
    </row>
  </sheetData>
  <mergeCells count="17">
    <mergeCell ref="A27:M27"/>
    <mergeCell ref="A35:A38"/>
    <mergeCell ref="A34:M34"/>
    <mergeCell ref="A41:M41"/>
    <mergeCell ref="A48:M48"/>
    <mergeCell ref="A50:A52"/>
    <mergeCell ref="C50:C52"/>
    <mergeCell ref="C29:C31"/>
    <mergeCell ref="A29:A31"/>
    <mergeCell ref="C36:C38"/>
    <mergeCell ref="A43:A45"/>
    <mergeCell ref="C43:C45"/>
    <mergeCell ref="A4:A6"/>
    <mergeCell ref="A11:A13"/>
    <mergeCell ref="C20:C22"/>
    <mergeCell ref="C23:C25"/>
    <mergeCell ref="A20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AUC</vt:lpstr>
      <vt:lpstr>F1</vt:lpstr>
      <vt:lpstr>F1-Gen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 Vu</dc:creator>
  <cp:lastModifiedBy>Minh Nhat Vu</cp:lastModifiedBy>
  <dcterms:created xsi:type="dcterms:W3CDTF">2022-05-21T13:13:44Z</dcterms:created>
  <dcterms:modified xsi:type="dcterms:W3CDTF">2022-07-07T22:04:23Z</dcterms:modified>
</cp:coreProperties>
</file>