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Overview" sheetId="1" r:id="rId1"/>
    <sheet name="no-noise" sheetId="3" r:id="rId2"/>
    <sheet name="1 noise" sheetId="2" r:id="rId3"/>
    <sheet name="2 noise" sheetId="5" r:id="rId4"/>
    <sheet name="3 noise" sheetId="6" r:id="rId5"/>
    <sheet name="4 noise" sheetId="7" r:id="rId6"/>
    <sheet name="5 noise" sheetId="8" r:id="rId7"/>
  </sheets>
  <calcPr calcId="152511"/>
</workbook>
</file>

<file path=xl/calcChain.xml><?xml version="1.0" encoding="utf-8"?>
<calcChain xmlns="http://schemas.openxmlformats.org/spreadsheetml/2006/main">
  <c r="M6" i="8" l="1"/>
  <c r="M5" i="8"/>
  <c r="M4" i="8"/>
  <c r="N13" i="8"/>
  <c r="M13" i="8"/>
  <c r="O13" i="8" s="1"/>
  <c r="N12" i="8"/>
  <c r="M12" i="8"/>
  <c r="O12" i="8" s="1"/>
  <c r="N11" i="8"/>
  <c r="M11" i="8"/>
  <c r="N6" i="8"/>
  <c r="O6" i="8" s="1"/>
  <c r="N5" i="8"/>
  <c r="O5" i="8" s="1"/>
  <c r="N4" i="8"/>
  <c r="O4" i="8" s="1"/>
  <c r="O8" i="3"/>
  <c r="O9" i="3"/>
  <c r="O7" i="3"/>
  <c r="N13" i="7"/>
  <c r="M13" i="7"/>
  <c r="N12" i="7"/>
  <c r="M12" i="7"/>
  <c r="N11" i="7"/>
  <c r="M11" i="7"/>
  <c r="N6" i="7"/>
  <c r="M6" i="7"/>
  <c r="N5" i="7"/>
  <c r="M5" i="7"/>
  <c r="O5" i="7" s="1"/>
  <c r="N4" i="7"/>
  <c r="M4" i="7"/>
  <c r="O4" i="7" s="1"/>
  <c r="N13" i="6"/>
  <c r="M13" i="6"/>
  <c r="N12" i="6"/>
  <c r="M12" i="6"/>
  <c r="N11" i="6"/>
  <c r="M11" i="6"/>
  <c r="O11" i="6" s="1"/>
  <c r="N6" i="6"/>
  <c r="M6" i="6"/>
  <c r="O6" i="6" s="1"/>
  <c r="N5" i="6"/>
  <c r="M5" i="6"/>
  <c r="O5" i="6" s="1"/>
  <c r="N4" i="6"/>
  <c r="M4" i="6"/>
  <c r="O4" i="6" s="1"/>
  <c r="N13" i="5"/>
  <c r="M13" i="5"/>
  <c r="N12" i="5"/>
  <c r="M12" i="5"/>
  <c r="O12" i="5" s="1"/>
  <c r="N11" i="5"/>
  <c r="M11" i="5"/>
  <c r="O11" i="5" s="1"/>
  <c r="N6" i="5"/>
  <c r="M6" i="5"/>
  <c r="O6" i="5" s="1"/>
  <c r="N5" i="5"/>
  <c r="M5" i="5"/>
  <c r="N4" i="5"/>
  <c r="M4" i="5"/>
  <c r="M5" i="2"/>
  <c r="N5" i="2"/>
  <c r="O5" i="2" s="1"/>
  <c r="M6" i="2"/>
  <c r="N6" i="2"/>
  <c r="O6" i="2"/>
  <c r="M11" i="2"/>
  <c r="N11" i="2"/>
  <c r="O11" i="2"/>
  <c r="M12" i="2"/>
  <c r="N12" i="2"/>
  <c r="O12" i="2" s="1"/>
  <c r="M13" i="2"/>
  <c r="N13" i="2"/>
  <c r="O13" i="2" s="1"/>
  <c r="O4" i="2"/>
  <c r="N4" i="2"/>
  <c r="M4" i="2"/>
  <c r="N8" i="3"/>
  <c r="N9" i="3"/>
  <c r="M8" i="3"/>
  <c r="M9" i="3"/>
  <c r="N7" i="3"/>
  <c r="M7" i="3"/>
  <c r="O11" i="8" l="1"/>
  <c r="O6" i="7"/>
  <c r="O11" i="7"/>
  <c r="O12" i="7"/>
  <c r="O13" i="7"/>
  <c r="O13" i="6"/>
  <c r="O12" i="6"/>
  <c r="O4" i="5"/>
  <c r="O13" i="5"/>
  <c r="O5" i="5"/>
</calcChain>
</file>

<file path=xl/sharedStrings.xml><?xml version="1.0" encoding="utf-8"?>
<sst xmlns="http://schemas.openxmlformats.org/spreadsheetml/2006/main" count="226" uniqueCount="62">
  <si>
    <t>TD</t>
  </si>
  <si>
    <t>FD</t>
  </si>
  <si>
    <t>both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</si>
  <si>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</si>
  <si>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</si>
  <si>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</si>
  <si>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</si>
  <si>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</si>
  <si>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</si>
  <si>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</si>
  <si>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</si>
  <si>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</si>
  <si>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</si>
  <si>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Table 1: L2 norm</t>
  </si>
  <si>
    <t>Table 2: DMD</t>
  </si>
  <si>
    <t>Mean</t>
  </si>
  <si>
    <t>std</t>
  </si>
  <si>
    <t>Std</t>
  </si>
  <si>
    <t>Concat</t>
  </si>
  <si>
    <t xml:space="preserve">No noise </t>
  </si>
  <si>
    <t xml:space="preserve">Both </t>
  </si>
  <si>
    <t>Table L2</t>
  </si>
  <si>
    <t>Both</t>
  </si>
  <si>
    <t>1 noise</t>
  </si>
  <si>
    <t>2 noise</t>
  </si>
  <si>
    <t>3 noise</t>
  </si>
  <si>
    <t>4 noise</t>
  </si>
  <si>
    <t xml:space="preserve">5 noise </t>
  </si>
  <si>
    <t xml:space="preserve">Table DMD </t>
  </si>
  <si>
    <t>0.95+-0.03</t>
  </si>
  <si>
    <t>0.936+-0.016</t>
  </si>
  <si>
    <t>0.969+-0.022</t>
  </si>
  <si>
    <t>0.439+-0.069</t>
  </si>
  <si>
    <t>0.393+-0.044</t>
  </si>
  <si>
    <t>0.43+-0.05</t>
  </si>
  <si>
    <t>0.931+-0.031</t>
  </si>
  <si>
    <t>0.918+-0.064</t>
  </si>
  <si>
    <t>0.953+-0.043</t>
  </si>
  <si>
    <t>0.442+-0.061</t>
  </si>
  <si>
    <t>0.422+-0.039</t>
  </si>
  <si>
    <t>0.442+-0.045</t>
  </si>
  <si>
    <t>0.398+-0.055</t>
  </si>
  <si>
    <t>0.408+-0.053</t>
  </si>
  <si>
    <t>0.383+-0.032</t>
  </si>
  <si>
    <t>0.386+-0.039</t>
  </si>
  <si>
    <t>0.419+-0.045</t>
  </si>
  <si>
    <t>0.417+-0.064</t>
  </si>
  <si>
    <t>0.389+-0.04</t>
  </si>
  <si>
    <t>0.426+-0.035</t>
  </si>
  <si>
    <t>0.398+-0.04</t>
  </si>
  <si>
    <t>0.569+-0.118</t>
  </si>
  <si>
    <t>0.415+-0.056</t>
  </si>
  <si>
    <t>0.52+-0.105</t>
  </si>
  <si>
    <t>0.424+-0.035</t>
  </si>
  <si>
    <t>0.41+-0.022</t>
  </si>
  <si>
    <t>0.433+-0.05</t>
  </si>
  <si>
    <t>0.468+-0.052</t>
  </si>
  <si>
    <t>0.406+-0.053</t>
  </si>
  <si>
    <t>0.452+-0.064</t>
  </si>
  <si>
    <t>0.409+-0.045</t>
  </si>
  <si>
    <t>0.42+-0.045</t>
  </si>
  <si>
    <t>0.416+-0.043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</si>
</sst>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1"/>
  <sheetViews>
    <sheetView tabSelected="1" workbookViewId="0">
      <selection activeCell="C21" sqref="C21:G21"/>
    </sheetView>
  </sheetViews>
  <sheetFormatPr defaultRowHeight="14.4" x14ac:dyDescent="0.55000000000000004"/>
  <cols>
    <col min="3" max="6" width="11.15625" bestFit="1" customWidth="1"/>
    <col min="7" max="7" width="13" customWidth="1"/>
  </cols>
  <sheetData>
    <row r="4" spans="2:7" x14ac:dyDescent="0.55000000000000004">
      <c r="B4" t="s">
        <v>19</v>
      </c>
    </row>
    <row r="5" spans="2:7" x14ac:dyDescent="0.55000000000000004">
      <c r="B5" t="s">
        <v>0</v>
      </c>
      <c r="C5" t="s">
        <v>29</v>
      </c>
    </row>
    <row r="6" spans="2:7" x14ac:dyDescent="0.55000000000000004">
      <c r="B6" t="s">
        <v>1</v>
      </c>
      <c r="C6" t="s">
        <v>30</v>
      </c>
    </row>
    <row r="7" spans="2:7" x14ac:dyDescent="0.55000000000000004">
      <c r="B7" t="s">
        <v>20</v>
      </c>
      <c r="C7" t="s">
        <v>31</v>
      </c>
    </row>
    <row r="9" spans="2:7" x14ac:dyDescent="0.55000000000000004">
      <c r="C9" t="s">
        <v>21</v>
      </c>
    </row>
    <row r="10" spans="2:7" x14ac:dyDescent="0.55000000000000004">
      <c r="C10" t="s">
        <v>23</v>
      </c>
      <c r="D10" t="s">
        <v>24</v>
      </c>
      <c r="E10" t="s">
        <v>25</v>
      </c>
      <c r="F10" t="s">
        <v>26</v>
      </c>
      <c r="G10" t="s">
        <v>27</v>
      </c>
    </row>
    <row r="11" spans="2:7" x14ac:dyDescent="0.55000000000000004">
      <c r="B11" t="s">
        <v>0</v>
      </c>
      <c r="C11" t="s">
        <v>32</v>
      </c>
      <c r="D11" t="s">
        <v>38</v>
      </c>
      <c r="E11" t="s">
        <v>44</v>
      </c>
      <c r="F11" t="s">
        <v>50</v>
      </c>
      <c r="G11" t="s">
        <v>56</v>
      </c>
    </row>
    <row r="12" spans="2:7" x14ac:dyDescent="0.55000000000000004">
      <c r="B12" t="s">
        <v>1</v>
      </c>
      <c r="C12" t="s">
        <v>33</v>
      </c>
      <c r="D12" t="s">
        <v>39</v>
      </c>
      <c r="E12" t="s">
        <v>45</v>
      </c>
      <c r="F12" t="s">
        <v>51</v>
      </c>
      <c r="G12" t="s">
        <v>57</v>
      </c>
    </row>
    <row r="13" spans="2:7" x14ac:dyDescent="0.55000000000000004">
      <c r="B13" t="s">
        <v>22</v>
      </c>
      <c r="C13" t="s">
        <v>34</v>
      </c>
      <c r="D13" t="s">
        <v>40</v>
      </c>
      <c r="E13" t="s">
        <v>46</v>
      </c>
      <c r="F13" t="s">
        <v>52</v>
      </c>
      <c r="G13" t="s">
        <v>58</v>
      </c>
    </row>
    <row r="17" spans="2:7" x14ac:dyDescent="0.55000000000000004">
      <c r="C17" t="s">
        <v>28</v>
      </c>
    </row>
    <row r="18" spans="2:7" x14ac:dyDescent="0.55000000000000004">
      <c r="C18" t="s">
        <v>23</v>
      </c>
      <c r="D18" t="s">
        <v>24</v>
      </c>
      <c r="E18" t="s">
        <v>25</v>
      </c>
      <c r="F18" t="s">
        <v>26</v>
      </c>
      <c r="G18" t="s">
        <v>27</v>
      </c>
    </row>
    <row r="19" spans="2:7" x14ac:dyDescent="0.55000000000000004">
      <c r="B19" t="s">
        <v>0</v>
      </c>
      <c r="C19" t="s">
        <v>35</v>
      </c>
      <c r="D19" t="s">
        <v>41</v>
      </c>
      <c r="E19" t="s">
        <v>47</v>
      </c>
      <c r="F19" t="s">
        <v>53</v>
      </c>
      <c r="G19" t="s">
        <v>59</v>
      </c>
    </row>
    <row r="20" spans="2:7" x14ac:dyDescent="0.55000000000000004">
      <c r="B20" t="s">
        <v>1</v>
      </c>
      <c r="C20" t="s">
        <v>36</v>
      </c>
      <c r="D20" t="s">
        <v>42</v>
      </c>
      <c r="E20" t="s">
        <v>48</v>
      </c>
      <c r="F20" t="s">
        <v>54</v>
      </c>
      <c r="G20" t="s">
        <v>60</v>
      </c>
    </row>
    <row r="21" spans="2:7" x14ac:dyDescent="0.55000000000000004">
      <c r="B21" t="s">
        <v>22</v>
      </c>
      <c r="C21" t="s">
        <v>37</v>
      </c>
      <c r="D21" t="s">
        <v>43</v>
      </c>
      <c r="E21" t="s">
        <v>49</v>
      </c>
      <c r="F21" t="s">
        <v>55</v>
      </c>
      <c r="G2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9"/>
  <sheetViews>
    <sheetView topLeftCell="E1" workbookViewId="0">
      <selection activeCell="O7" sqref="O7:O9"/>
    </sheetView>
  </sheetViews>
  <sheetFormatPr defaultRowHeight="14.4" x14ac:dyDescent="0.55000000000000004"/>
  <sheetData>
    <row r="5" spans="2:15" x14ac:dyDescent="0.55000000000000004">
      <c r="C5" t="s">
        <v>13</v>
      </c>
    </row>
    <row r="6" spans="2:15" x14ac:dyDescent="0.55000000000000004"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15</v>
      </c>
      <c r="N6" t="s">
        <v>16</v>
      </c>
    </row>
    <row r="7" spans="2:15" x14ac:dyDescent="0.55000000000000004">
      <c r="B7" t="s">
        <v>0</v>
      </c>
      <c r="C7">
        <v>0.92929291999999997</v>
      </c>
      <c r="D7">
        <v>0.92631578000000003</v>
      </c>
      <c r="E7">
        <v>0.94845360820000002</v>
      </c>
      <c r="F7">
        <v>0.989690721</v>
      </c>
      <c r="G7">
        <v>0.91111111</v>
      </c>
      <c r="H7">
        <v>0.96907216399999996</v>
      </c>
      <c r="I7">
        <v>0.96842105000000001</v>
      </c>
      <c r="J7">
        <v>0.9791666</v>
      </c>
      <c r="K7">
        <v>0.96969696000000005</v>
      </c>
      <c r="L7">
        <v>0.90526315000000002</v>
      </c>
      <c r="M7">
        <f>AVERAGE(C7:L7)</f>
        <v>0.94964840631999992</v>
      </c>
      <c r="N7">
        <f>_xlfn.STDEV.S(C7:L7)</f>
        <v>2.9854664150732301E-2</v>
      </c>
      <c r="O7" t="str">
        <f>CONCATENATE(ROUND(M7, 3), "+-", ROUND(N7, 3))</f>
        <v>0.95+-0.03</v>
      </c>
    </row>
    <row r="8" spans="2:15" x14ac:dyDescent="0.55000000000000004">
      <c r="B8" t="s">
        <v>1</v>
      </c>
      <c r="C8">
        <v>0.9375</v>
      </c>
      <c r="D8">
        <v>0.95833333300000001</v>
      </c>
      <c r="E8">
        <v>0.92929292919999995</v>
      </c>
      <c r="F8">
        <v>0.91304347819999998</v>
      </c>
      <c r="G8">
        <v>0.91836734600000003</v>
      </c>
      <c r="H8">
        <v>0.948453608</v>
      </c>
      <c r="I8">
        <v>0.92631578000000003</v>
      </c>
      <c r="J8">
        <v>0.92929292900000005</v>
      </c>
      <c r="K8">
        <v>0.95833333300000001</v>
      </c>
      <c r="L8">
        <v>0.93617021276000001</v>
      </c>
      <c r="M8">
        <f t="shared" ref="M8:M9" si="0">AVERAGE(C8:L8)</f>
        <v>0.93551029491600013</v>
      </c>
      <c r="N8">
        <f t="shared" ref="N8:N9" si="1">_xlfn.STDEV.S(C8:L8)</f>
        <v>1.5542754071154114E-2</v>
      </c>
      <c r="O8" t="str">
        <f t="shared" ref="O8:O9" si="2">CONCATENATE(ROUND(M8, 3), "+-", ROUND(N8, 3))</f>
        <v>0.936+-0.016</v>
      </c>
    </row>
    <row r="9" spans="2:15" x14ac:dyDescent="0.55000000000000004">
      <c r="B9" t="s">
        <v>2</v>
      </c>
      <c r="C9">
        <v>0.98947368000000002</v>
      </c>
      <c r="D9">
        <v>0.97916666600000002</v>
      </c>
      <c r="E9">
        <v>0.96842105199999995</v>
      </c>
      <c r="F9">
        <v>0.9684210526</v>
      </c>
      <c r="G9">
        <v>0.948453608</v>
      </c>
      <c r="H9">
        <v>0.96907216399999996</v>
      </c>
      <c r="I9">
        <v>0.91666666600000002</v>
      </c>
      <c r="J9">
        <v>0.9791666</v>
      </c>
      <c r="K9">
        <v>0.98947368000000002</v>
      </c>
      <c r="L9">
        <v>0.97959183599999999</v>
      </c>
      <c r="M9">
        <f t="shared" si="0"/>
        <v>0.96879070045999993</v>
      </c>
      <c r="N9">
        <f t="shared" si="1"/>
        <v>2.1904896879646685E-2</v>
      </c>
      <c r="O9" t="str">
        <f t="shared" si="2"/>
        <v>0.969+-0.022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topLeftCell="F1" workbookViewId="0">
      <selection activeCell="O11" sqref="O11:O13"/>
    </sheetView>
  </sheetViews>
  <sheetFormatPr defaultRowHeight="14.4" x14ac:dyDescent="0.55000000000000004"/>
  <sheetData>
    <row r="2" spans="2:15" x14ac:dyDescent="0.55000000000000004">
      <c r="C2" t="s">
        <v>13</v>
      </c>
    </row>
    <row r="3" spans="2:15" x14ac:dyDescent="0.55000000000000004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15</v>
      </c>
      <c r="N3" t="s">
        <v>17</v>
      </c>
      <c r="O3" t="s">
        <v>18</v>
      </c>
    </row>
    <row r="4" spans="2:15" x14ac:dyDescent="0.55000000000000004">
      <c r="B4" t="s">
        <v>0</v>
      </c>
      <c r="C4">
        <v>0.44961240299999999</v>
      </c>
      <c r="D4">
        <v>0.42335766000000002</v>
      </c>
      <c r="E4">
        <v>0.3661971</v>
      </c>
      <c r="F4">
        <v>0.44444400000000001</v>
      </c>
      <c r="G4">
        <v>0.46464640000000001</v>
      </c>
      <c r="H4">
        <v>0.41958040000000002</v>
      </c>
      <c r="I4">
        <v>0.33093519999999998</v>
      </c>
      <c r="J4">
        <v>0.41379310000000002</v>
      </c>
      <c r="K4">
        <v>0.49295699999999998</v>
      </c>
      <c r="L4">
        <v>0.58333330000000005</v>
      </c>
      <c r="M4">
        <f>AVERAGE(C4:L4)</f>
        <v>0.43888565629999998</v>
      </c>
      <c r="N4">
        <f>_xlfn.STDEV.S(C4:L4)</f>
        <v>6.8943440087076313E-2</v>
      </c>
      <c r="O4" t="str">
        <f>CONCATENATE(ROUND(M4, 3), "+-", ROUND(N4, 3))</f>
        <v>0.439+-0.069</v>
      </c>
    </row>
    <row r="5" spans="2:15" x14ac:dyDescent="0.55000000000000004">
      <c r="B5" t="s">
        <v>1</v>
      </c>
      <c r="C5">
        <v>0.34246575000000001</v>
      </c>
      <c r="D5">
        <v>0.41221370000000002</v>
      </c>
      <c r="E5">
        <v>0.48529410000000001</v>
      </c>
      <c r="F5">
        <v>0.35616438299999997</v>
      </c>
      <c r="G5">
        <v>0.36986300999999999</v>
      </c>
      <c r="H5">
        <v>0.42857141999999998</v>
      </c>
      <c r="I5">
        <v>0.38805970000000001</v>
      </c>
      <c r="J5">
        <v>0.42105263100000001</v>
      </c>
      <c r="K5">
        <v>0.37762236999999998</v>
      </c>
      <c r="L5">
        <v>0.34710743799999999</v>
      </c>
      <c r="M5">
        <f t="shared" ref="M5:M14" si="0">AVERAGE(C5:L5)</f>
        <v>0.3928414502</v>
      </c>
      <c r="N5">
        <f t="shared" ref="N5:N14" si="1">_xlfn.STDEV.S(C5:L5)</f>
        <v>4.441257396212616E-2</v>
      </c>
      <c r="O5" t="str">
        <f t="shared" ref="O5:O14" si="2">CONCATENATE(ROUND(M5, 3), "+-", ROUND(N5, 3))</f>
        <v>0.393+-0.044</v>
      </c>
    </row>
    <row r="6" spans="2:15" x14ac:dyDescent="0.55000000000000004">
      <c r="B6" t="s">
        <v>2</v>
      </c>
      <c r="C6">
        <v>0.3437499</v>
      </c>
      <c r="D6">
        <v>0.43010749999999998</v>
      </c>
      <c r="E6">
        <v>0.44827586000000003</v>
      </c>
      <c r="F6">
        <v>0.40277776999999998</v>
      </c>
      <c r="G6">
        <v>0.37410071</v>
      </c>
      <c r="H6">
        <v>0.48226950000000002</v>
      </c>
      <c r="I6">
        <v>0.4026845</v>
      </c>
      <c r="J6">
        <v>0.46357615800000002</v>
      </c>
      <c r="K6">
        <v>0.44594590000000001</v>
      </c>
      <c r="L6">
        <v>0.50877192900000001</v>
      </c>
      <c r="M6">
        <f t="shared" si="0"/>
        <v>0.43022597270000001</v>
      </c>
      <c r="N6">
        <f t="shared" si="1"/>
        <v>5.0225328093388963E-2</v>
      </c>
      <c r="O6" t="str">
        <f t="shared" si="2"/>
        <v>0.43+-0.05</v>
      </c>
    </row>
    <row r="9" spans="2:15" x14ac:dyDescent="0.55000000000000004">
      <c r="C9" t="s">
        <v>14</v>
      </c>
    </row>
    <row r="10" spans="2:15" x14ac:dyDescent="0.55000000000000004"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</row>
    <row r="11" spans="2:15" x14ac:dyDescent="0.55000000000000004">
      <c r="B11" t="s">
        <v>0</v>
      </c>
      <c r="C11">
        <v>0.87999989999999995</v>
      </c>
      <c r="D11">
        <v>0.90721649000000004</v>
      </c>
      <c r="E11">
        <v>0.948453608</v>
      </c>
      <c r="F11">
        <v>0.90526315000000002</v>
      </c>
      <c r="G11">
        <v>0.94845360000000001</v>
      </c>
      <c r="H11">
        <v>0.96842105000000001</v>
      </c>
      <c r="I11">
        <v>0.89583332999999998</v>
      </c>
      <c r="J11">
        <v>0.95744680800000004</v>
      </c>
      <c r="K11">
        <v>0.95833330000000005</v>
      </c>
      <c r="L11">
        <v>0.94</v>
      </c>
      <c r="M11">
        <f t="shared" si="0"/>
        <v>0.93094212360000006</v>
      </c>
      <c r="N11">
        <f t="shared" si="1"/>
        <v>3.0917177333650927E-2</v>
      </c>
      <c r="O11" t="str">
        <f t="shared" si="2"/>
        <v>0.931+-0.031</v>
      </c>
    </row>
    <row r="12" spans="2:15" x14ac:dyDescent="0.55000000000000004">
      <c r="B12" t="s">
        <v>1</v>
      </c>
      <c r="C12">
        <v>0.92156861999999995</v>
      </c>
      <c r="D12">
        <v>0.78504672799999997</v>
      </c>
      <c r="E12">
        <v>0.96969696900000002</v>
      </c>
      <c r="F12">
        <v>0.96842105199999995</v>
      </c>
      <c r="G12">
        <v>0.93877551000000004</v>
      </c>
      <c r="H12">
        <v>0.948453608</v>
      </c>
      <c r="I12">
        <v>0.82474225999999995</v>
      </c>
      <c r="J12">
        <v>0.90908999999999995</v>
      </c>
      <c r="K12">
        <v>0.94736841999999999</v>
      </c>
      <c r="L12">
        <v>0.96842099999999998</v>
      </c>
      <c r="M12">
        <f t="shared" si="0"/>
        <v>0.91815841669999987</v>
      </c>
      <c r="N12">
        <f t="shared" si="1"/>
        <v>6.3634490363548957E-2</v>
      </c>
      <c r="O12" t="str">
        <f t="shared" si="2"/>
        <v>0.918+-0.064</v>
      </c>
    </row>
    <row r="13" spans="2:15" x14ac:dyDescent="0.55000000000000004">
      <c r="B13" t="s">
        <v>2</v>
      </c>
      <c r="C13">
        <v>0.94845360000000001</v>
      </c>
      <c r="D13">
        <v>0.89583330000000005</v>
      </c>
      <c r="E13">
        <v>0.98969072000000002</v>
      </c>
      <c r="F13">
        <v>0.96907215999999996</v>
      </c>
      <c r="G13">
        <v>0.95918367000000004</v>
      </c>
      <c r="H13">
        <v>0.97916665999999997</v>
      </c>
      <c r="I13">
        <v>0.86021505300000001</v>
      </c>
      <c r="J13">
        <v>0.97959183000000005</v>
      </c>
      <c r="K13">
        <v>0.95918360000000003</v>
      </c>
      <c r="L13">
        <v>0.989690721</v>
      </c>
      <c r="M13">
        <f t="shared" si="0"/>
        <v>0.95300813140000007</v>
      </c>
      <c r="N13">
        <f t="shared" si="1"/>
        <v>4.2579042237888956E-2</v>
      </c>
      <c r="O13" t="str">
        <f t="shared" si="2"/>
        <v>0.953+-0.043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topLeftCell="F1" workbookViewId="0">
      <selection activeCell="O11" sqref="O11:O13"/>
    </sheetView>
  </sheetViews>
  <sheetFormatPr defaultRowHeight="14.4" x14ac:dyDescent="0.55000000000000004"/>
  <sheetData>
    <row r="2" spans="2:15" x14ac:dyDescent="0.55000000000000004">
      <c r="C2" t="s">
        <v>13</v>
      </c>
    </row>
    <row r="3" spans="2:15" x14ac:dyDescent="0.55000000000000004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15</v>
      </c>
      <c r="N3" t="s">
        <v>17</v>
      </c>
      <c r="O3" t="s">
        <v>18</v>
      </c>
    </row>
    <row r="4" spans="2:15" x14ac:dyDescent="0.55000000000000004">
      <c r="B4" t="s">
        <v>0</v>
      </c>
      <c r="C4">
        <v>0.47540983599999997</v>
      </c>
      <c r="D4">
        <v>0.38620689000000002</v>
      </c>
      <c r="E4">
        <v>0.4233576</v>
      </c>
      <c r="F4">
        <v>0.31944444</v>
      </c>
      <c r="G4">
        <v>0.46715328</v>
      </c>
      <c r="H4">
        <v>0.54054053999999996</v>
      </c>
      <c r="I4">
        <v>0.41379310000000002</v>
      </c>
      <c r="J4">
        <v>0.49006620000000001</v>
      </c>
      <c r="K4">
        <v>0.45390069999999999</v>
      </c>
      <c r="L4">
        <v>0.44859812999999998</v>
      </c>
      <c r="M4">
        <f>AVERAGE(C4:L4)</f>
        <v>0.44184707159999997</v>
      </c>
      <c r="N4">
        <f>_xlfn.STDEV.S(C4:L4)</f>
        <v>6.0763965058818641E-2</v>
      </c>
      <c r="O4" t="str">
        <f>CONCATENATE(ROUND(M4, 3), "+-", ROUND(N4, 3))</f>
        <v>0.442+-0.061</v>
      </c>
    </row>
    <row r="5" spans="2:15" x14ac:dyDescent="0.55000000000000004">
      <c r="B5" t="s">
        <v>1</v>
      </c>
      <c r="C5">
        <v>0.46715328467</v>
      </c>
      <c r="D5">
        <v>0.36</v>
      </c>
      <c r="E5">
        <v>0.44927536200000001</v>
      </c>
      <c r="F5">
        <v>0.41428571400000003</v>
      </c>
      <c r="G5">
        <v>0.38926174400000002</v>
      </c>
      <c r="H5">
        <v>0.38983050000000002</v>
      </c>
      <c r="I5">
        <v>0.40322580000000002</v>
      </c>
      <c r="J5">
        <v>0.46969696</v>
      </c>
      <c r="K5">
        <v>0.464516129</v>
      </c>
      <c r="L5">
        <v>0.411347517</v>
      </c>
      <c r="M5">
        <f t="shared" ref="M5:M13" si="0">AVERAGE(C5:L5)</f>
        <v>0.42185930106700004</v>
      </c>
      <c r="N5">
        <f t="shared" ref="N5:N14" si="1">_xlfn.STDEV.S(C5:L5)</f>
        <v>3.8501535423317114E-2</v>
      </c>
      <c r="O5" t="str">
        <f t="shared" ref="O5:O13" si="2">CONCATENATE(ROUND(M5, 3), "+-", ROUND(N5, 3))</f>
        <v>0.422+-0.039</v>
      </c>
    </row>
    <row r="6" spans="2:15" x14ac:dyDescent="0.55000000000000004">
      <c r="B6" t="s">
        <v>2</v>
      </c>
      <c r="C6">
        <v>0.48854961800000002</v>
      </c>
      <c r="D6">
        <v>0.37313429999999997</v>
      </c>
      <c r="E6">
        <v>0.43165467000000002</v>
      </c>
      <c r="F6">
        <v>0.37410071</v>
      </c>
      <c r="G6">
        <v>0.42424240000000002</v>
      </c>
      <c r="H6">
        <v>0.48175180000000001</v>
      </c>
      <c r="I6">
        <v>0.47682119000000001</v>
      </c>
      <c r="J6">
        <v>0.48275862000000003</v>
      </c>
      <c r="K6">
        <v>0.47524752399999998</v>
      </c>
      <c r="L6">
        <v>0.41269841200000001</v>
      </c>
      <c r="M6">
        <f t="shared" si="0"/>
        <v>0.44209592440000006</v>
      </c>
      <c r="N6">
        <f t="shared" si="1"/>
        <v>4.5166233998686078E-2</v>
      </c>
      <c r="O6" t="str">
        <f t="shared" si="2"/>
        <v>0.442+-0.045</v>
      </c>
    </row>
    <row r="9" spans="2:15" x14ac:dyDescent="0.55000000000000004">
      <c r="C9" t="s">
        <v>14</v>
      </c>
    </row>
    <row r="10" spans="2:15" x14ac:dyDescent="0.55000000000000004"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</row>
    <row r="11" spans="2:15" x14ac:dyDescent="0.55000000000000004">
      <c r="B11" t="s">
        <v>0</v>
      </c>
      <c r="C11">
        <v>0.31007751900000002</v>
      </c>
      <c r="D11">
        <v>0.35211267000000002</v>
      </c>
      <c r="E11">
        <v>0.41726618700000001</v>
      </c>
      <c r="F11">
        <v>0.33112580000000003</v>
      </c>
      <c r="G11">
        <v>0.38383830000000002</v>
      </c>
      <c r="H11">
        <v>0.41059600000000002</v>
      </c>
      <c r="I11">
        <v>0.44067795999999998</v>
      </c>
      <c r="J11">
        <v>0.43537414000000002</v>
      </c>
      <c r="K11">
        <v>0.48951048000000003</v>
      </c>
      <c r="L11">
        <v>0.40944881</v>
      </c>
      <c r="M11">
        <f t="shared" si="0"/>
        <v>0.39800278660000005</v>
      </c>
      <c r="N11">
        <f t="shared" si="1"/>
        <v>5.4530363613994E-2</v>
      </c>
      <c r="O11" t="str">
        <f t="shared" si="2"/>
        <v>0.398+-0.055</v>
      </c>
    </row>
    <row r="12" spans="2:15" x14ac:dyDescent="0.55000000000000004">
      <c r="B12" t="s">
        <v>1</v>
      </c>
      <c r="C12">
        <v>0.49090908999999999</v>
      </c>
      <c r="D12">
        <v>0.34374999000000001</v>
      </c>
      <c r="E12">
        <v>0.36231883999999998</v>
      </c>
      <c r="F12">
        <v>0.44137931000000002</v>
      </c>
      <c r="G12">
        <v>0.35526315000000003</v>
      </c>
      <c r="H12">
        <v>0.36619718000000001</v>
      </c>
      <c r="I12">
        <v>0.43055549999999998</v>
      </c>
      <c r="J12">
        <v>0.43243243199999998</v>
      </c>
      <c r="K12">
        <v>0.47887323900000001</v>
      </c>
      <c r="L12">
        <v>0.382352941</v>
      </c>
      <c r="M12">
        <f t="shared" si="0"/>
        <v>0.40840316720000003</v>
      </c>
      <c r="N12">
        <f t="shared" si="1"/>
        <v>5.3246215650606846E-2</v>
      </c>
      <c r="O12" t="str">
        <f t="shared" si="2"/>
        <v>0.408+-0.053</v>
      </c>
    </row>
    <row r="13" spans="2:15" x14ac:dyDescent="0.55000000000000004">
      <c r="B13" t="s">
        <v>2</v>
      </c>
      <c r="C13">
        <v>0.37241379299999999</v>
      </c>
      <c r="D13">
        <v>0.31788079000000002</v>
      </c>
      <c r="E13">
        <v>0.37410071900000003</v>
      </c>
      <c r="F13">
        <v>0.3776223776</v>
      </c>
      <c r="G13">
        <v>0.35398230000000003</v>
      </c>
      <c r="H13">
        <v>0.42105262999999998</v>
      </c>
      <c r="I13">
        <v>0.421875</v>
      </c>
      <c r="J13">
        <v>0.405405405</v>
      </c>
      <c r="K13">
        <v>0.38297870000000001</v>
      </c>
      <c r="L13">
        <v>0.40277770000000002</v>
      </c>
      <c r="M13">
        <f t="shared" si="0"/>
        <v>0.38300894146000003</v>
      </c>
      <c r="N13">
        <f t="shared" si="1"/>
        <v>3.1894182241295532E-2</v>
      </c>
      <c r="O13" t="str">
        <f t="shared" si="2"/>
        <v>0.383+-0.032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topLeftCell="F1" workbookViewId="0">
      <selection activeCell="O11" sqref="O11:O13"/>
    </sheetView>
  </sheetViews>
  <sheetFormatPr defaultRowHeight="14.4" x14ac:dyDescent="0.55000000000000004"/>
  <sheetData>
    <row r="2" spans="2:15" x14ac:dyDescent="0.55000000000000004">
      <c r="C2" t="s">
        <v>13</v>
      </c>
    </row>
    <row r="3" spans="2:15" x14ac:dyDescent="0.55000000000000004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15</v>
      </c>
      <c r="N3" t="s">
        <v>17</v>
      </c>
      <c r="O3" t="s">
        <v>18</v>
      </c>
    </row>
    <row r="4" spans="2:15" x14ac:dyDescent="0.55000000000000004">
      <c r="B4" t="s">
        <v>0</v>
      </c>
      <c r="C4">
        <v>0.40310077</v>
      </c>
      <c r="D4">
        <v>0.432</v>
      </c>
      <c r="E4">
        <v>0.35714285000000001</v>
      </c>
      <c r="F4">
        <v>0.35460992899999999</v>
      </c>
      <c r="G4">
        <v>0.38666666</v>
      </c>
      <c r="H4">
        <v>0.36641221299999999</v>
      </c>
      <c r="I4">
        <v>0.45205479399999998</v>
      </c>
      <c r="J4">
        <v>0.39726027000000003</v>
      </c>
      <c r="K4">
        <v>0.31944444</v>
      </c>
      <c r="L4">
        <v>0.39189189000000002</v>
      </c>
      <c r="M4">
        <f>AVERAGE(C4:L4)</f>
        <v>0.38605838159999994</v>
      </c>
      <c r="N4">
        <f>_xlfn.STDEV.S(C4:L4)</f>
        <v>3.8822940203845489E-2</v>
      </c>
      <c r="O4" t="str">
        <f>CONCATENATE(ROUND(M4, 3), "+-", ROUND(N4, 3))</f>
        <v>0.386+-0.039</v>
      </c>
    </row>
    <row r="5" spans="2:15" x14ac:dyDescent="0.55000000000000004">
      <c r="B5" t="s">
        <v>1</v>
      </c>
      <c r="C5">
        <v>0.3776223776</v>
      </c>
      <c r="D5">
        <v>0.47692307690000002</v>
      </c>
      <c r="E5">
        <v>0.36697247700000002</v>
      </c>
      <c r="F5">
        <v>0.44927536229999998</v>
      </c>
      <c r="G5">
        <v>0.38666666</v>
      </c>
      <c r="H5">
        <v>0.40277776999999998</v>
      </c>
      <c r="I5">
        <v>0.46052631500000002</v>
      </c>
      <c r="J5">
        <v>0.47692307690000002</v>
      </c>
      <c r="K5">
        <v>0.36363636300000002</v>
      </c>
      <c r="L5">
        <v>0.42857142799999998</v>
      </c>
      <c r="M5">
        <f t="shared" ref="M5:M13" si="0">AVERAGE(C5:L5)</f>
        <v>0.41898949067000002</v>
      </c>
      <c r="N5">
        <f t="shared" ref="N5:N14" si="1">_xlfn.STDEV.S(C5:L5)</f>
        <v>4.5012983204959292E-2</v>
      </c>
      <c r="O5" t="str">
        <f t="shared" ref="O5:O13" si="2">CONCATENATE(ROUND(M5, 3), "+-", ROUND(N5, 3))</f>
        <v>0.419+-0.045</v>
      </c>
    </row>
    <row r="6" spans="2:15" x14ac:dyDescent="0.55000000000000004">
      <c r="B6" t="s">
        <v>2</v>
      </c>
      <c r="C6">
        <v>0.43636363</v>
      </c>
      <c r="D6">
        <v>0.50704225000000003</v>
      </c>
      <c r="E6">
        <v>0.3230769</v>
      </c>
      <c r="F6">
        <v>0.48529411700000002</v>
      </c>
      <c r="G6">
        <v>0.32167832000000002</v>
      </c>
      <c r="H6">
        <v>0.40677965999999999</v>
      </c>
      <c r="I6">
        <v>0.48571428</v>
      </c>
      <c r="J6">
        <v>0.4</v>
      </c>
      <c r="K6">
        <v>0.38666660000000003</v>
      </c>
      <c r="L6">
        <v>0.41860459999999999</v>
      </c>
      <c r="M6">
        <f t="shared" si="0"/>
        <v>0.41712203569999995</v>
      </c>
      <c r="N6">
        <f t="shared" si="1"/>
        <v>6.4197666412690146E-2</v>
      </c>
      <c r="O6" t="str">
        <f t="shared" si="2"/>
        <v>0.417+-0.064</v>
      </c>
    </row>
    <row r="9" spans="2:15" x14ac:dyDescent="0.55000000000000004">
      <c r="C9" t="s">
        <v>14</v>
      </c>
    </row>
    <row r="10" spans="2:15" x14ac:dyDescent="0.55000000000000004"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</row>
    <row r="11" spans="2:15" x14ac:dyDescent="0.55000000000000004">
      <c r="B11" t="s">
        <v>0</v>
      </c>
      <c r="C11">
        <v>0.38709677399999998</v>
      </c>
      <c r="D11">
        <v>0.46774189999999999</v>
      </c>
      <c r="E11">
        <v>0.37086092710000002</v>
      </c>
      <c r="F11">
        <v>0.38410596000000002</v>
      </c>
      <c r="G11">
        <v>0.38410596000000002</v>
      </c>
      <c r="H11">
        <v>0.37837837800000002</v>
      </c>
      <c r="I11">
        <v>0.45045039999999997</v>
      </c>
      <c r="J11">
        <v>0.33823529000000002</v>
      </c>
      <c r="K11">
        <v>0.35820895000000003</v>
      </c>
      <c r="L11">
        <v>0.36842105200000003</v>
      </c>
      <c r="M11">
        <f t="shared" si="0"/>
        <v>0.38876055910999996</v>
      </c>
      <c r="N11">
        <f t="shared" si="1"/>
        <v>4.0024816111005057E-2</v>
      </c>
      <c r="O11" t="str">
        <f t="shared" si="2"/>
        <v>0.389+-0.04</v>
      </c>
    </row>
    <row r="12" spans="2:15" x14ac:dyDescent="0.55000000000000004">
      <c r="B12" t="s">
        <v>1</v>
      </c>
      <c r="C12">
        <v>0.44295301999999998</v>
      </c>
      <c r="D12">
        <v>0.44444440000000002</v>
      </c>
      <c r="E12">
        <v>0.36363636300000002</v>
      </c>
      <c r="F12">
        <v>0.42372881000000001</v>
      </c>
      <c r="G12">
        <v>0.40944881</v>
      </c>
      <c r="H12">
        <v>0.40287769699999998</v>
      </c>
      <c r="I12">
        <v>0.42465753000000001</v>
      </c>
      <c r="J12">
        <v>0.47244094399999997</v>
      </c>
      <c r="K12">
        <v>0.47887323900000001</v>
      </c>
      <c r="L12">
        <v>0.39436619000000001</v>
      </c>
      <c r="M12">
        <f t="shared" si="0"/>
        <v>0.42574270030000011</v>
      </c>
      <c r="N12">
        <f t="shared" si="1"/>
        <v>3.5409891744519369E-2</v>
      </c>
      <c r="O12" t="str">
        <f t="shared" si="2"/>
        <v>0.426+-0.035</v>
      </c>
    </row>
    <row r="13" spans="2:15" x14ac:dyDescent="0.55000000000000004">
      <c r="B13" t="s">
        <v>2</v>
      </c>
      <c r="C13">
        <v>0.36734693800000001</v>
      </c>
      <c r="D13">
        <v>0.47222222000000003</v>
      </c>
      <c r="E13">
        <v>0.37762236999999998</v>
      </c>
      <c r="F13">
        <v>0.41891890999999998</v>
      </c>
      <c r="G13">
        <v>0.32835819999999999</v>
      </c>
      <c r="H13">
        <v>0.39726020000000001</v>
      </c>
      <c r="I13">
        <v>0.434782</v>
      </c>
      <c r="J13">
        <v>0.37837837000000002</v>
      </c>
      <c r="K13">
        <v>0.38888888799999999</v>
      </c>
      <c r="L13">
        <v>0.41958041899999998</v>
      </c>
      <c r="M13">
        <f t="shared" si="0"/>
        <v>0.39833585149999995</v>
      </c>
      <c r="N13">
        <f t="shared" si="1"/>
        <v>4.005197614022965E-2</v>
      </c>
      <c r="O13" t="str">
        <f t="shared" si="2"/>
        <v>0.398+-0.04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workbookViewId="0">
      <selection activeCell="O11" sqref="O11:O13"/>
    </sheetView>
  </sheetViews>
  <sheetFormatPr defaultRowHeight="14.4" x14ac:dyDescent="0.55000000000000004"/>
  <sheetData>
    <row r="2" spans="2:15" x14ac:dyDescent="0.55000000000000004">
      <c r="C2" t="s">
        <v>13</v>
      </c>
    </row>
    <row r="3" spans="2:15" x14ac:dyDescent="0.55000000000000004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15</v>
      </c>
      <c r="N3" t="s">
        <v>17</v>
      </c>
      <c r="O3" t="s">
        <v>18</v>
      </c>
    </row>
    <row r="4" spans="2:15" x14ac:dyDescent="0.55000000000000004">
      <c r="B4" t="s">
        <v>0</v>
      </c>
      <c r="C4">
        <v>0.74468085100000003</v>
      </c>
      <c r="D4">
        <v>0.63461537999999995</v>
      </c>
      <c r="E4">
        <v>0.47272726999999998</v>
      </c>
      <c r="F4">
        <v>0.57391304300000001</v>
      </c>
      <c r="G4">
        <v>0.47933884199999999</v>
      </c>
      <c r="H4">
        <v>0.43243243199999998</v>
      </c>
      <c r="I4">
        <v>0.64285714279999995</v>
      </c>
      <c r="J4">
        <v>0.38888888799999999</v>
      </c>
      <c r="K4">
        <v>0.65979381439999996</v>
      </c>
      <c r="L4">
        <v>0.65957445999999997</v>
      </c>
      <c r="M4">
        <f>AVERAGE(C4:L4)</f>
        <v>0.56888221232000014</v>
      </c>
      <c r="N4">
        <f>_xlfn.STDEV.S(C4:L4)</f>
        <v>0.11808355842077319</v>
      </c>
      <c r="O4" t="str">
        <f>CONCATENATE(ROUND(M4, 3), "+-", ROUND(N4, 3))</f>
        <v>0.569+-0.118</v>
      </c>
    </row>
    <row r="5" spans="2:15" x14ac:dyDescent="0.55000000000000004">
      <c r="B5" t="s">
        <v>1</v>
      </c>
      <c r="C5">
        <v>0.35862068899999999</v>
      </c>
      <c r="D5">
        <v>0.42384105900000002</v>
      </c>
      <c r="E5">
        <v>0.34246575342000002</v>
      </c>
      <c r="F5">
        <v>0.35211267600000001</v>
      </c>
      <c r="G5">
        <v>0.40650406500000003</v>
      </c>
      <c r="H5">
        <v>0.38888879999999998</v>
      </c>
      <c r="I5">
        <v>0.43795620429999998</v>
      </c>
      <c r="J5">
        <v>0.45588235290000001</v>
      </c>
      <c r="K5">
        <v>0.48</v>
      </c>
      <c r="L5">
        <v>0.50704225000000003</v>
      </c>
      <c r="M5">
        <f t="shared" ref="M5:M13" si="0">AVERAGE(C5:L5)</f>
        <v>0.41533138496200001</v>
      </c>
      <c r="N5">
        <f t="shared" ref="N5:N14" si="1">_xlfn.STDEV.S(C5:L5)</f>
        <v>5.5897555975676604E-2</v>
      </c>
      <c r="O5" t="str">
        <f t="shared" ref="O5:O13" si="2">CONCATENATE(ROUND(M5, 3), "+-", ROUND(N5, 3))</f>
        <v>0.415+-0.056</v>
      </c>
    </row>
    <row r="6" spans="2:15" x14ac:dyDescent="0.55000000000000004">
      <c r="B6" t="s">
        <v>2</v>
      </c>
      <c r="C6">
        <v>0.57425742499999999</v>
      </c>
      <c r="D6">
        <v>0.62</v>
      </c>
      <c r="E6">
        <v>0.36986301360000001</v>
      </c>
      <c r="F6">
        <v>0.44628098999999999</v>
      </c>
      <c r="G6">
        <v>0.5</v>
      </c>
      <c r="H6">
        <v>0.39416050000000002</v>
      </c>
      <c r="I6">
        <v>0.63063063063000002</v>
      </c>
      <c r="J6">
        <v>0.4210526315</v>
      </c>
      <c r="K6">
        <v>0.61224489790000003</v>
      </c>
      <c r="L6">
        <v>0.63043470000000001</v>
      </c>
      <c r="M6">
        <f t="shared" si="0"/>
        <v>0.51989247886299994</v>
      </c>
      <c r="N6">
        <f t="shared" si="1"/>
        <v>0.1053510542898911</v>
      </c>
      <c r="O6" t="str">
        <f t="shared" si="2"/>
        <v>0.52+-0.105</v>
      </c>
    </row>
    <row r="9" spans="2:15" x14ac:dyDescent="0.55000000000000004">
      <c r="C9" t="s">
        <v>14</v>
      </c>
    </row>
    <row r="10" spans="2:15" x14ac:dyDescent="0.55000000000000004"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</row>
    <row r="11" spans="2:15" x14ac:dyDescent="0.55000000000000004">
      <c r="B11" t="s">
        <v>0</v>
      </c>
      <c r="C11">
        <v>0.49152542300000002</v>
      </c>
      <c r="D11">
        <v>0.42384105900000002</v>
      </c>
      <c r="E11">
        <v>0.36111111109999999</v>
      </c>
      <c r="F11">
        <v>0.439716312</v>
      </c>
      <c r="G11">
        <v>0.44262295080000003</v>
      </c>
      <c r="H11">
        <v>0.41666666000000002</v>
      </c>
      <c r="I11">
        <v>0.44594594500000001</v>
      </c>
      <c r="J11">
        <v>0.38620689600000002</v>
      </c>
      <c r="K11">
        <v>0.424657534</v>
      </c>
      <c r="L11">
        <v>0.408450704</v>
      </c>
      <c r="M11">
        <f t="shared" si="0"/>
        <v>0.42407445949000006</v>
      </c>
      <c r="N11">
        <f t="shared" si="1"/>
        <v>3.545641412335436E-2</v>
      </c>
      <c r="O11" t="str">
        <f t="shared" si="2"/>
        <v>0.424+-0.035</v>
      </c>
    </row>
    <row r="12" spans="2:15" x14ac:dyDescent="0.55000000000000004">
      <c r="B12" t="s">
        <v>1</v>
      </c>
      <c r="C12">
        <v>0.40366972470000001</v>
      </c>
      <c r="D12">
        <v>0.42962962900000001</v>
      </c>
      <c r="E12">
        <v>0.4</v>
      </c>
      <c r="F12">
        <v>0.35761589399999999</v>
      </c>
      <c r="G12">
        <v>0.41538461537999999</v>
      </c>
      <c r="H12">
        <v>0.41176470500000001</v>
      </c>
      <c r="I12">
        <v>0.43835616430000002</v>
      </c>
      <c r="J12">
        <v>0.41379310339999997</v>
      </c>
      <c r="K12">
        <v>0.41935483870000001</v>
      </c>
      <c r="L12">
        <v>0.413793103</v>
      </c>
      <c r="M12">
        <f t="shared" si="0"/>
        <v>0.41033617774800002</v>
      </c>
      <c r="N12">
        <f t="shared" si="1"/>
        <v>2.1655965864960568E-2</v>
      </c>
      <c r="O12" t="str">
        <f t="shared" si="2"/>
        <v>0.41+-0.022</v>
      </c>
    </row>
    <row r="13" spans="2:15" x14ac:dyDescent="0.55000000000000004">
      <c r="B13" t="s">
        <v>2</v>
      </c>
      <c r="C13">
        <v>0.52032520299999996</v>
      </c>
      <c r="D13">
        <v>0.43939392999999999</v>
      </c>
      <c r="E13">
        <v>0.37333329999999998</v>
      </c>
      <c r="F13">
        <v>0.36486486000000001</v>
      </c>
      <c r="G13">
        <v>0.41509433000000001</v>
      </c>
      <c r="H13">
        <v>0.45283010000000001</v>
      </c>
      <c r="I13">
        <v>0.49295773999999998</v>
      </c>
      <c r="J13">
        <v>0.38926174400000002</v>
      </c>
      <c r="K13">
        <v>0.44755244700000002</v>
      </c>
      <c r="L13">
        <v>0.42962961999999999</v>
      </c>
      <c r="M13">
        <f t="shared" si="0"/>
        <v>0.43252432740000002</v>
      </c>
      <c r="N13">
        <f t="shared" si="1"/>
        <v>4.9790413903729104E-2</v>
      </c>
      <c r="O13" t="str">
        <f t="shared" si="2"/>
        <v>0.433+-0.05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topLeftCell="H1" workbookViewId="0">
      <selection activeCell="O11" sqref="O11:O13"/>
    </sheetView>
  </sheetViews>
  <sheetFormatPr defaultRowHeight="14.4" x14ac:dyDescent="0.55000000000000004"/>
  <sheetData>
    <row r="2" spans="2:15" x14ac:dyDescent="0.55000000000000004">
      <c r="C2" t="s">
        <v>13</v>
      </c>
    </row>
    <row r="3" spans="2:15" x14ac:dyDescent="0.55000000000000004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15</v>
      </c>
      <c r="N3" t="s">
        <v>17</v>
      </c>
      <c r="O3" t="s">
        <v>18</v>
      </c>
    </row>
    <row r="4" spans="2:15" x14ac:dyDescent="0.55000000000000004">
      <c r="B4" t="s">
        <v>0</v>
      </c>
      <c r="C4">
        <v>0.55555549999999998</v>
      </c>
      <c r="D4">
        <v>0.45614035000000003</v>
      </c>
      <c r="E4">
        <v>0.5</v>
      </c>
      <c r="F4">
        <v>0.44604316500000002</v>
      </c>
      <c r="G4">
        <v>0.52941176469999995</v>
      </c>
      <c r="H4">
        <v>0.47328244273999998</v>
      </c>
      <c r="I4">
        <v>0.37762237700000001</v>
      </c>
      <c r="J4">
        <v>0.42647058799999998</v>
      </c>
      <c r="K4">
        <v>0.47619047609999998</v>
      </c>
      <c r="L4">
        <v>0.43708609199999998</v>
      </c>
      <c r="M4">
        <f t="shared" ref="M4:M13" si="0">AVERAGE(C4:L4)</f>
        <v>0.46778027555400004</v>
      </c>
      <c r="N4">
        <f>_xlfn.STDEV.S(C4:L4)</f>
        <v>5.1668931288982589E-2</v>
      </c>
      <c r="O4" t="str">
        <f>CONCATENATE(ROUND(M4, 3), "+-", ROUND(N4, 3))</f>
        <v>0.468+-0.052</v>
      </c>
    </row>
    <row r="5" spans="2:15" x14ac:dyDescent="0.55000000000000004">
      <c r="B5" t="s">
        <v>1</v>
      </c>
      <c r="C5">
        <v>0.44155844</v>
      </c>
      <c r="D5">
        <v>0.39655172399999999</v>
      </c>
      <c r="E5">
        <v>0.40559440558999998</v>
      </c>
      <c r="F5">
        <v>0.43537414899999999</v>
      </c>
      <c r="G5">
        <v>0.4615384615</v>
      </c>
      <c r="H5">
        <v>0.29530201342000001</v>
      </c>
      <c r="I5">
        <v>0.39716312050000002</v>
      </c>
      <c r="J5">
        <v>0.44</v>
      </c>
      <c r="K5">
        <v>0.33846153839999998</v>
      </c>
      <c r="L5">
        <v>0.44755244700000002</v>
      </c>
      <c r="M5">
        <f t="shared" si="0"/>
        <v>0.40590962994099999</v>
      </c>
      <c r="N5">
        <f t="shared" ref="N5:N14" si="1">_xlfn.STDEV.S(C5:L5)</f>
        <v>5.2786047260365683E-2</v>
      </c>
      <c r="O5" t="str">
        <f t="shared" ref="O5:O13" si="2">CONCATENATE(ROUND(M5, 3), "+-", ROUND(N5, 3))</f>
        <v>0.406+-0.053</v>
      </c>
    </row>
    <row r="6" spans="2:15" x14ac:dyDescent="0.55000000000000004">
      <c r="B6" t="s">
        <v>2</v>
      </c>
      <c r="C6">
        <v>0.45454545000000002</v>
      </c>
      <c r="D6">
        <v>0.46666666000000001</v>
      </c>
      <c r="E6">
        <v>0.56862745000000003</v>
      </c>
      <c r="F6">
        <v>0.41935483000000001</v>
      </c>
      <c r="G6">
        <v>0.50769230759999995</v>
      </c>
      <c r="H6">
        <v>0.38028169010000001</v>
      </c>
      <c r="I6">
        <v>0.37142857000000001</v>
      </c>
      <c r="J6">
        <v>0.47222219999999998</v>
      </c>
      <c r="K6">
        <v>0.38235293999999997</v>
      </c>
      <c r="L6">
        <v>0.49206348999999999</v>
      </c>
      <c r="M6">
        <f t="shared" si="0"/>
        <v>0.45152355876999994</v>
      </c>
      <c r="N6">
        <f t="shared" si="1"/>
        <v>6.3673322069300431E-2</v>
      </c>
      <c r="O6" t="str">
        <f t="shared" si="2"/>
        <v>0.452+-0.064</v>
      </c>
    </row>
    <row r="9" spans="2:15" x14ac:dyDescent="0.55000000000000004">
      <c r="C9" t="s">
        <v>14</v>
      </c>
    </row>
    <row r="10" spans="2:15" x14ac:dyDescent="0.55000000000000004"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</row>
    <row r="11" spans="2:15" x14ac:dyDescent="0.55000000000000004">
      <c r="B11" t="s">
        <v>0</v>
      </c>
      <c r="C11">
        <v>0.42666666600000003</v>
      </c>
      <c r="D11">
        <v>0.49206348999999999</v>
      </c>
      <c r="E11">
        <v>0.41666666000000002</v>
      </c>
      <c r="F11">
        <v>0.47761189999999998</v>
      </c>
      <c r="G11">
        <v>0.37762237700000001</v>
      </c>
      <c r="H11">
        <v>0.368421</v>
      </c>
      <c r="I11">
        <v>0.40579710000000002</v>
      </c>
      <c r="J11">
        <v>0.39189189099999999</v>
      </c>
      <c r="K11">
        <v>0.36986300999999999</v>
      </c>
      <c r="L11">
        <v>0.36363630000000002</v>
      </c>
      <c r="M11">
        <f t="shared" si="0"/>
        <v>0.40902403940000004</v>
      </c>
      <c r="N11">
        <f t="shared" si="1"/>
        <v>4.534037306715611E-2</v>
      </c>
      <c r="O11" t="str">
        <f t="shared" si="2"/>
        <v>0.409+-0.045</v>
      </c>
    </row>
    <row r="12" spans="2:15" x14ac:dyDescent="0.55000000000000004">
      <c r="B12" t="s">
        <v>1</v>
      </c>
      <c r="C12">
        <v>0.4</v>
      </c>
      <c r="D12">
        <v>0.46753246700000001</v>
      </c>
      <c r="E12">
        <v>0.48684210500000002</v>
      </c>
      <c r="F12">
        <v>0.37762236999999998</v>
      </c>
      <c r="G12">
        <v>0.43902439024000001</v>
      </c>
      <c r="H12">
        <v>0.45378151</v>
      </c>
      <c r="I12">
        <v>0.40322580600000002</v>
      </c>
      <c r="J12">
        <v>0.33802816899999999</v>
      </c>
      <c r="K12">
        <v>0.43055555000000001</v>
      </c>
      <c r="L12">
        <v>0.4</v>
      </c>
      <c r="M12">
        <f t="shared" si="0"/>
        <v>0.41966123672400013</v>
      </c>
      <c r="N12">
        <f t="shared" si="1"/>
        <v>4.4643290497888788E-2</v>
      </c>
      <c r="O12" t="str">
        <f t="shared" si="2"/>
        <v>0.42+-0.045</v>
      </c>
    </row>
    <row r="13" spans="2:15" x14ac:dyDescent="0.55000000000000004">
      <c r="B13" t="s">
        <v>2</v>
      </c>
      <c r="C13">
        <v>0.35761588999999999</v>
      </c>
      <c r="D13">
        <v>0.44827586000000003</v>
      </c>
      <c r="E13">
        <v>0.45033111999999997</v>
      </c>
      <c r="F13">
        <v>0.46774189999999999</v>
      </c>
      <c r="G13">
        <v>0.39416058300000001</v>
      </c>
      <c r="H13">
        <v>0.45333329999999999</v>
      </c>
      <c r="I13">
        <v>0.41221370000000002</v>
      </c>
      <c r="J13">
        <v>0.33928571000000002</v>
      </c>
      <c r="K13">
        <v>0.39603959999999999</v>
      </c>
      <c r="L13">
        <v>0.43708608999999998</v>
      </c>
      <c r="M13">
        <f t="shared" si="0"/>
        <v>0.4156083753</v>
      </c>
      <c r="N13">
        <f t="shared" si="1"/>
        <v>4.3356335302251948E-2</v>
      </c>
      <c r="O13" t="str">
        <f t="shared" si="2"/>
        <v>0.416+-0.043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no-noise</vt:lpstr>
      <vt:lpstr>1 noise</vt:lpstr>
      <vt:lpstr>2 noise</vt:lpstr>
      <vt:lpstr>3 noise</vt:lpstr>
      <vt:lpstr>4 noise</vt:lpstr>
      <vt:lpstr>5 noise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2022-07-21T00:21:54Z</dcterms:modified>
</cp:coreProperties>
</file>