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5960" tabRatio="762" activeTab="3"/>
  </bookViews>
  <sheets>
    <sheet name="Cover sheet" sheetId="14" r:id="rId1"/>
    <sheet name="Dashboard" sheetId="12" r:id="rId2"/>
    <sheet name="Research data" sheetId="13" r:id="rId3"/>
    <sheet name="Sources" sheetId="15" r:id="rId4"/>
    <sheet name="Notes" sheetId="16" r:id="rId5"/>
  </sheets>
  <externalReferences>
    <externalReference r:id="rId6"/>
    <externalReference r:id="rId7"/>
  </externalReferences>
  <definedNames>
    <definedName name="base_year">[1]Dashboard!$E$13</definedName>
    <definedName name="country">[1]Dashboard!$E$12</definedName>
    <definedName name="exchange_rate_2011_2010">#REF!</definedName>
    <definedName name="Final_demand_residences">'[2]Fuel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1" i="12" l="1"/>
  <c r="E41" i="12"/>
  <c r="E40" i="12"/>
  <c r="E39" i="12"/>
  <c r="E33" i="12"/>
  <c r="E28" i="12"/>
  <c r="E13" i="12"/>
  <c r="F25" i="13"/>
  <c r="F21" i="13"/>
  <c r="F22" i="13"/>
  <c r="F19" i="13"/>
  <c r="F18" i="13"/>
  <c r="F16" i="13"/>
</calcChain>
</file>

<file path=xl/sharedStrings.xml><?xml version="1.0" encoding="utf-8"?>
<sst xmlns="http://schemas.openxmlformats.org/spreadsheetml/2006/main" count="197" uniqueCount="126">
  <si>
    <t>Source</t>
  </si>
  <si>
    <t>years</t>
  </si>
  <si>
    <t>-</t>
  </si>
  <si>
    <t>Value</t>
  </si>
  <si>
    <t>Other</t>
  </si>
  <si>
    <t>Definition</t>
  </si>
  <si>
    <t>Unit</t>
  </si>
  <si>
    <t>Link</t>
  </si>
  <si>
    <t>Document</t>
  </si>
  <si>
    <t>Country</t>
  </si>
  <si>
    <t>Quintel Intelligence</t>
  </si>
  <si>
    <t>Definition on the sources</t>
  </si>
  <si>
    <t>Type</t>
  </si>
  <si>
    <t>Date published</t>
  </si>
  <si>
    <t>Attribute</t>
  </si>
  <si>
    <t>Comments</t>
  </si>
  <si>
    <t>Initial investment costs per unit</t>
  </si>
  <si>
    <t xml:space="preserve">          Technical lifetime</t>
  </si>
  <si>
    <t>Electricity output capacity per unit</t>
  </si>
  <si>
    <t xml:space="preserve">         Initial investment costs</t>
  </si>
  <si>
    <t>technical_lifetime</t>
  </si>
  <si>
    <t>electricity_output_capacity</t>
  </si>
  <si>
    <t>initial_investment</t>
  </si>
  <si>
    <t>cost_of_installing</t>
  </si>
  <si>
    <t>quintel/etsource@0277ad226491f5aae44c874b298cbcf694d2f6cb</t>
  </si>
  <si>
    <t xml:space="preserve">free_co2_factor </t>
  </si>
  <si>
    <t>Technical lifetime of the unit</t>
  </si>
  <si>
    <t>Technical</t>
  </si>
  <si>
    <t>Cost</t>
  </si>
  <si>
    <t>Results</t>
  </si>
  <si>
    <t>Costs</t>
  </si>
  <si>
    <t>MW</t>
  </si>
  <si>
    <t>Parameter</t>
  </si>
  <si>
    <t>Cover sheet</t>
  </si>
  <si>
    <t>Author</t>
  </si>
  <si>
    <t>Organisation</t>
  </si>
  <si>
    <t>Legend</t>
  </si>
  <si>
    <t>Cells</t>
  </si>
  <si>
    <t>Intermediate (calculation)</t>
  </si>
  <si>
    <t>Result</t>
  </si>
  <si>
    <t>Manual input</t>
  </si>
  <si>
    <t>Reference to manual input or data input</t>
  </si>
  <si>
    <t>Tabs</t>
  </si>
  <si>
    <t>Introductory</t>
  </si>
  <si>
    <t>Dashboard</t>
  </si>
  <si>
    <t>Research data</t>
  </si>
  <si>
    <t>Sources</t>
  </si>
  <si>
    <t>Main calculations</t>
  </si>
  <si>
    <t>Additional calculations</t>
  </si>
  <si>
    <t>Output to csv</t>
  </si>
  <si>
    <t>Maria Tsagkaraki</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</si>
  <si>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</si>
  <si>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</si>
  <si>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</si>
  <si>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</si>
  <si>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</si>
  <si>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</si>
  <si>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</si>
  <si>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wacc</t>
  </si>
  <si>
    <t>euro</t>
  </si>
  <si>
    <t>euro/year</t>
  </si>
  <si>
    <t>euro/FLH</t>
  </si>
  <si>
    <t xml:space="preserve">Decmmmissioning cost </t>
  </si>
  <si>
    <t>Fixed operational and maintenance costs per year</t>
  </si>
  <si>
    <t>Variable operational and maintenance costs</t>
  </si>
  <si>
    <t>Variable operational and maintenance costs for ccs</t>
  </si>
  <si>
    <t>Investment cost with ccs per unit</t>
  </si>
  <si>
    <t>Installation cost per unit</t>
  </si>
  <si>
    <t>Construction time of the unit</t>
  </si>
  <si>
    <t>Weighted average cost of capita</t>
  </si>
  <si>
    <t>Free co2 factor</t>
  </si>
  <si>
    <t>land_use_per_unit</t>
  </si>
  <si>
    <t>km2</t>
  </si>
  <si>
    <t>Land use per unit</t>
  </si>
  <si>
    <t>output.electricity</t>
  </si>
  <si>
    <t>output.steam_hot_water</t>
  </si>
  <si>
    <t>availability</t>
  </si>
  <si>
    <t>capacity_credit</t>
  </si>
  <si>
    <t>forecasting_error</t>
  </si>
  <si>
    <t>households_supplied_per_unit</t>
  </si>
  <si>
    <t>takes_part_in_ets</t>
  </si>
  <si>
    <t>part_load_efficiency_penalty</t>
  </si>
  <si>
    <t>part_load_operating_point</t>
  </si>
  <si>
    <t>heat_output_capacity</t>
  </si>
  <si>
    <t>simult_sd</t>
  </si>
  <si>
    <t>simult_se</t>
  </si>
  <si>
    <t>simult_wd</t>
  </si>
  <si>
    <t>simult_we</t>
  </si>
  <si>
    <t>peak_load_units_present</t>
  </si>
  <si>
    <r>
      <rPr>
        <sz val="12"/>
        <color theme="1"/>
        <rFont val="Calibri"/>
        <family val="2"/>
        <scheme val="minor"/>
      </rPr>
      <t>Heat</t>
    </r>
    <r>
      <rPr>
        <sz val="12"/>
        <color theme="1"/>
        <rFont val="Calibri"/>
        <family val="2"/>
        <scheme val="minor"/>
      </rPr>
      <t xml:space="preserve"> output capacity per unit</t>
    </r>
  </si>
  <si>
    <t>yes=1, no=0</t>
  </si>
  <si>
    <r>
      <t>Probability that two peaks fall in the same time in</t>
    </r>
    <r>
      <rPr>
        <sz val="12"/>
        <color theme="1"/>
        <rFont val="Calibri"/>
        <family val="2"/>
        <scheme val="minor"/>
      </rPr>
      <t xml:space="preserve"> </t>
    </r>
    <r>
      <rPr>
        <sz val="12"/>
        <color theme="1"/>
        <rFont val="Calibri"/>
        <family val="2"/>
        <scheme val="minor"/>
      </rPr>
      <t xml:space="preserve">the </t>
    </r>
    <r>
      <rPr>
        <sz val="12"/>
        <color theme="1"/>
        <rFont val="Calibri"/>
        <family val="2"/>
        <scheme val="minor"/>
      </rPr>
      <t>summer day</t>
    </r>
  </si>
  <si>
    <r>
      <t>Probability that two peaks fal</t>
    </r>
    <r>
      <rPr>
        <sz val="12"/>
        <color theme="1"/>
        <rFont val="Calibri"/>
        <family val="2"/>
        <scheme val="minor"/>
      </rPr>
      <t xml:space="preserve"> in </t>
    </r>
    <r>
      <rPr>
        <sz val="12"/>
        <color theme="1"/>
        <rFont val="Calibri"/>
        <family val="2"/>
        <scheme val="minor"/>
      </rPr>
      <t>the same time in</t>
    </r>
    <r>
      <rPr>
        <sz val="12"/>
        <color theme="1"/>
        <rFont val="Calibri"/>
        <family val="2"/>
        <scheme val="minor"/>
      </rPr>
      <t xml:space="preserve"> the summer evining</t>
    </r>
  </si>
  <si>
    <r>
      <t xml:space="preserve">Probability that two peaks fall in </t>
    </r>
    <r>
      <rPr>
        <sz val="12"/>
        <color theme="1"/>
        <rFont val="Calibri"/>
        <family val="2"/>
        <scheme val="minor"/>
      </rPr>
      <t xml:space="preserve">the same time in </t>
    </r>
    <r>
      <rPr>
        <sz val="12"/>
        <color theme="1"/>
        <rFont val="Calibri"/>
        <family val="2"/>
        <scheme val="minor"/>
      </rPr>
      <t>the winter day</t>
    </r>
  </si>
  <si>
    <r>
      <t xml:space="preserve">Probability that two peaks fall in </t>
    </r>
    <r>
      <rPr>
        <sz val="12"/>
        <color theme="1"/>
        <rFont val="Calibri"/>
        <family val="2"/>
        <scheme val="minor"/>
      </rPr>
      <t xml:space="preserve">the same time in </t>
    </r>
    <r>
      <rPr>
        <sz val="12"/>
        <color theme="1"/>
        <rFont val="Calibri"/>
        <family val="2"/>
        <scheme val="minor"/>
      </rPr>
      <t>the winter evining</t>
    </r>
  </si>
  <si>
    <t>The number of units for the present year</t>
  </si>
  <si>
    <t xml:space="preserve">         Initial investment costs per unit</t>
  </si>
  <si>
    <t>FLH</t>
  </si>
  <si>
    <t xml:space="preserve">          Construction time </t>
  </si>
  <si>
    <t xml:space="preserve">          Land use per unit</t>
  </si>
  <si>
    <t xml:space="preserve">         Total operating and maintenance costs per unit</t>
  </si>
  <si>
    <t xml:space="preserve">         Fixed operating and maintenance costs </t>
  </si>
  <si>
    <t xml:space="preserve">         Full load hours</t>
  </si>
  <si>
    <t xml:space="preserve">        Variable operating and maintenance costs per FLH</t>
  </si>
  <si>
    <t xml:space="preserve">        Variable operating and maintenance costs</t>
  </si>
  <si>
    <t>Date retrived</t>
  </si>
  <si>
    <t>%</t>
  </si>
  <si>
    <t>energy_power_supercritical_waste_mix.central.producer.ad</t>
  </si>
  <si>
    <r>
      <rPr>
        <sz val="12"/>
        <color theme="1"/>
        <rFont val="Calibri"/>
        <family val="2"/>
        <scheme val="minor"/>
      </rPr>
      <t xml:space="preserve"> </t>
    </r>
    <r>
      <rPr>
        <sz val="12"/>
        <color theme="1"/>
        <rFont val="Calibri"/>
        <family val="2"/>
        <scheme val="minor"/>
      </rPr>
      <t>Electricity output capacity</t>
    </r>
  </si>
  <si>
    <t xml:space="preserve">          Electrical efficieny</t>
  </si>
  <si>
    <t>hours_prep_nl</t>
  </si>
  <si>
    <t>hours</t>
  </si>
  <si>
    <t>hours_prod_nl</t>
  </si>
  <si>
    <t>hours_place_nl</t>
  </si>
  <si>
    <t>hours_maint_nl</t>
  </si>
  <si>
    <t>hours_remov_nl</t>
  </si>
  <si>
    <t xml:space="preserve">         Fixed operating and maintenance costs</t>
  </si>
  <si>
    <r>
      <t>euro/M</t>
    </r>
    <r>
      <rPr>
        <sz val="12"/>
        <color theme="1"/>
        <rFont val="Calibri"/>
        <family val="2"/>
        <scheme val="minor"/>
      </rPr>
      <t>W</t>
    </r>
    <r>
      <rPr>
        <sz val="12"/>
        <color theme="1"/>
        <rFont val="Calibri"/>
        <family val="2"/>
        <scheme val="minor"/>
      </rPr>
      <t>h</t>
    </r>
  </si>
  <si>
    <r>
      <t>M</t>
    </r>
    <r>
      <rPr>
        <sz val="12"/>
        <color theme="1"/>
        <rFont val="Calibri"/>
        <family val="2"/>
        <scheme val="minor"/>
      </rPr>
      <t>W</t>
    </r>
    <r>
      <rPr>
        <sz val="12"/>
        <color theme="1"/>
        <rFont val="Calibri"/>
        <family val="2"/>
        <scheme val="minor"/>
      </rPr>
      <t>h/year</t>
    </r>
  </si>
  <si>
    <r>
      <t>euro/</t>
    </r>
    <r>
      <rPr>
        <sz val="12"/>
        <color theme="1"/>
        <rFont val="Calibri"/>
        <family val="2"/>
        <scheme val="minor"/>
      </rPr>
      <t>KW</t>
    </r>
    <r>
      <rPr>
        <sz val="12"/>
        <color theme="1"/>
        <rFont val="Calibri"/>
        <family val="2"/>
        <scheme val="minor"/>
      </rPr>
      <t>/year</t>
    </r>
  </si>
  <si>
    <r>
      <t>euro/</t>
    </r>
    <r>
      <rPr>
        <sz val="12"/>
        <color theme="1"/>
        <rFont val="Calibri"/>
        <family val="2"/>
        <scheme val="minor"/>
      </rPr>
      <t>KW</t>
    </r>
  </si>
  <si>
    <r>
      <t xml:space="preserve">        Production Elect</t>
    </r>
    <r>
      <rPr>
        <sz val="12"/>
        <color theme="1"/>
        <rFont val="Calibri"/>
        <family val="2"/>
        <scheme val="minor"/>
      </rPr>
      <t>r</t>
    </r>
    <r>
      <rPr>
        <sz val="12"/>
        <color theme="1"/>
        <rFont val="Calibri"/>
        <family val="2"/>
        <scheme val="minor"/>
      </rPr>
      <t>icity yearly</t>
    </r>
  </si>
  <si>
    <t>Sorce</t>
  </si>
  <si>
    <t>Notes</t>
  </si>
  <si>
    <t>Subject year</t>
  </si>
  <si>
    <t>ETM Library URL</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</si>
</sst>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69" formatCode="0.000000"/>
  </numFmts>
  <fonts count="72"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charset val="134"/>
      <scheme val="minor"/>
    </font>
    <font>
      <sz val="12"/>
      <color theme="1"/>
      <name val="Calibri"/>
      <family val="2"/>
      <charset val="134"/>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sz val="12"/>
      <color rgb="FF000000"/>
      <name val="Lucida Grande"/>
    </font>
    <font>
      <sz val="12"/>
      <color rgb="FF000000"/>
      <name val="Calibri"/>
    </font>
    <font>
      <b/>
      <sz val="16"/>
      <color theme="3"/>
      <name val="Calibri"/>
      <scheme val="minor"/>
    </font>
    <font>
      <i/>
      <sz val="12"/>
      <color theme="1"/>
      <name val="Calibri"/>
      <scheme val="minor"/>
    </font>
    <font>
      <u/>
      <sz val="12"/>
      <color theme="10"/>
      <name val="Calibri"/>
      <scheme val="minor"/>
    </font>
    <font>
      <sz val="12"/>
      <name val="Calibri"/>
      <scheme val="minor"/>
    </font>
    <font>
      <b/>
      <sz val="12"/>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9">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s>
  <cellStyleXfs count="53792">
    <xf numFmtId="0" fontId="0" fillId="0" borderId="0"/>
    <xf numFmtId="0" fontId="16" fillId="3" borderId="1" applyFont="0" applyBorder="0">
      <alignment vertical="center"/>
    </xf>
    <xf numFmtId="165" fontId="18" fillId="4" borderId="2">
      <alignment horizontal="right" vertical="center"/>
    </xf>
    <xf numFmtId="0" fontId="16" fillId="0" borderId="2">
      <alignmen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14" fillId="0" borderId="0"/>
    <xf numFmtId="0" fontId="15" fillId="0" borderId="0"/>
    <xf numFmtId="9" fontId="15" fillId="0" borderId="0" applyFont="0" applyFill="0" applyBorder="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4" fillId="0" borderId="0"/>
    <xf numFmtId="0" fontId="59" fillId="0" borderId="0" applyNumberFormat="0" applyFill="0" applyBorder="0" applyAlignment="0" applyProtection="0">
      <alignment vertical="top"/>
      <protection locked="0"/>
    </xf>
    <xf numFmtId="164" fontId="14" fillId="0" borderId="0" applyFont="0" applyFill="0" applyBorder="0" applyAlignment="0" applyProtection="0"/>
    <xf numFmtId="9" fontId="14" fillId="0" borderId="0" applyFont="0" applyFill="0" applyBorder="0" applyAlignment="0" applyProtection="0"/>
    <xf numFmtId="0" fontId="26" fillId="6" borderId="0" applyNumberFormat="0" applyBorder="0" applyAlignment="0" applyProtection="0"/>
    <xf numFmtId="0" fontId="14" fillId="13" borderId="0" applyNumberFormat="0" applyBorder="0" applyAlignment="0" applyProtection="0"/>
    <xf numFmtId="0" fontId="16" fillId="36" borderId="0" applyNumberFormat="0" applyBorder="0" applyAlignment="0" applyProtection="0"/>
    <xf numFmtId="0" fontId="14" fillId="17" borderId="0" applyNumberFormat="0" applyBorder="0" applyAlignment="0" applyProtection="0"/>
    <xf numFmtId="0" fontId="16" fillId="37" borderId="0" applyNumberFormat="0" applyBorder="0" applyAlignment="0" applyProtection="0"/>
    <xf numFmtId="0" fontId="14" fillId="21" borderId="0" applyNumberFormat="0" applyBorder="0" applyAlignment="0" applyProtection="0"/>
    <xf numFmtId="0" fontId="16" fillId="38" borderId="0" applyNumberFormat="0" applyBorder="0" applyAlignment="0" applyProtection="0"/>
    <xf numFmtId="0" fontId="14" fillId="25" borderId="0" applyNumberFormat="0" applyBorder="0" applyAlignment="0" applyProtection="0"/>
    <xf numFmtId="0" fontId="16" fillId="39" borderId="0" applyNumberFormat="0" applyBorder="0" applyAlignment="0" applyProtection="0"/>
    <xf numFmtId="0" fontId="14" fillId="29" borderId="0" applyNumberFormat="0" applyBorder="0" applyAlignment="0" applyProtection="0"/>
    <xf numFmtId="0" fontId="16" fillId="40" borderId="0" applyNumberFormat="0" applyBorder="0" applyAlignment="0" applyProtection="0"/>
    <xf numFmtId="0" fontId="14" fillId="33" borderId="0" applyNumberFormat="0" applyBorder="0" applyAlignment="0" applyProtection="0"/>
    <xf numFmtId="0" fontId="16" fillId="41" borderId="0" applyNumberFormat="0" applyBorder="0" applyAlignment="0" applyProtection="0"/>
    <xf numFmtId="0" fontId="14" fillId="14" borderId="0" applyNumberFormat="0" applyBorder="0" applyAlignment="0" applyProtection="0"/>
    <xf numFmtId="0" fontId="16" fillId="42" borderId="0" applyNumberFormat="0" applyBorder="0" applyAlignment="0" applyProtection="0"/>
    <xf numFmtId="0" fontId="14" fillId="18" borderId="0" applyNumberFormat="0" applyBorder="0" applyAlignment="0" applyProtection="0"/>
    <xf numFmtId="0" fontId="16" fillId="43" borderId="0" applyNumberFormat="0" applyBorder="0" applyAlignment="0" applyProtection="0"/>
    <xf numFmtId="0" fontId="14" fillId="22" borderId="0" applyNumberFormat="0" applyBorder="0" applyAlignment="0" applyProtection="0"/>
    <xf numFmtId="0" fontId="16" fillId="44" borderId="0" applyNumberFormat="0" applyBorder="0" applyAlignment="0" applyProtection="0"/>
    <xf numFmtId="0" fontId="14" fillId="26" borderId="0" applyNumberFormat="0" applyBorder="0" applyAlignment="0" applyProtection="0"/>
    <xf numFmtId="0" fontId="16" fillId="39" borderId="0" applyNumberFormat="0" applyBorder="0" applyAlignment="0" applyProtection="0"/>
    <xf numFmtId="0" fontId="14" fillId="30" borderId="0" applyNumberFormat="0" applyBorder="0" applyAlignment="0" applyProtection="0"/>
    <xf numFmtId="0" fontId="16" fillId="42" borderId="0" applyNumberFormat="0" applyBorder="0" applyAlignment="0" applyProtection="0"/>
    <xf numFmtId="0" fontId="14" fillId="34" borderId="0" applyNumberFormat="0" applyBorder="0" applyAlignment="0" applyProtection="0"/>
    <xf numFmtId="0" fontId="16" fillId="45" borderId="0" applyNumberFormat="0" applyBorder="0" applyAlignment="0" applyProtection="0"/>
    <xf numFmtId="0" fontId="35" fillId="15" borderId="0" applyNumberFormat="0" applyBorder="0" applyAlignment="0" applyProtection="0"/>
    <xf numFmtId="0" fontId="38" fillId="46" borderId="0" applyNumberFormat="0" applyBorder="0" applyAlignment="0" applyProtection="0"/>
    <xf numFmtId="0" fontId="35" fillId="19" borderId="0" applyNumberFormat="0" applyBorder="0" applyAlignment="0" applyProtection="0"/>
    <xf numFmtId="0" fontId="38" fillId="43" borderId="0" applyNumberFormat="0" applyBorder="0" applyAlignment="0" applyProtection="0"/>
    <xf numFmtId="0" fontId="35" fillId="23" borderId="0" applyNumberFormat="0" applyBorder="0" applyAlignment="0" applyProtection="0"/>
    <xf numFmtId="0" fontId="38" fillId="44" borderId="0" applyNumberFormat="0" applyBorder="0" applyAlignment="0" applyProtection="0"/>
    <xf numFmtId="0" fontId="35" fillId="27" borderId="0" applyNumberFormat="0" applyBorder="0" applyAlignment="0" applyProtection="0"/>
    <xf numFmtId="0" fontId="38" fillId="47" borderId="0" applyNumberFormat="0" applyBorder="0" applyAlignment="0" applyProtection="0"/>
    <xf numFmtId="0" fontId="35" fillId="31" borderId="0" applyNumberFormat="0" applyBorder="0" applyAlignment="0" applyProtection="0"/>
    <xf numFmtId="0" fontId="38" fillId="48" borderId="0" applyNumberFormat="0" applyBorder="0" applyAlignment="0" applyProtection="0"/>
    <xf numFmtId="0" fontId="35" fillId="35" borderId="0" applyNumberFormat="0" applyBorder="0" applyAlignment="0" applyProtection="0"/>
    <xf numFmtId="0" fontId="38" fillId="49" borderId="0" applyNumberFormat="0" applyBorder="0" applyAlignment="0" applyProtection="0"/>
    <xf numFmtId="0" fontId="35" fillId="12" borderId="0" applyNumberFormat="0" applyBorder="0" applyAlignment="0" applyProtection="0"/>
    <xf numFmtId="0" fontId="38" fillId="50" borderId="0" applyNumberFormat="0" applyBorder="0" applyAlignment="0" applyProtection="0"/>
    <xf numFmtId="0" fontId="35" fillId="16" borderId="0" applyNumberFormat="0" applyBorder="0" applyAlignment="0" applyProtection="0"/>
    <xf numFmtId="0" fontId="38" fillId="51" borderId="0" applyNumberFormat="0" applyBorder="0" applyAlignment="0" applyProtection="0"/>
    <xf numFmtId="0" fontId="35" fillId="20" borderId="0" applyNumberFormat="0" applyBorder="0" applyAlignment="0" applyProtection="0"/>
    <xf numFmtId="0" fontId="38" fillId="52" borderId="0" applyNumberFormat="0" applyBorder="0" applyAlignment="0" applyProtection="0"/>
    <xf numFmtId="0" fontId="35" fillId="24" borderId="0" applyNumberFormat="0" applyBorder="0" applyAlignment="0" applyProtection="0"/>
    <xf numFmtId="0" fontId="38" fillId="47" borderId="0" applyNumberFormat="0" applyBorder="0" applyAlignment="0" applyProtection="0"/>
    <xf numFmtId="0" fontId="35" fillId="28" borderId="0" applyNumberFormat="0" applyBorder="0" applyAlignment="0" applyProtection="0"/>
    <xf numFmtId="0" fontId="38" fillId="48" borderId="0" applyNumberFormat="0" applyBorder="0" applyAlignment="0" applyProtection="0"/>
    <xf numFmtId="0" fontId="35" fillId="32" borderId="0" applyNumberFormat="0" applyBorder="0" applyAlignment="0" applyProtection="0"/>
    <xf numFmtId="0" fontId="38" fillId="53" borderId="0" applyNumberFormat="0" applyBorder="0" applyAlignment="0" applyProtection="0"/>
    <xf numFmtId="0" fontId="14" fillId="54" borderId="0"/>
    <xf numFmtId="0" fontId="16" fillId="3" borderId="1" applyFont="0" applyBorder="0">
      <alignment vertical="center"/>
    </xf>
    <xf numFmtId="0" fontId="36" fillId="2" borderId="0" applyNumberFormat="0" applyBorder="0" applyAlignment="0" applyProtection="0"/>
    <xf numFmtId="0" fontId="39" fillId="37" borderId="0" applyNumberFormat="0" applyBorder="0" applyAlignment="0" applyProtection="0"/>
    <xf numFmtId="0" fontId="16" fillId="0" borderId="2">
      <alignment vertical="center"/>
    </xf>
    <xf numFmtId="167" fontId="16" fillId="0" borderId="2">
      <alignment vertical="center"/>
    </xf>
    <xf numFmtId="0" fontId="30" fillId="9" borderId="7" applyNumberFormat="0" applyAlignment="0" applyProtection="0"/>
    <xf numFmtId="0" fontId="40" fillId="55" borderId="13" applyNumberFormat="0" applyAlignment="0" applyProtection="0"/>
    <xf numFmtId="0" fontId="32" fillId="10" borderId="10" applyNumberFormat="0" applyAlignment="0" applyProtection="0"/>
    <xf numFmtId="0" fontId="41" fillId="56" borderId="14"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9"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43" fontId="19" fillId="0" borderId="0" applyFont="0" applyFill="0" applyBorder="0" applyAlignment="0" applyProtection="0"/>
    <xf numFmtId="166" fontId="19" fillId="0" borderId="0" applyFont="0" applyFill="0" applyBorder="0" applyAlignment="0" applyProtection="0"/>
    <xf numFmtId="0" fontId="34" fillId="0" borderId="0" applyNumberFormat="0" applyFill="0" applyBorder="0" applyAlignment="0" applyProtection="0"/>
    <xf numFmtId="0" fontId="42" fillId="0" borderId="0" applyNumberFormat="0" applyFill="0" applyBorder="0" applyAlignment="0" applyProtection="0"/>
    <xf numFmtId="0" fontId="43" fillId="38" borderId="0" applyNumberFormat="0" applyBorder="0" applyAlignment="0" applyProtection="0"/>
    <xf numFmtId="0" fontId="44" fillId="0" borderId="0"/>
    <xf numFmtId="0" fontId="44" fillId="0" borderId="0" applyNumberFormat="0" applyFill="0" applyBorder="0" applyProtection="0"/>
    <xf numFmtId="0" fontId="44" fillId="0" borderId="0" applyNumberFormat="0" applyFill="0" applyBorder="0" applyProtection="0"/>
    <xf numFmtId="0" fontId="23" fillId="0" borderId="4" applyNumberFormat="0" applyFill="0" applyAlignment="0" applyProtection="0"/>
    <xf numFmtId="0" fontId="45" fillId="0" borderId="15" applyNumberFormat="0" applyFill="0" applyAlignment="0" applyProtection="0"/>
    <xf numFmtId="0" fontId="24" fillId="0" borderId="5" applyNumberFormat="0" applyFill="0" applyAlignment="0" applyProtection="0"/>
    <xf numFmtId="0" fontId="46" fillId="0" borderId="16" applyNumberFormat="0" applyFill="0" applyAlignment="0" applyProtection="0"/>
    <xf numFmtId="0" fontId="25" fillId="0" borderId="6" applyNumberFormat="0" applyFill="0" applyAlignment="0" applyProtection="0"/>
    <xf numFmtId="0" fontId="47" fillId="0" borderId="17" applyNumberFormat="0" applyFill="0" applyAlignment="0" applyProtection="0"/>
    <xf numFmtId="0" fontId="25"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alignment vertical="top"/>
      <protection locked="0"/>
    </xf>
    <xf numFmtId="0" fontId="49" fillId="0" borderId="0" applyNumberFormat="0" applyFill="0" applyBorder="0" applyProtection="0"/>
    <xf numFmtId="0" fontId="28" fillId="8" borderId="7" applyNumberFormat="0" applyAlignment="0" applyProtection="0"/>
    <xf numFmtId="0" fontId="50" fillId="41" borderId="13" applyNumberFormat="0" applyAlignment="0" applyProtection="0"/>
    <xf numFmtId="165" fontId="18" fillId="4" borderId="2">
      <alignment horizontal="right" vertical="center"/>
    </xf>
    <xf numFmtId="167" fontId="18" fillId="4" borderId="2">
      <alignment horizontal="right" vertical="center"/>
    </xf>
    <xf numFmtId="0" fontId="31" fillId="0" borderId="9" applyNumberFormat="0" applyFill="0" applyAlignment="0" applyProtection="0"/>
    <xf numFmtId="0" fontId="51" fillId="0" borderId="18" applyNumberFormat="0" applyFill="0" applyAlignment="0" applyProtection="0"/>
    <xf numFmtId="0" fontId="27" fillId="7" borderId="0" applyNumberFormat="0" applyBorder="0" applyAlignment="0" applyProtection="0"/>
    <xf numFmtId="0" fontId="52" fillId="57" borderId="0" applyNumberFormat="0" applyBorder="0" applyAlignment="0" applyProtection="0"/>
    <xf numFmtId="0" fontId="37" fillId="0" borderId="0"/>
    <xf numFmtId="0" fontId="53" fillId="0" borderId="0"/>
    <xf numFmtId="0" fontId="19" fillId="0" borderId="0"/>
    <xf numFmtId="0" fontId="19" fillId="0" borderId="0"/>
    <xf numFmtId="0" fontId="19" fillId="0" borderId="0" applyNumberFormat="0" applyFont="0" applyFill="0" applyBorder="0" applyAlignment="0" applyProtection="0"/>
    <xf numFmtId="0" fontId="19" fillId="58" borderId="0">
      <alignment vertical="center"/>
    </xf>
    <xf numFmtId="0" fontId="19" fillId="0" borderId="0" applyNumberFormat="0" applyFont="0" applyFill="0" applyBorder="0" applyAlignment="0" applyProtection="0"/>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37" fillId="0" borderId="0" applyNumberFormat="0" applyFill="0" applyBorder="0" applyProtection="0"/>
    <xf numFmtId="0" fontId="19" fillId="0" borderId="0"/>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0" borderId="0"/>
    <xf numFmtId="0" fontId="19" fillId="58" borderId="0">
      <alignment vertical="center"/>
    </xf>
    <xf numFmtId="0" fontId="37" fillId="0" borderId="0" applyNumberFormat="0" applyFill="0" applyBorder="0" applyProtection="0"/>
    <xf numFmtId="0" fontId="54" fillId="0" borderId="0"/>
    <xf numFmtId="0" fontId="16" fillId="0" borderId="0"/>
    <xf numFmtId="0" fontId="54" fillId="0" borderId="0"/>
    <xf numFmtId="0" fontId="54" fillId="0" borderId="0"/>
    <xf numFmtId="0" fontId="54" fillId="0" borderId="0"/>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58" borderId="0">
      <alignment vertical="center"/>
    </xf>
    <xf numFmtId="0" fontId="19" fillId="0" borderId="0"/>
    <xf numFmtId="0" fontId="16" fillId="11" borderId="11" applyNumberFormat="0" applyFont="0" applyAlignment="0" applyProtection="0"/>
    <xf numFmtId="0" fontId="16" fillId="59" borderId="19" applyNumberFormat="0" applyFont="0" applyAlignment="0" applyProtection="0"/>
    <xf numFmtId="0" fontId="29" fillId="9" borderId="8" applyNumberFormat="0" applyAlignment="0" applyProtection="0"/>
    <xf numFmtId="0" fontId="55" fillId="55" borderId="20" applyNumberFormat="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53" fillId="0" borderId="0" applyFont="0" applyFill="0" applyBorder="0" applyAlignment="0" applyProtection="0"/>
    <xf numFmtId="9" fontId="19" fillId="0" borderId="0" applyFont="0" applyFill="0" applyBorder="0" applyAlignment="0" applyProtection="0"/>
    <xf numFmtId="0" fontId="20" fillId="0" borderId="0" applyNumberFormat="0" applyFill="0" applyBorder="0" applyProtection="0"/>
    <xf numFmtId="0" fontId="20" fillId="0" borderId="0" applyNumberFormat="0" applyFill="0" applyBorder="0" applyProtection="0"/>
    <xf numFmtId="0" fontId="56" fillId="0" borderId="0" applyNumberFormat="0" applyFill="0" applyBorder="0" applyAlignment="0" applyProtection="0"/>
    <xf numFmtId="0" fontId="17" fillId="0" borderId="12" applyNumberFormat="0" applyFill="0" applyAlignment="0" applyProtection="0"/>
    <xf numFmtId="0" fontId="57" fillId="0" borderId="21" applyNumberFormat="0" applyFill="0" applyAlignment="0" applyProtection="0"/>
    <xf numFmtId="0" fontId="33" fillId="0" borderId="0" applyNumberFormat="0" applyFill="0" applyBorder="0" applyAlignment="0" applyProtection="0"/>
    <xf numFmtId="0" fontId="58" fillId="0" borderId="0" applyNumberFormat="0" applyFill="0" applyBorder="0" applyAlignment="0" applyProtection="0"/>
    <xf numFmtId="0" fontId="14" fillId="0" borderId="0"/>
    <xf numFmtId="164" fontId="14" fillId="0" borderId="0" applyFont="0" applyFill="0" applyBorder="0" applyAlignment="0" applyProtection="0"/>
    <xf numFmtId="9" fontId="14" fillId="0" borderId="0" applyFont="0" applyFill="0" applyBorder="0" applyAlignment="0" applyProtection="0"/>
    <xf numFmtId="0" fontId="14" fillId="13" borderId="0" applyNumberFormat="0" applyBorder="0" applyAlignment="0" applyProtection="0"/>
    <xf numFmtId="0" fontId="14" fillId="17" borderId="0" applyNumberFormat="0" applyBorder="0" applyAlignment="0" applyProtection="0"/>
    <xf numFmtId="0" fontId="14" fillId="21" borderId="0" applyNumberFormat="0" applyBorder="0" applyAlignment="0" applyProtection="0"/>
    <xf numFmtId="0" fontId="14" fillId="25" borderId="0" applyNumberFormat="0" applyBorder="0" applyAlignment="0" applyProtection="0"/>
    <xf numFmtId="0" fontId="14" fillId="29" borderId="0" applyNumberFormat="0" applyBorder="0" applyAlignment="0" applyProtection="0"/>
    <xf numFmtId="0" fontId="14" fillId="33"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34" borderId="0" applyNumberFormat="0" applyBorder="0" applyAlignment="0" applyProtection="0"/>
    <xf numFmtId="0" fontId="14" fillId="54" borderId="0"/>
    <xf numFmtId="166" fontId="14" fillId="0" borderId="0" applyFont="0" applyFill="0" applyBorder="0" applyAlignment="0" applyProtection="0"/>
    <xf numFmtId="166" fontId="14"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16" fillId="0" borderId="22">
      <alignment vertical="center"/>
    </xf>
    <xf numFmtId="0" fontId="40" fillId="55" borderId="13" applyNumberFormat="0" applyAlignment="0" applyProtection="0"/>
    <xf numFmtId="0" fontId="40"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0" fontId="40" fillId="55" borderId="13" applyNumberFormat="0" applyAlignment="0" applyProtection="0"/>
    <xf numFmtId="166" fontId="13" fillId="0" borderId="0" applyFont="0" applyFill="0" applyBorder="0" applyAlignment="0" applyProtection="0"/>
    <xf numFmtId="166" fontId="13"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3" fillId="0" borderId="0"/>
    <xf numFmtId="164" fontId="13" fillId="0" borderId="0" applyFont="0" applyFill="0" applyBorder="0" applyAlignment="0" applyProtection="0"/>
    <xf numFmtId="9" fontId="13" fillId="0" borderId="0" applyFont="0" applyFill="0" applyBorder="0" applyAlignment="0" applyProtection="0"/>
    <xf numFmtId="0" fontId="13" fillId="13" borderId="0" applyNumberFormat="0" applyBorder="0" applyAlignment="0" applyProtection="0"/>
    <xf numFmtId="0" fontId="13" fillId="17" borderId="0" applyNumberFormat="0" applyBorder="0" applyAlignment="0" applyProtection="0"/>
    <xf numFmtId="0" fontId="13" fillId="21" borderId="0" applyNumberFormat="0" applyBorder="0" applyAlignment="0" applyProtection="0"/>
    <xf numFmtId="0" fontId="13" fillId="25" borderId="0" applyNumberFormat="0" applyBorder="0" applyAlignment="0" applyProtection="0"/>
    <xf numFmtId="0" fontId="13" fillId="29" borderId="0" applyNumberFormat="0" applyBorder="0" applyAlignment="0" applyProtection="0"/>
    <xf numFmtId="0" fontId="13" fillId="33" borderId="0" applyNumberFormat="0" applyBorder="0" applyAlignment="0" applyProtection="0"/>
    <xf numFmtId="0" fontId="13" fillId="14" borderId="0" applyNumberFormat="0" applyBorder="0" applyAlignment="0" applyProtection="0"/>
    <xf numFmtId="0" fontId="13" fillId="18" borderId="0" applyNumberFormat="0" applyBorder="0" applyAlignment="0" applyProtection="0"/>
    <xf numFmtId="0" fontId="13" fillId="22" borderId="0" applyNumberFormat="0" applyBorder="0" applyAlignment="0" applyProtection="0"/>
    <xf numFmtId="0" fontId="13" fillId="26" borderId="0" applyNumberFormat="0" applyBorder="0" applyAlignment="0" applyProtection="0"/>
    <xf numFmtId="0" fontId="13" fillId="30" borderId="0" applyNumberFormat="0" applyBorder="0" applyAlignment="0" applyProtection="0"/>
    <xf numFmtId="0" fontId="13" fillId="34" borderId="0" applyNumberFormat="0" applyBorder="0" applyAlignment="0" applyProtection="0"/>
    <xf numFmtId="0" fontId="13" fillId="54" borderId="0"/>
    <xf numFmtId="166" fontId="13" fillId="0" borderId="0" applyFont="0" applyFill="0" applyBorder="0" applyAlignment="0" applyProtection="0"/>
    <xf numFmtId="166" fontId="13" fillId="0" borderId="0" applyFont="0" applyFill="0" applyBorder="0" applyAlignment="0" applyProtection="0"/>
    <xf numFmtId="0" fontId="12" fillId="0" borderId="0"/>
    <xf numFmtId="0" fontId="15" fillId="0" borderId="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50" fillId="41" borderId="24" applyNumberFormat="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5" fontId="18" fillId="4" borderId="28">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12" fillId="0" borderId="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0" fillId="41" borderId="24"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9" fillId="0" borderId="0">
      <alignment horizontal="center"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2" fillId="0" borderId="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40" fillId="55" borderId="13" applyNumberFormat="0" applyAlignment="0" applyProtection="0"/>
    <xf numFmtId="0" fontId="12" fillId="17" borderId="0" applyNumberFormat="0" applyBorder="0" applyAlignment="0" applyProtection="0"/>
    <xf numFmtId="0" fontId="16" fillId="59" borderId="19" applyNumberFormat="0" applyFont="0" applyAlignment="0" applyProtection="0"/>
    <xf numFmtId="0" fontId="12" fillId="21" borderId="0" applyNumberFormat="0" applyBorder="0" applyAlignment="0" applyProtection="0"/>
    <xf numFmtId="0" fontId="12" fillId="25" borderId="0" applyNumberFormat="0" applyBorder="0" applyAlignment="0" applyProtection="0"/>
    <xf numFmtId="0" fontId="16" fillId="0" borderId="22">
      <alignment vertical="center"/>
    </xf>
    <xf numFmtId="0" fontId="12" fillId="29" borderId="0" applyNumberFormat="0" applyBorder="0" applyAlignment="0" applyProtection="0"/>
    <xf numFmtId="165" fontId="18" fillId="4" borderId="22">
      <alignment horizontal="right" vertical="center"/>
    </xf>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55" fillId="55" borderId="20" applyNumberFormat="0" applyAlignment="0" applyProtection="0"/>
    <xf numFmtId="0" fontId="12" fillId="34" borderId="0" applyNumberFormat="0" applyBorder="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0" fontId="12" fillId="54" borderId="0"/>
    <xf numFmtId="165" fontId="18" fillId="4" borderId="22">
      <alignment horizontal="right" vertical="center"/>
    </xf>
    <xf numFmtId="166" fontId="12" fillId="0" borderId="0" applyFont="0" applyFill="0" applyBorder="0" applyAlignment="0" applyProtection="0"/>
    <xf numFmtId="166"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167" fontId="16" fillId="0" borderId="22">
      <alignment vertical="center"/>
    </xf>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59" borderId="19" applyNumberFormat="0" applyFont="0" applyAlignment="0" applyProtection="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0" borderId="22">
      <alignment vertical="center"/>
    </xf>
    <xf numFmtId="0" fontId="40" fillId="55" borderId="13" applyNumberFormat="0" applyAlignment="0" applyProtection="0"/>
    <xf numFmtId="0" fontId="40"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40"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5" fontId="18" fillId="4" borderId="22">
      <alignment horizontal="right" vertical="center"/>
    </xf>
    <xf numFmtId="167"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0" borderId="22">
      <alignment vertical="center"/>
    </xf>
    <xf numFmtId="0" fontId="40" fillId="55" borderId="13" applyNumberFormat="0" applyAlignment="0" applyProtection="0"/>
    <xf numFmtId="0" fontId="40"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7" fontId="16" fillId="0" borderId="22">
      <alignmen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7" fontId="16" fillId="0" borderId="22">
      <alignment vertical="center"/>
    </xf>
    <xf numFmtId="167"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7" fontId="16" fillId="0" borderId="22">
      <alignment vertical="center"/>
    </xf>
    <xf numFmtId="0" fontId="12" fillId="0" borderId="0"/>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12" fillId="0" borderId="0"/>
    <xf numFmtId="165" fontId="18" fillId="4" borderId="22">
      <alignment horizontal="right" vertical="center"/>
    </xf>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50" fillId="41" borderId="13" applyNumberFormat="0" applyAlignment="0" applyProtection="0"/>
    <xf numFmtId="0" fontId="12" fillId="29" borderId="0" applyNumberFormat="0" applyBorder="0" applyAlignment="0" applyProtection="0"/>
    <xf numFmtId="0" fontId="55" fillId="55" borderId="20" applyNumberFormat="0" applyAlignment="0" applyProtection="0"/>
    <xf numFmtId="0" fontId="12" fillId="33" borderId="0" applyNumberFormat="0" applyBorder="0" applyAlignment="0" applyProtection="0"/>
    <xf numFmtId="0" fontId="12" fillId="14" borderId="0" applyNumberFormat="0" applyBorder="0" applyAlignment="0" applyProtection="0"/>
    <xf numFmtId="0" fontId="16" fillId="59" borderId="19" applyNumberFormat="0" applyFont="0" applyAlignment="0" applyProtection="0"/>
    <xf numFmtId="0" fontId="12" fillId="18" borderId="0" applyNumberFormat="0" applyBorder="0" applyAlignment="0" applyProtection="0"/>
    <xf numFmtId="0" fontId="12" fillId="22" borderId="0" applyNumberFormat="0" applyBorder="0" applyAlignment="0" applyProtection="0"/>
    <xf numFmtId="0" fontId="50" fillId="41" borderId="13" applyNumberFormat="0" applyAlignment="0" applyProtection="0"/>
    <xf numFmtId="0" fontId="12" fillId="26" borderId="0" applyNumberFormat="0" applyBorder="0" applyAlignment="0" applyProtection="0"/>
    <xf numFmtId="167" fontId="16" fillId="0" borderId="22">
      <alignment vertical="center"/>
    </xf>
    <xf numFmtId="0" fontId="12" fillId="30" borderId="0" applyNumberFormat="0" applyBorder="0" applyAlignment="0" applyProtection="0"/>
    <xf numFmtId="0" fontId="16" fillId="0" borderId="22">
      <alignment vertical="center"/>
    </xf>
    <xf numFmtId="0" fontId="12" fillId="34" borderId="0" applyNumberFormat="0" applyBorder="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2" fillId="54" borderId="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6" fontId="12" fillId="0" borderId="0" applyFont="0" applyFill="0" applyBorder="0" applyAlignment="0" applyProtection="0"/>
    <xf numFmtId="166"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0" borderId="22">
      <alignment vertical="center"/>
    </xf>
    <xf numFmtId="0" fontId="50" fillId="41" borderId="13" applyNumberFormat="0" applyAlignment="0" applyProtection="0"/>
    <xf numFmtId="0" fontId="12" fillId="0" borderId="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16" fillId="59" borderId="19" applyNumberFormat="0" applyFont="0" applyAlignment="0" applyProtection="0"/>
    <xf numFmtId="0" fontId="55" fillId="55" borderId="20"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5" fontId="18" fillId="4" borderId="22">
      <alignment horizontal="right" vertical="center"/>
    </xf>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7" fillId="0" borderId="21" applyNumberFormat="0" applyFill="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0" fontId="16" fillId="0" borderId="22">
      <alignment vertical="center"/>
    </xf>
    <xf numFmtId="0"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6" fillId="0" borderId="22">
      <alignmen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6" fillId="0" borderId="22">
      <alignmen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167" fontId="16" fillId="0" borderId="22">
      <alignment vertical="center"/>
    </xf>
    <xf numFmtId="167" fontId="16" fillId="0" borderId="22">
      <alignment vertical="center"/>
    </xf>
    <xf numFmtId="167"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6" fillId="0" borderId="22">
      <alignmen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167"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167" fontId="16" fillId="0" borderId="22">
      <alignmen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167" fontId="18" fillId="4" borderId="22">
      <alignment horizontal="right" vertical="center"/>
    </xf>
    <xf numFmtId="167" fontId="16" fillId="0" borderId="22">
      <alignmen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167"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167"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167"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7" fontId="16" fillId="0" borderId="22">
      <alignment vertical="center"/>
    </xf>
    <xf numFmtId="167" fontId="18" fillId="4" borderId="22">
      <alignment horizontal="right" vertical="center"/>
    </xf>
    <xf numFmtId="167"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7" fontId="16" fillId="0" borderId="22">
      <alignmen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60" fillId="0" borderId="0" applyNumberFormat="0" applyFill="0" applyBorder="0" applyAlignment="0" applyProtection="0">
      <alignment vertical="top"/>
      <protection locked="0"/>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167" fontId="16" fillId="0" borderId="22">
      <alignment vertical="center"/>
    </xf>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7"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2" fillId="0" borderId="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40" fillId="55" borderId="13" applyNumberFormat="0" applyAlignment="0" applyProtection="0"/>
    <xf numFmtId="0" fontId="12" fillId="17" borderId="0" applyNumberFormat="0" applyBorder="0" applyAlignment="0" applyProtection="0"/>
    <xf numFmtId="0" fontId="16" fillId="59" borderId="19" applyNumberFormat="0" applyFont="0" applyAlignment="0" applyProtection="0"/>
    <xf numFmtId="0" fontId="12" fillId="21" borderId="0" applyNumberFormat="0" applyBorder="0" applyAlignment="0" applyProtection="0"/>
    <xf numFmtId="0" fontId="12" fillId="25" borderId="0" applyNumberFormat="0" applyBorder="0" applyAlignment="0" applyProtection="0"/>
    <xf numFmtId="0" fontId="16" fillId="0" borderId="22">
      <alignment vertical="center"/>
    </xf>
    <xf numFmtId="0" fontId="12" fillId="29" borderId="0" applyNumberFormat="0" applyBorder="0" applyAlignment="0" applyProtection="0"/>
    <xf numFmtId="165" fontId="18" fillId="4" borderId="22">
      <alignment horizontal="right" vertical="center"/>
    </xf>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55" fillId="55" borderId="20" applyNumberFormat="0" applyAlignment="0" applyProtection="0"/>
    <xf numFmtId="0" fontId="12" fillId="34" borderId="0" applyNumberFormat="0" applyBorder="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0" fontId="12" fillId="54" borderId="0"/>
    <xf numFmtId="165" fontId="18" fillId="4" borderId="22">
      <alignment horizontal="right" vertical="center"/>
    </xf>
    <xf numFmtId="166" fontId="12" fillId="0" borderId="0" applyFont="0" applyFill="0" applyBorder="0" applyAlignment="0" applyProtection="0"/>
    <xf numFmtId="166"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167" fontId="16" fillId="0" borderId="22">
      <alignment vertical="center"/>
    </xf>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16" fillId="59" borderId="19" applyNumberFormat="0" applyFont="0" applyAlignment="0" applyProtection="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6" fillId="0" borderId="22">
      <alignment vertical="center"/>
    </xf>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6" fillId="59" borderId="19" applyNumberFormat="0" applyFont="0" applyAlignment="0" applyProtection="0"/>
    <xf numFmtId="0" fontId="12" fillId="17" borderId="0" applyNumberFormat="0" applyBorder="0" applyAlignment="0" applyProtection="0"/>
    <xf numFmtId="0" fontId="40" fillId="55" borderId="13" applyNumberFormat="0" applyAlignment="0" applyProtection="0"/>
    <xf numFmtId="0" fontId="12" fillId="21" borderId="0" applyNumberFormat="0" applyBorder="0" applyAlignment="0" applyProtection="0"/>
    <xf numFmtId="0" fontId="16" fillId="0" borderId="22">
      <alignment vertical="center"/>
    </xf>
    <xf numFmtId="0" fontId="12" fillId="25" borderId="0" applyNumberFormat="0" applyBorder="0" applyAlignment="0" applyProtection="0"/>
    <xf numFmtId="167" fontId="16" fillId="0" borderId="22">
      <alignment vertical="center"/>
    </xf>
    <xf numFmtId="0" fontId="12" fillId="29" borderId="0" applyNumberFormat="0" applyBorder="0" applyAlignment="0" applyProtection="0"/>
    <xf numFmtId="0" fontId="50" fillId="41" borderId="13" applyNumberFormat="0" applyAlignment="0" applyProtection="0"/>
    <xf numFmtId="0" fontId="12" fillId="33" borderId="0" applyNumberFormat="0" applyBorder="0" applyAlignment="0" applyProtection="0"/>
    <xf numFmtId="165" fontId="18" fillId="4" borderId="22">
      <alignment horizontal="right" vertical="center"/>
    </xf>
    <xf numFmtId="0" fontId="12" fillId="14" borderId="0" applyNumberFormat="0" applyBorder="0" applyAlignment="0" applyProtection="0"/>
    <xf numFmtId="167" fontId="18" fillId="4" borderId="22">
      <alignment horizontal="right" vertical="center"/>
    </xf>
    <xf numFmtId="0" fontId="12" fillId="18" borderId="0" applyNumberFormat="0" applyBorder="0" applyAlignment="0" applyProtection="0"/>
    <xf numFmtId="167" fontId="18" fillId="4" borderId="22">
      <alignment horizontal="right" vertical="center"/>
    </xf>
    <xf numFmtId="0" fontId="12" fillId="22" borderId="0" applyNumberFormat="0" applyBorder="0" applyAlignment="0" applyProtection="0"/>
    <xf numFmtId="167" fontId="18" fillId="4" borderId="22">
      <alignment horizontal="right" vertical="center"/>
    </xf>
    <xf numFmtId="0" fontId="12" fillId="26" borderId="0" applyNumberFormat="0" applyBorder="0" applyAlignment="0" applyProtection="0"/>
    <xf numFmtId="165" fontId="18" fillId="4" borderId="22">
      <alignment horizontal="right" vertical="center"/>
    </xf>
    <xf numFmtId="0" fontId="12" fillId="30" borderId="0" applyNumberFormat="0" applyBorder="0" applyAlignment="0" applyProtection="0"/>
    <xf numFmtId="167" fontId="16" fillId="0" borderId="22">
      <alignment vertical="center"/>
    </xf>
    <xf numFmtId="0" fontId="12" fillId="34" borderId="0" applyNumberFormat="0" applyBorder="0" applyAlignment="0" applyProtection="0"/>
    <xf numFmtId="0" fontId="50" fillId="41" borderId="13" applyNumberFormat="0" applyAlignment="0" applyProtection="0"/>
    <xf numFmtId="0" fontId="12" fillId="54" borderId="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55" fillId="55" borderId="20"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12" fillId="0" borderId="0"/>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12" fillId="0" borderId="0"/>
    <xf numFmtId="165" fontId="18" fillId="4" borderId="22">
      <alignment horizontal="right" vertical="center"/>
    </xf>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50" fillId="41" borderId="13" applyNumberFormat="0" applyAlignment="0" applyProtection="0"/>
    <xf numFmtId="0" fontId="12" fillId="29" borderId="0" applyNumberFormat="0" applyBorder="0" applyAlignment="0" applyProtection="0"/>
    <xf numFmtId="0" fontId="55" fillId="55" borderId="20" applyNumberFormat="0" applyAlignment="0" applyProtection="0"/>
    <xf numFmtId="0" fontId="12" fillId="33" borderId="0" applyNumberFormat="0" applyBorder="0" applyAlignment="0" applyProtection="0"/>
    <xf numFmtId="0" fontId="12" fillId="14" borderId="0" applyNumberFormat="0" applyBorder="0" applyAlignment="0" applyProtection="0"/>
    <xf numFmtId="0" fontId="16" fillId="59" borderId="19" applyNumberFormat="0" applyFont="0" applyAlignment="0" applyProtection="0"/>
    <xf numFmtId="0" fontId="12" fillId="18" borderId="0" applyNumberFormat="0" applyBorder="0" applyAlignment="0" applyProtection="0"/>
    <xf numFmtId="0" fontId="12" fillId="22" borderId="0" applyNumberFormat="0" applyBorder="0" applyAlignment="0" applyProtection="0"/>
    <xf numFmtId="0" fontId="50" fillId="41" borderId="13" applyNumberFormat="0" applyAlignment="0" applyProtection="0"/>
    <xf numFmtId="0" fontId="12" fillId="26" borderId="0" applyNumberFormat="0" applyBorder="0" applyAlignment="0" applyProtection="0"/>
    <xf numFmtId="167" fontId="16" fillId="0" borderId="22">
      <alignment vertical="center"/>
    </xf>
    <xf numFmtId="0" fontId="12" fillId="30" borderId="0" applyNumberFormat="0" applyBorder="0" applyAlignment="0" applyProtection="0"/>
    <xf numFmtId="0" fontId="16" fillId="0" borderId="22">
      <alignment vertical="center"/>
    </xf>
    <xf numFmtId="0" fontId="12" fillId="34" borderId="0" applyNumberFormat="0" applyBorder="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12" fillId="54" borderId="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6" fontId="12" fillId="0" borderId="0" applyFont="0" applyFill="0" applyBorder="0" applyAlignment="0" applyProtection="0"/>
    <xf numFmtId="166" fontId="12" fillId="0" borderId="0" applyFont="0" applyFill="0" applyBorder="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0" borderId="22">
      <alignment vertical="center"/>
    </xf>
    <xf numFmtId="0" fontId="50" fillId="41" borderId="13" applyNumberFormat="0" applyAlignment="0" applyProtection="0"/>
    <xf numFmtId="0" fontId="12" fillId="0" borderId="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16" fillId="59" borderId="19" applyNumberFormat="0" applyFont="0" applyAlignment="0" applyProtection="0"/>
    <xf numFmtId="0" fontId="55" fillId="55" borderId="20"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5" fontId="18" fillId="4" borderId="22">
      <alignment horizontal="right" vertical="center"/>
    </xf>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57" fillId="0" borderId="21" applyNumberFormat="0" applyFill="0" applyAlignment="0" applyProtection="0"/>
    <xf numFmtId="0" fontId="50" fillId="41"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0" fontId="12" fillId="0" borderId="0"/>
    <xf numFmtId="0" fontId="16" fillId="59" borderId="19" applyNumberFormat="0" applyFont="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5" fontId="18" fillId="4" borderId="22">
      <alignment horizontal="right" vertical="center"/>
    </xf>
    <xf numFmtId="167" fontId="16" fillId="0" borderId="22">
      <alignment vertical="center"/>
    </xf>
    <xf numFmtId="167" fontId="18" fillId="4" borderId="22">
      <alignment horizontal="right" vertical="center"/>
    </xf>
    <xf numFmtId="166" fontId="12" fillId="0" borderId="0" applyFont="0" applyFill="0" applyBorder="0" applyAlignment="0" applyProtection="0"/>
    <xf numFmtId="166" fontId="12" fillId="0" borderId="0" applyFont="0" applyFill="0" applyBorder="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7" fillId="0" borderId="21" applyNumberFormat="0" applyFill="0" applyAlignment="0" applyProtection="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50" fillId="41" borderId="13" applyNumberFormat="0" applyAlignment="0" applyProtection="0"/>
    <xf numFmtId="167"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40" fillId="55" borderId="13" applyNumberFormat="0" applyAlignment="0" applyProtection="0"/>
    <xf numFmtId="0" fontId="16" fillId="0" borderId="22">
      <alignment vertical="center"/>
    </xf>
    <xf numFmtId="167" fontId="18" fillId="4" borderId="22">
      <alignment horizontal="right" vertical="center"/>
    </xf>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0" fontId="40" fillId="55" borderId="13" applyNumberFormat="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0" fontId="55" fillId="55" borderId="20" applyNumberFormat="0" applyAlignment="0" applyProtection="0"/>
    <xf numFmtId="166" fontId="12" fillId="0" borderId="0" applyFont="0" applyFill="0" applyBorder="0" applyAlignment="0" applyProtection="0"/>
    <xf numFmtId="166" fontId="12" fillId="0" borderId="0" applyFont="0" applyFill="0" applyBorder="0" applyAlignment="0" applyProtection="0"/>
    <xf numFmtId="165" fontId="18" fillId="4" borderId="22">
      <alignment horizontal="right" vertical="center"/>
    </xf>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7"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167"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165" fontId="18" fillId="4" borderId="22">
      <alignment horizontal="right" vertical="center"/>
    </xf>
    <xf numFmtId="0" fontId="16" fillId="0" borderId="22">
      <alignment vertical="center"/>
    </xf>
    <xf numFmtId="167" fontId="16" fillId="0" borderId="22">
      <alignment vertical="center"/>
    </xf>
    <xf numFmtId="167" fontId="18" fillId="4" borderId="22">
      <alignment horizontal="right" vertical="center"/>
    </xf>
    <xf numFmtId="167"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167" fontId="16" fillId="0" borderId="22">
      <alignment vertical="center"/>
    </xf>
    <xf numFmtId="167" fontId="16" fillId="0" borderId="22">
      <alignment vertical="center"/>
    </xf>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7"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2" fillId="0" borderId="0"/>
    <xf numFmtId="164" fontId="12" fillId="0" borderId="0" applyFont="0" applyFill="0" applyBorder="0" applyAlignment="0" applyProtection="0"/>
    <xf numFmtId="9" fontId="12" fillId="0" borderId="0" applyFont="0" applyFill="0" applyBorder="0" applyAlignment="0" applyProtection="0"/>
    <xf numFmtId="0" fontId="12" fillId="13" borderId="0" applyNumberFormat="0" applyBorder="0" applyAlignment="0" applyProtection="0"/>
    <xf numFmtId="0" fontId="12" fillId="17" borderId="0" applyNumberFormat="0" applyBorder="0" applyAlignment="0" applyProtection="0"/>
    <xf numFmtId="0" fontId="12" fillId="21" borderId="0" applyNumberFormat="0" applyBorder="0" applyAlignment="0" applyProtection="0"/>
    <xf numFmtId="0" fontId="12" fillId="25" borderId="0" applyNumberFormat="0" applyBorder="0" applyAlignment="0" applyProtection="0"/>
    <xf numFmtId="0" fontId="12" fillId="29" borderId="0" applyNumberFormat="0" applyBorder="0" applyAlignment="0" applyProtection="0"/>
    <xf numFmtId="0" fontId="12" fillId="33"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54" borderId="0"/>
    <xf numFmtId="166" fontId="12" fillId="0" borderId="0" applyFont="0" applyFill="0" applyBorder="0" applyAlignment="0" applyProtection="0"/>
    <xf numFmtId="166" fontId="12" fillId="0" borderId="0" applyFont="0" applyFill="0" applyBorder="0" applyAlignment="0" applyProtection="0"/>
    <xf numFmtId="0" fontId="16" fillId="0" borderId="22">
      <alignment vertical="center"/>
    </xf>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6" fillId="0" borderId="22">
      <alignmen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167" fontId="16" fillId="0" borderId="22">
      <alignmen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7" fontId="16" fillId="0" borderId="22">
      <alignment vertical="center"/>
    </xf>
    <xf numFmtId="0" fontId="50" fillId="41" borderId="13" applyNumberFormat="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167" fontId="16" fillId="0" borderId="22">
      <alignmen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167" fontId="16" fillId="0" borderId="22">
      <alignment vertical="center"/>
    </xf>
    <xf numFmtId="167" fontId="18" fillId="4" borderId="22">
      <alignment horizontal="right" vertical="center"/>
    </xf>
    <xf numFmtId="167" fontId="18" fillId="4" borderId="22">
      <alignment horizontal="righ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167"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167"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7" fontId="16" fillId="0" borderId="22">
      <alignment vertical="center"/>
    </xf>
    <xf numFmtId="167" fontId="18" fillId="4" borderId="22">
      <alignment horizontal="right" vertical="center"/>
    </xf>
    <xf numFmtId="167"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7" fontId="16" fillId="0" borderId="22">
      <alignmen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167" fontId="16" fillId="0" borderId="22">
      <alignment vertical="center"/>
    </xf>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7"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167" fontId="16" fillId="0" borderId="22">
      <alignment vertical="center"/>
    </xf>
    <xf numFmtId="0" fontId="55" fillId="55" borderId="20" applyNumberFormat="0" applyAlignment="0" applyProtection="0"/>
    <xf numFmtId="167"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7"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167" fontId="16" fillId="0" borderId="22">
      <alignment vertical="center"/>
    </xf>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167"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7"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167" fontId="16" fillId="0" borderId="22">
      <alignmen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6" fillId="0" borderId="22">
      <alignmen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167" fontId="18" fillId="4" borderId="22">
      <alignment horizontal="righ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167"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7" fontId="16" fillId="0" borderId="22">
      <alignmen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167"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7"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6" fillId="0" borderId="22">
      <alignment vertical="center"/>
    </xf>
    <xf numFmtId="0" fontId="16" fillId="0" borderId="22">
      <alignment vertical="center"/>
    </xf>
    <xf numFmtId="167" fontId="18" fillId="4" borderId="22">
      <alignment horizontal="righ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7"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167"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165" fontId="18" fillId="4" borderId="22">
      <alignment horizontal="right" vertical="center"/>
    </xf>
    <xf numFmtId="0" fontId="16" fillId="0" borderId="22">
      <alignment vertical="center"/>
    </xf>
    <xf numFmtId="167" fontId="16" fillId="0" borderId="22">
      <alignment vertical="center"/>
    </xf>
    <xf numFmtId="167" fontId="18" fillId="4" borderId="22">
      <alignment horizontal="right" vertical="center"/>
    </xf>
    <xf numFmtId="167" fontId="16" fillId="0" borderId="22">
      <alignmen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167" fontId="16" fillId="0" borderId="22">
      <alignment vertical="center"/>
    </xf>
    <xf numFmtId="167" fontId="16" fillId="0" borderId="22">
      <alignment vertical="center"/>
    </xf>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7"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167"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167"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0" fillId="41" borderId="13" applyNumberFormat="0" applyAlignment="0" applyProtection="0"/>
    <xf numFmtId="167"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6" fillId="0" borderId="22">
      <alignmen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167" fontId="16" fillId="0" borderId="22">
      <alignmen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167" fontId="18" fillId="4" borderId="22">
      <alignment horizontal="righ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7"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167" fontId="16" fillId="0" borderId="22">
      <alignmen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7"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0" borderId="22">
      <alignment vertical="center"/>
    </xf>
    <xf numFmtId="167" fontId="16" fillId="0" borderId="22">
      <alignmen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6" fillId="0" borderId="22">
      <alignmen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167" fontId="16" fillId="0" borderId="22">
      <alignment vertical="center"/>
    </xf>
    <xf numFmtId="167"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167"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6" fillId="0" borderId="22">
      <alignment vertical="center"/>
    </xf>
    <xf numFmtId="167"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7" fontId="16" fillId="0" borderId="22">
      <alignment vertical="center"/>
    </xf>
    <xf numFmtId="165" fontId="18" fillId="4" borderId="22">
      <alignment horizontal="righ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0" fontId="16" fillId="0" borderId="22">
      <alignmen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167" fontId="16" fillId="0" borderId="22">
      <alignmen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167" fontId="16" fillId="0" borderId="22">
      <alignment vertical="center"/>
    </xf>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167" fontId="16" fillId="0" borderId="22">
      <alignmen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167" fontId="16" fillId="0" borderId="22">
      <alignment vertical="center"/>
    </xf>
    <xf numFmtId="167" fontId="16" fillId="0" borderId="22">
      <alignmen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167" fontId="16" fillId="0" borderId="22">
      <alignmen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167"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7"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167" fontId="18" fillId="4" borderId="22">
      <alignment horizontal="right" vertical="center"/>
    </xf>
    <xf numFmtId="0" fontId="16" fillId="0" borderId="22">
      <alignment vertical="center"/>
    </xf>
    <xf numFmtId="167"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167"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7"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167"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0" fontId="16" fillId="0" borderId="22">
      <alignmen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167" fontId="16" fillId="0" borderId="22">
      <alignmen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167" fontId="16" fillId="0" borderId="22">
      <alignment vertical="center"/>
    </xf>
    <xf numFmtId="167" fontId="18" fillId="4" borderId="22">
      <alignment horizontal="right" vertical="center"/>
    </xf>
    <xf numFmtId="167" fontId="18" fillId="4" borderId="22">
      <alignment horizontal="right" vertical="center"/>
    </xf>
    <xf numFmtId="167" fontId="16" fillId="0" borderId="22">
      <alignmen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7"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167"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7" fontId="16" fillId="0" borderId="22">
      <alignmen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167" fontId="16" fillId="0" borderId="22">
      <alignmen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0" borderId="22">
      <alignment vertical="center"/>
    </xf>
    <xf numFmtId="167" fontId="16" fillId="0" borderId="22">
      <alignmen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167" fontId="16" fillId="0" borderId="22">
      <alignment vertical="center"/>
    </xf>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7" fontId="18" fillId="4" borderId="22">
      <alignment horizontal="righ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7" fontId="16" fillId="0" borderId="22">
      <alignment vertical="center"/>
    </xf>
    <xf numFmtId="167"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0" fontId="16" fillId="0" borderId="22">
      <alignment vertical="center"/>
    </xf>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7" fontId="16" fillId="0" borderId="22">
      <alignment vertical="center"/>
    </xf>
    <xf numFmtId="0"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167" fontId="18" fillId="4" borderId="22">
      <alignment horizontal="righ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167" fontId="16" fillId="0" borderId="22">
      <alignment vertical="center"/>
    </xf>
    <xf numFmtId="0" fontId="16" fillId="59" borderId="19" applyNumberFormat="0" applyFon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16" fillId="0" borderId="22">
      <alignmen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6" fillId="0" borderId="22">
      <alignment vertical="center"/>
    </xf>
    <xf numFmtId="0" fontId="16" fillId="0" borderId="22">
      <alignment vertical="center"/>
    </xf>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167" fontId="18" fillId="4" borderId="22">
      <alignment horizontal="right" vertical="center"/>
    </xf>
    <xf numFmtId="165" fontId="18" fillId="4" borderId="22">
      <alignment horizontal="righ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167"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8" fillId="4" borderId="22">
      <alignment horizontal="righ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8" fillId="4" borderId="22">
      <alignment horizontal="right" vertical="center"/>
    </xf>
    <xf numFmtId="165"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0" fontId="40" fillId="55" borderId="13" applyNumberFormat="0" applyAlignment="0" applyProtection="0"/>
    <xf numFmtId="167" fontId="16" fillId="0" borderId="22">
      <alignment vertical="center"/>
    </xf>
    <xf numFmtId="167"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6" fillId="0" borderId="22">
      <alignment vertical="center"/>
    </xf>
    <xf numFmtId="167"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7" fontId="16" fillId="0" borderId="22">
      <alignmen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167" fontId="16" fillId="0" borderId="22">
      <alignment vertical="center"/>
    </xf>
    <xf numFmtId="0" fontId="16" fillId="0" borderId="22">
      <alignment vertical="center"/>
    </xf>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50" fillId="41" borderId="13" applyNumberForma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5" fillId="55" borderId="20" applyNumberFormat="0" applyAlignment="0" applyProtection="0"/>
    <xf numFmtId="165" fontId="18" fillId="4" borderId="22">
      <alignment horizontal="right" vertical="center"/>
    </xf>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167"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165" fontId="18" fillId="4" borderId="22">
      <alignment horizontal="right" vertical="center"/>
    </xf>
    <xf numFmtId="167" fontId="16" fillId="0" borderId="22">
      <alignment vertical="center"/>
    </xf>
    <xf numFmtId="0" fontId="55" fillId="55" borderId="20"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0" fontId="57" fillId="0" borderId="21" applyNumberFormat="0" applyFill="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50" fillId="41" borderId="13" applyNumberFormat="0" applyAlignment="0" applyProtection="0"/>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167"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7" fontId="16" fillId="0" borderId="22">
      <alignment vertical="center"/>
    </xf>
    <xf numFmtId="167"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6" fillId="0" borderId="22">
      <alignment vertical="center"/>
    </xf>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7" fontId="16" fillId="0" borderId="22">
      <alignment vertical="center"/>
    </xf>
    <xf numFmtId="0" fontId="57" fillId="0" borderId="21" applyNumberFormat="0" applyFill="0" applyAlignment="0" applyProtection="0"/>
    <xf numFmtId="165" fontId="18" fillId="4" borderId="22">
      <alignment horizontal="right" vertical="center"/>
    </xf>
    <xf numFmtId="167" fontId="16" fillId="0" borderId="22">
      <alignment vertical="center"/>
    </xf>
    <xf numFmtId="167"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167"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167"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0" borderId="22">
      <alignmen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16" fillId="0" borderId="22">
      <alignment vertical="center"/>
    </xf>
    <xf numFmtId="167"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7" fontId="16" fillId="0" borderId="22">
      <alignment vertical="center"/>
    </xf>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0" borderId="22">
      <alignment vertical="center"/>
    </xf>
    <xf numFmtId="167" fontId="16" fillId="0" borderId="22">
      <alignment vertical="center"/>
    </xf>
    <xf numFmtId="0" fontId="50" fillId="41" borderId="13"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5" fillId="55" borderId="20" applyNumberFormat="0" applyAlignment="0" applyProtection="0"/>
    <xf numFmtId="167" fontId="16" fillId="0" borderId="22">
      <alignment vertical="center"/>
    </xf>
    <xf numFmtId="167" fontId="18" fillId="4" borderId="22">
      <alignment horizontal="right" vertical="center"/>
    </xf>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0" fontId="16" fillId="0" borderId="22">
      <alignment vertical="center"/>
    </xf>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0" borderId="22">
      <alignment vertical="center"/>
    </xf>
    <xf numFmtId="0" fontId="55" fillId="55" borderId="20" applyNumberFormat="0" applyAlignment="0" applyProtection="0"/>
    <xf numFmtId="0" fontId="55" fillId="55" borderId="20" applyNumberFormat="0" applyAlignment="0" applyProtection="0"/>
    <xf numFmtId="0" fontId="40" fillId="55" borderId="13" applyNumberFormat="0" applyAlignment="0" applyProtection="0"/>
    <xf numFmtId="165" fontId="18" fillId="4" borderId="22">
      <alignment horizontal="right" vertical="center"/>
    </xf>
    <xf numFmtId="167" fontId="16" fillId="0" borderId="22">
      <alignment vertical="center"/>
    </xf>
    <xf numFmtId="0" fontId="50" fillId="41" borderId="13" applyNumberFormat="0" applyAlignment="0" applyProtection="0"/>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0" fontId="16" fillId="0" borderId="22">
      <alignment vertical="center"/>
    </xf>
    <xf numFmtId="0" fontId="40" fillId="55"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6" fillId="0" borderId="22">
      <alignment vertical="center"/>
    </xf>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59" borderId="19" applyNumberFormat="0" applyFon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167" fontId="16" fillId="0" borderId="22">
      <alignment vertical="center"/>
    </xf>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0" fontId="40" fillId="55"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0" fontId="57" fillId="0" borderId="21" applyNumberFormat="0" applyFill="0" applyAlignment="0" applyProtection="0"/>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40" fillId="55" borderId="13" applyNumberFormat="0" applyAlignment="0" applyProtection="0"/>
    <xf numFmtId="167" fontId="16" fillId="0" borderId="22">
      <alignment vertical="center"/>
    </xf>
    <xf numFmtId="0" fontId="55" fillId="55" borderId="20" applyNumberFormat="0" applyAlignment="0" applyProtection="0"/>
    <xf numFmtId="167" fontId="16" fillId="0" borderId="22">
      <alignment vertical="center"/>
    </xf>
    <xf numFmtId="167" fontId="16" fillId="0" borderId="22">
      <alignment vertical="center"/>
    </xf>
    <xf numFmtId="0" fontId="16" fillId="0" borderId="22">
      <alignment vertical="center"/>
    </xf>
    <xf numFmtId="0" fontId="40" fillId="55" borderId="13" applyNumberFormat="0" applyAlignment="0" applyProtection="0"/>
    <xf numFmtId="167" fontId="18" fillId="4" borderId="22">
      <alignment horizontal="right" vertical="center"/>
    </xf>
    <xf numFmtId="0" fontId="16" fillId="0" borderId="22">
      <alignment vertical="center"/>
    </xf>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7" fontId="18" fillId="4" borderId="22">
      <alignment horizontal="right" vertical="center"/>
    </xf>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0" fontId="50" fillId="41" borderId="13" applyNumberForma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165" fontId="18" fillId="4" borderId="22">
      <alignment horizontal="right" vertical="center"/>
    </xf>
    <xf numFmtId="0" fontId="55" fillId="55" borderId="20"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40" fillId="55" borderId="13" applyNumberFormat="0" applyAlignment="0" applyProtection="0"/>
    <xf numFmtId="167" fontId="18" fillId="4" borderId="22">
      <alignment horizontal="right" vertical="center"/>
    </xf>
    <xf numFmtId="0" fontId="50" fillId="41" borderId="13" applyNumberFormat="0" applyAlignment="0" applyProtection="0"/>
    <xf numFmtId="0" fontId="50" fillId="41" borderId="13" applyNumberFormat="0" applyAlignment="0" applyProtection="0"/>
    <xf numFmtId="167" fontId="16" fillId="0" borderId="22">
      <alignment vertical="center"/>
    </xf>
    <xf numFmtId="0" fontId="50" fillId="41" borderId="13" applyNumberFormat="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7" fillId="0" borderId="21" applyNumberFormat="0" applyFill="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16" fillId="59" borderId="19" applyNumberFormat="0" applyFont="0" applyAlignment="0" applyProtection="0"/>
    <xf numFmtId="0" fontId="16" fillId="59" borderId="19" applyNumberFormat="0" applyFont="0" applyAlignment="0" applyProtection="0"/>
    <xf numFmtId="0" fontId="16" fillId="59" borderId="19" applyNumberFormat="0" applyFont="0" applyAlignment="0" applyProtection="0"/>
    <xf numFmtId="0" fontId="40" fillId="55"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167" fontId="18" fillId="4" borderId="22">
      <alignment horizontal="right" vertical="center"/>
    </xf>
    <xf numFmtId="167" fontId="16" fillId="0" borderId="22">
      <alignment vertical="center"/>
    </xf>
    <xf numFmtId="167" fontId="18" fillId="4" borderId="22">
      <alignment horizontal="righ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165" fontId="18" fillId="4" borderId="22">
      <alignment horizontal="right" vertical="center"/>
    </xf>
    <xf numFmtId="167" fontId="18" fillId="4" borderId="22">
      <alignment horizontal="right" vertical="center"/>
    </xf>
    <xf numFmtId="167" fontId="16" fillId="0" borderId="22">
      <alignment vertical="center"/>
    </xf>
    <xf numFmtId="0" fontId="55" fillId="55" borderId="20" applyNumberFormat="0" applyAlignment="0" applyProtection="0"/>
    <xf numFmtId="0" fontId="40" fillId="55" borderId="13" applyNumberFormat="0" applyAlignment="0" applyProtection="0"/>
    <xf numFmtId="0" fontId="50" fillId="41" borderId="13" applyNumberFormat="0" applyAlignment="0" applyProtection="0"/>
    <xf numFmtId="0" fontId="50" fillId="41" borderId="13" applyNumberFormat="0" applyAlignment="0" applyProtection="0"/>
    <xf numFmtId="0" fontId="55" fillId="55" borderId="20" applyNumberFormat="0" applyAlignment="0" applyProtection="0"/>
    <xf numFmtId="0" fontId="16" fillId="59" borderId="19" applyNumberFormat="0" applyFont="0" applyAlignment="0" applyProtection="0"/>
    <xf numFmtId="0" fontId="16" fillId="0" borderId="22">
      <alignment vertical="center"/>
    </xf>
    <xf numFmtId="0" fontId="16" fillId="0" borderId="22">
      <alignment vertical="center"/>
    </xf>
    <xf numFmtId="0" fontId="16" fillId="0" borderId="22">
      <alignment vertical="center"/>
    </xf>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0" fontId="50" fillId="41" borderId="13" applyNumberFormat="0" applyAlignment="0" applyProtection="0"/>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0" fontId="16" fillId="59" borderId="19" applyNumberFormat="0" applyFont="0" applyAlignment="0" applyProtection="0"/>
    <xf numFmtId="0" fontId="57" fillId="0" borderId="21" applyNumberFormat="0" applyFill="0" applyAlignment="0" applyProtection="0"/>
    <xf numFmtId="0" fontId="50" fillId="41"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167" fontId="16" fillId="0" borderId="22">
      <alignment vertical="center"/>
    </xf>
    <xf numFmtId="0" fontId="40" fillId="55" borderId="13" applyNumberFormat="0" applyAlignment="0" applyProtection="0"/>
    <xf numFmtId="0" fontId="57" fillId="0" borderId="21" applyNumberFormat="0" applyFill="0" applyAlignment="0" applyProtection="0"/>
    <xf numFmtId="167" fontId="16" fillId="0" borderId="22">
      <alignmen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55" fillId="55" borderId="20" applyNumberForma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0" fontId="16" fillId="0" borderId="22">
      <alignment vertical="center"/>
    </xf>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167"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7"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57" fillId="0" borderId="21" applyNumberFormat="0" applyFill="0" applyAlignment="0" applyProtection="0"/>
    <xf numFmtId="167" fontId="18" fillId="4" borderId="22">
      <alignment horizontal="right" vertical="center"/>
    </xf>
    <xf numFmtId="167"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7" fillId="0" borderId="21" applyNumberFormat="0" applyFill="0" applyAlignment="0" applyProtection="0"/>
    <xf numFmtId="165" fontId="18" fillId="4" borderId="22">
      <alignment horizontal="right" vertical="center"/>
    </xf>
    <xf numFmtId="167" fontId="18" fillId="4" borderId="22">
      <alignment horizontal="right" vertical="center"/>
    </xf>
    <xf numFmtId="0" fontId="16" fillId="0" borderId="22">
      <alignment vertical="center"/>
    </xf>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0" borderId="22">
      <alignment vertical="center"/>
    </xf>
    <xf numFmtId="0" fontId="50" fillId="41" borderId="13" applyNumberFormat="0" applyAlignment="0" applyProtection="0"/>
    <xf numFmtId="0" fontId="50" fillId="41" borderId="13" applyNumberFormat="0" applyAlignment="0" applyProtection="0"/>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0" fontId="40" fillId="55" borderId="13" applyNumberForma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0" fontId="55" fillId="55" borderId="20" applyNumberFormat="0" applyAlignment="0" applyProtection="0"/>
    <xf numFmtId="0" fontId="16" fillId="0" borderId="22">
      <alignmen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165" fontId="18" fillId="4" borderId="22">
      <alignment horizontal="right" vertical="center"/>
    </xf>
    <xf numFmtId="167" fontId="16" fillId="0" borderId="22">
      <alignment vertical="center"/>
    </xf>
    <xf numFmtId="0" fontId="16" fillId="59" borderId="19" applyNumberFormat="0" applyFont="0" applyAlignment="0" applyProtection="0"/>
    <xf numFmtId="0" fontId="57" fillId="0" borderId="21" applyNumberFormat="0" applyFill="0" applyAlignment="0" applyProtection="0"/>
    <xf numFmtId="165"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167" fontId="18" fillId="4" borderId="22">
      <alignment horizontal="right" vertical="center"/>
    </xf>
    <xf numFmtId="0" fontId="16" fillId="59" borderId="19" applyNumberFormat="0" applyFont="0" applyAlignment="0" applyProtection="0"/>
    <xf numFmtId="167" fontId="16" fillId="0" borderId="22">
      <alignment vertical="center"/>
    </xf>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165" fontId="18" fillId="4" borderId="22">
      <alignment horizontal="right" vertical="center"/>
    </xf>
    <xf numFmtId="0" fontId="50" fillId="41"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0" fontId="16" fillId="0" borderId="22">
      <alignment vertical="center"/>
    </xf>
    <xf numFmtId="167" fontId="16" fillId="0" borderId="22">
      <alignment vertical="center"/>
    </xf>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0" borderId="22">
      <alignmen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0" fontId="55" fillId="55" borderId="20" applyNumberFormat="0" applyAlignment="0" applyProtection="0"/>
    <xf numFmtId="0" fontId="16" fillId="0" borderId="22">
      <alignment vertical="center"/>
    </xf>
    <xf numFmtId="167" fontId="16" fillId="0" borderId="22">
      <alignment vertical="center"/>
    </xf>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0" fillId="41" borderId="13" applyNumberFormat="0" applyAlignment="0" applyProtection="0"/>
    <xf numFmtId="0" fontId="16" fillId="59" borderId="19" applyNumberFormat="0" applyFont="0" applyAlignment="0" applyProtection="0"/>
    <xf numFmtId="0" fontId="50" fillId="41" borderId="13" applyNumberFormat="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165" fontId="18" fillId="4" borderId="22">
      <alignment horizontal="right" vertical="center"/>
    </xf>
    <xf numFmtId="0" fontId="50" fillId="41" borderId="13" applyNumberFormat="0" applyAlignment="0" applyProtection="0"/>
    <xf numFmtId="167" fontId="16" fillId="0" borderId="22">
      <alignment vertical="center"/>
    </xf>
    <xf numFmtId="165" fontId="18" fillId="4" borderId="22">
      <alignment horizontal="right" vertical="center"/>
    </xf>
    <xf numFmtId="0" fontId="50" fillId="41" borderId="13" applyNumberFormat="0" applyAlignment="0" applyProtection="0"/>
    <xf numFmtId="167" fontId="18" fillId="4" borderId="22">
      <alignment horizontal="right" vertical="center"/>
    </xf>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16" fillId="0" borderId="22">
      <alignment vertical="center"/>
    </xf>
    <xf numFmtId="167" fontId="18" fillId="4" borderId="22">
      <alignment horizontal="right" vertical="center"/>
    </xf>
    <xf numFmtId="167" fontId="16" fillId="0" borderId="22">
      <alignment vertical="center"/>
    </xf>
    <xf numFmtId="0" fontId="40" fillId="55" borderId="13" applyNumberFormat="0" applyAlignment="0" applyProtection="0"/>
    <xf numFmtId="0" fontId="16" fillId="0" borderId="22">
      <alignment vertical="center"/>
    </xf>
    <xf numFmtId="0" fontId="40" fillId="55" borderId="13" applyNumberFormat="0" applyAlignment="0" applyProtection="0"/>
    <xf numFmtId="0" fontId="55" fillId="55" borderId="20" applyNumberFormat="0" applyAlignment="0" applyProtection="0"/>
    <xf numFmtId="0" fontId="50" fillId="41" borderId="13" applyNumberFormat="0" applyAlignment="0" applyProtection="0"/>
    <xf numFmtId="0" fontId="40" fillId="55" borderId="13" applyNumberFormat="0" applyAlignment="0" applyProtection="0"/>
    <xf numFmtId="0" fontId="16" fillId="0" borderId="22">
      <alignment vertical="center"/>
    </xf>
    <xf numFmtId="165" fontId="18" fillId="4" borderId="22">
      <alignment horizontal="right" vertical="center"/>
    </xf>
    <xf numFmtId="0" fontId="40" fillId="55" borderId="13" applyNumberFormat="0" applyAlignment="0" applyProtection="0"/>
    <xf numFmtId="167" fontId="16" fillId="0" borderId="22">
      <alignment vertical="center"/>
    </xf>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55" fillId="55" borderId="20" applyNumberFormat="0" applyAlignment="0" applyProtection="0"/>
    <xf numFmtId="0" fontId="57" fillId="0" borderId="21" applyNumberFormat="0" applyFill="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167" fontId="18" fillId="4" borderId="22">
      <alignment horizontal="right" vertical="center"/>
    </xf>
    <xf numFmtId="0" fontId="55" fillId="55" borderId="20" applyNumberFormat="0" applyAlignment="0" applyProtection="0"/>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0" fontId="16" fillId="0" borderId="22">
      <alignment vertical="center"/>
    </xf>
    <xf numFmtId="0" fontId="57" fillId="0" borderId="21" applyNumberFormat="0" applyFill="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16" fillId="0" borderId="22">
      <alignment vertical="center"/>
    </xf>
    <xf numFmtId="167" fontId="18" fillId="4" borderId="22">
      <alignment horizontal="right" vertical="center"/>
    </xf>
    <xf numFmtId="0" fontId="16" fillId="59" borderId="19" applyNumberFormat="0" applyFont="0" applyAlignment="0" applyProtection="0"/>
    <xf numFmtId="0" fontId="16" fillId="0" borderId="22">
      <alignment vertical="center"/>
    </xf>
    <xf numFmtId="0" fontId="16" fillId="0" borderId="22">
      <alignment vertical="center"/>
    </xf>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7" fillId="0" borderId="21" applyNumberFormat="0" applyFill="0" applyAlignment="0" applyProtection="0"/>
    <xf numFmtId="0" fontId="16" fillId="0" borderId="22">
      <alignment vertical="center"/>
    </xf>
    <xf numFmtId="0" fontId="55" fillId="55" borderId="20" applyNumberFormat="0" applyAlignment="0" applyProtection="0"/>
    <xf numFmtId="0" fontId="40" fillId="55" borderId="13" applyNumberFormat="0" applyAlignment="0" applyProtection="0"/>
    <xf numFmtId="0" fontId="16" fillId="0" borderId="22">
      <alignment vertical="center"/>
    </xf>
    <xf numFmtId="167" fontId="16" fillId="0" borderId="22">
      <alignment vertical="center"/>
    </xf>
    <xf numFmtId="0" fontId="50" fillId="41" borderId="13" applyNumberFormat="0" applyAlignment="0" applyProtection="0"/>
    <xf numFmtId="165" fontId="18" fillId="4" borderId="22">
      <alignment horizontal="right" vertical="center"/>
    </xf>
    <xf numFmtId="0" fontId="57" fillId="0" borderId="21" applyNumberFormat="0" applyFill="0" applyAlignment="0" applyProtection="0"/>
    <xf numFmtId="0" fontId="16" fillId="0" borderId="22">
      <alignment vertical="center"/>
    </xf>
    <xf numFmtId="0" fontId="16" fillId="59" borderId="19" applyNumberFormat="0" applyFon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0" fontId="40" fillId="55" borderId="13" applyNumberFormat="0" applyAlignment="0" applyProtection="0"/>
    <xf numFmtId="0" fontId="16" fillId="0" borderId="22">
      <alignment vertical="center"/>
    </xf>
    <xf numFmtId="0" fontId="50" fillId="41" borderId="13" applyNumberFormat="0" applyAlignment="0" applyProtection="0"/>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0" fontId="40" fillId="55" borderId="13" applyNumberFormat="0" applyAlignment="0" applyProtection="0"/>
    <xf numFmtId="0" fontId="57" fillId="0" borderId="21" applyNumberFormat="0" applyFill="0" applyAlignment="0" applyProtection="0"/>
    <xf numFmtId="0" fontId="55" fillId="55" borderId="20" applyNumberFormat="0" applyAlignment="0" applyProtection="0"/>
    <xf numFmtId="167"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165" fontId="18" fillId="4" borderId="22">
      <alignment horizontal="righ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57" fillId="0" borderId="21" applyNumberFormat="0" applyFill="0" applyAlignment="0" applyProtection="0"/>
    <xf numFmtId="0" fontId="55" fillId="55" borderId="20" applyNumberFormat="0" applyAlignment="0" applyProtection="0"/>
    <xf numFmtId="0" fontId="50" fillId="41" borderId="13" applyNumberForma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165" fontId="18" fillId="4" borderId="22">
      <alignment horizontal="right" vertical="center"/>
    </xf>
    <xf numFmtId="167" fontId="16" fillId="0" borderId="22">
      <alignment vertical="center"/>
    </xf>
    <xf numFmtId="0" fontId="16" fillId="59" borderId="19" applyNumberFormat="0" applyFont="0" applyAlignment="0" applyProtection="0"/>
    <xf numFmtId="167" fontId="16" fillId="0" borderId="22">
      <alignment vertical="center"/>
    </xf>
    <xf numFmtId="165" fontId="18" fillId="4" borderId="22">
      <alignment horizontal="right" vertical="center"/>
    </xf>
    <xf numFmtId="0" fontId="16" fillId="0" borderId="22">
      <alignment vertical="center"/>
    </xf>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167"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16" fillId="59" borderId="19" applyNumberFormat="0" applyFont="0" applyAlignment="0" applyProtection="0"/>
    <xf numFmtId="165" fontId="18" fillId="4" borderId="22">
      <alignment horizontal="right" vertical="center"/>
    </xf>
    <xf numFmtId="0" fontId="57" fillId="0" borderId="21" applyNumberFormat="0" applyFill="0" applyAlignment="0" applyProtection="0"/>
    <xf numFmtId="0" fontId="50" fillId="41" borderId="13" applyNumberFormat="0" applyAlignment="0" applyProtection="0"/>
    <xf numFmtId="0" fontId="57" fillId="0" borderId="21" applyNumberFormat="0" applyFill="0" applyAlignment="0" applyProtection="0"/>
    <xf numFmtId="0" fontId="16" fillId="59" borderId="19" applyNumberFormat="0" applyFont="0" applyAlignment="0" applyProtection="0"/>
    <xf numFmtId="0" fontId="57" fillId="0" borderId="21" applyNumberFormat="0" applyFill="0" applyAlignment="0" applyProtection="0"/>
    <xf numFmtId="167" fontId="16" fillId="0" borderId="22">
      <alignment vertical="center"/>
    </xf>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16" fillId="0" borderId="22">
      <alignmen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0" borderId="22">
      <alignment vertical="center"/>
    </xf>
    <xf numFmtId="0" fontId="16" fillId="0" borderId="22">
      <alignment vertical="center"/>
    </xf>
    <xf numFmtId="165" fontId="18" fillId="4" borderId="22">
      <alignment horizontal="right" vertical="center"/>
    </xf>
    <xf numFmtId="165" fontId="18" fillId="4" borderId="22">
      <alignment horizontal="right" vertical="center"/>
    </xf>
    <xf numFmtId="0" fontId="16" fillId="0" borderId="22">
      <alignment vertical="center"/>
    </xf>
    <xf numFmtId="0" fontId="50" fillId="41" borderId="13" applyNumberFormat="0" applyAlignment="0" applyProtection="0"/>
    <xf numFmtId="0" fontId="16" fillId="0" borderId="22">
      <alignment vertical="center"/>
    </xf>
    <xf numFmtId="0" fontId="55" fillId="55" borderId="20" applyNumberFormat="0" applyAlignment="0" applyProtection="0"/>
    <xf numFmtId="167" fontId="16" fillId="0" borderId="22">
      <alignment vertical="center"/>
    </xf>
    <xf numFmtId="165"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167" fontId="16" fillId="0" borderId="22">
      <alignment vertical="center"/>
    </xf>
    <xf numFmtId="0" fontId="57" fillId="0" borderId="21" applyNumberFormat="0" applyFill="0" applyAlignment="0" applyProtection="0"/>
    <xf numFmtId="0" fontId="55" fillId="55" borderId="20" applyNumberFormat="0" applyAlignment="0" applyProtection="0"/>
    <xf numFmtId="0" fontId="40" fillId="55" borderId="13" applyNumberFormat="0" applyAlignment="0" applyProtection="0"/>
    <xf numFmtId="167" fontId="18" fillId="4" borderId="22">
      <alignment horizontal="right" vertical="center"/>
    </xf>
    <xf numFmtId="0" fontId="16" fillId="0" borderId="22">
      <alignment vertical="center"/>
    </xf>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165" fontId="18" fillId="4" borderId="22">
      <alignment horizontal="right" vertical="center"/>
    </xf>
    <xf numFmtId="167" fontId="18" fillId="4" borderId="22">
      <alignment horizontal="right" vertical="center"/>
    </xf>
    <xf numFmtId="0" fontId="40" fillId="55" borderId="13" applyNumberFormat="0" applyAlignment="0" applyProtection="0"/>
    <xf numFmtId="0" fontId="40" fillId="55" borderId="13" applyNumberFormat="0" applyAlignment="0" applyProtection="0"/>
    <xf numFmtId="165" fontId="18" fillId="4" borderId="22">
      <alignment horizontal="right" vertical="center"/>
    </xf>
    <xf numFmtId="165" fontId="18" fillId="4" borderId="22">
      <alignment horizontal="right" vertical="center"/>
    </xf>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165" fontId="18" fillId="4" borderId="22">
      <alignment horizontal="right" vertical="center"/>
    </xf>
    <xf numFmtId="0" fontId="16" fillId="59" borderId="19" applyNumberFormat="0" applyFont="0" applyAlignment="0" applyProtection="0"/>
    <xf numFmtId="0" fontId="57" fillId="0" borderId="21" applyNumberFormat="0" applyFill="0" applyAlignment="0" applyProtection="0"/>
    <xf numFmtId="0" fontId="16" fillId="59" borderId="19" applyNumberFormat="0" applyFont="0" applyAlignment="0" applyProtection="0"/>
    <xf numFmtId="0" fontId="40" fillId="55" borderId="13" applyNumberFormat="0" applyAlignment="0" applyProtection="0"/>
    <xf numFmtId="167" fontId="16" fillId="0" borderId="22">
      <alignment vertical="center"/>
    </xf>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16" fillId="0" borderId="22">
      <alignment vertical="center"/>
    </xf>
    <xf numFmtId="0" fontId="55" fillId="55" borderId="20" applyNumberFormat="0" applyAlignment="0" applyProtection="0"/>
    <xf numFmtId="0" fontId="16" fillId="59" borderId="19" applyNumberFormat="0" applyFont="0" applyAlignment="0" applyProtection="0"/>
    <xf numFmtId="167" fontId="18" fillId="4" borderId="22">
      <alignment horizontal="right" vertical="center"/>
    </xf>
    <xf numFmtId="0" fontId="50" fillId="41" borderId="13"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40" fillId="55" borderId="13" applyNumberFormat="0" applyAlignment="0" applyProtection="0"/>
    <xf numFmtId="0" fontId="16" fillId="0" borderId="22">
      <alignment vertical="center"/>
    </xf>
    <xf numFmtId="0" fontId="16" fillId="59" borderId="19" applyNumberFormat="0" applyFont="0" applyAlignment="0" applyProtection="0"/>
    <xf numFmtId="0" fontId="40" fillId="55"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7" fontId="18" fillId="4" borderId="22">
      <alignment horizontal="right" vertical="center"/>
    </xf>
    <xf numFmtId="0" fontId="55" fillId="55" borderId="20" applyNumberFormat="0" applyAlignment="0" applyProtection="0"/>
    <xf numFmtId="0" fontId="55" fillId="55" borderId="20" applyNumberFormat="0" applyAlignment="0" applyProtection="0"/>
    <xf numFmtId="167" fontId="16" fillId="0" borderId="22">
      <alignment vertical="center"/>
    </xf>
    <xf numFmtId="0" fontId="50" fillId="41" borderId="13" applyNumberFormat="0" applyAlignment="0" applyProtection="0"/>
    <xf numFmtId="0" fontId="57" fillId="0" borderId="21" applyNumberFormat="0" applyFill="0" applyAlignment="0" applyProtection="0"/>
    <xf numFmtId="0" fontId="16" fillId="0" borderId="22">
      <alignment vertical="center"/>
    </xf>
    <xf numFmtId="0" fontId="40" fillId="55" borderId="13" applyNumberFormat="0" applyAlignment="0" applyProtection="0"/>
    <xf numFmtId="0" fontId="50" fillId="41" borderId="13" applyNumberFormat="0" applyAlignment="0" applyProtection="0"/>
    <xf numFmtId="0" fontId="16" fillId="0" borderId="22">
      <alignment vertical="center"/>
    </xf>
    <xf numFmtId="0" fontId="40" fillId="55" borderId="13" applyNumberFormat="0" applyAlignment="0" applyProtection="0"/>
    <xf numFmtId="0" fontId="16" fillId="59" borderId="19" applyNumberFormat="0" applyFont="0" applyAlignment="0" applyProtection="0"/>
    <xf numFmtId="0" fontId="55" fillId="55" borderId="20" applyNumberFormat="0" applyAlignment="0" applyProtection="0"/>
    <xf numFmtId="0" fontId="50" fillId="41" borderId="13" applyNumberFormat="0" applyAlignment="0" applyProtection="0"/>
    <xf numFmtId="0" fontId="16" fillId="0" borderId="22">
      <alignment vertical="center"/>
    </xf>
    <xf numFmtId="165" fontId="18" fillId="4" borderId="22">
      <alignment horizontal="right" vertical="center"/>
    </xf>
    <xf numFmtId="0" fontId="16" fillId="59" borderId="19" applyNumberFormat="0" applyFont="0" applyAlignment="0" applyProtection="0"/>
    <xf numFmtId="0" fontId="40" fillId="55" borderId="13" applyNumberFormat="0" applyAlignment="0" applyProtection="0"/>
    <xf numFmtId="0" fontId="50" fillId="41" borderId="13" applyNumberFormat="0" applyAlignment="0" applyProtection="0"/>
    <xf numFmtId="165" fontId="18" fillId="4" borderId="22">
      <alignment horizontal="right" vertical="center"/>
    </xf>
    <xf numFmtId="0" fontId="40" fillId="55" borderId="13" applyNumberFormat="0" applyAlignment="0" applyProtection="0"/>
    <xf numFmtId="165" fontId="18" fillId="4" borderId="22">
      <alignment horizontal="right" vertical="center"/>
    </xf>
    <xf numFmtId="0" fontId="16" fillId="0" borderId="22">
      <alignment vertical="center"/>
    </xf>
    <xf numFmtId="0" fontId="50" fillId="41" borderId="13" applyNumberFormat="0" applyAlignment="0" applyProtection="0"/>
    <xf numFmtId="0" fontId="57" fillId="0" borderId="21" applyNumberFormat="0" applyFill="0" applyAlignment="0" applyProtection="0"/>
    <xf numFmtId="0" fontId="55" fillId="55" borderId="20" applyNumberFormat="0" applyAlignment="0" applyProtection="0"/>
    <xf numFmtId="165" fontId="18" fillId="4" borderId="22">
      <alignment horizontal="right" vertical="center"/>
    </xf>
    <xf numFmtId="0" fontId="55" fillId="55" borderId="20" applyNumberFormat="0" applyAlignment="0" applyProtection="0"/>
    <xf numFmtId="0" fontId="16" fillId="59" borderId="19" applyNumberFormat="0" applyFont="0" applyAlignment="0" applyProtection="0"/>
    <xf numFmtId="0" fontId="55" fillId="55" borderId="20" applyNumberFormat="0" applyAlignment="0" applyProtection="0"/>
    <xf numFmtId="0" fontId="57" fillId="0" borderId="21" applyNumberFormat="0" applyFill="0" applyAlignment="0" applyProtection="0"/>
    <xf numFmtId="0" fontId="40" fillId="55" borderId="13" applyNumberFormat="0" applyAlignment="0" applyProtection="0"/>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55" fillId="55" borderId="20" applyNumberFormat="0" applyAlignment="0" applyProtection="0"/>
    <xf numFmtId="0" fontId="50" fillId="41" borderId="13" applyNumberFormat="0" applyAlignment="0" applyProtection="0"/>
    <xf numFmtId="167" fontId="18" fillId="4" borderId="22">
      <alignment horizontal="right" vertical="center"/>
    </xf>
    <xf numFmtId="0" fontId="16" fillId="59" borderId="19" applyNumberFormat="0" applyFont="0" applyAlignment="0" applyProtection="0"/>
    <xf numFmtId="165" fontId="18" fillId="4" borderId="22">
      <alignment horizontal="right" vertical="center"/>
    </xf>
    <xf numFmtId="167"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16" fillId="59" borderId="19" applyNumberFormat="0" applyFont="0" applyAlignment="0" applyProtection="0"/>
    <xf numFmtId="167"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8" fillId="4" borderId="22">
      <alignment horizontal="right" vertical="center"/>
    </xf>
    <xf numFmtId="165" fontId="18" fillId="4" borderId="22">
      <alignment horizontal="right" vertical="center"/>
    </xf>
    <xf numFmtId="0" fontId="16" fillId="0" borderId="22">
      <alignment vertical="center"/>
    </xf>
    <xf numFmtId="0" fontId="55" fillId="55" borderId="20" applyNumberFormat="0" applyAlignment="0" applyProtection="0"/>
    <xf numFmtId="165" fontId="18" fillId="4" borderId="22">
      <alignment horizontal="right" vertical="center"/>
    </xf>
    <xf numFmtId="167" fontId="16" fillId="0" borderId="22">
      <alignment vertical="center"/>
    </xf>
    <xf numFmtId="165" fontId="18" fillId="4" borderId="22">
      <alignment horizontal="right" vertical="center"/>
    </xf>
    <xf numFmtId="0" fontId="40" fillId="55" borderId="13" applyNumberFormat="0" applyAlignment="0" applyProtection="0"/>
    <xf numFmtId="0" fontId="50" fillId="41" borderId="13" applyNumberFormat="0" applyAlignment="0" applyProtection="0"/>
    <xf numFmtId="167" fontId="16" fillId="0" borderId="22">
      <alignment vertical="center"/>
    </xf>
    <xf numFmtId="165" fontId="18" fillId="4" borderId="22">
      <alignment horizontal="right" vertical="center"/>
    </xf>
    <xf numFmtId="167" fontId="18" fillId="4" borderId="22">
      <alignment horizontal="right" vertical="center"/>
    </xf>
    <xf numFmtId="167" fontId="18" fillId="4" borderId="22">
      <alignment horizontal="right" vertical="center"/>
    </xf>
    <xf numFmtId="0" fontId="16" fillId="0" borderId="22">
      <alignment vertical="center"/>
    </xf>
    <xf numFmtId="165" fontId="18" fillId="4" borderId="22">
      <alignment horizontal="right" vertical="center"/>
    </xf>
    <xf numFmtId="0" fontId="50" fillId="41" borderId="13" applyNumberFormat="0" applyAlignment="0" applyProtection="0"/>
    <xf numFmtId="0" fontId="55" fillId="55" borderId="20" applyNumberFormat="0" applyAlignment="0" applyProtection="0"/>
    <xf numFmtId="0" fontId="40" fillId="55" borderId="13" applyNumberFormat="0" applyAlignment="0" applyProtection="0"/>
    <xf numFmtId="0" fontId="57" fillId="0" borderId="21" applyNumberFormat="0" applyFill="0" applyAlignment="0" applyProtection="0"/>
    <xf numFmtId="165" fontId="18" fillId="4" borderId="22">
      <alignment horizontal="right" vertical="center"/>
    </xf>
    <xf numFmtId="0" fontId="55" fillId="55" borderId="20" applyNumberFormat="0" applyAlignment="0" applyProtection="0"/>
    <xf numFmtId="0" fontId="50" fillId="41" borderId="13" applyNumberFormat="0" applyAlignment="0" applyProtection="0"/>
    <xf numFmtId="0" fontId="57" fillId="0" borderId="21" applyNumberFormat="0" applyFill="0" applyAlignment="0" applyProtection="0"/>
    <xf numFmtId="0" fontId="57" fillId="0" borderId="21" applyNumberFormat="0" applyFill="0" applyAlignment="0" applyProtection="0"/>
    <xf numFmtId="165" fontId="18" fillId="4" borderId="22">
      <alignment horizontal="right" vertical="center"/>
    </xf>
    <xf numFmtId="0" fontId="16" fillId="0" borderId="22">
      <alignment vertical="center"/>
    </xf>
    <xf numFmtId="0" fontId="16" fillId="59" borderId="19" applyNumberFormat="0" applyFont="0" applyAlignment="0" applyProtection="0"/>
    <xf numFmtId="167" fontId="18" fillId="4" borderId="22">
      <alignment horizontal="right" vertical="center"/>
    </xf>
    <xf numFmtId="0" fontId="16" fillId="0" borderId="22">
      <alignment vertical="center"/>
    </xf>
    <xf numFmtId="0" fontId="16" fillId="0" borderId="22">
      <alignment vertical="center"/>
    </xf>
    <xf numFmtId="0" fontId="16" fillId="0" borderId="22">
      <alignment vertical="center"/>
    </xf>
    <xf numFmtId="0" fontId="16" fillId="0" borderId="22">
      <alignment vertical="center"/>
    </xf>
    <xf numFmtId="0" fontId="57" fillId="0" borderId="21" applyNumberFormat="0" applyFill="0" applyAlignment="0" applyProtection="0"/>
    <xf numFmtId="167" fontId="16" fillId="0" borderId="22">
      <alignment vertical="center"/>
    </xf>
    <xf numFmtId="0" fontId="40" fillId="55" borderId="13" applyNumberFormat="0" applyAlignment="0" applyProtection="0"/>
    <xf numFmtId="0" fontId="55" fillId="55" borderId="20" applyNumberFormat="0" applyAlignment="0" applyProtection="0"/>
    <xf numFmtId="0" fontId="16" fillId="0" borderId="22">
      <alignment vertical="center"/>
    </xf>
    <xf numFmtId="0" fontId="16" fillId="0" borderId="22">
      <alignment vertical="center"/>
    </xf>
    <xf numFmtId="167" fontId="18" fillId="4" borderId="22">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167" fontId="16" fillId="0" borderId="28">
      <alignment vertical="center"/>
    </xf>
    <xf numFmtId="0" fontId="50" fillId="41" borderId="24" applyNumberFormat="0" applyAlignment="0" applyProtection="0"/>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167" fontId="16" fillId="0" borderId="28">
      <alignment vertical="center"/>
    </xf>
    <xf numFmtId="167" fontId="18" fillId="4" borderId="28">
      <alignment horizontal="right" vertical="center"/>
    </xf>
    <xf numFmtId="0" fontId="57" fillId="0" borderId="27" applyNumberFormat="0" applyFill="0" applyAlignment="0" applyProtection="0"/>
    <xf numFmtId="167" fontId="16" fillId="0" borderId="28">
      <alignment vertical="center"/>
    </xf>
    <xf numFmtId="0" fontId="55" fillId="55" borderId="26" applyNumberFormat="0" applyAlignment="0" applyProtection="0"/>
    <xf numFmtId="0" fontId="16" fillId="0" borderId="28">
      <alignmen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7" fontId="16" fillId="0" borderId="28">
      <alignment vertical="center"/>
    </xf>
    <xf numFmtId="0" fontId="16" fillId="0" borderId="28">
      <alignment vertical="center"/>
    </xf>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167" fontId="16" fillId="0" borderId="28">
      <alignment vertical="center"/>
    </xf>
    <xf numFmtId="0" fontId="57" fillId="0" borderId="27" applyNumberFormat="0" applyFill="0" applyAlignment="0" applyProtection="0"/>
    <xf numFmtId="0" fontId="57" fillId="0" borderId="27" applyNumberFormat="0" applyFill="0" applyAlignment="0" applyProtection="0"/>
    <xf numFmtId="167" fontId="16" fillId="0" borderId="28">
      <alignment vertical="center"/>
    </xf>
    <xf numFmtId="0" fontId="16" fillId="0" borderId="28">
      <alignmen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0" borderId="28">
      <alignment vertical="center"/>
    </xf>
    <xf numFmtId="167" fontId="16" fillId="0" borderId="28">
      <alignment vertical="center"/>
    </xf>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7" fontId="16" fillId="0" borderId="28">
      <alignment vertical="center"/>
    </xf>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7" fontId="16" fillId="0" borderId="28">
      <alignment vertical="center"/>
    </xf>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7" fontId="16" fillId="0" borderId="28">
      <alignment vertical="center"/>
    </xf>
    <xf numFmtId="167"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167" fontId="18" fillId="4" borderId="28">
      <alignment horizontal="righ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167" fontId="16" fillId="0" borderId="28">
      <alignment vertical="center"/>
    </xf>
    <xf numFmtId="167" fontId="16" fillId="0" borderId="28">
      <alignment vertical="center"/>
    </xf>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167"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167" fontId="16" fillId="0" borderId="28">
      <alignment vertical="center"/>
    </xf>
    <xf numFmtId="0"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167"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6" fillId="0" borderId="28">
      <alignmen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6" fillId="0" borderId="28">
      <alignment vertical="center"/>
    </xf>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167"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7" fontId="16" fillId="0" borderId="28">
      <alignment vertical="center"/>
    </xf>
    <xf numFmtId="167"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7"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7"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7" fontId="18" fillId="4" borderId="28">
      <alignment horizontal="right" vertical="center"/>
    </xf>
    <xf numFmtId="0" fontId="16" fillId="0" borderId="28">
      <alignment vertical="center"/>
    </xf>
    <xf numFmtId="0" fontId="57" fillId="0" borderId="27" applyNumberFormat="0" applyFill="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40" fillId="55" borderId="24" applyNumberFormat="0" applyAlignment="0" applyProtection="0"/>
    <xf numFmtId="165" fontId="18" fillId="4" borderId="28">
      <alignment horizontal="right" vertical="center"/>
    </xf>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7"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6" fillId="0" borderId="28">
      <alignment vertical="center"/>
    </xf>
    <xf numFmtId="167"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167" fontId="16" fillId="0" borderId="28">
      <alignmen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7" fontId="16" fillId="0" borderId="28">
      <alignment vertical="center"/>
    </xf>
    <xf numFmtId="167"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7" fontId="16" fillId="0" borderId="28">
      <alignment vertical="center"/>
    </xf>
    <xf numFmtId="167"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167" fontId="16" fillId="0" borderId="28">
      <alignmen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167" fontId="16" fillId="0" borderId="28">
      <alignment vertical="center"/>
    </xf>
    <xf numFmtId="0" fontId="55" fillId="55" borderId="26" applyNumberFormat="0" applyAlignment="0" applyProtection="0"/>
    <xf numFmtId="0"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57" fillId="0" borderId="27" applyNumberFormat="0" applyFill="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16" fillId="0" borderId="28">
      <alignment vertical="center"/>
    </xf>
    <xf numFmtId="167"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167" fontId="16" fillId="0" borderId="28">
      <alignment vertical="center"/>
    </xf>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0" borderId="28">
      <alignment vertical="center"/>
    </xf>
    <xf numFmtId="165" fontId="18" fillId="4" borderId="28">
      <alignment horizontal="right" vertical="center"/>
    </xf>
    <xf numFmtId="0" fontId="16" fillId="59" borderId="25" applyNumberFormat="0" applyFont="0" applyAlignment="0" applyProtection="0"/>
    <xf numFmtId="167" fontId="16" fillId="0" borderId="28">
      <alignment vertical="center"/>
    </xf>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167" fontId="16" fillId="0" borderId="28">
      <alignment vertical="center"/>
    </xf>
    <xf numFmtId="0" fontId="16" fillId="0" borderId="28">
      <alignmen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7" fontId="16" fillId="0" borderId="28">
      <alignment vertical="center"/>
    </xf>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167"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6" fillId="0" borderId="28">
      <alignment vertical="center"/>
    </xf>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167" fontId="16" fillId="0" borderId="28">
      <alignment vertical="center"/>
    </xf>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167"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167" fontId="16" fillId="0" borderId="28">
      <alignment vertical="center"/>
    </xf>
    <xf numFmtId="0" fontId="40" fillId="55" borderId="24" applyNumberForma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167"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167" fontId="16" fillId="0" borderId="28">
      <alignment vertical="center"/>
    </xf>
    <xf numFmtId="0" fontId="16" fillId="59" borderId="25" applyNumberFormat="0" applyFont="0" applyAlignment="0" applyProtection="0"/>
    <xf numFmtId="167" fontId="16" fillId="0" borderId="28">
      <alignment vertical="center"/>
    </xf>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7" fontId="16" fillId="0" borderId="28">
      <alignment vertical="center"/>
    </xf>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7"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167" fontId="16" fillId="0" borderId="28">
      <alignment vertical="center"/>
    </xf>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167" fontId="16" fillId="0" borderId="28">
      <alignment vertical="center"/>
    </xf>
    <xf numFmtId="165" fontId="18" fillId="4" borderId="28">
      <alignment horizontal="righ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167" fontId="16" fillId="0" borderId="28">
      <alignment vertical="center"/>
    </xf>
    <xf numFmtId="167"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16" fillId="0" borderId="28">
      <alignment vertical="center"/>
    </xf>
    <xf numFmtId="165" fontId="18" fillId="4" borderId="28">
      <alignment horizontal="right" vertical="center"/>
    </xf>
    <xf numFmtId="0" fontId="50" fillId="41" borderId="24" applyNumberFormat="0" applyAlignment="0" applyProtection="0"/>
    <xf numFmtId="167" fontId="16" fillId="0" borderId="28">
      <alignment vertical="center"/>
    </xf>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167" fontId="18" fillId="4" borderId="28">
      <alignment horizontal="right" vertical="center"/>
    </xf>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167" fontId="18" fillId="4" borderId="28">
      <alignment horizontal="right" vertical="center"/>
    </xf>
    <xf numFmtId="167" fontId="16" fillId="0" borderId="28">
      <alignmen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16" fillId="0" borderId="28">
      <alignment vertical="center"/>
    </xf>
    <xf numFmtId="0" fontId="16" fillId="0" borderId="28">
      <alignment vertical="center"/>
    </xf>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16" fillId="0" borderId="28">
      <alignment vertical="center"/>
    </xf>
    <xf numFmtId="167" fontId="16" fillId="0" borderId="28">
      <alignmen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16" fillId="0" borderId="28">
      <alignment vertical="center"/>
    </xf>
    <xf numFmtId="167" fontId="16" fillId="0" borderId="28">
      <alignmen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7" fontId="16" fillId="0" borderId="28">
      <alignment vertical="center"/>
    </xf>
    <xf numFmtId="0" fontId="16" fillId="59" borderId="25" applyNumberFormat="0" applyFont="0" applyAlignment="0" applyProtection="0"/>
    <xf numFmtId="167" fontId="16" fillId="0" borderId="28">
      <alignment vertical="center"/>
    </xf>
    <xf numFmtId="167" fontId="16" fillId="0" borderId="28">
      <alignment vertical="center"/>
    </xf>
    <xf numFmtId="167" fontId="16" fillId="0" borderId="28">
      <alignmen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0" borderId="28">
      <alignment vertical="center"/>
    </xf>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165" fontId="18" fillId="4" borderId="28">
      <alignment horizontal="right" vertical="center"/>
    </xf>
    <xf numFmtId="167" fontId="18" fillId="4" borderId="28">
      <alignment horizontal="righ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16" fillId="0" borderId="28">
      <alignmen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167" fontId="16" fillId="0" borderId="28">
      <alignmen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7" fontId="16" fillId="0" borderId="28">
      <alignment vertical="center"/>
    </xf>
    <xf numFmtId="167"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167" fontId="16" fillId="0" borderId="28">
      <alignment vertical="center"/>
    </xf>
    <xf numFmtId="0" fontId="16" fillId="0" borderId="28">
      <alignment vertical="center"/>
    </xf>
    <xf numFmtId="167"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167" fontId="16" fillId="0" borderId="28">
      <alignment vertical="center"/>
    </xf>
    <xf numFmtId="167" fontId="16" fillId="0" borderId="28">
      <alignmen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16" fillId="0" borderId="28">
      <alignmen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7"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7" fontId="18" fillId="4" borderId="28">
      <alignment horizontal="right" vertical="center"/>
    </xf>
    <xf numFmtId="167" fontId="16" fillId="0" borderId="28">
      <alignment vertical="center"/>
    </xf>
    <xf numFmtId="165" fontId="18" fillId="4" borderId="28">
      <alignment horizontal="right" vertical="center"/>
    </xf>
    <xf numFmtId="165" fontId="18" fillId="4" borderId="28">
      <alignment horizontal="right" vertical="center"/>
    </xf>
    <xf numFmtId="167" fontId="16" fillId="0" borderId="28">
      <alignment vertical="center"/>
    </xf>
    <xf numFmtId="167" fontId="16" fillId="0" borderId="28">
      <alignmen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167" fontId="16" fillId="0" borderId="28">
      <alignment vertical="center"/>
    </xf>
    <xf numFmtId="165" fontId="18" fillId="4" borderId="28">
      <alignment horizontal="right" vertical="center"/>
    </xf>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7" fontId="16" fillId="0" borderId="28">
      <alignment vertical="center"/>
    </xf>
    <xf numFmtId="0" fontId="57" fillId="0" borderId="27" applyNumberFormat="0" applyFill="0" applyAlignment="0" applyProtection="0"/>
    <xf numFmtId="0" fontId="40" fillId="55" borderId="24" applyNumberFormat="0" applyAlignment="0" applyProtection="0"/>
    <xf numFmtId="167" fontId="16" fillId="0" borderId="28">
      <alignment vertical="center"/>
    </xf>
    <xf numFmtId="0" fontId="55" fillId="55" borderId="26" applyNumberFormat="0" applyAlignment="0" applyProtection="0"/>
    <xf numFmtId="167" fontId="16" fillId="0" borderId="28">
      <alignmen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167" fontId="18" fillId="4" borderId="28">
      <alignment horizontal="right" vertical="center"/>
    </xf>
    <xf numFmtId="165" fontId="18" fillId="4" borderId="28">
      <alignment horizontal="right" vertical="center"/>
    </xf>
    <xf numFmtId="165" fontId="18" fillId="4" borderId="28">
      <alignment horizontal="right" vertical="center"/>
    </xf>
    <xf numFmtId="167" fontId="16" fillId="0" borderId="28">
      <alignment vertical="center"/>
    </xf>
    <xf numFmtId="167"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0" borderId="28">
      <alignmen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16" fillId="0" borderId="28">
      <alignment vertical="center"/>
    </xf>
    <xf numFmtId="167" fontId="16" fillId="0" borderId="28">
      <alignment vertical="center"/>
    </xf>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167" fontId="16" fillId="0" borderId="28">
      <alignment vertical="center"/>
    </xf>
    <xf numFmtId="0" fontId="40" fillId="55" borderId="24" applyNumberFormat="0" applyAlignment="0" applyProtection="0"/>
    <xf numFmtId="165" fontId="18" fillId="4" borderId="28">
      <alignment horizontal="right" vertical="center"/>
    </xf>
    <xf numFmtId="167" fontId="16" fillId="0" borderId="28">
      <alignment vertical="center"/>
    </xf>
    <xf numFmtId="0" fontId="16" fillId="59" borderId="25" applyNumberFormat="0" applyFont="0" applyAlignment="0" applyProtection="0"/>
    <xf numFmtId="0" fontId="55" fillId="55" borderId="26" applyNumberFormat="0" applyAlignment="0" applyProtection="0"/>
    <xf numFmtId="167" fontId="16" fillId="0" borderId="28">
      <alignment vertical="center"/>
    </xf>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167"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167" fontId="18" fillId="4" borderId="28">
      <alignment horizontal="righ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167" fontId="18" fillId="4" borderId="28">
      <alignment horizontal="right" vertical="center"/>
    </xf>
    <xf numFmtId="167" fontId="16" fillId="0" borderId="28">
      <alignment vertical="center"/>
    </xf>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167" fontId="16" fillId="0" borderId="28">
      <alignment vertical="center"/>
    </xf>
    <xf numFmtId="0" fontId="40" fillId="55" borderId="24" applyNumberFormat="0" applyAlignment="0" applyProtection="0"/>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167" fontId="16" fillId="0" borderId="28">
      <alignment vertical="center"/>
    </xf>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167"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167" fontId="16" fillId="0" borderId="28">
      <alignment vertical="center"/>
    </xf>
    <xf numFmtId="165" fontId="18" fillId="4" borderId="28">
      <alignment horizontal="right" vertical="center"/>
    </xf>
    <xf numFmtId="167" fontId="16" fillId="0" borderId="28">
      <alignment vertical="center"/>
    </xf>
    <xf numFmtId="0" fontId="16" fillId="0" borderId="28">
      <alignment vertical="center"/>
    </xf>
    <xf numFmtId="167" fontId="16" fillId="0" borderId="28">
      <alignment vertical="center"/>
    </xf>
    <xf numFmtId="167" fontId="18" fillId="4" borderId="28">
      <alignment horizontal="right" vertical="center"/>
    </xf>
    <xf numFmtId="167" fontId="16" fillId="0" borderId="28">
      <alignment vertical="center"/>
    </xf>
    <xf numFmtId="0" fontId="16" fillId="0" borderId="28">
      <alignmen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16" fillId="0" borderId="28">
      <alignment vertical="center"/>
    </xf>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0"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16" fillId="0" borderId="28">
      <alignment vertical="center"/>
    </xf>
    <xf numFmtId="167" fontId="16" fillId="0" borderId="28">
      <alignment vertical="center"/>
    </xf>
    <xf numFmtId="0" fontId="57" fillId="0" borderId="27" applyNumberFormat="0" applyFill="0" applyAlignment="0" applyProtection="0"/>
    <xf numFmtId="165"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6" fillId="0" borderId="28">
      <alignment vertical="center"/>
    </xf>
    <xf numFmtId="0" fontId="16" fillId="0" borderId="28">
      <alignment vertical="center"/>
    </xf>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167" fontId="18" fillId="4" borderId="28">
      <alignment horizontal="righ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167" fontId="16" fillId="0" borderId="28">
      <alignment vertical="center"/>
    </xf>
    <xf numFmtId="167" fontId="16" fillId="0" borderId="28">
      <alignment vertical="center"/>
    </xf>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6" fillId="0" borderId="28">
      <alignmen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167" fontId="18" fillId="4" borderId="28">
      <alignment horizontal="right" vertical="center"/>
    </xf>
    <xf numFmtId="0" fontId="50" fillId="41" borderId="24" applyNumberFormat="0" applyAlignment="0" applyProtection="0"/>
    <xf numFmtId="0" fontId="16" fillId="0" borderId="28">
      <alignmen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167" fontId="16" fillId="0" borderId="28">
      <alignment vertical="center"/>
    </xf>
    <xf numFmtId="0" fontId="16" fillId="59" borderId="25" applyNumberFormat="0" applyFont="0" applyAlignment="0" applyProtection="0"/>
    <xf numFmtId="167" fontId="16" fillId="0" borderId="28">
      <alignment vertical="center"/>
    </xf>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167" fontId="16" fillId="0" borderId="28">
      <alignment vertical="center"/>
    </xf>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167" fontId="16" fillId="0" borderId="28">
      <alignment vertical="center"/>
    </xf>
    <xf numFmtId="167" fontId="18" fillId="4" borderId="28">
      <alignment horizontal="right" vertical="center"/>
    </xf>
    <xf numFmtId="0"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167"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167" fontId="16" fillId="0" borderId="28">
      <alignmen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5" fillId="55" borderId="26" applyNumberFormat="0" applyAlignment="0" applyProtection="0"/>
    <xf numFmtId="167" fontId="18" fillId="4" borderId="28">
      <alignment horizontal="right" vertical="center"/>
    </xf>
    <xf numFmtId="0" fontId="16" fillId="0" borderId="28">
      <alignment vertical="center"/>
    </xf>
    <xf numFmtId="167" fontId="16" fillId="0" borderId="28">
      <alignmen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7" fontId="16" fillId="0" borderId="28">
      <alignment vertical="center"/>
    </xf>
    <xf numFmtId="0" fontId="16" fillId="0" borderId="28">
      <alignment vertical="center"/>
    </xf>
    <xf numFmtId="167" fontId="16" fillId="0" borderId="28">
      <alignment vertical="center"/>
    </xf>
    <xf numFmtId="167"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167"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167"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165" fontId="18" fillId="4" borderId="28">
      <alignment horizontal="right" vertical="center"/>
    </xf>
    <xf numFmtId="167" fontId="16" fillId="0" borderId="28">
      <alignment vertical="center"/>
    </xf>
    <xf numFmtId="0" fontId="16" fillId="59" borderId="25" applyNumberFormat="0" applyFont="0" applyAlignment="0" applyProtection="0"/>
    <xf numFmtId="167" fontId="16" fillId="0" borderId="28">
      <alignment vertical="center"/>
    </xf>
    <xf numFmtId="0" fontId="57" fillId="0" borderId="27" applyNumberFormat="0" applyFill="0" applyAlignment="0" applyProtection="0"/>
    <xf numFmtId="0" fontId="55" fillId="55" borderId="26" applyNumberFormat="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7" fontId="18" fillId="4" borderId="28">
      <alignment horizontal="right" vertical="center"/>
    </xf>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5" fontId="18" fillId="4" borderId="28">
      <alignment horizontal="right" vertical="center"/>
    </xf>
    <xf numFmtId="167" fontId="18" fillId="4" borderId="28">
      <alignment horizontal="right" vertical="center"/>
    </xf>
    <xf numFmtId="167"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7"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7"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7" fontId="18" fillId="4" borderId="28">
      <alignment horizontal="right" vertical="center"/>
    </xf>
    <xf numFmtId="0" fontId="16" fillId="0" borderId="28">
      <alignment vertical="center"/>
    </xf>
    <xf numFmtId="0" fontId="57" fillId="0" borderId="27" applyNumberFormat="0" applyFill="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40" fillId="55" borderId="24" applyNumberFormat="0" applyAlignment="0" applyProtection="0"/>
    <xf numFmtId="165" fontId="18" fillId="4" borderId="28">
      <alignment horizontal="right" vertical="center"/>
    </xf>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7"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6" fillId="0" borderId="28">
      <alignment vertical="center"/>
    </xf>
    <xf numFmtId="167"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167" fontId="16" fillId="0" borderId="28">
      <alignmen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7" fontId="16" fillId="0" borderId="28">
      <alignment vertical="center"/>
    </xf>
    <xf numFmtId="167"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7" fontId="16" fillId="0" borderId="28">
      <alignmen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167" fontId="18" fillId="4" borderId="28">
      <alignment horizontal="right" vertical="center"/>
    </xf>
    <xf numFmtId="0" fontId="50" fillId="41" borderId="24" applyNumberFormat="0" applyAlignment="0" applyProtection="0"/>
    <xf numFmtId="167" fontId="16" fillId="0" borderId="28">
      <alignment vertical="center"/>
    </xf>
    <xf numFmtId="0" fontId="16" fillId="59" borderId="25" applyNumberFormat="0" applyFont="0" applyAlignment="0" applyProtection="0"/>
    <xf numFmtId="167" fontId="18" fillId="4" borderId="28">
      <alignment horizontal="right" vertical="center"/>
    </xf>
    <xf numFmtId="0" fontId="55" fillId="55" borderId="26" applyNumberFormat="0" applyAlignment="0" applyProtection="0"/>
    <xf numFmtId="167" fontId="16" fillId="0" borderId="28">
      <alignment vertical="center"/>
    </xf>
    <xf numFmtId="0" fontId="16" fillId="0" borderId="28">
      <alignment vertical="center"/>
    </xf>
    <xf numFmtId="0" fontId="16" fillId="59" borderId="25" applyNumberFormat="0" applyFont="0" applyAlignment="0" applyProtection="0"/>
    <xf numFmtId="0"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7" fontId="16" fillId="0" borderId="28">
      <alignment vertical="center"/>
    </xf>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16" fillId="0" borderId="28">
      <alignment vertical="center"/>
    </xf>
    <xf numFmtId="167"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167" fontId="16" fillId="0" borderId="28">
      <alignment vertical="center"/>
    </xf>
    <xf numFmtId="0" fontId="16" fillId="0" borderId="28">
      <alignment vertical="center"/>
    </xf>
    <xf numFmtId="167"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167"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167" fontId="16" fillId="0" borderId="28">
      <alignment vertical="center"/>
    </xf>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167" fontId="16" fillId="0" borderId="28">
      <alignmen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57" fillId="0" borderId="27" applyNumberFormat="0" applyFill="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6" fillId="0" borderId="28">
      <alignment vertical="center"/>
    </xf>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6" fillId="0" borderId="28">
      <alignment vertical="center"/>
    </xf>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165"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57" fillId="0" borderId="27" applyNumberFormat="0" applyFill="0" applyAlignment="0" applyProtection="0"/>
    <xf numFmtId="167" fontId="16" fillId="0" borderId="28">
      <alignment vertical="center"/>
    </xf>
    <xf numFmtId="0" fontId="57" fillId="0" borderId="27" applyNumberFormat="0" applyFill="0" applyAlignment="0" applyProtection="0"/>
    <xf numFmtId="167" fontId="18" fillId="4" borderId="28">
      <alignment horizontal="right" vertical="center"/>
    </xf>
    <xf numFmtId="167"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7" fontId="16" fillId="0" borderId="28">
      <alignment vertical="center"/>
    </xf>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16" fillId="0" borderId="28">
      <alignment vertical="center"/>
    </xf>
    <xf numFmtId="0" fontId="16" fillId="0" borderId="28">
      <alignment vertical="center"/>
    </xf>
    <xf numFmtId="0" fontId="16" fillId="59" borderId="25" applyNumberFormat="0" applyFont="0" applyAlignment="0" applyProtection="0"/>
    <xf numFmtId="167" fontId="16" fillId="0" borderId="28">
      <alignment vertical="center"/>
    </xf>
    <xf numFmtId="165" fontId="18" fillId="4" borderId="28">
      <alignment horizontal="right" vertical="center"/>
    </xf>
    <xf numFmtId="167" fontId="16" fillId="0" borderId="28">
      <alignment vertical="center"/>
    </xf>
    <xf numFmtId="0" fontId="55" fillId="55" borderId="26"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7" fontId="16" fillId="0" borderId="28">
      <alignment vertical="center"/>
    </xf>
    <xf numFmtId="0" fontId="55" fillId="55" borderId="26"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6" fillId="0" borderId="28">
      <alignment vertical="center"/>
    </xf>
    <xf numFmtId="165" fontId="18" fillId="4" borderId="28">
      <alignment horizontal="right" vertical="center"/>
    </xf>
    <xf numFmtId="0" fontId="55" fillId="55" borderId="26" applyNumberFormat="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16" fillId="0" borderId="28">
      <alignment vertical="center"/>
    </xf>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7" fontId="18" fillId="4" borderId="28">
      <alignment horizontal="right" vertical="center"/>
    </xf>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59" borderId="25" applyNumberFormat="0" applyFont="0" applyAlignment="0" applyProtection="0"/>
    <xf numFmtId="167" fontId="18" fillId="4" borderId="28">
      <alignment horizontal="right" vertical="center"/>
    </xf>
    <xf numFmtId="0" fontId="16" fillId="0" borderId="28">
      <alignment vertical="center"/>
    </xf>
    <xf numFmtId="0" fontId="16" fillId="0" borderId="28">
      <alignmen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16" fillId="0" borderId="28">
      <alignment vertical="center"/>
    </xf>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7" fontId="16" fillId="0" borderId="28">
      <alignment vertical="center"/>
    </xf>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55" fillId="55" borderId="26"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7"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55" fillId="55" borderId="26" applyNumberFormat="0" applyAlignment="0" applyProtection="0"/>
    <xf numFmtId="167" fontId="18" fillId="4" borderId="28">
      <alignment horizontal="right" vertical="center"/>
    </xf>
    <xf numFmtId="0" fontId="40" fillId="55" borderId="24" applyNumberFormat="0" applyAlignment="0" applyProtection="0"/>
    <xf numFmtId="167" fontId="16" fillId="0" borderId="28">
      <alignment vertical="center"/>
    </xf>
    <xf numFmtId="0" fontId="55" fillId="55" borderId="26" applyNumberFormat="0" applyAlignment="0" applyProtection="0"/>
    <xf numFmtId="167" fontId="16" fillId="0" borderId="28">
      <alignment vertical="center"/>
    </xf>
    <xf numFmtId="165" fontId="18" fillId="4" borderId="28">
      <alignment horizontal="right" vertical="center"/>
    </xf>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167"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167" fontId="16" fillId="0" borderId="28">
      <alignment vertical="center"/>
    </xf>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0" borderId="28">
      <alignment vertical="center"/>
    </xf>
    <xf numFmtId="0" fontId="40" fillId="55" borderId="24" applyNumberFormat="0" applyAlignment="0" applyProtection="0"/>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7"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167"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167" fontId="16" fillId="0" borderId="28">
      <alignment vertical="center"/>
    </xf>
    <xf numFmtId="167" fontId="16" fillId="0" borderId="28">
      <alignment vertical="center"/>
    </xf>
    <xf numFmtId="0" fontId="40" fillId="55" borderId="24" applyNumberFormat="0" applyAlignment="0" applyProtection="0"/>
    <xf numFmtId="167" fontId="16" fillId="0" borderId="28">
      <alignment vertical="center"/>
    </xf>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16" fillId="59" borderId="25" applyNumberFormat="0" applyFont="0" applyAlignment="0" applyProtection="0"/>
    <xf numFmtId="167" fontId="16" fillId="0" borderId="28">
      <alignment vertical="center"/>
    </xf>
    <xf numFmtId="167"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16" fillId="0" borderId="28">
      <alignment vertical="center"/>
    </xf>
    <xf numFmtId="0" fontId="16" fillId="0" borderId="28">
      <alignment vertical="center"/>
    </xf>
    <xf numFmtId="167" fontId="18" fillId="4" borderId="28">
      <alignment horizontal="righ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0" fillId="41" borderId="24" applyNumberFormat="0" applyAlignment="0" applyProtection="0"/>
    <xf numFmtId="167" fontId="16" fillId="0" borderId="28">
      <alignment vertical="center"/>
    </xf>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7" fontId="16" fillId="0" borderId="28">
      <alignment vertical="center"/>
    </xf>
    <xf numFmtId="0" fontId="40" fillId="55" borderId="24" applyNumberFormat="0" applyAlignment="0" applyProtection="0"/>
    <xf numFmtId="167" fontId="18" fillId="4" borderId="28">
      <alignment horizontal="right" vertical="center"/>
    </xf>
    <xf numFmtId="0" fontId="16" fillId="59" borderId="25" applyNumberFormat="0" applyFont="0" applyAlignment="0" applyProtection="0"/>
    <xf numFmtId="167"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40" fillId="55"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55" fillId="55" borderId="26" applyNumberFormat="0" applyAlignment="0" applyProtection="0"/>
    <xf numFmtId="0" fontId="50" fillId="41" borderId="24" applyNumberFormat="0" applyAlignment="0" applyProtection="0"/>
    <xf numFmtId="167"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167"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16" fillId="0" borderId="28">
      <alignment vertical="center"/>
    </xf>
    <xf numFmtId="0" fontId="16" fillId="0" borderId="28">
      <alignment vertical="center"/>
    </xf>
    <xf numFmtId="0" fontId="16" fillId="59" borderId="25" applyNumberFormat="0" applyFont="0" applyAlignment="0" applyProtection="0"/>
    <xf numFmtId="167" fontId="16" fillId="0" borderId="28">
      <alignmen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16" fillId="59" borderId="25" applyNumberFormat="0" applyFont="0" applyAlignment="0" applyProtection="0"/>
    <xf numFmtId="0" fontId="16" fillId="0" borderId="28">
      <alignment vertical="center"/>
    </xf>
    <xf numFmtId="0" fontId="16" fillId="0" borderId="28">
      <alignmen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16" fillId="0" borderId="28">
      <alignment vertical="center"/>
    </xf>
    <xf numFmtId="0" fontId="40" fillId="55" borderId="24" applyNumberFormat="0" applyAlignment="0" applyProtection="0"/>
    <xf numFmtId="167" fontId="16" fillId="0" borderId="28">
      <alignment vertical="center"/>
    </xf>
    <xf numFmtId="0" fontId="16" fillId="59" borderId="25" applyNumberFormat="0" applyFon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167" fontId="16" fillId="0" borderId="28">
      <alignment vertical="center"/>
    </xf>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50" fillId="41" borderId="24" applyNumberFormat="0" applyAlignment="0" applyProtection="0"/>
    <xf numFmtId="167" fontId="18" fillId="4" borderId="28">
      <alignment horizontal="right" vertical="center"/>
    </xf>
    <xf numFmtId="167" fontId="16" fillId="0" borderId="28">
      <alignment vertical="center"/>
    </xf>
    <xf numFmtId="0" fontId="55" fillId="55" borderId="26" applyNumberFormat="0" applyAlignment="0" applyProtection="0"/>
    <xf numFmtId="0" fontId="40" fillId="55" borderId="24" applyNumberFormat="0" applyAlignment="0" applyProtection="0"/>
    <xf numFmtId="167" fontId="16" fillId="0" borderId="28">
      <alignment vertical="center"/>
    </xf>
    <xf numFmtId="0" fontId="16" fillId="59" borderId="25" applyNumberFormat="0" applyFont="0" applyAlignment="0" applyProtection="0"/>
    <xf numFmtId="167" fontId="16" fillId="0" borderId="28">
      <alignment vertical="center"/>
    </xf>
    <xf numFmtId="167"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167" fontId="18" fillId="4" borderId="28">
      <alignment horizontal="right" vertical="center"/>
    </xf>
    <xf numFmtId="0" fontId="50" fillId="41" borderId="24" applyNumberFormat="0" applyAlignment="0" applyProtection="0"/>
    <xf numFmtId="165" fontId="18" fillId="4" borderId="28">
      <alignment horizontal="right" vertical="center"/>
    </xf>
    <xf numFmtId="167" fontId="16" fillId="0" borderId="28">
      <alignmen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167" fontId="16" fillId="0" borderId="28">
      <alignment vertical="center"/>
    </xf>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16" fillId="0" borderId="28">
      <alignmen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16" fillId="59" borderId="25" applyNumberFormat="0" applyFont="0" applyAlignment="0" applyProtection="0"/>
    <xf numFmtId="167" fontId="16" fillId="0" borderId="28">
      <alignment vertical="center"/>
    </xf>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167" fontId="18" fillId="4" borderId="28">
      <alignment horizontal="right" vertical="center"/>
    </xf>
    <xf numFmtId="0" fontId="40" fillId="55" borderId="24" applyNumberFormat="0" applyAlignment="0" applyProtection="0"/>
    <xf numFmtId="167" fontId="16" fillId="0" borderId="28">
      <alignment vertical="center"/>
    </xf>
    <xf numFmtId="0" fontId="16" fillId="0" borderId="28">
      <alignment vertical="center"/>
    </xf>
    <xf numFmtId="167" fontId="16" fillId="0" borderId="28">
      <alignment vertical="center"/>
    </xf>
    <xf numFmtId="0" fontId="57" fillId="0" borderId="27" applyNumberFormat="0" applyFill="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165" fontId="18" fillId="4" borderId="28">
      <alignment horizontal="righ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167" fontId="16" fillId="0" borderId="28">
      <alignment vertical="center"/>
    </xf>
    <xf numFmtId="167" fontId="18" fillId="4" borderId="28">
      <alignment horizontal="right" vertical="center"/>
    </xf>
    <xf numFmtId="0" fontId="50" fillId="41" borderId="24" applyNumberFormat="0" applyAlignment="0" applyProtection="0"/>
    <xf numFmtId="0" fontId="16" fillId="0" borderId="28">
      <alignment vertical="center"/>
    </xf>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55" fillId="55" borderId="26" applyNumberFormat="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0" borderId="28">
      <alignment vertical="center"/>
    </xf>
    <xf numFmtId="167" fontId="16" fillId="0" borderId="28">
      <alignmen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7"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7"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7" fontId="18" fillId="4" borderId="28">
      <alignment horizontal="right" vertical="center"/>
    </xf>
    <xf numFmtId="0" fontId="16" fillId="0" borderId="28">
      <alignment vertical="center"/>
    </xf>
    <xf numFmtId="0" fontId="57" fillId="0" borderId="27" applyNumberFormat="0" applyFill="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40" fillId="55" borderId="24" applyNumberFormat="0" applyAlignment="0" applyProtection="0"/>
    <xf numFmtId="165" fontId="18" fillId="4" borderId="28">
      <alignment horizontal="right" vertical="center"/>
    </xf>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7"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6" fillId="0" borderId="28">
      <alignment vertical="center"/>
    </xf>
    <xf numFmtId="167"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167" fontId="16" fillId="0" borderId="28">
      <alignmen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7" fontId="16" fillId="0" borderId="28">
      <alignment vertical="center"/>
    </xf>
    <xf numFmtId="167"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167" fontId="16" fillId="0" borderId="28">
      <alignmen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167" fontId="16" fillId="0" borderId="28">
      <alignment vertical="center"/>
    </xf>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167" fontId="18" fillId="4" borderId="28">
      <alignment horizontal="right" vertical="center"/>
    </xf>
    <xf numFmtId="0" fontId="40" fillId="55" borderId="24" applyNumberFormat="0" applyAlignment="0" applyProtection="0"/>
    <xf numFmtId="0" fontId="40" fillId="55" borderId="24" applyNumberFormat="0" applyAlignment="0" applyProtection="0"/>
    <xf numFmtId="167"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167"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167" fontId="18" fillId="4" borderId="28">
      <alignment horizontal="right" vertical="center"/>
    </xf>
    <xf numFmtId="0" fontId="50" fillId="41" borderId="24" applyNumberFormat="0" applyAlignment="0" applyProtection="0"/>
    <xf numFmtId="165" fontId="18" fillId="4" borderId="28">
      <alignment horizontal="right" vertical="center"/>
    </xf>
    <xf numFmtId="167" fontId="16" fillId="0" borderId="28">
      <alignment vertical="center"/>
    </xf>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167" fontId="16" fillId="0" borderId="28">
      <alignment vertical="center"/>
    </xf>
    <xf numFmtId="0" fontId="40" fillId="55" borderId="24"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16" fillId="0" borderId="28">
      <alignment vertical="center"/>
    </xf>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167" fontId="18" fillId="4" borderId="28">
      <alignment horizontal="right" vertical="center"/>
    </xf>
    <xf numFmtId="0" fontId="16" fillId="0" borderId="28">
      <alignment vertical="center"/>
    </xf>
    <xf numFmtId="0" fontId="57" fillId="0" borderId="27" applyNumberFormat="0" applyFill="0" applyAlignment="0" applyProtection="0"/>
    <xf numFmtId="0" fontId="55" fillId="55" borderId="26" applyNumberFormat="0" applyAlignment="0" applyProtection="0"/>
    <xf numFmtId="165" fontId="18" fillId="4" borderId="28">
      <alignment horizontal="right" vertical="center"/>
    </xf>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50" fillId="41" borderId="24" applyNumberFormat="0" applyAlignment="0" applyProtection="0"/>
    <xf numFmtId="0" fontId="16" fillId="0" borderId="28">
      <alignment vertical="center"/>
    </xf>
    <xf numFmtId="167" fontId="18" fillId="4" borderId="28">
      <alignment horizontal="right" vertical="center"/>
    </xf>
    <xf numFmtId="0" fontId="40" fillId="55" borderId="24" applyNumberFormat="0" applyAlignment="0" applyProtection="0"/>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5" fontId="18" fillId="4" borderId="28">
      <alignment horizontal="right" vertical="center"/>
    </xf>
    <xf numFmtId="0" fontId="40" fillId="55" borderId="24" applyNumberFormat="0" applyAlignment="0" applyProtection="0"/>
    <xf numFmtId="167"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55" fillId="55" borderId="26" applyNumberFormat="0" applyAlignment="0" applyProtection="0"/>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167" fontId="16" fillId="0" borderId="28">
      <alignment vertical="center"/>
    </xf>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7"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7"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7" fontId="18" fillId="4" borderId="28">
      <alignment horizontal="right" vertical="center"/>
    </xf>
    <xf numFmtId="0" fontId="16" fillId="0" borderId="28">
      <alignment vertical="center"/>
    </xf>
    <xf numFmtId="0" fontId="57" fillId="0" borderId="27" applyNumberFormat="0" applyFill="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40" fillId="55" borderId="24" applyNumberFormat="0" applyAlignment="0" applyProtection="0"/>
    <xf numFmtId="165" fontId="18" fillId="4" borderId="28">
      <alignment horizontal="right" vertical="center"/>
    </xf>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7"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6" fillId="0" borderId="28">
      <alignment vertical="center"/>
    </xf>
    <xf numFmtId="167"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167" fontId="16" fillId="0" borderId="28">
      <alignmen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7" fontId="16" fillId="0" borderId="28">
      <alignment vertical="center"/>
    </xf>
    <xf numFmtId="167"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167"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167" fontId="18" fillId="4" borderId="28">
      <alignment horizontal="right" vertical="center"/>
    </xf>
    <xf numFmtId="165" fontId="18" fillId="4" borderId="28">
      <alignment horizontal="right" vertical="center"/>
    </xf>
    <xf numFmtId="167" fontId="16" fillId="0" borderId="28">
      <alignment vertical="center"/>
    </xf>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16" fillId="0" borderId="28">
      <alignment vertical="center"/>
    </xf>
    <xf numFmtId="167" fontId="16" fillId="0" borderId="28">
      <alignment vertical="center"/>
    </xf>
    <xf numFmtId="0" fontId="57" fillId="0" borderId="27" applyNumberFormat="0" applyFill="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7" fontId="18" fillId="4" borderId="28">
      <alignment horizontal="righ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167"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7"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7"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7" fontId="18" fillId="4" borderId="28">
      <alignment horizontal="right" vertical="center"/>
    </xf>
    <xf numFmtId="0" fontId="16" fillId="0" borderId="28">
      <alignment vertical="center"/>
    </xf>
    <xf numFmtId="0" fontId="57" fillId="0" borderId="27" applyNumberFormat="0" applyFill="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40" fillId="55" borderId="24" applyNumberFormat="0" applyAlignment="0" applyProtection="0"/>
    <xf numFmtId="165" fontId="18" fillId="4" borderId="28">
      <alignment horizontal="right" vertical="center"/>
    </xf>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7"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6" fillId="0" borderId="28">
      <alignment vertical="center"/>
    </xf>
    <xf numFmtId="167"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167" fontId="16" fillId="0" borderId="28">
      <alignmen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7" fontId="16" fillId="0" borderId="28">
      <alignment vertical="center"/>
    </xf>
    <xf numFmtId="167"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0" borderId="28">
      <alignment vertical="center"/>
    </xf>
    <xf numFmtId="165"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167" fontId="18" fillId="4" borderId="28">
      <alignment horizontal="right" vertical="center"/>
    </xf>
    <xf numFmtId="165" fontId="18" fillId="4" borderId="28">
      <alignment horizontal="right" vertical="center"/>
    </xf>
    <xf numFmtId="0" fontId="55" fillId="55" borderId="26" applyNumberFormat="0" applyAlignment="0" applyProtection="0"/>
    <xf numFmtId="167" fontId="18" fillId="4" borderId="28">
      <alignment horizontal="right" vertical="center"/>
    </xf>
    <xf numFmtId="0" fontId="16" fillId="59" borderId="25" applyNumberFormat="0" applyFont="0" applyAlignment="0" applyProtection="0"/>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0" borderId="28">
      <alignment vertical="center"/>
    </xf>
    <xf numFmtId="0" fontId="16" fillId="0" borderId="28">
      <alignment vertical="center"/>
    </xf>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167" fontId="16" fillId="0" borderId="28">
      <alignment vertical="center"/>
    </xf>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7" fontId="16" fillId="0" borderId="28">
      <alignment vertical="center"/>
    </xf>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167" fontId="18" fillId="4" borderId="28">
      <alignment horizontal="right" vertical="center"/>
    </xf>
    <xf numFmtId="0" fontId="55" fillId="55" borderId="26" applyNumberFormat="0" applyAlignment="0" applyProtection="0"/>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0" fontId="50" fillId="41" borderId="24" applyNumberFormat="0" applyAlignment="0" applyProtection="0"/>
    <xf numFmtId="167" fontId="16" fillId="0" borderId="28">
      <alignmen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0" fontId="16" fillId="0" borderId="28">
      <alignment vertical="center"/>
    </xf>
    <xf numFmtId="167" fontId="18" fillId="4" borderId="28">
      <alignment horizontal="right" vertical="center"/>
    </xf>
    <xf numFmtId="0" fontId="16" fillId="0" borderId="28">
      <alignment vertical="center"/>
    </xf>
    <xf numFmtId="0" fontId="57" fillId="0" borderId="27" applyNumberFormat="0" applyFill="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50" fillId="41" borderId="24" applyNumberFormat="0" applyAlignment="0" applyProtection="0"/>
    <xf numFmtId="0" fontId="40" fillId="55" borderId="24" applyNumberFormat="0" applyAlignment="0" applyProtection="0"/>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8" fillId="4" borderId="28">
      <alignment horizontal="right" vertical="center"/>
    </xf>
    <xf numFmtId="165"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0" fontId="16" fillId="0" borderId="28">
      <alignment vertical="center"/>
    </xf>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165" fontId="18" fillId="4" borderId="28">
      <alignment horizontal="right" vertical="center"/>
    </xf>
    <xf numFmtId="167" fontId="16" fillId="0" borderId="28">
      <alignment vertical="center"/>
    </xf>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0" fontId="16" fillId="0" borderId="28">
      <alignment vertical="center"/>
    </xf>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165" fontId="18" fillId="4" borderId="28">
      <alignment horizontal="right" vertical="center"/>
    </xf>
    <xf numFmtId="0" fontId="57" fillId="0" borderId="27" applyNumberFormat="0" applyFill="0" applyAlignment="0" applyProtection="0"/>
    <xf numFmtId="0" fontId="16" fillId="0" borderId="28">
      <alignment vertical="center"/>
    </xf>
    <xf numFmtId="167" fontId="16" fillId="0" borderId="28">
      <alignment vertical="center"/>
    </xf>
    <xf numFmtId="0" fontId="40" fillId="55" borderId="24" applyNumberFormat="0" applyAlignment="0" applyProtection="0"/>
    <xf numFmtId="165" fontId="18" fillId="4" borderId="28">
      <alignment horizontal="right" vertical="center"/>
    </xf>
    <xf numFmtId="167" fontId="16" fillId="0" borderId="28">
      <alignment vertical="center"/>
    </xf>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0" borderId="28">
      <alignment vertical="center"/>
    </xf>
    <xf numFmtId="167" fontId="18" fillId="4" borderId="28">
      <alignment horizontal="right" vertical="center"/>
    </xf>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165" fontId="18" fillId="4" borderId="28">
      <alignment horizontal="right" vertical="center"/>
    </xf>
    <xf numFmtId="0" fontId="16" fillId="0" borderId="28">
      <alignment vertical="center"/>
    </xf>
    <xf numFmtId="0" fontId="16" fillId="0" borderId="28">
      <alignment vertical="center"/>
    </xf>
    <xf numFmtId="167" fontId="18" fillId="4" borderId="28">
      <alignment horizontal="right" vertical="center"/>
    </xf>
    <xf numFmtId="0" fontId="16" fillId="0" borderId="28">
      <alignment vertical="center"/>
    </xf>
    <xf numFmtId="0" fontId="16" fillId="0" borderId="28">
      <alignment vertical="center"/>
    </xf>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167" fontId="18" fillId="4" borderId="28">
      <alignment horizontal="right" vertical="center"/>
    </xf>
    <xf numFmtId="0" fontId="16" fillId="59" borderId="25" applyNumberFormat="0" applyFont="0" applyAlignment="0" applyProtection="0"/>
    <xf numFmtId="0" fontId="50" fillId="41" borderId="24" applyNumberFormat="0" applyAlignment="0" applyProtection="0"/>
    <xf numFmtId="167" fontId="16" fillId="0" borderId="28">
      <alignment vertical="center"/>
    </xf>
    <xf numFmtId="0" fontId="50" fillId="41" borderId="24" applyNumberFormat="0" applyAlignment="0" applyProtection="0"/>
    <xf numFmtId="165" fontId="18" fillId="4" borderId="28">
      <alignment horizontal="right" vertical="center"/>
    </xf>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7" fillId="0" borderId="27" applyNumberFormat="0" applyFill="0" applyAlignment="0" applyProtection="0"/>
    <xf numFmtId="0" fontId="16" fillId="0" borderId="28">
      <alignment vertical="center"/>
    </xf>
    <xf numFmtId="0" fontId="50" fillId="41" borderId="24" applyNumberFormat="0" applyAlignment="0" applyProtection="0"/>
    <xf numFmtId="0" fontId="57" fillId="0" borderId="27" applyNumberFormat="0" applyFill="0" applyAlignment="0" applyProtection="0"/>
    <xf numFmtId="0" fontId="16" fillId="0" borderId="28">
      <alignment vertical="center"/>
    </xf>
    <xf numFmtId="0" fontId="16" fillId="59" borderId="25" applyNumberFormat="0" applyFont="0" applyAlignment="0" applyProtection="0"/>
    <xf numFmtId="0" fontId="16" fillId="59" borderId="25" applyNumberFormat="0" applyFont="0" applyAlignment="0" applyProtection="0"/>
    <xf numFmtId="165" fontId="18" fillId="4" borderId="28">
      <alignment horizontal="right" vertical="center"/>
    </xf>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167"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0" borderId="28">
      <alignment vertical="center"/>
    </xf>
    <xf numFmtId="0" fontId="40" fillId="55" borderId="24" applyNumberFormat="0" applyAlignment="0" applyProtection="0"/>
    <xf numFmtId="0" fontId="40" fillId="55" borderId="24" applyNumberFormat="0" applyAlignment="0" applyProtection="0"/>
    <xf numFmtId="167" fontId="16" fillId="0" borderId="28">
      <alignment vertical="center"/>
    </xf>
    <xf numFmtId="167"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6" fillId="0" borderId="28">
      <alignment vertical="center"/>
    </xf>
    <xf numFmtId="167" fontId="16" fillId="0" borderId="28">
      <alignmen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0" borderId="28">
      <alignment vertical="center"/>
    </xf>
    <xf numFmtId="167" fontId="18" fillId="4" borderId="28">
      <alignment horizontal="right" vertical="center"/>
    </xf>
    <xf numFmtId="167" fontId="18" fillId="4" borderId="28">
      <alignment horizontal="right" vertical="center"/>
    </xf>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165" fontId="18" fillId="4" borderId="28">
      <alignment horizontal="right" vertical="center"/>
    </xf>
    <xf numFmtId="0" fontId="16" fillId="0" borderId="28">
      <alignment vertical="center"/>
    </xf>
    <xf numFmtId="0" fontId="16" fillId="0" borderId="28">
      <alignment vertical="center"/>
    </xf>
    <xf numFmtId="165" fontId="18" fillId="4" borderId="28">
      <alignment horizontal="right" vertical="center"/>
    </xf>
    <xf numFmtId="0" fontId="50" fillId="41" borderId="24" applyNumberFormat="0" applyAlignment="0" applyProtection="0"/>
    <xf numFmtId="167"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167" fontId="16" fillId="0" borderId="28">
      <alignment vertical="center"/>
    </xf>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0" fontId="16" fillId="0" borderId="28">
      <alignment vertical="center"/>
    </xf>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165" fontId="18" fillId="4" borderId="28">
      <alignment horizontal="right" vertical="center"/>
    </xf>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0" borderId="28">
      <alignment vertical="center"/>
    </xf>
    <xf numFmtId="0" fontId="16" fillId="59" borderId="25" applyNumberFormat="0" applyFont="0" applyAlignment="0" applyProtection="0"/>
    <xf numFmtId="0" fontId="16" fillId="0" borderId="28">
      <alignment vertical="center"/>
    </xf>
    <xf numFmtId="0" fontId="16" fillId="59" borderId="25" applyNumberFormat="0" applyFont="0" applyAlignment="0" applyProtection="0"/>
    <xf numFmtId="165" fontId="18" fillId="4" borderId="28">
      <alignment horizontal="right" vertical="center"/>
    </xf>
    <xf numFmtId="165" fontId="18" fillId="4" borderId="28">
      <alignment horizontal="right" vertical="center"/>
    </xf>
    <xf numFmtId="0" fontId="57" fillId="0" borderId="27" applyNumberFormat="0" applyFill="0" applyAlignment="0" applyProtection="0"/>
    <xf numFmtId="167" fontId="18" fillId="4" borderId="28">
      <alignment horizontal="right" vertical="center"/>
    </xf>
    <xf numFmtId="167" fontId="16" fillId="0" borderId="28">
      <alignment vertical="center"/>
    </xf>
    <xf numFmtId="0" fontId="16" fillId="59" borderId="25" applyNumberFormat="0" applyFont="0" applyAlignment="0" applyProtection="0"/>
    <xf numFmtId="0" fontId="40" fillId="55" borderId="24" applyNumberFormat="0" applyAlignment="0" applyProtection="0"/>
    <xf numFmtId="0" fontId="16" fillId="0" borderId="28">
      <alignment vertical="center"/>
    </xf>
    <xf numFmtId="0" fontId="16" fillId="0" borderId="28">
      <alignmen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7" fontId="16" fillId="0" borderId="28">
      <alignment vertical="center"/>
    </xf>
    <xf numFmtId="167" fontId="18" fillId="4" borderId="28">
      <alignment horizontal="right" vertical="center"/>
    </xf>
    <xf numFmtId="0" fontId="55" fillId="55" borderId="26" applyNumberFormat="0" applyAlignment="0" applyProtection="0"/>
    <xf numFmtId="165" fontId="18" fillId="4" borderId="28">
      <alignment horizontal="right" vertical="center"/>
    </xf>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165" fontId="18" fillId="4" borderId="28">
      <alignment horizontal="right" vertical="center"/>
    </xf>
    <xf numFmtId="167" fontId="18" fillId="4" borderId="28">
      <alignment horizontal="right" vertical="center"/>
    </xf>
    <xf numFmtId="167" fontId="16" fillId="0" borderId="28">
      <alignment vertical="center"/>
    </xf>
    <xf numFmtId="167" fontId="18" fillId="4" borderId="28">
      <alignment horizontal="right" vertical="center"/>
    </xf>
    <xf numFmtId="0" fontId="57" fillId="0" borderId="27" applyNumberFormat="0" applyFill="0" applyAlignment="0" applyProtection="0"/>
    <xf numFmtId="0" fontId="57" fillId="0" borderId="27" applyNumberFormat="0" applyFill="0" applyAlignment="0" applyProtection="0"/>
    <xf numFmtId="165" fontId="18" fillId="4" borderId="28">
      <alignment horizontal="right" vertical="center"/>
    </xf>
    <xf numFmtId="0" fontId="50" fillId="41" borderId="24" applyNumberFormat="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167" fontId="18" fillId="4" borderId="28">
      <alignment horizontal="right" vertical="center"/>
    </xf>
    <xf numFmtId="0" fontId="16" fillId="0" borderId="28">
      <alignment vertical="center"/>
    </xf>
    <xf numFmtId="0" fontId="16" fillId="59" borderId="25" applyNumberFormat="0" applyFont="0" applyAlignment="0" applyProtection="0"/>
    <xf numFmtId="167" fontId="18" fillId="4" borderId="28">
      <alignment horizontal="right" vertical="center"/>
    </xf>
    <xf numFmtId="0" fontId="16" fillId="59" borderId="25" applyNumberFormat="0" applyFont="0" applyAlignment="0" applyProtection="0"/>
    <xf numFmtId="165" fontId="18" fillId="4" borderId="28">
      <alignment horizontal="righ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0" borderId="28">
      <alignment vertical="center"/>
    </xf>
    <xf numFmtId="0" fontId="16" fillId="0" borderId="28">
      <alignment vertical="center"/>
    </xf>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0" fontId="55" fillId="55" borderId="26" applyNumberFormat="0" applyAlignment="0" applyProtection="0"/>
    <xf numFmtId="0" fontId="16" fillId="0" borderId="28">
      <alignment vertical="center"/>
    </xf>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167" fontId="16" fillId="0" borderId="28">
      <alignment vertical="center"/>
    </xf>
    <xf numFmtId="0" fontId="40" fillId="55" borderId="24" applyNumberFormat="0" applyAlignment="0" applyProtection="0"/>
    <xf numFmtId="167" fontId="18" fillId="4" borderId="28">
      <alignment horizontal="right" vertical="center"/>
    </xf>
    <xf numFmtId="0" fontId="40" fillId="55" borderId="24" applyNumberFormat="0" applyAlignment="0" applyProtection="0"/>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7" fontId="16" fillId="0" borderId="28">
      <alignment vertical="center"/>
    </xf>
    <xf numFmtId="167" fontId="16" fillId="0" borderId="28">
      <alignment vertical="center"/>
    </xf>
    <xf numFmtId="0" fontId="50" fillId="41" borderId="24" applyNumberFormat="0" applyAlignment="0" applyProtection="0"/>
    <xf numFmtId="0" fontId="50" fillId="41" borderId="24" applyNumberFormat="0" applyAlignment="0" applyProtection="0"/>
    <xf numFmtId="0" fontId="16" fillId="0" borderId="28">
      <alignment vertical="center"/>
    </xf>
    <xf numFmtId="0" fontId="16" fillId="0" borderId="28">
      <alignment vertical="center"/>
    </xf>
    <xf numFmtId="0" fontId="50" fillId="41" borderId="24" applyNumberFormat="0" applyAlignment="0" applyProtection="0"/>
    <xf numFmtId="165" fontId="18" fillId="4" borderId="28">
      <alignment horizontal="right" vertical="center"/>
    </xf>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167" fontId="18" fillId="4" borderId="28">
      <alignment horizontal="right" vertical="center"/>
    </xf>
    <xf numFmtId="0" fontId="40" fillId="55" borderId="24" applyNumberFormat="0" applyAlignment="0" applyProtection="0"/>
    <xf numFmtId="0" fontId="16" fillId="0" borderId="28">
      <alignment vertical="center"/>
    </xf>
    <xf numFmtId="165" fontId="18" fillId="4" borderId="28">
      <alignment horizontal="right" vertical="center"/>
    </xf>
    <xf numFmtId="167" fontId="18" fillId="4" borderId="28">
      <alignment horizontal="right" vertical="center"/>
    </xf>
    <xf numFmtId="0" fontId="40" fillId="55" borderId="24" applyNumberFormat="0" applyAlignment="0" applyProtection="0"/>
    <xf numFmtId="0" fontId="16" fillId="0" borderId="28">
      <alignment vertical="center"/>
    </xf>
    <xf numFmtId="0" fontId="40" fillId="55" borderId="24" applyNumberFormat="0" applyAlignment="0" applyProtection="0"/>
    <xf numFmtId="165" fontId="18" fillId="4" borderId="28">
      <alignment horizontal="right" vertical="center"/>
    </xf>
    <xf numFmtId="0" fontId="55" fillId="55" borderId="26" applyNumberFormat="0" applyAlignment="0" applyProtection="0"/>
    <xf numFmtId="167" fontId="16" fillId="0" borderId="28">
      <alignment vertical="center"/>
    </xf>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0" borderId="28">
      <alignment vertical="center"/>
    </xf>
    <xf numFmtId="0" fontId="57" fillId="0" borderId="27" applyNumberFormat="0" applyFill="0" applyAlignment="0" applyProtection="0"/>
    <xf numFmtId="165" fontId="18" fillId="4" borderId="28">
      <alignment horizontal="right" vertical="center"/>
    </xf>
    <xf numFmtId="165" fontId="18" fillId="4" borderId="28">
      <alignment horizontal="right" vertical="center"/>
    </xf>
    <xf numFmtId="165" fontId="18" fillId="4" borderId="28">
      <alignment horizontal="right" vertical="center"/>
    </xf>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0" borderId="28">
      <alignment vertical="center"/>
    </xf>
    <xf numFmtId="167" fontId="16" fillId="0" borderId="28">
      <alignment vertical="center"/>
    </xf>
    <xf numFmtId="0" fontId="16" fillId="0" borderId="28">
      <alignment vertical="center"/>
    </xf>
    <xf numFmtId="167" fontId="16" fillId="0" borderId="28">
      <alignment vertical="center"/>
    </xf>
    <xf numFmtId="165" fontId="18" fillId="4" borderId="28">
      <alignment horizontal="right" vertical="center"/>
    </xf>
    <xf numFmtId="167" fontId="18" fillId="4" borderId="28">
      <alignment horizontal="right" vertical="center"/>
    </xf>
    <xf numFmtId="167" fontId="18" fillId="4" borderId="28">
      <alignment horizontal="right" vertical="center"/>
    </xf>
    <xf numFmtId="167" fontId="18" fillId="4" borderId="28">
      <alignment horizontal="right" vertical="center"/>
    </xf>
    <xf numFmtId="165" fontId="18" fillId="4" borderId="28">
      <alignment horizontal="right" vertical="center"/>
    </xf>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167" fontId="16" fillId="0" borderId="28">
      <alignment vertical="center"/>
    </xf>
    <xf numFmtId="0" fontId="16" fillId="0" borderId="28">
      <alignment vertical="center"/>
    </xf>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165" fontId="18" fillId="4" borderId="28">
      <alignment horizontal="right" vertical="center"/>
    </xf>
    <xf numFmtId="167" fontId="16" fillId="0" borderId="28">
      <alignment vertical="center"/>
    </xf>
    <xf numFmtId="0" fontId="16" fillId="0" borderId="28">
      <alignment vertical="center"/>
    </xf>
    <xf numFmtId="165" fontId="18" fillId="4" borderId="28">
      <alignment horizontal="right" vertical="center"/>
    </xf>
    <xf numFmtId="0" fontId="16" fillId="0" borderId="28">
      <alignment vertical="center"/>
    </xf>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167" fontId="18" fillId="4" borderId="28">
      <alignment horizontal="right" vertical="center"/>
    </xf>
    <xf numFmtId="167" fontId="18" fillId="4" borderId="28">
      <alignment horizontal="right" vertical="center"/>
    </xf>
    <xf numFmtId="165" fontId="18" fillId="4" borderId="28">
      <alignment horizontal="right" vertical="center"/>
    </xf>
    <xf numFmtId="167" fontId="16" fillId="0" borderId="28">
      <alignment vertical="center"/>
    </xf>
    <xf numFmtId="0" fontId="16" fillId="0" borderId="28">
      <alignment vertical="center"/>
    </xf>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0" borderId="28">
      <alignment vertical="center"/>
    </xf>
    <xf numFmtId="165" fontId="18" fillId="4" borderId="28">
      <alignment horizontal="right" vertical="center"/>
    </xf>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57" fillId="0" borderId="27" applyNumberFormat="0" applyFill="0" applyAlignment="0" applyProtection="0"/>
    <xf numFmtId="0" fontId="50" fillId="41" borderId="24"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16" fillId="59" borderId="25" applyNumberFormat="0" applyFon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55" fillId="55" borderId="26" applyNumberFormat="0" applyAlignment="0" applyProtection="0"/>
    <xf numFmtId="0" fontId="55" fillId="55" borderId="26" applyNumberFormat="0" applyAlignment="0" applyProtection="0"/>
    <xf numFmtId="0" fontId="55" fillId="55" borderId="26"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16" fillId="59" borderId="25" applyNumberFormat="0" applyFont="0" applyAlignment="0" applyProtection="0"/>
    <xf numFmtId="0" fontId="50" fillId="41" borderId="24"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16" fillId="59" borderId="25" applyNumberFormat="0" applyFon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0" fillId="41"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0" fillId="41" borderId="24" applyNumberFormat="0" applyAlignment="0" applyProtection="0"/>
    <xf numFmtId="0" fontId="40" fillId="55" borderId="24" applyNumberFormat="0" applyAlignment="0" applyProtection="0"/>
    <xf numFmtId="0" fontId="55" fillId="55" borderId="26" applyNumberFormat="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55" fillId="55" borderId="26"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57" fillId="0" borderId="27" applyNumberFormat="0" applyFill="0" applyAlignment="0" applyProtection="0"/>
    <xf numFmtId="0" fontId="50" fillId="41"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40" fillId="55" borderId="24" applyNumberFormat="0" applyAlignment="0" applyProtection="0"/>
    <xf numFmtId="0" fontId="40" fillId="55" borderId="24" applyNumberFormat="0" applyAlignment="0" applyProtection="0"/>
    <xf numFmtId="0" fontId="40" fillId="55" borderId="24" applyNumberFormat="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57" fillId="0" borderId="27" applyNumberFormat="0" applyFill="0" applyAlignment="0" applyProtection="0"/>
    <xf numFmtId="0" fontId="55" fillId="55" borderId="26" applyNumberFormat="0" applyAlignment="0" applyProtection="0"/>
    <xf numFmtId="0" fontId="16" fillId="59" borderId="25" applyNumberFormat="0" applyFont="0" applyAlignment="0" applyProtection="0"/>
    <xf numFmtId="0" fontId="16" fillId="59" borderId="25" applyNumberFormat="0" applyFont="0" applyAlignment="0" applyProtection="0"/>
    <xf numFmtId="0" fontId="50" fillId="41" borderId="24" applyNumberFormat="0" applyAlignment="0" applyProtection="0"/>
    <xf numFmtId="0" fontId="50" fillId="41" borderId="24" applyNumberFormat="0" applyAlignment="0" applyProtection="0"/>
    <xf numFmtId="0" fontId="40" fillId="55" borderId="24" applyNumberFormat="0" applyAlignment="0" applyProtection="0"/>
    <xf numFmtId="0" fontId="40" fillId="55" borderId="24" applyNumberFormat="0" applyAlignment="0" applyProtection="0"/>
    <xf numFmtId="0" fontId="16" fillId="59" borderId="25" applyNumberFormat="0" applyFont="0" applyAlignment="0" applyProtection="0"/>
    <xf numFmtId="0" fontId="57" fillId="0" borderId="27" applyNumberFormat="0" applyFill="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5" fillId="55" borderId="26" applyNumberFormat="0" applyAlignment="0" applyProtection="0"/>
    <xf numFmtId="0" fontId="40" fillId="55" borderId="24" applyNumberFormat="0" applyAlignment="0" applyProtection="0"/>
    <xf numFmtId="0" fontId="40" fillId="55" borderId="24" applyNumberFormat="0" applyAlignment="0" applyProtection="0"/>
    <xf numFmtId="0" fontId="50" fillId="41"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40" fillId="55" borderId="24" applyNumberFormat="0" applyAlignment="0" applyProtection="0"/>
    <xf numFmtId="0" fontId="50" fillId="41" borderId="24" applyNumberFormat="0" applyAlignment="0" applyProtection="0"/>
    <xf numFmtId="0" fontId="16" fillId="59" borderId="25" applyNumberFormat="0" applyFont="0" applyAlignment="0" applyProtection="0"/>
    <xf numFmtId="0" fontId="55" fillId="55" borderId="26" applyNumberFormat="0" applyAlignment="0" applyProtection="0"/>
    <xf numFmtId="0" fontId="57" fillId="0" borderId="27" applyNumberFormat="0" applyFill="0" applyAlignment="0" applyProtection="0"/>
    <xf numFmtId="0" fontId="61" fillId="0" borderId="0"/>
    <xf numFmtId="9" fontId="61" fillId="0" borderId="0" applyFon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cellStyleXfs>
  <cellXfs count="179">
    <xf numFmtId="0" fontId="0" fillId="0" borderId="0" xfId="0"/>
    <xf numFmtId="0" fontId="62" fillId="5" borderId="0" xfId="0" applyNumberFormat="1" applyFont="1" applyFill="1" applyBorder="1" applyAlignment="1" applyProtection="1">
      <alignment vertical="center"/>
    </xf>
    <xf numFmtId="0" fontId="62" fillId="5" borderId="0" xfId="0" applyFont="1" applyFill="1" applyBorder="1"/>
    <xf numFmtId="0" fontId="62" fillId="5" borderId="31" xfId="0" applyFont="1" applyFill="1" applyBorder="1"/>
    <xf numFmtId="0" fontId="62" fillId="5" borderId="35" xfId="0" applyFont="1" applyFill="1" applyBorder="1"/>
    <xf numFmtId="0" fontId="62" fillId="5" borderId="30" xfId="0" applyFont="1" applyFill="1" applyBorder="1"/>
    <xf numFmtId="0" fontId="63" fillId="0" borderId="0" xfId="0" applyFont="1" applyFill="1" applyBorder="1"/>
    <xf numFmtId="0" fontId="62" fillId="0" borderId="42" xfId="0" applyFont="1" applyFill="1" applyBorder="1"/>
    <xf numFmtId="0" fontId="62" fillId="5" borderId="32" xfId="0" applyFont="1" applyFill="1" applyBorder="1"/>
    <xf numFmtId="0" fontId="62" fillId="5" borderId="0" xfId="0" applyFont="1" applyFill="1"/>
    <xf numFmtId="0" fontId="64" fillId="60" borderId="0" xfId="0" applyFont="1" applyFill="1" applyBorder="1"/>
    <xf numFmtId="0" fontId="62" fillId="5" borderId="0" xfId="0" applyNumberFormat="1" applyFont="1" applyFill="1" applyBorder="1" applyAlignment="1" applyProtection="1">
      <alignment horizontal="left" vertical="center"/>
    </xf>
    <xf numFmtId="0" fontId="62" fillId="0" borderId="45" xfId="0" applyFont="1" applyFill="1" applyBorder="1"/>
    <xf numFmtId="0" fontId="63" fillId="61" borderId="31" xfId="0" applyFont="1" applyFill="1" applyBorder="1"/>
    <xf numFmtId="0" fontId="63" fillId="60" borderId="23" xfId="0" applyFont="1" applyFill="1" applyBorder="1"/>
    <xf numFmtId="0" fontId="11" fillId="5" borderId="0" xfId="0" applyFont="1" applyFill="1" applyBorder="1"/>
    <xf numFmtId="0" fontId="64" fillId="60" borderId="33" xfId="0" applyFont="1" applyFill="1" applyBorder="1" applyAlignment="1">
      <alignment vertical="center"/>
    </xf>
    <xf numFmtId="0" fontId="64" fillId="60" borderId="3" xfId="0" applyFont="1" applyFill="1" applyBorder="1" applyAlignment="1">
      <alignment vertical="center"/>
    </xf>
    <xf numFmtId="0" fontId="11" fillId="5" borderId="0" xfId="0" applyFont="1" applyFill="1"/>
    <xf numFmtId="0" fontId="11" fillId="5" borderId="37" xfId="0" applyFont="1" applyFill="1" applyBorder="1"/>
    <xf numFmtId="0" fontId="11" fillId="5" borderId="29" xfId="0" applyFont="1" applyFill="1" applyBorder="1"/>
    <xf numFmtId="0" fontId="11" fillId="5" borderId="41" xfId="0" applyFont="1" applyFill="1" applyBorder="1"/>
    <xf numFmtId="0" fontId="11" fillId="5" borderId="32" xfId="0" applyFont="1" applyFill="1" applyBorder="1"/>
    <xf numFmtId="0" fontId="11" fillId="5" borderId="31" xfId="0" applyFont="1" applyFill="1" applyBorder="1"/>
    <xf numFmtId="0" fontId="11" fillId="5" borderId="36" xfId="0" applyFont="1" applyFill="1" applyBorder="1"/>
    <xf numFmtId="0" fontId="11" fillId="0" borderId="0" xfId="0" applyFont="1" applyFill="1" applyBorder="1"/>
    <xf numFmtId="0" fontId="11" fillId="5" borderId="44" xfId="0" applyFont="1" applyFill="1" applyBorder="1"/>
    <xf numFmtId="2" fontId="11" fillId="5" borderId="44" xfId="0" applyNumberFormat="1" applyFont="1" applyFill="1" applyBorder="1"/>
    <xf numFmtId="1" fontId="11" fillId="5" borderId="0" xfId="0" applyNumberFormat="1" applyFont="1" applyFill="1" applyBorder="1"/>
    <xf numFmtId="2" fontId="11" fillId="5" borderId="0" xfId="0" applyNumberFormat="1" applyFont="1" applyFill="1" applyBorder="1"/>
    <xf numFmtId="0" fontId="10" fillId="0" borderId="0" xfId="0" applyNumberFormat="1" applyFont="1" applyFill="1" applyBorder="1" applyAlignment="1" applyProtection="1">
      <alignment horizontal="left" vertical="center"/>
    </xf>
    <xf numFmtId="0" fontId="11" fillId="0" borderId="38" xfId="0" applyFont="1" applyFill="1" applyBorder="1"/>
    <xf numFmtId="0" fontId="11" fillId="5" borderId="37" xfId="0" applyNumberFormat="1" applyFont="1" applyFill="1" applyBorder="1" applyAlignment="1" applyProtection="1">
      <alignment horizontal="left" vertical="center"/>
    </xf>
    <xf numFmtId="0" fontId="63" fillId="5" borderId="37" xfId="0" applyFont="1" applyFill="1" applyBorder="1"/>
    <xf numFmtId="0" fontId="64" fillId="5" borderId="35" xfId="0" applyFont="1" applyFill="1" applyBorder="1"/>
    <xf numFmtId="0" fontId="9" fillId="0" borderId="0" xfId="0" applyFont="1"/>
    <xf numFmtId="0" fontId="9" fillId="0" borderId="0" xfId="0" applyFont="1" applyFill="1" applyBorder="1"/>
    <xf numFmtId="0" fontId="10" fillId="5" borderId="0" xfId="0" applyNumberFormat="1" applyFont="1" applyFill="1" applyBorder="1" applyAlignment="1" applyProtection="1">
      <alignment horizontal="left" vertical="center"/>
    </xf>
    <xf numFmtId="0" fontId="63" fillId="5" borderId="0" xfId="0" applyFont="1" applyFill="1" applyBorder="1"/>
    <xf numFmtId="0" fontId="9" fillId="5" borderId="0" xfId="0" applyFont="1" applyFill="1" applyBorder="1"/>
    <xf numFmtId="1" fontId="11" fillId="5" borderId="37" xfId="0" applyNumberFormat="1" applyFont="1" applyFill="1" applyBorder="1"/>
    <xf numFmtId="2" fontId="11" fillId="5" borderId="37" xfId="0" applyNumberFormat="1" applyFont="1" applyFill="1" applyBorder="1"/>
    <xf numFmtId="2" fontId="11" fillId="0" borderId="44" xfId="0" applyNumberFormat="1" applyFont="1" applyFill="1" applyBorder="1"/>
    <xf numFmtId="1" fontId="11" fillId="0" borderId="44" xfId="0" applyNumberFormat="1" applyFont="1" applyFill="1" applyBorder="1"/>
    <xf numFmtId="0" fontId="66" fillId="61" borderId="0" xfId="0" applyFont="1" applyFill="1" applyBorder="1" applyAlignment="1">
      <alignment horizontal="left" vertical="top"/>
    </xf>
    <xf numFmtId="0" fontId="67" fillId="5" borderId="0" xfId="0" applyFont="1" applyFill="1"/>
    <xf numFmtId="0" fontId="62" fillId="5" borderId="43" xfId="0" applyFont="1" applyFill="1" applyBorder="1"/>
    <xf numFmtId="0" fontId="62" fillId="5" borderId="33" xfId="0" applyFont="1" applyFill="1" applyBorder="1"/>
    <xf numFmtId="0" fontId="68" fillId="5" borderId="0" xfId="0" applyFont="1" applyFill="1" applyBorder="1"/>
    <xf numFmtId="0" fontId="8" fillId="5" borderId="0" xfId="0" applyFont="1" applyFill="1"/>
    <xf numFmtId="0" fontId="8" fillId="5" borderId="23" xfId="0" applyFont="1" applyFill="1" applyBorder="1"/>
    <xf numFmtId="0" fontId="8" fillId="5" borderId="39" xfId="0" applyFont="1" applyFill="1" applyBorder="1"/>
    <xf numFmtId="0" fontId="8" fillId="5" borderId="0" xfId="0" applyFont="1" applyFill="1" applyBorder="1"/>
    <xf numFmtId="0" fontId="8" fillId="5" borderId="34" xfId="0" applyFont="1" applyFill="1" applyBorder="1"/>
    <xf numFmtId="0" fontId="8" fillId="5" borderId="35" xfId="0" applyFont="1" applyFill="1" applyBorder="1"/>
    <xf numFmtId="0" fontId="8" fillId="5" borderId="40" xfId="0" applyFont="1" applyFill="1" applyBorder="1"/>
    <xf numFmtId="0" fontId="8" fillId="5" borderId="44" xfId="0" applyFont="1" applyFill="1" applyBorder="1"/>
    <xf numFmtId="0" fontId="8" fillId="62" borderId="0" xfId="0" applyFont="1" applyFill="1" applyBorder="1"/>
    <xf numFmtId="0" fontId="8" fillId="63" borderId="0" xfId="0" applyFont="1" applyFill="1" applyBorder="1"/>
    <xf numFmtId="0" fontId="8" fillId="64" borderId="0" xfId="0" applyFont="1" applyFill="1" applyBorder="1"/>
    <xf numFmtId="0" fontId="8" fillId="65" borderId="0" xfId="0" applyFont="1" applyFill="1" applyBorder="1"/>
    <xf numFmtId="0" fontId="8" fillId="5" borderId="33" xfId="0" applyFont="1" applyFill="1" applyBorder="1"/>
    <xf numFmtId="0" fontId="8" fillId="66" borderId="0" xfId="0" applyFont="1" applyFill="1" applyBorder="1"/>
    <xf numFmtId="0" fontId="8" fillId="67" borderId="0" xfId="0" applyFont="1" applyFill="1" applyBorder="1"/>
    <xf numFmtId="0" fontId="8" fillId="68" borderId="0" xfId="0" applyFont="1" applyFill="1" applyBorder="1"/>
    <xf numFmtId="0" fontId="8" fillId="69" borderId="0" xfId="0" applyFont="1" applyFill="1" applyBorder="1"/>
    <xf numFmtId="0" fontId="8" fillId="5" borderId="3" xfId="0" applyFont="1" applyFill="1" applyBorder="1"/>
    <xf numFmtId="165" fontId="11" fillId="0" borderId="44" xfId="0" applyNumberFormat="1" applyFont="1" applyFill="1" applyBorder="1"/>
    <xf numFmtId="0" fontId="7" fillId="0" borderId="0" xfId="0" applyFont="1" applyFill="1" applyBorder="1"/>
    <xf numFmtId="0" fontId="66" fillId="0" borderId="0" xfId="0" applyFont="1"/>
    <xf numFmtId="2" fontId="11" fillId="0" borderId="46" xfId="0" applyNumberFormat="1" applyFont="1" applyFill="1" applyBorder="1"/>
    <xf numFmtId="0" fontId="7" fillId="5" borderId="0" xfId="0" applyFont="1" applyFill="1" applyBorder="1"/>
    <xf numFmtId="165" fontId="11" fillId="5" borderId="47" xfId="0" applyNumberFormat="1" applyFont="1" applyFill="1" applyBorder="1"/>
    <xf numFmtId="165" fontId="11" fillId="0" borderId="46" xfId="0" applyNumberFormat="1" applyFont="1" applyFill="1" applyBorder="1"/>
    <xf numFmtId="0" fontId="11" fillId="5" borderId="46" xfId="0" applyFont="1" applyFill="1" applyBorder="1"/>
    <xf numFmtId="165" fontId="11" fillId="5" borderId="44" xfId="0" applyNumberFormat="1" applyFont="1" applyFill="1" applyBorder="1"/>
    <xf numFmtId="0" fontId="7" fillId="0" borderId="0" xfId="0" applyFont="1"/>
    <xf numFmtId="0" fontId="7" fillId="5" borderId="29" xfId="0" applyFont="1" applyFill="1" applyBorder="1"/>
    <xf numFmtId="0" fontId="7" fillId="5" borderId="30" xfId="0" applyFont="1" applyFill="1" applyBorder="1"/>
    <xf numFmtId="0" fontId="7" fillId="5" borderId="41" xfId="0" applyFont="1" applyFill="1" applyBorder="1"/>
    <xf numFmtId="0" fontId="7" fillId="5" borderId="32" xfId="0" applyFont="1" applyFill="1" applyBorder="1"/>
    <xf numFmtId="0" fontId="7" fillId="5" borderId="0" xfId="0" applyNumberFormat="1" applyFont="1" applyFill="1" applyBorder="1" applyAlignment="1" applyProtection="1">
      <alignment horizontal="left" vertical="center"/>
    </xf>
    <xf numFmtId="0" fontId="7" fillId="5" borderId="31" xfId="0" applyFont="1" applyFill="1" applyBorder="1"/>
    <xf numFmtId="0" fontId="7" fillId="0" borderId="0" xfId="0" applyNumberFormat="1" applyFont="1" applyFill="1" applyBorder="1" applyAlignment="1" applyProtection="1">
      <alignment horizontal="left" vertical="center"/>
    </xf>
    <xf numFmtId="168" fontId="7" fillId="0" borderId="0" xfId="0" applyNumberFormat="1" applyFont="1" applyFill="1" applyBorder="1" applyAlignment="1" applyProtection="1">
      <alignment vertical="center"/>
    </xf>
    <xf numFmtId="168" fontId="7" fillId="5" borderId="0" xfId="0" applyNumberFormat="1" applyFont="1" applyFill="1" applyBorder="1" applyAlignment="1" applyProtection="1">
      <alignment vertical="center"/>
    </xf>
    <xf numFmtId="1" fontId="7" fillId="5" borderId="44" xfId="0" applyNumberFormat="1" applyFont="1" applyFill="1" applyBorder="1"/>
    <xf numFmtId="0" fontId="7" fillId="5" borderId="0" xfId="0" applyFont="1" applyFill="1"/>
    <xf numFmtId="165" fontId="7" fillId="5" borderId="44" xfId="0" applyNumberFormat="1" applyFont="1" applyFill="1" applyBorder="1"/>
    <xf numFmtId="0" fontId="7" fillId="0" borderId="0" xfId="53758" applyFont="1" applyFill="1" applyBorder="1" applyAlignment="1" applyProtection="1"/>
    <xf numFmtId="0" fontId="69" fillId="0" borderId="0" xfId="53758" applyFont="1" applyFill="1" applyBorder="1" applyAlignment="1" applyProtection="1"/>
    <xf numFmtId="2" fontId="7" fillId="5" borderId="0" xfId="0" applyNumberFormat="1" applyFont="1" applyFill="1" applyBorder="1"/>
    <xf numFmtId="0" fontId="7" fillId="5" borderId="36" xfId="0" applyFont="1" applyFill="1" applyBorder="1"/>
    <xf numFmtId="0" fontId="7" fillId="5" borderId="37" xfId="0" applyFont="1" applyFill="1" applyBorder="1"/>
    <xf numFmtId="0" fontId="7" fillId="5" borderId="38" xfId="0" applyFont="1" applyFill="1" applyBorder="1"/>
    <xf numFmtId="1" fontId="11" fillId="5" borderId="47" xfId="0" applyNumberFormat="1" applyFont="1" applyFill="1" applyBorder="1"/>
    <xf numFmtId="0" fontId="7" fillId="5" borderId="23" xfId="0" applyNumberFormat="1" applyFont="1" applyFill="1" applyBorder="1" applyAlignment="1" applyProtection="1">
      <alignment horizontal="left" vertical="center"/>
    </xf>
    <xf numFmtId="1" fontId="7" fillId="5" borderId="0" xfId="0" applyNumberFormat="1" applyFont="1" applyFill="1" applyBorder="1"/>
    <xf numFmtId="169" fontId="7" fillId="5" borderId="0" xfId="0" applyNumberFormat="1" applyFont="1" applyFill="1" applyBorder="1"/>
    <xf numFmtId="0" fontId="63" fillId="0" borderId="0" xfId="0" applyFont="1" applyFill="1" applyAlignment="1">
      <alignment horizontal="left" vertical="center"/>
    </xf>
    <xf numFmtId="0" fontId="64" fillId="60" borderId="0" xfId="0" applyFont="1" applyFill="1" applyAlignment="1">
      <alignment horizontal="left" vertical="center"/>
    </xf>
    <xf numFmtId="3" fontId="63" fillId="5" borderId="0" xfId="0" applyNumberFormat="1" applyFont="1" applyFill="1" applyBorder="1" applyAlignment="1">
      <alignment horizontal="left" vertical="center" indent="3"/>
    </xf>
    <xf numFmtId="0" fontId="63" fillId="0" borderId="0" xfId="0" applyFont="1" applyFill="1"/>
    <xf numFmtId="3" fontId="63" fillId="5" borderId="37" xfId="0" applyNumberFormat="1" applyFont="1" applyFill="1" applyBorder="1" applyAlignment="1">
      <alignment horizontal="left" vertical="center" indent="3"/>
    </xf>
    <xf numFmtId="0" fontId="70" fillId="5" borderId="0" xfId="0" applyFont="1" applyFill="1"/>
    <xf numFmtId="49" fontId="70" fillId="5" borderId="0" xfId="0" applyNumberFormat="1" applyFont="1" applyFill="1"/>
    <xf numFmtId="0" fontId="70" fillId="5" borderId="29" xfId="0" applyFont="1" applyFill="1" applyBorder="1"/>
    <xf numFmtId="0" fontId="70" fillId="5" borderId="30" xfId="0" applyFont="1" applyFill="1" applyBorder="1"/>
    <xf numFmtId="49" fontId="70" fillId="5" borderId="30" xfId="0" applyNumberFormat="1" applyFont="1" applyFill="1" applyBorder="1"/>
    <xf numFmtId="0" fontId="70" fillId="5" borderId="41" xfId="0" applyFont="1" applyFill="1" applyBorder="1"/>
    <xf numFmtId="0" fontId="70" fillId="5" borderId="32" xfId="0" applyFont="1" applyFill="1" applyBorder="1"/>
    <xf numFmtId="0" fontId="71" fillId="5" borderId="0" xfId="0" applyFont="1" applyFill="1" applyBorder="1"/>
    <xf numFmtId="49" fontId="71" fillId="5" borderId="0" xfId="0" applyNumberFormat="1" applyFont="1" applyFill="1" applyBorder="1"/>
    <xf numFmtId="0" fontId="70" fillId="5" borderId="0" xfId="0" applyFont="1" applyFill="1" applyBorder="1"/>
    <xf numFmtId="0" fontId="70" fillId="5" borderId="31" xfId="0" applyFont="1" applyFill="1" applyBorder="1"/>
    <xf numFmtId="49" fontId="70" fillId="5" borderId="0" xfId="0" applyNumberFormat="1" applyFont="1" applyFill="1" applyBorder="1"/>
    <xf numFmtId="0" fontId="70" fillId="5" borderId="42" xfId="0" applyFont="1" applyFill="1" applyBorder="1"/>
    <xf numFmtId="0" fontId="71" fillId="5" borderId="35" xfId="0" applyFont="1" applyFill="1" applyBorder="1"/>
    <xf numFmtId="49" fontId="71" fillId="5" borderId="35" xfId="0" applyNumberFormat="1" applyFont="1" applyFill="1" applyBorder="1"/>
    <xf numFmtId="0" fontId="71" fillId="5" borderId="31" xfId="0" applyFont="1" applyFill="1" applyBorder="1"/>
    <xf numFmtId="0" fontId="70" fillId="5" borderId="0" xfId="0" applyFont="1" applyFill="1" applyBorder="1" applyAlignment="1">
      <alignment vertical="top"/>
    </xf>
    <xf numFmtId="0" fontId="70" fillId="5" borderId="0" xfId="0" applyFont="1" applyFill="1" applyAlignment="1">
      <alignment horizontal="left" vertical="center" indent="2"/>
    </xf>
    <xf numFmtId="0" fontId="70" fillId="5" borderId="0" xfId="0" applyFont="1" applyFill="1" applyBorder="1" applyAlignment="1">
      <alignment vertical="top" wrapText="1"/>
    </xf>
    <xf numFmtId="49" fontId="70" fillId="5" borderId="0" xfId="0" applyNumberFormat="1" applyFont="1" applyFill="1" applyBorder="1" applyAlignment="1">
      <alignment vertical="top" wrapText="1"/>
    </xf>
    <xf numFmtId="0" fontId="70" fillId="5" borderId="0" xfId="0" applyNumberFormat="1" applyFont="1" applyFill="1" applyBorder="1" applyAlignment="1">
      <alignment vertical="top" wrapText="1"/>
    </xf>
    <xf numFmtId="0" fontId="70" fillId="5" borderId="0" xfId="53758" applyFont="1" applyFill="1" applyBorder="1" applyAlignment="1" applyProtection="1">
      <alignment vertical="top"/>
    </xf>
    <xf numFmtId="0" fontId="70" fillId="5" borderId="31" xfId="53758" applyFont="1" applyFill="1" applyBorder="1" applyAlignment="1" applyProtection="1">
      <alignment vertical="top"/>
    </xf>
    <xf numFmtId="165" fontId="70" fillId="5" borderId="0" xfId="0" applyNumberFormat="1" applyFont="1" applyFill="1" applyAlignment="1">
      <alignment horizontal="left" vertical="center" indent="2"/>
    </xf>
    <xf numFmtId="0" fontId="70" fillId="5" borderId="31" xfId="0" applyFont="1" applyFill="1" applyBorder="1" applyAlignment="1">
      <alignment vertical="top"/>
    </xf>
    <xf numFmtId="49" fontId="70" fillId="5" borderId="0" xfId="0" applyNumberFormat="1" applyFont="1" applyFill="1" applyBorder="1" applyAlignment="1">
      <alignment vertical="top"/>
    </xf>
    <xf numFmtId="0" fontId="70" fillId="5" borderId="36" xfId="0" applyFont="1" applyFill="1" applyBorder="1"/>
    <xf numFmtId="0" fontId="70" fillId="0" borderId="37" xfId="0" applyFont="1" applyFill="1" applyBorder="1"/>
    <xf numFmtId="0" fontId="70" fillId="5" borderId="37" xfId="0" applyFont="1" applyFill="1" applyBorder="1"/>
    <xf numFmtId="49" fontId="70" fillId="5" borderId="37" xfId="0" applyNumberFormat="1" applyFont="1" applyFill="1" applyBorder="1"/>
    <xf numFmtId="0" fontId="70" fillId="5" borderId="38" xfId="0" applyFont="1" applyFill="1" applyBorder="1"/>
    <xf numFmtId="165" fontId="7" fillId="5" borderId="0" xfId="0" applyNumberFormat="1" applyFont="1" applyFill="1" applyBorder="1"/>
    <xf numFmtId="2" fontId="7" fillId="5" borderId="44" xfId="0" applyNumberFormat="1" applyFont="1" applyFill="1" applyBorder="1"/>
    <xf numFmtId="0" fontId="62" fillId="0" borderId="0" xfId="0" applyNumberFormat="1" applyFont="1" applyFill="1" applyBorder="1" applyAlignment="1" applyProtection="1">
      <alignment vertical="center"/>
    </xf>
    <xf numFmtId="165" fontId="6" fillId="5" borderId="44" xfId="0" applyNumberFormat="1" applyFont="1" applyFill="1" applyBorder="1"/>
    <xf numFmtId="0" fontId="5" fillId="0" borderId="0" xfId="0" applyFont="1" applyFill="1" applyBorder="1"/>
    <xf numFmtId="0" fontId="5" fillId="5" borderId="0" xfId="0" applyFont="1" applyFill="1"/>
    <xf numFmtId="0" fontId="5" fillId="0" borderId="0" xfId="0" applyNumberFormat="1" applyFont="1" applyFill="1" applyBorder="1" applyAlignment="1" applyProtection="1">
      <alignment horizontal="left" vertical="center" indent="2"/>
    </xf>
    <xf numFmtId="168" fontId="5" fillId="0" borderId="0" xfId="0" applyNumberFormat="1" applyFont="1" applyFill="1" applyBorder="1" applyAlignment="1" applyProtection="1">
      <alignment vertical="center"/>
    </xf>
    <xf numFmtId="0" fontId="5" fillId="0" borderId="0" xfId="0" applyNumberFormat="1" applyFont="1" applyFill="1" applyBorder="1" applyAlignment="1" applyProtection="1">
      <alignment horizontal="left" vertical="center"/>
    </xf>
    <xf numFmtId="0" fontId="7" fillId="5" borderId="44" xfId="0" applyFont="1" applyFill="1" applyBorder="1"/>
    <xf numFmtId="0" fontId="5" fillId="5" borderId="32" xfId="0" applyFont="1" applyFill="1" applyBorder="1"/>
    <xf numFmtId="1" fontId="5" fillId="0" borderId="0" xfId="0" applyNumberFormat="1" applyFont="1" applyFill="1" applyBorder="1"/>
    <xf numFmtId="0" fontId="5" fillId="0" borderId="46" xfId="0" applyFont="1" applyFill="1" applyBorder="1"/>
    <xf numFmtId="0" fontId="5" fillId="0" borderId="0" xfId="0" applyFont="1" applyFill="1"/>
    <xf numFmtId="0" fontId="5" fillId="5" borderId="31" xfId="0" applyFont="1" applyFill="1" applyBorder="1"/>
    <xf numFmtId="0" fontId="5" fillId="5" borderId="0" xfId="0" applyFont="1" applyFill="1" applyBorder="1"/>
    <xf numFmtId="0" fontId="5" fillId="0" borderId="44" xfId="0" applyFont="1" applyFill="1" applyBorder="1"/>
    <xf numFmtId="0" fontId="5" fillId="0" borderId="48" xfId="0" applyFont="1" applyFill="1" applyBorder="1"/>
    <xf numFmtId="0" fontId="5" fillId="0" borderId="47" xfId="0" applyFont="1" applyFill="1" applyBorder="1"/>
    <xf numFmtId="0" fontId="4" fillId="0" borderId="0" xfId="0" applyNumberFormat="1" applyFont="1" applyFill="1" applyBorder="1" applyAlignment="1" applyProtection="1">
      <alignment horizontal="left" vertical="center"/>
    </xf>
    <xf numFmtId="168" fontId="4" fillId="0" borderId="0" xfId="0" applyNumberFormat="1" applyFont="1" applyFill="1" applyBorder="1" applyAlignment="1" applyProtection="1">
      <alignment vertical="center"/>
    </xf>
    <xf numFmtId="0" fontId="4" fillId="0" borderId="0" xfId="0" applyFont="1" applyFill="1" applyBorder="1"/>
    <xf numFmtId="0" fontId="3" fillId="0" borderId="0" xfId="0" applyFont="1" applyFill="1" applyBorder="1"/>
    <xf numFmtId="0" fontId="2" fillId="5" borderId="0" xfId="0" applyFont="1" applyFill="1"/>
    <xf numFmtId="0" fontId="2" fillId="5" borderId="29" xfId="0" applyFont="1" applyFill="1" applyBorder="1"/>
    <xf numFmtId="0" fontId="2" fillId="5" borderId="30" xfId="0" applyFont="1" applyFill="1" applyBorder="1"/>
    <xf numFmtId="0" fontId="2" fillId="5" borderId="41" xfId="0" applyFont="1" applyFill="1" applyBorder="1"/>
    <xf numFmtId="0" fontId="2" fillId="5" borderId="32" xfId="0" applyFont="1" applyFill="1" applyBorder="1"/>
    <xf numFmtId="0" fontId="2" fillId="5" borderId="0" xfId="0" applyFont="1" applyFill="1" applyBorder="1"/>
    <xf numFmtId="0" fontId="2" fillId="5" borderId="31" xfId="0" applyFont="1" applyFill="1" applyBorder="1"/>
    <xf numFmtId="0" fontId="2" fillId="5" borderId="36" xfId="0" applyFont="1" applyFill="1" applyBorder="1"/>
    <xf numFmtId="0" fontId="2" fillId="5" borderId="37" xfId="0" applyFont="1" applyFill="1" applyBorder="1"/>
    <xf numFmtId="0" fontId="2" fillId="5" borderId="38" xfId="0" applyFont="1" applyFill="1" applyBorder="1"/>
    <xf numFmtId="0" fontId="62" fillId="5" borderId="42" xfId="0" applyFont="1" applyFill="1" applyBorder="1"/>
    <xf numFmtId="0" fontId="62" fillId="5" borderId="45" xfId="0" applyFont="1" applyFill="1" applyBorder="1"/>
    <xf numFmtId="0" fontId="66" fillId="61" borderId="43" xfId="0" applyFont="1" applyFill="1" applyBorder="1" applyAlignment="1">
      <alignment horizontal="left" vertical="top" wrapText="1"/>
    </xf>
    <xf numFmtId="0" fontId="66" fillId="61" borderId="23" xfId="0" applyFont="1" applyFill="1" applyBorder="1" applyAlignment="1">
      <alignment horizontal="left" vertical="top" wrapText="1"/>
    </xf>
    <xf numFmtId="0" fontId="66" fillId="61" borderId="39" xfId="0" applyFont="1" applyFill="1" applyBorder="1" applyAlignment="1">
      <alignment horizontal="left" vertical="top" wrapText="1"/>
    </xf>
    <xf numFmtId="0" fontId="66" fillId="61" borderId="33" xfId="0" applyFont="1" applyFill="1" applyBorder="1" applyAlignment="1">
      <alignment horizontal="left" vertical="top" wrapText="1"/>
    </xf>
    <xf numFmtId="0" fontId="66" fillId="61" borderId="0" xfId="0" applyFont="1" applyFill="1" applyBorder="1" applyAlignment="1">
      <alignment horizontal="left" vertical="top" wrapText="1"/>
    </xf>
    <xf numFmtId="0" fontId="66" fillId="61" borderId="34" xfId="0" applyFont="1" applyFill="1" applyBorder="1" applyAlignment="1">
      <alignment horizontal="left" vertical="top" wrapText="1"/>
    </xf>
    <xf numFmtId="0" fontId="66" fillId="61" borderId="3" xfId="0" applyFont="1" applyFill="1" applyBorder="1" applyAlignment="1">
      <alignment horizontal="left" vertical="top" wrapText="1"/>
    </xf>
    <xf numFmtId="0" fontId="66" fillId="61" borderId="35" xfId="0" applyFont="1" applyFill="1" applyBorder="1" applyAlignment="1">
      <alignment horizontal="left" vertical="top" wrapText="1"/>
    </xf>
    <xf numFmtId="0" fontId="66" fillId="61" borderId="40" xfId="0" applyFont="1" applyFill="1" applyBorder="1" applyAlignment="1">
      <alignment horizontal="left" vertical="top" wrapText="1"/>
    </xf>
  </cellXfs>
  <cellStyles count="53792">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Followed Hyperlink" xfId="53785" builtinId="9" hidden="1"/>
    <cellStyle name="Followed Hyperlink" xfId="53786" builtinId="9" hidden="1"/>
    <cellStyle name="Followed Hyperlink" xfId="53787" builtinId="9" hidden="1"/>
    <cellStyle name="Followed Hyperlink" xfId="53788" builtinId="9" hidden="1"/>
    <cellStyle name="Followed Hyperlink" xfId="53789" builtinId="9" hidden="1"/>
    <cellStyle name="Followed Hyperlink" xfId="53790" builtinId="9" hidden="1"/>
    <cellStyle name="Followed Hyperlink" xfId="53791"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58"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6"/>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7"/>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externalLink" Target="externalLinks/externalLink2.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25400</xdr:colOff>
          <xdr:row>2</xdr:row>
          <xdr:rowOff>50800</xdr:rowOff>
        </xdr:from>
        <xdr:to>
          <xdr:col>8</xdr:col>
          <xdr:colOff>736600</xdr:colOff>
          <xdr:row>3</xdr:row>
          <xdr:rowOff>63500</xdr:rowOff>
        </xdr:to>
        <xdr:sp macro="" textlink="">
          <xdr:nvSpPr>
            <xdr:cNvPr id="1025" name="export_data" hidden="1">
              <a:extLst>
                <a:ext uri="{63B3BB69-23CF-44E3-9099-C40C66FF867C}">
                  <a14:compatExt spid="_x0000_s102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risberkhout/Projects/etdataset/analyses/1_chp_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quintel/Projects/etdataset/nodes_source_analyses/buildings/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technical_specs"/>
      <sheetName val="Results by fuel"/>
      <sheetName val="Results by machine"/>
      <sheetName val="Delta energy balance"/>
      <sheetName val="Corrected energy balance step 1"/>
      <sheetName val="AP net-gross conversion"/>
      <sheetName val="CEB allocation factors"/>
      <sheetName val="Co-fueling shares"/>
      <sheetName val="Fuel allocation"/>
      <sheetName val="Agriculture"/>
      <sheetName val="Households"/>
      <sheetName val="Services"/>
      <sheetName val="Energy industry"/>
      <sheetName val="Industry"/>
      <sheetName val="Main activity"/>
      <sheetName val="Waste incineration"/>
      <sheetName val="Fuel mixes"/>
      <sheetName val="Fuel aggregation"/>
      <sheetName val="match carriers IEA to ETM"/>
      <sheetName val="csv_sold_heat_deficit"/>
      <sheetName val="csv_corrected energy balance 1"/>
      <sheetName val="csv_ce_production_table_1"/>
      <sheetName val="csv_energy_mixer_for_gas_cs"/>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H23"/>
  <sheetViews>
    <sheetView workbookViewId="0">
      <selection activeCell="F25" sqref="F25"/>
    </sheetView>
  </sheetViews>
  <sheetFormatPr baseColWidth="10" defaultRowHeight="15" x14ac:dyDescent="0"/>
  <cols>
    <col min="1" max="1" width="2.125" style="61" customWidth="1"/>
    <col min="2" max="2" width="9.375" style="52" customWidth="1"/>
    <col min="3" max="3" width="36" style="52" customWidth="1"/>
    <col min="4" max="4" width="7.25" style="52" customWidth="1"/>
    <col min="5" max="16384" width="10.625" style="52"/>
  </cols>
  <sheetData>
    <row r="1" spans="2:8" s="49" customFormat="1"/>
    <row r="2" spans="2:8" s="49" customFormat="1" ht="20">
      <c r="B2" s="45" t="s">
        <v>33</v>
      </c>
    </row>
    <row r="3" spans="2:8" s="49" customFormat="1"/>
    <row r="4" spans="2:8" s="49" customFormat="1">
      <c r="B4" s="46" t="s">
        <v>8</v>
      </c>
      <c r="C4" s="14" t="s">
        <v>107</v>
      </c>
      <c r="D4" s="51"/>
      <c r="F4" s="2"/>
      <c r="G4" s="52"/>
      <c r="H4" s="2"/>
    </row>
    <row r="5" spans="2:8" s="49" customFormat="1">
      <c r="B5" s="16" t="s">
        <v>34</v>
      </c>
      <c r="C5" s="52" t="s">
        <v>50</v>
      </c>
      <c r="D5" s="53"/>
      <c r="F5" s="52"/>
      <c r="G5" s="52"/>
      <c r="H5" s="52"/>
    </row>
    <row r="6" spans="2:8" s="49" customFormat="1">
      <c r="B6" s="17" t="s">
        <v>35</v>
      </c>
      <c r="C6" s="54" t="s">
        <v>10</v>
      </c>
      <c r="D6" s="55"/>
      <c r="F6" s="52"/>
      <c r="G6" s="52"/>
      <c r="H6" s="52"/>
    </row>
    <row r="7" spans="2:8" s="49" customFormat="1"/>
    <row r="8" spans="2:8" s="49" customFormat="1">
      <c r="B8" s="46" t="s">
        <v>36</v>
      </c>
      <c r="C8" s="50"/>
      <c r="D8" s="51"/>
    </row>
    <row r="9" spans="2:8" s="49" customFormat="1">
      <c r="B9" s="47"/>
      <c r="C9" s="52"/>
      <c r="D9" s="53"/>
    </row>
    <row r="10" spans="2:8" s="49" customFormat="1">
      <c r="B10" s="47" t="s">
        <v>37</v>
      </c>
      <c r="C10" s="48" t="s">
        <v>38</v>
      </c>
      <c r="D10" s="53"/>
    </row>
    <row r="11" spans="2:8" s="49" customFormat="1" ht="16" thickBot="1">
      <c r="B11" s="47"/>
      <c r="C11" s="2" t="s">
        <v>39</v>
      </c>
      <c r="D11" s="53"/>
    </row>
    <row r="12" spans="2:8" s="49" customFormat="1" ht="16" thickBot="1">
      <c r="B12" s="47"/>
      <c r="C12" s="56" t="s">
        <v>40</v>
      </c>
      <c r="D12" s="53"/>
    </row>
    <row r="13" spans="2:8" s="49" customFormat="1">
      <c r="B13" s="47"/>
      <c r="C13" s="52" t="s">
        <v>41</v>
      </c>
      <c r="D13" s="53"/>
    </row>
    <row r="14" spans="2:8" s="49" customFormat="1">
      <c r="B14" s="47"/>
      <c r="C14" s="52"/>
      <c r="D14" s="53"/>
    </row>
    <row r="15" spans="2:8" s="49" customFormat="1">
      <c r="B15" s="47" t="s">
        <v>42</v>
      </c>
      <c r="C15" s="57" t="s">
        <v>43</v>
      </c>
      <c r="D15" s="53"/>
    </row>
    <row r="16" spans="2:8" s="49" customFormat="1">
      <c r="B16" s="47"/>
      <c r="C16" s="58" t="s">
        <v>44</v>
      </c>
      <c r="D16" s="53"/>
    </row>
    <row r="17" spans="2:4" s="49" customFormat="1">
      <c r="B17" s="47"/>
      <c r="C17" s="59" t="s">
        <v>45</v>
      </c>
      <c r="D17" s="53"/>
    </row>
    <row r="18" spans="2:4" s="49" customFormat="1">
      <c r="B18" s="47"/>
      <c r="C18" s="60" t="s">
        <v>46</v>
      </c>
      <c r="D18" s="53"/>
    </row>
    <row r="19" spans="2:4" s="49" customFormat="1">
      <c r="B19" s="61"/>
      <c r="C19" s="62" t="s">
        <v>29</v>
      </c>
      <c r="D19" s="53"/>
    </row>
    <row r="20" spans="2:4" s="49" customFormat="1">
      <c r="B20" s="61"/>
      <c r="C20" s="63" t="s">
        <v>47</v>
      </c>
      <c r="D20" s="53"/>
    </row>
    <row r="21" spans="2:4" s="49" customFormat="1">
      <c r="B21" s="61"/>
      <c r="C21" s="64" t="s">
        <v>48</v>
      </c>
      <c r="D21" s="53"/>
    </row>
    <row r="22" spans="2:4" s="49" customFormat="1">
      <c r="B22" s="61"/>
      <c r="C22" s="65" t="s">
        <v>49</v>
      </c>
      <c r="D22" s="53"/>
    </row>
    <row r="23" spans="2:4" s="49" customFormat="1">
      <c r="B23" s="66"/>
      <c r="C23" s="54"/>
      <c r="D23" s="5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8"/>
  <sheetViews>
    <sheetView workbookViewId="0">
      <selection activeCell="E11" sqref="E11"/>
    </sheetView>
  </sheetViews>
  <sheetFormatPr baseColWidth="10" defaultRowHeight="15" x14ac:dyDescent="0"/>
  <cols>
    <col min="1" max="2" width="2.625" style="18" customWidth="1"/>
    <col min="3" max="3" width="45.5" style="18" customWidth="1"/>
    <col min="4" max="4" width="14.125" style="18" customWidth="1"/>
    <col min="5" max="5" width="11.875" style="18" customWidth="1"/>
    <col min="6" max="6" width="2.125" style="18" customWidth="1"/>
    <col min="7" max="7" width="45.125" style="18" customWidth="1"/>
    <col min="8" max="8" width="2.125" style="18" customWidth="1"/>
    <col min="9" max="9" width="46.125" style="18" customWidth="1"/>
    <col min="10" max="10" width="2.125" style="18" customWidth="1"/>
    <col min="11" max="16384" width="10.625" style="18"/>
  </cols>
  <sheetData>
    <row r="1" spans="2:11">
      <c r="D1" s="15"/>
    </row>
    <row r="2" spans="2:11" ht="16" customHeight="1">
      <c r="B2" s="170" t="s">
        <v>51</v>
      </c>
      <c r="C2" s="171"/>
      <c r="D2" s="171"/>
      <c r="E2" s="172"/>
      <c r="F2" s="44"/>
    </row>
    <row r="3" spans="2:11">
      <c r="B3" s="173"/>
      <c r="C3" s="174"/>
      <c r="D3" s="174"/>
      <c r="E3" s="175"/>
      <c r="F3" s="44"/>
    </row>
    <row r="4" spans="2:11">
      <c r="B4" s="173"/>
      <c r="C4" s="174"/>
      <c r="D4" s="174"/>
      <c r="E4" s="175"/>
      <c r="F4" s="44"/>
    </row>
    <row r="5" spans="2:11">
      <c r="B5" s="176"/>
      <c r="C5" s="177"/>
      <c r="D5" s="177"/>
      <c r="E5" s="178"/>
      <c r="F5" s="44"/>
    </row>
    <row r="6" spans="2:11" ht="16" thickBot="1">
      <c r="D6" s="15"/>
    </row>
    <row r="7" spans="2:11">
      <c r="B7" s="20"/>
      <c r="C7" s="5"/>
      <c r="D7" s="5"/>
      <c r="E7" s="5"/>
      <c r="F7" s="5"/>
      <c r="G7" s="5"/>
      <c r="H7" s="5"/>
      <c r="I7" s="5"/>
      <c r="J7" s="21"/>
    </row>
    <row r="8" spans="2:11" s="9" customFormat="1">
      <c r="B8" s="7"/>
      <c r="C8" s="4" t="s">
        <v>14</v>
      </c>
      <c r="D8" s="34" t="s">
        <v>6</v>
      </c>
      <c r="E8" s="4" t="s">
        <v>3</v>
      </c>
      <c r="F8" s="4"/>
      <c r="G8" s="4" t="s">
        <v>5</v>
      </c>
      <c r="H8" s="4"/>
      <c r="I8" s="4" t="s">
        <v>0</v>
      </c>
      <c r="J8" s="12"/>
    </row>
    <row r="9" spans="2:11" s="9" customFormat="1">
      <c r="B9" s="8"/>
      <c r="C9" s="2"/>
      <c r="D9" s="10"/>
      <c r="E9" s="2"/>
      <c r="F9" s="2"/>
      <c r="G9" s="2"/>
      <c r="H9" s="2"/>
      <c r="I9" s="2"/>
      <c r="J9" s="3"/>
    </row>
    <row r="10" spans="2:11" s="9" customFormat="1" ht="16" thickBot="1">
      <c r="B10" s="8"/>
      <c r="C10" s="2" t="s">
        <v>27</v>
      </c>
      <c r="D10" s="10"/>
      <c r="E10" s="2"/>
      <c r="F10" s="2"/>
      <c r="G10" s="2"/>
      <c r="H10" s="2"/>
      <c r="I10" s="2"/>
      <c r="J10" s="3"/>
    </row>
    <row r="11" spans="2:11" ht="16" thickBot="1">
      <c r="B11" s="22"/>
      <c r="C11" s="30" t="s">
        <v>21</v>
      </c>
      <c r="D11" s="6" t="s">
        <v>31</v>
      </c>
      <c r="E11" s="42">
        <f>'Research data'!F6</f>
        <v>55.56</v>
      </c>
      <c r="F11" s="25"/>
      <c r="G11" s="25" t="s">
        <v>18</v>
      </c>
      <c r="H11" s="25"/>
      <c r="I11" s="26" t="s">
        <v>24</v>
      </c>
      <c r="J11" s="23"/>
      <c r="K11" s="15"/>
    </row>
    <row r="12" spans="2:11" ht="16" thickBot="1">
      <c r="B12" s="22"/>
      <c r="C12" s="30" t="s">
        <v>83</v>
      </c>
      <c r="D12" s="6" t="s">
        <v>31</v>
      </c>
      <c r="E12" s="67">
        <v>0</v>
      </c>
      <c r="F12" s="25"/>
      <c r="G12" s="68" t="s">
        <v>89</v>
      </c>
      <c r="H12" s="25"/>
      <c r="I12" s="26" t="s">
        <v>24</v>
      </c>
      <c r="J12" s="23"/>
      <c r="K12" s="15"/>
    </row>
    <row r="13" spans="2:11" ht="16" thickBot="1">
      <c r="B13" s="22"/>
      <c r="C13" s="68" t="s">
        <v>74</v>
      </c>
      <c r="D13" s="6" t="s">
        <v>2</v>
      </c>
      <c r="E13" s="70">
        <f>'Research data'!F7/100</f>
        <v>0.25</v>
      </c>
      <c r="F13" s="25"/>
      <c r="G13" s="68"/>
      <c r="H13" s="25"/>
      <c r="I13" s="74" t="s">
        <v>24</v>
      </c>
      <c r="J13" s="23"/>
      <c r="K13" s="15"/>
    </row>
    <row r="14" spans="2:11" ht="16" thickBot="1">
      <c r="B14" s="22"/>
      <c r="C14" s="68" t="s">
        <v>75</v>
      </c>
      <c r="D14" s="6" t="s">
        <v>2</v>
      </c>
      <c r="E14" s="70">
        <v>0</v>
      </c>
      <c r="F14" s="25"/>
      <c r="G14" s="68"/>
      <c r="H14" s="25"/>
      <c r="I14" s="74" t="s">
        <v>24</v>
      </c>
      <c r="J14" s="23"/>
      <c r="K14" s="15"/>
    </row>
    <row r="15" spans="2:11" ht="16" thickBot="1">
      <c r="B15" s="22"/>
      <c r="C15" s="68" t="s">
        <v>76</v>
      </c>
      <c r="D15" s="6" t="s">
        <v>2</v>
      </c>
      <c r="E15" s="70">
        <v>0.9</v>
      </c>
      <c r="F15" s="25"/>
      <c r="G15" s="68"/>
      <c r="H15" s="25"/>
      <c r="I15" s="74" t="s">
        <v>24</v>
      </c>
      <c r="J15" s="23"/>
      <c r="K15" s="15"/>
    </row>
    <row r="16" spans="2:11" ht="16" thickBot="1">
      <c r="B16" s="22"/>
      <c r="C16" s="68" t="s">
        <v>77</v>
      </c>
      <c r="D16" s="6" t="s">
        <v>2</v>
      </c>
      <c r="E16" s="73">
        <v>1</v>
      </c>
      <c r="F16" s="25"/>
      <c r="G16" s="68"/>
      <c r="H16" s="25"/>
      <c r="I16" s="74" t="s">
        <v>24</v>
      </c>
      <c r="J16" s="23"/>
      <c r="K16" s="15"/>
    </row>
    <row r="17" spans="2:11" ht="16" thickBot="1">
      <c r="B17" s="22"/>
      <c r="C17" s="68" t="s">
        <v>78</v>
      </c>
      <c r="D17" s="6" t="s">
        <v>2</v>
      </c>
      <c r="E17" s="73">
        <v>0</v>
      </c>
      <c r="F17" s="25"/>
      <c r="G17" s="68"/>
      <c r="H17" s="25"/>
      <c r="I17" s="74" t="s">
        <v>24</v>
      </c>
      <c r="J17" s="23"/>
      <c r="K17" s="15"/>
    </row>
    <row r="18" spans="2:11" ht="16" thickBot="1">
      <c r="B18" s="22"/>
      <c r="C18" s="139" t="s">
        <v>79</v>
      </c>
      <c r="D18" s="6" t="s">
        <v>2</v>
      </c>
      <c r="E18" s="73">
        <v>0</v>
      </c>
      <c r="F18" s="25"/>
      <c r="G18" s="68"/>
      <c r="H18" s="25"/>
      <c r="I18" s="74" t="s">
        <v>24</v>
      </c>
      <c r="J18" s="23"/>
      <c r="K18" s="15"/>
    </row>
    <row r="19" spans="2:11" ht="16" thickBot="1">
      <c r="B19" s="22"/>
      <c r="C19" s="68" t="s">
        <v>81</v>
      </c>
      <c r="D19" s="6" t="s">
        <v>2</v>
      </c>
      <c r="E19" s="73">
        <v>0.1</v>
      </c>
      <c r="F19" s="25"/>
      <c r="G19" s="68"/>
      <c r="H19" s="25"/>
      <c r="I19" s="74" t="s">
        <v>24</v>
      </c>
      <c r="J19" s="23"/>
      <c r="K19" s="15"/>
    </row>
    <row r="20" spans="2:11" ht="16" thickBot="1">
      <c r="B20" s="22"/>
      <c r="C20" s="68" t="s">
        <v>82</v>
      </c>
      <c r="D20" s="6" t="s">
        <v>2</v>
      </c>
      <c r="E20" s="73">
        <v>0.7</v>
      </c>
      <c r="F20" s="25"/>
      <c r="G20" s="68"/>
      <c r="H20" s="25"/>
      <c r="I20" s="74" t="s">
        <v>24</v>
      </c>
      <c r="J20" s="23"/>
      <c r="K20" s="15"/>
    </row>
    <row r="21" spans="2:11" ht="16" thickBot="1">
      <c r="B21" s="22"/>
      <c r="C21" s="68" t="s">
        <v>84</v>
      </c>
      <c r="D21" s="6" t="s">
        <v>2</v>
      </c>
      <c r="E21" s="70">
        <v>-0.75</v>
      </c>
      <c r="F21" s="25"/>
      <c r="G21" s="76" t="s">
        <v>91</v>
      </c>
      <c r="H21" s="25"/>
      <c r="I21" s="74" t="s">
        <v>24</v>
      </c>
      <c r="J21" s="23"/>
      <c r="K21" s="15"/>
    </row>
    <row r="22" spans="2:11" ht="16" thickBot="1">
      <c r="B22" s="22"/>
      <c r="C22" s="68" t="s">
        <v>85</v>
      </c>
      <c r="D22" s="6" t="s">
        <v>2</v>
      </c>
      <c r="E22" s="70">
        <v>-0.75</v>
      </c>
      <c r="F22" s="25"/>
      <c r="G22" s="68" t="s">
        <v>92</v>
      </c>
      <c r="H22" s="25"/>
      <c r="I22" s="74" t="s">
        <v>24</v>
      </c>
      <c r="J22" s="23"/>
      <c r="K22" s="15"/>
    </row>
    <row r="23" spans="2:11" ht="16" thickBot="1">
      <c r="B23" s="22"/>
      <c r="C23" s="68" t="s">
        <v>86</v>
      </c>
      <c r="D23" s="6" t="s">
        <v>2</v>
      </c>
      <c r="E23" s="70">
        <v>-0.75</v>
      </c>
      <c r="F23" s="25"/>
      <c r="G23" s="68" t="s">
        <v>93</v>
      </c>
      <c r="H23" s="25"/>
      <c r="I23" s="74" t="s">
        <v>24</v>
      </c>
      <c r="J23" s="23"/>
      <c r="K23" s="15"/>
    </row>
    <row r="24" spans="2:11" ht="16" thickBot="1">
      <c r="B24" s="22"/>
      <c r="C24" s="68" t="s">
        <v>87</v>
      </c>
      <c r="D24" s="6" t="s">
        <v>2</v>
      </c>
      <c r="E24" s="70">
        <v>-0.75</v>
      </c>
      <c r="F24" s="25"/>
      <c r="G24" s="68" t="s">
        <v>94</v>
      </c>
      <c r="H24" s="25"/>
      <c r="I24" s="74" t="s">
        <v>24</v>
      </c>
      <c r="J24" s="23"/>
      <c r="K24" s="15"/>
    </row>
    <row r="25" spans="2:11" ht="16" thickBot="1">
      <c r="B25" s="22"/>
      <c r="C25" s="68" t="s">
        <v>88</v>
      </c>
      <c r="D25" s="6" t="s">
        <v>2</v>
      </c>
      <c r="E25" s="27">
        <v>16.690000000000001</v>
      </c>
      <c r="F25" s="25"/>
      <c r="G25" s="76" t="s">
        <v>95</v>
      </c>
      <c r="H25" s="25"/>
      <c r="I25" s="26" t="s">
        <v>24</v>
      </c>
      <c r="J25" s="23"/>
      <c r="K25" s="15"/>
    </row>
    <row r="26" spans="2:11">
      <c r="B26" s="22"/>
      <c r="C26" s="68"/>
      <c r="D26" s="6"/>
      <c r="E26" s="28"/>
      <c r="F26" s="15"/>
      <c r="G26" s="36"/>
      <c r="H26" s="15"/>
      <c r="I26" s="15"/>
      <c r="J26" s="23"/>
      <c r="K26" s="15"/>
    </row>
    <row r="27" spans="2:11" ht="16" thickBot="1">
      <c r="B27" s="22"/>
      <c r="C27" s="11" t="s">
        <v>28</v>
      </c>
      <c r="D27" s="38"/>
      <c r="E27" s="40"/>
      <c r="F27" s="15"/>
      <c r="G27" s="39"/>
      <c r="H27" s="15"/>
      <c r="I27" s="19"/>
      <c r="J27" s="23"/>
      <c r="K27" s="15"/>
    </row>
    <row r="28" spans="2:11" ht="16" thickBot="1">
      <c r="B28" s="22"/>
      <c r="C28" s="68" t="s">
        <v>22</v>
      </c>
      <c r="D28" s="6" t="s">
        <v>59</v>
      </c>
      <c r="E28" s="42">
        <f>'Research data'!F16</f>
        <v>250020000</v>
      </c>
      <c r="F28" s="25"/>
      <c r="G28" s="25" t="s">
        <v>16</v>
      </c>
      <c r="H28" s="25"/>
      <c r="I28" s="26" t="s">
        <v>24</v>
      </c>
      <c r="J28" s="23"/>
      <c r="K28" s="15"/>
    </row>
    <row r="29" spans="2:11" ht="16" thickBot="1">
      <c r="B29" s="22"/>
      <c r="C29" s="68" t="s">
        <v>52</v>
      </c>
      <c r="D29" s="6" t="s">
        <v>59</v>
      </c>
      <c r="E29" s="42">
        <v>0</v>
      </c>
      <c r="F29" s="25"/>
      <c r="G29" s="68" t="s">
        <v>66</v>
      </c>
      <c r="H29" s="25"/>
      <c r="I29" s="26" t="s">
        <v>24</v>
      </c>
      <c r="J29" s="23"/>
      <c r="K29" s="15"/>
    </row>
    <row r="30" spans="2:11" ht="16" thickBot="1">
      <c r="B30" s="22"/>
      <c r="C30" s="68" t="s">
        <v>23</v>
      </c>
      <c r="D30" s="6" t="s">
        <v>59</v>
      </c>
      <c r="E30" s="70">
        <v>0</v>
      </c>
      <c r="F30" s="25"/>
      <c r="G30" s="68" t="s">
        <v>67</v>
      </c>
      <c r="H30" s="25"/>
      <c r="I30" s="26" t="s">
        <v>24</v>
      </c>
      <c r="J30" s="23"/>
      <c r="K30" s="15"/>
    </row>
    <row r="31" spans="2:11" ht="16" thickBot="1">
      <c r="B31" s="22"/>
      <c r="C31" s="68" t="s">
        <v>53</v>
      </c>
      <c r="D31" s="6" t="s">
        <v>59</v>
      </c>
      <c r="E31" s="70">
        <v>0</v>
      </c>
      <c r="F31" s="25"/>
      <c r="G31" s="68" t="s">
        <v>62</v>
      </c>
      <c r="H31" s="25"/>
      <c r="I31" s="26" t="s">
        <v>24</v>
      </c>
      <c r="J31" s="23"/>
      <c r="K31" s="15"/>
    </row>
    <row r="32" spans="2:11" ht="16" thickBot="1">
      <c r="B32" s="22"/>
      <c r="C32" s="68" t="s">
        <v>54</v>
      </c>
      <c r="D32" s="6" t="s">
        <v>60</v>
      </c>
      <c r="E32" s="70">
        <v>0</v>
      </c>
      <c r="F32" s="25"/>
      <c r="G32" s="68" t="s">
        <v>63</v>
      </c>
      <c r="H32" s="25"/>
      <c r="I32" s="26" t="s">
        <v>24</v>
      </c>
      <c r="J32" s="23"/>
      <c r="K32" s="15"/>
    </row>
    <row r="33" spans="2:11" ht="16" thickBot="1">
      <c r="B33" s="22"/>
      <c r="C33" s="68" t="s">
        <v>55</v>
      </c>
      <c r="D33" s="6" t="s">
        <v>61</v>
      </c>
      <c r="E33" s="42">
        <f>'Research data'!F21</f>
        <v>64.999643999999989</v>
      </c>
      <c r="F33" s="25"/>
      <c r="G33" s="68" t="s">
        <v>64</v>
      </c>
      <c r="H33" s="25"/>
      <c r="I33" s="26" t="s">
        <v>24</v>
      </c>
      <c r="J33" s="23"/>
      <c r="K33" s="15"/>
    </row>
    <row r="34" spans="2:11" ht="16" thickBot="1">
      <c r="B34" s="22"/>
      <c r="C34" s="68" t="s">
        <v>56</v>
      </c>
      <c r="D34" s="6" t="s">
        <v>61</v>
      </c>
      <c r="E34" s="42">
        <v>0</v>
      </c>
      <c r="F34" s="25"/>
      <c r="G34" s="68" t="s">
        <v>65</v>
      </c>
      <c r="H34" s="25"/>
      <c r="I34" s="26" t="s">
        <v>24</v>
      </c>
      <c r="J34" s="23"/>
      <c r="K34" s="15"/>
    </row>
    <row r="35" spans="2:11" ht="16" thickBot="1">
      <c r="B35" s="22"/>
      <c r="C35" s="69" t="s">
        <v>58</v>
      </c>
      <c r="D35" s="6" t="s">
        <v>106</v>
      </c>
      <c r="E35" s="72">
        <v>0.5</v>
      </c>
      <c r="F35" s="25"/>
      <c r="G35" s="25" t="s">
        <v>69</v>
      </c>
      <c r="H35" s="25"/>
      <c r="I35" s="26" t="s">
        <v>24</v>
      </c>
      <c r="J35" s="23"/>
      <c r="K35" s="15"/>
    </row>
    <row r="36" spans="2:11" ht="16" thickBot="1">
      <c r="B36" s="22"/>
      <c r="C36" s="68" t="s">
        <v>80</v>
      </c>
      <c r="D36" s="6" t="s">
        <v>90</v>
      </c>
      <c r="E36" s="67">
        <v>1</v>
      </c>
      <c r="F36" s="25"/>
      <c r="G36" s="68"/>
      <c r="H36" s="25"/>
      <c r="I36" s="26" t="s">
        <v>24</v>
      </c>
      <c r="J36" s="23"/>
      <c r="K36" s="15"/>
    </row>
    <row r="37" spans="2:11">
      <c r="B37" s="22"/>
      <c r="C37" s="37"/>
      <c r="D37" s="38"/>
      <c r="E37" s="29"/>
      <c r="F37" s="15"/>
      <c r="G37" s="15"/>
      <c r="H37" s="15"/>
      <c r="I37" s="15"/>
      <c r="J37" s="23"/>
      <c r="K37" s="15"/>
    </row>
    <row r="38" spans="2:11" ht="16" thickBot="1">
      <c r="B38" s="22"/>
      <c r="C38" s="11" t="s">
        <v>4</v>
      </c>
      <c r="D38" s="38"/>
      <c r="E38" s="41"/>
      <c r="F38" s="15"/>
      <c r="G38" s="15"/>
      <c r="H38" s="15"/>
      <c r="I38" s="19"/>
      <c r="J38" s="23"/>
      <c r="K38" s="15"/>
    </row>
    <row r="39" spans="2:11" ht="16" thickBot="1">
      <c r="B39" s="22"/>
      <c r="C39" s="69" t="s">
        <v>57</v>
      </c>
      <c r="D39" s="6" t="s">
        <v>1</v>
      </c>
      <c r="E39" s="75">
        <f>'Research data'!F11</f>
        <v>3.5</v>
      </c>
      <c r="F39" s="25"/>
      <c r="G39" s="68" t="s">
        <v>68</v>
      </c>
      <c r="H39" s="25"/>
      <c r="I39" s="26" t="s">
        <v>24</v>
      </c>
      <c r="J39" s="23"/>
      <c r="K39" s="15"/>
    </row>
    <row r="40" spans="2:11" ht="16" thickBot="1">
      <c r="B40" s="22"/>
      <c r="C40" s="69" t="s">
        <v>20</v>
      </c>
      <c r="D40" s="6" t="s">
        <v>1</v>
      </c>
      <c r="E40" s="95">
        <f>'Research data'!F10</f>
        <v>20</v>
      </c>
      <c r="F40" s="25"/>
      <c r="G40" s="36" t="s">
        <v>26</v>
      </c>
      <c r="H40" s="25"/>
      <c r="I40" s="26" t="s">
        <v>24</v>
      </c>
      <c r="J40" s="23"/>
      <c r="K40" s="15"/>
    </row>
    <row r="41" spans="2:11" ht="16" thickBot="1">
      <c r="B41" s="22"/>
      <c r="C41" s="30" t="s">
        <v>71</v>
      </c>
      <c r="D41" s="6" t="s">
        <v>72</v>
      </c>
      <c r="E41" s="67">
        <f>'Research data'!F12</f>
        <v>0.3</v>
      </c>
      <c r="F41" s="25"/>
      <c r="G41" s="68" t="s">
        <v>73</v>
      </c>
      <c r="H41" s="25"/>
      <c r="I41" s="26" t="s">
        <v>24</v>
      </c>
      <c r="J41" s="23"/>
      <c r="K41" s="15"/>
    </row>
    <row r="42" spans="2:11" ht="16" thickBot="1">
      <c r="B42" s="22"/>
      <c r="C42" s="35" t="s">
        <v>25</v>
      </c>
      <c r="D42" s="6" t="s">
        <v>2</v>
      </c>
      <c r="E42" s="43">
        <v>0</v>
      </c>
      <c r="F42" s="25"/>
      <c r="G42" s="68" t="s">
        <v>70</v>
      </c>
      <c r="H42" s="25"/>
      <c r="I42" s="26" t="s">
        <v>24</v>
      </c>
      <c r="J42" s="23"/>
      <c r="K42" s="15"/>
    </row>
    <row r="43" spans="2:11" s="140" customFormat="1" ht="16" thickBot="1">
      <c r="B43" s="145"/>
      <c r="C43" s="6" t="s">
        <v>110</v>
      </c>
      <c r="D43" s="146" t="s">
        <v>111</v>
      </c>
      <c r="E43" s="147">
        <v>113580</v>
      </c>
      <c r="F43" s="148"/>
      <c r="G43" s="139"/>
      <c r="H43" s="139"/>
      <c r="I43" s="26" t="s">
        <v>24</v>
      </c>
      <c r="J43" s="149"/>
      <c r="K43" s="150"/>
    </row>
    <row r="44" spans="2:11" s="140" customFormat="1" ht="16" thickBot="1">
      <c r="B44" s="145"/>
      <c r="C44" s="6" t="s">
        <v>112</v>
      </c>
      <c r="D44" s="146" t="s">
        <v>111</v>
      </c>
      <c r="E44" s="151">
        <v>0</v>
      </c>
      <c r="F44" s="148"/>
      <c r="G44" s="139"/>
      <c r="H44" s="139"/>
      <c r="I44" s="26" t="s">
        <v>24</v>
      </c>
      <c r="J44" s="149"/>
      <c r="K44" s="150"/>
    </row>
    <row r="45" spans="2:11" s="140" customFormat="1" ht="16" thickBot="1">
      <c r="B45" s="145"/>
      <c r="C45" s="6" t="s">
        <v>113</v>
      </c>
      <c r="D45" s="146" t="s">
        <v>111</v>
      </c>
      <c r="E45" s="152">
        <v>820080</v>
      </c>
      <c r="F45" s="148"/>
      <c r="G45" s="139"/>
      <c r="H45" s="139"/>
      <c r="I45" s="26" t="s">
        <v>24</v>
      </c>
      <c r="J45" s="149"/>
      <c r="K45" s="150"/>
    </row>
    <row r="46" spans="2:11" s="140" customFormat="1" ht="16" thickBot="1">
      <c r="B46" s="145"/>
      <c r="C46" s="6" t="s">
        <v>114</v>
      </c>
      <c r="D46" s="146" t="s">
        <v>111</v>
      </c>
      <c r="E46" s="151">
        <v>171000</v>
      </c>
      <c r="F46" s="148"/>
      <c r="G46" s="139"/>
      <c r="H46" s="139"/>
      <c r="I46" s="26" t="s">
        <v>24</v>
      </c>
      <c r="J46" s="149"/>
      <c r="K46" s="150"/>
    </row>
    <row r="47" spans="2:11" s="140" customFormat="1" ht="16" thickBot="1">
      <c r="B47" s="145"/>
      <c r="C47" s="6" t="s">
        <v>115</v>
      </c>
      <c r="D47" s="146" t="s">
        <v>111</v>
      </c>
      <c r="E47" s="153">
        <v>91080</v>
      </c>
      <c r="F47" s="148"/>
      <c r="G47" s="139"/>
      <c r="H47" s="139"/>
      <c r="I47" s="26" t="s">
        <v>24</v>
      </c>
      <c r="J47" s="149"/>
      <c r="K47" s="150"/>
    </row>
    <row r="48" spans="2:11" ht="16" thickBot="1">
      <c r="B48" s="24"/>
      <c r="C48" s="32"/>
      <c r="D48" s="33"/>
      <c r="E48" s="19"/>
      <c r="F48" s="19"/>
      <c r="G48" s="19"/>
      <c r="H48" s="19"/>
      <c r="I48" s="19"/>
      <c r="J48" s="31"/>
      <c r="K48" s="15"/>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025" r:id="rId3" name="export_data">
              <controlPr defaultSize="0" print="0" autoFill="0" autoPict="0">
                <anchor moveWithCells="1" sizeWithCells="1">
                  <from>
                    <xdr:col>6</xdr:col>
                    <xdr:colOff>25400</xdr:colOff>
                    <xdr:row>2</xdr:row>
                    <xdr:rowOff>50800</xdr:rowOff>
                  </from>
                  <to>
                    <xdr:col>8</xdr:col>
                    <xdr:colOff>736600</xdr:colOff>
                    <xdr:row>3</xdr:row>
                    <xdr:rowOff>63500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O26"/>
  <sheetViews>
    <sheetView workbookViewId="0">
      <selection activeCell="D30" sqref="D30"/>
    </sheetView>
  </sheetViews>
  <sheetFormatPr baseColWidth="10" defaultRowHeight="15" x14ac:dyDescent="0"/>
  <cols>
    <col min="1" max="2" width="2.125" style="87" customWidth="1"/>
    <col min="3" max="3" width="37.125" style="87" customWidth="1"/>
    <col min="4" max="4" width="8.875" style="87" customWidth="1"/>
    <col min="5" max="5" width="3.375" style="87" customWidth="1"/>
    <col min="6" max="6" width="9.625" style="87" customWidth="1"/>
    <col min="7" max="7" width="2.125" style="87" customWidth="1"/>
    <col min="8" max="8" width="9.5" style="87" customWidth="1"/>
    <col min="9" max="9" width="2.125" style="87" customWidth="1"/>
    <col min="10" max="10" width="9.25" style="87" customWidth="1"/>
    <col min="11" max="11" width="2.125" style="87" customWidth="1"/>
    <col min="12" max="12" width="7.625" style="87" customWidth="1"/>
    <col min="13" max="13" width="2.125" style="87" customWidth="1"/>
    <col min="14" max="14" width="70.875" style="87" customWidth="1"/>
    <col min="15" max="15" width="2.125" style="87" customWidth="1"/>
    <col min="16" max="16384" width="10.625" style="87"/>
  </cols>
  <sheetData>
    <row r="1" spans="2:15" ht="16" thickBot="1"/>
    <row r="2" spans="2:15">
      <c r="B2" s="77"/>
      <c r="C2" s="78"/>
      <c r="D2" s="78"/>
      <c r="E2" s="78"/>
      <c r="F2" s="5"/>
      <c r="G2" s="5"/>
      <c r="H2" s="78"/>
      <c r="I2" s="78"/>
      <c r="J2" s="78"/>
      <c r="K2" s="78"/>
      <c r="L2" s="78"/>
      <c r="M2" s="78"/>
      <c r="N2" s="78"/>
      <c r="O2" s="79"/>
    </row>
    <row r="3" spans="2:15" s="9" customFormat="1">
      <c r="B3" s="8"/>
      <c r="C3" s="1" t="s">
        <v>32</v>
      </c>
      <c r="D3" s="4" t="s">
        <v>6</v>
      </c>
      <c r="E3" s="4"/>
      <c r="F3" s="4" t="s">
        <v>29</v>
      </c>
      <c r="G3" s="4"/>
      <c r="H3" s="4"/>
      <c r="I3" s="4"/>
      <c r="J3" s="4"/>
      <c r="K3" s="4"/>
      <c r="L3" s="4"/>
      <c r="M3" s="4"/>
      <c r="N3" s="4" t="s">
        <v>15</v>
      </c>
      <c r="O3" s="3"/>
    </row>
    <row r="4" spans="2:15">
      <c r="B4" s="80"/>
      <c r="C4" s="96"/>
      <c r="D4" s="137"/>
      <c r="E4" s="81"/>
      <c r="F4" s="71"/>
      <c r="G4" s="71"/>
      <c r="H4" s="71"/>
      <c r="I4" s="71"/>
      <c r="J4" s="71"/>
      <c r="K4" s="71"/>
      <c r="L4" s="71"/>
      <c r="M4" s="71"/>
      <c r="N4" s="71"/>
      <c r="O4" s="82"/>
    </row>
    <row r="5" spans="2:15" ht="16" thickBot="1">
      <c r="B5" s="80"/>
      <c r="C5" s="11" t="s">
        <v>27</v>
      </c>
      <c r="E5" s="1"/>
      <c r="F5" s="71"/>
      <c r="G5" s="71"/>
      <c r="H5" s="71"/>
      <c r="I5" s="71"/>
      <c r="J5" s="71"/>
      <c r="K5" s="71"/>
      <c r="L5" s="71"/>
      <c r="M5" s="71"/>
      <c r="N5" s="68"/>
      <c r="O5" s="82"/>
    </row>
    <row r="6" spans="2:15" ht="16" thickBot="1">
      <c r="B6" s="80"/>
      <c r="C6" s="141" t="s">
        <v>108</v>
      </c>
      <c r="D6" s="84" t="s">
        <v>31</v>
      </c>
      <c r="E6" s="85"/>
      <c r="F6" s="136">
        <v>55.56</v>
      </c>
      <c r="G6" s="71"/>
      <c r="H6" s="71"/>
      <c r="I6" s="71"/>
      <c r="J6" s="71"/>
      <c r="K6" s="71"/>
      <c r="L6" s="71"/>
      <c r="M6" s="71"/>
      <c r="N6" s="68"/>
      <c r="O6" s="82"/>
    </row>
    <row r="7" spans="2:15" ht="16" thickBot="1">
      <c r="B7" s="80"/>
      <c r="C7" s="143" t="s">
        <v>109</v>
      </c>
      <c r="D7" s="142" t="s">
        <v>106</v>
      </c>
      <c r="E7" s="1"/>
      <c r="F7" s="144">
        <v>25</v>
      </c>
      <c r="G7" s="71"/>
      <c r="H7" s="71"/>
      <c r="I7" s="71"/>
      <c r="J7" s="71"/>
      <c r="K7" s="71"/>
      <c r="L7" s="71"/>
      <c r="M7" s="71"/>
      <c r="N7" s="68"/>
      <c r="O7" s="82"/>
    </row>
    <row r="8" spans="2:15">
      <c r="B8" s="80"/>
      <c r="C8" s="81"/>
      <c r="D8" s="85"/>
      <c r="E8" s="85"/>
      <c r="F8" s="97"/>
      <c r="G8" s="71"/>
      <c r="H8" s="97"/>
      <c r="I8" s="71"/>
      <c r="J8" s="97"/>
      <c r="K8" s="97"/>
      <c r="L8" s="97"/>
      <c r="M8" s="71"/>
      <c r="N8" s="90"/>
      <c r="O8" s="82"/>
    </row>
    <row r="9" spans="2:15" ht="16" thickBot="1">
      <c r="B9" s="80"/>
      <c r="C9" s="11" t="s">
        <v>4</v>
      </c>
      <c r="D9" s="11"/>
      <c r="E9" s="11"/>
      <c r="F9" s="71"/>
      <c r="G9" s="71"/>
      <c r="H9" s="71"/>
      <c r="I9" s="71"/>
      <c r="J9" s="71"/>
      <c r="K9" s="71"/>
      <c r="L9" s="71"/>
      <c r="M9" s="71"/>
      <c r="N9" s="68"/>
      <c r="O9" s="82"/>
    </row>
    <row r="10" spans="2:15" ht="16" thickBot="1">
      <c r="B10" s="80"/>
      <c r="C10" s="83" t="s">
        <v>17</v>
      </c>
      <c r="D10" s="84" t="s">
        <v>1</v>
      </c>
      <c r="E10" s="85"/>
      <c r="F10" s="86">
        <v>20</v>
      </c>
      <c r="G10" s="71"/>
      <c r="H10" s="97"/>
      <c r="I10" s="71"/>
      <c r="J10" s="135"/>
      <c r="K10" s="97"/>
      <c r="L10" s="135"/>
      <c r="M10" s="71"/>
      <c r="N10" s="89"/>
      <c r="O10" s="82"/>
    </row>
    <row r="11" spans="2:15" ht="16" thickBot="1">
      <c r="B11" s="80"/>
      <c r="C11" s="83" t="s">
        <v>98</v>
      </c>
      <c r="D11" s="84" t="s">
        <v>1</v>
      </c>
      <c r="E11" s="85"/>
      <c r="F11" s="88">
        <v>3.5</v>
      </c>
      <c r="G11" s="71"/>
      <c r="H11" s="135"/>
      <c r="I11" s="71"/>
      <c r="J11" s="135"/>
      <c r="K11" s="97"/>
      <c r="L11" s="135"/>
      <c r="M11" s="71"/>
      <c r="N11" s="89"/>
      <c r="O11" s="82"/>
    </row>
    <row r="12" spans="2:15" ht="16" thickBot="1">
      <c r="B12" s="80"/>
      <c r="C12" s="83" t="s">
        <v>99</v>
      </c>
      <c r="D12" s="84" t="s">
        <v>72</v>
      </c>
      <c r="E12" s="85"/>
      <c r="F12" s="138">
        <v>0.3</v>
      </c>
      <c r="G12" s="71"/>
      <c r="H12" s="97"/>
      <c r="I12" s="71"/>
      <c r="J12" s="135"/>
      <c r="K12" s="97"/>
      <c r="L12" s="135"/>
      <c r="M12" s="71"/>
      <c r="N12" s="89"/>
      <c r="O12" s="82"/>
    </row>
    <row r="13" spans="2:15">
      <c r="B13" s="80"/>
      <c r="G13" s="71"/>
      <c r="H13" s="98"/>
      <c r="I13" s="71"/>
      <c r="J13" s="98"/>
      <c r="K13" s="71"/>
      <c r="L13" s="71"/>
      <c r="M13" s="71"/>
      <c r="N13" s="68"/>
      <c r="O13" s="82"/>
    </row>
    <row r="14" spans="2:15">
      <c r="B14" s="80"/>
      <c r="C14" s="11"/>
      <c r="D14" s="11"/>
      <c r="E14" s="11"/>
      <c r="F14" s="71"/>
      <c r="G14" s="71"/>
      <c r="H14" s="71"/>
      <c r="I14" s="71"/>
      <c r="J14" s="71"/>
      <c r="K14" s="71"/>
      <c r="L14" s="71"/>
      <c r="M14" s="71"/>
      <c r="N14" s="68"/>
      <c r="O14" s="82"/>
    </row>
    <row r="15" spans="2:15" ht="16" thickBot="1">
      <c r="B15" s="80"/>
      <c r="C15" s="11" t="s">
        <v>30</v>
      </c>
      <c r="D15" s="11"/>
      <c r="E15" s="11"/>
      <c r="F15" s="71"/>
      <c r="G15" s="71"/>
      <c r="H15" s="71"/>
      <c r="I15" s="71"/>
      <c r="J15" s="71"/>
      <c r="K15" s="71"/>
      <c r="L15" s="71"/>
      <c r="M15" s="71"/>
      <c r="N15" s="68"/>
      <c r="O15" s="82"/>
    </row>
    <row r="16" spans="2:15" ht="16" thickBot="1">
      <c r="B16" s="80"/>
      <c r="C16" s="83" t="s">
        <v>96</v>
      </c>
      <c r="D16" s="83" t="s">
        <v>59</v>
      </c>
      <c r="E16" s="81"/>
      <c r="F16" s="86">
        <f>F17*F6*1000</f>
        <v>250020000</v>
      </c>
      <c r="G16" s="71"/>
      <c r="H16" s="91"/>
      <c r="I16" s="71"/>
      <c r="J16" s="91"/>
      <c r="K16" s="71"/>
      <c r="L16" s="71"/>
      <c r="M16" s="71"/>
      <c r="N16" s="68"/>
      <c r="O16" s="82"/>
    </row>
    <row r="17" spans="2:15" ht="16" thickBot="1">
      <c r="B17" s="80"/>
      <c r="C17" s="83" t="s">
        <v>19</v>
      </c>
      <c r="D17" s="155" t="s">
        <v>120</v>
      </c>
      <c r="E17" s="11"/>
      <c r="F17" s="86">
        <v>4500</v>
      </c>
      <c r="G17" s="71"/>
      <c r="H17" s="71"/>
      <c r="I17" s="71"/>
      <c r="J17" s="91"/>
      <c r="K17" s="91"/>
      <c r="L17" s="91"/>
      <c r="M17" s="71"/>
      <c r="N17" s="68"/>
      <c r="O17" s="82"/>
    </row>
    <row r="18" spans="2:15" ht="16" thickBot="1">
      <c r="B18" s="80"/>
      <c r="C18" s="154" t="s">
        <v>100</v>
      </c>
      <c r="D18" s="83" t="s">
        <v>59</v>
      </c>
      <c r="E18" s="11"/>
      <c r="F18" s="86">
        <f>F19+F22</f>
        <v>246998.64719999995</v>
      </c>
      <c r="G18" s="71"/>
      <c r="H18" s="71"/>
      <c r="I18" s="71"/>
      <c r="J18" s="71"/>
      <c r="K18" s="71"/>
      <c r="L18" s="71"/>
      <c r="M18" s="71"/>
      <c r="N18" s="68"/>
      <c r="O18" s="82"/>
    </row>
    <row r="19" spans="2:15" ht="16" thickBot="1">
      <c r="B19" s="80"/>
      <c r="C19" s="99" t="s">
        <v>116</v>
      </c>
      <c r="D19" s="83" t="s">
        <v>60</v>
      </c>
      <c r="E19" s="100"/>
      <c r="F19" s="86">
        <f>F20*F6*1000</f>
        <v>0</v>
      </c>
      <c r="G19" s="71"/>
      <c r="H19" s="71"/>
      <c r="I19" s="71"/>
      <c r="J19" s="71"/>
      <c r="K19" s="71"/>
      <c r="L19" s="71"/>
      <c r="M19" s="71"/>
      <c r="N19" s="68"/>
      <c r="O19" s="82"/>
    </row>
    <row r="20" spans="2:15" ht="16" thickBot="1">
      <c r="B20" s="80"/>
      <c r="C20" s="99" t="s">
        <v>101</v>
      </c>
      <c r="D20" s="154" t="s">
        <v>119</v>
      </c>
      <c r="E20" s="100"/>
      <c r="F20" s="86">
        <v>0</v>
      </c>
      <c r="G20" s="71"/>
      <c r="H20" s="71"/>
      <c r="I20" s="71"/>
      <c r="J20" s="71"/>
      <c r="K20" s="71"/>
      <c r="L20" s="71"/>
      <c r="M20" s="71"/>
      <c r="N20" s="90"/>
      <c r="O20" s="13"/>
    </row>
    <row r="21" spans="2:15" ht="16" thickBot="1">
      <c r="B21" s="80"/>
      <c r="C21" s="99" t="s">
        <v>103</v>
      </c>
      <c r="D21" s="84" t="s">
        <v>61</v>
      </c>
      <c r="E21" s="100"/>
      <c r="F21" s="88">
        <f>F23*F25/F24</f>
        <v>64.999643999999989</v>
      </c>
      <c r="G21" s="71"/>
      <c r="H21" s="71"/>
      <c r="I21" s="71"/>
      <c r="J21" s="71"/>
      <c r="K21" s="71"/>
      <c r="L21" s="71"/>
      <c r="M21" s="71"/>
      <c r="N21" s="6"/>
      <c r="O21" s="13"/>
    </row>
    <row r="22" spans="2:15" ht="16" thickBot="1">
      <c r="B22" s="80"/>
      <c r="C22" s="99" t="s">
        <v>104</v>
      </c>
      <c r="D22" s="84" t="s">
        <v>60</v>
      </c>
      <c r="E22" s="101"/>
      <c r="F22" s="88">
        <f>F21*F24</f>
        <v>246998.64719999995</v>
      </c>
      <c r="G22" s="71"/>
      <c r="H22" s="71"/>
      <c r="I22" s="71"/>
      <c r="J22" s="71"/>
      <c r="K22" s="71"/>
      <c r="L22" s="71"/>
      <c r="M22" s="71"/>
      <c r="N22" s="6"/>
      <c r="O22" s="13"/>
    </row>
    <row r="23" spans="2:15" ht="16" thickBot="1">
      <c r="B23" s="80"/>
      <c r="C23" s="99" t="s">
        <v>104</v>
      </c>
      <c r="D23" s="155" t="s">
        <v>117</v>
      </c>
      <c r="E23" s="101"/>
      <c r="F23" s="88">
        <v>1.1698999999999999</v>
      </c>
      <c r="G23" s="71"/>
      <c r="H23" s="71"/>
      <c r="I23" s="71"/>
      <c r="J23" s="71"/>
      <c r="K23" s="71"/>
      <c r="L23" s="71"/>
      <c r="M23" s="71"/>
      <c r="N23" s="6"/>
      <c r="O23" s="13"/>
    </row>
    <row r="24" spans="2:15" ht="16" thickBot="1">
      <c r="B24" s="80"/>
      <c r="C24" s="102" t="s">
        <v>102</v>
      </c>
      <c r="D24" s="68" t="s">
        <v>97</v>
      </c>
      <c r="E24" s="101"/>
      <c r="F24" s="86">
        <v>3800</v>
      </c>
      <c r="G24" s="71"/>
      <c r="H24" s="71"/>
      <c r="I24" s="71"/>
      <c r="J24" s="71"/>
      <c r="K24" s="71"/>
      <c r="L24" s="71"/>
      <c r="M24" s="71"/>
      <c r="N24" s="6"/>
      <c r="O24" s="13"/>
    </row>
    <row r="25" spans="2:15" ht="16" thickBot="1">
      <c r="B25" s="80"/>
      <c r="C25" s="157" t="s">
        <v>121</v>
      </c>
      <c r="D25" s="156" t="s">
        <v>118</v>
      </c>
      <c r="E25" s="101"/>
      <c r="F25" s="86">
        <f>F24*F6</f>
        <v>211128</v>
      </c>
      <c r="G25" s="71"/>
      <c r="H25" s="71"/>
      <c r="I25" s="71"/>
      <c r="J25" s="71"/>
      <c r="K25" s="71"/>
      <c r="L25" s="71"/>
      <c r="M25" s="71"/>
      <c r="N25" s="6"/>
      <c r="O25" s="13"/>
    </row>
    <row r="26" spans="2:15" ht="16" thickBot="1">
      <c r="B26" s="92"/>
      <c r="C26" s="93"/>
      <c r="D26" s="103"/>
      <c r="E26" s="103"/>
      <c r="F26" s="93"/>
      <c r="G26" s="93"/>
      <c r="H26" s="93"/>
      <c r="I26" s="93"/>
      <c r="J26" s="93"/>
      <c r="K26" s="93"/>
      <c r="L26" s="93"/>
      <c r="M26" s="93"/>
      <c r="N26" s="93"/>
      <c r="O26" s="94"/>
    </row>
  </sheetData>
  <conditionalFormatting sqref="N20">
    <cfRule type="colorScale" priority="1">
      <colorScale>
        <cfvo type="min"/>
        <cfvo type="max"/>
        <color rgb="FFFF7128"/>
        <color rgb="FFFFEF9C"/>
      </colorScale>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17"/>
  <sheetViews>
    <sheetView tabSelected="1" workbookViewId="0">
      <selection activeCell="J12" sqref="J12"/>
    </sheetView>
  </sheetViews>
  <sheetFormatPr baseColWidth="10" defaultColWidth="33.125" defaultRowHeight="15" x14ac:dyDescent="0"/>
  <cols>
    <col min="1" max="1" width="7.25" style="104" customWidth="1"/>
    <col min="2" max="2" width="5.75" style="104" customWidth="1"/>
    <col min="3" max="3" width="27.625" style="104" customWidth="1"/>
    <col min="4" max="4" width="3.125" style="104" customWidth="1"/>
    <col min="5" max="5" width="16.125" style="104" customWidth="1"/>
    <col min="6" max="6" width="10.25" style="104" customWidth="1"/>
    <col min="7" max="9" width="12.125" style="104" customWidth="1"/>
    <col min="10" max="10" width="20.875" style="105" customWidth="1"/>
    <col min="11" max="11" width="105.5" style="104" customWidth="1"/>
    <col min="12" max="12" width="3.375" style="104" customWidth="1"/>
    <col min="13" max="13" width="9.5" style="104" customWidth="1"/>
    <col min="14" max="16384" width="33.125" style="104"/>
  </cols>
  <sheetData>
    <row r="1" spans="2:12" ht="16" thickBot="1"/>
    <row r="2" spans="2:12">
      <c r="B2" s="106"/>
      <c r="C2" s="107"/>
      <c r="D2" s="107"/>
      <c r="E2" s="107"/>
      <c r="F2" s="107"/>
      <c r="G2" s="107"/>
      <c r="H2" s="107"/>
      <c r="I2" s="107"/>
      <c r="J2" s="108"/>
      <c r="K2" s="107"/>
      <c r="L2" s="109"/>
    </row>
    <row r="3" spans="2:12">
      <c r="B3" s="110"/>
      <c r="C3" s="111" t="s">
        <v>11</v>
      </c>
      <c r="D3" s="111"/>
      <c r="E3" s="111"/>
      <c r="F3" s="111"/>
      <c r="G3" s="111"/>
      <c r="H3" s="111"/>
      <c r="I3" s="111"/>
      <c r="J3" s="112"/>
      <c r="K3" s="113"/>
      <c r="L3" s="114"/>
    </row>
    <row r="4" spans="2:12">
      <c r="B4" s="110"/>
      <c r="C4" s="113"/>
      <c r="D4" s="113"/>
      <c r="E4" s="113"/>
      <c r="F4" s="113"/>
      <c r="G4" s="113"/>
      <c r="H4" s="113"/>
      <c r="I4" s="113"/>
      <c r="J4" s="115"/>
      <c r="K4" s="113"/>
      <c r="L4" s="114"/>
    </row>
    <row r="5" spans="2:12">
      <c r="B5" s="116"/>
      <c r="C5" s="117" t="s">
        <v>12</v>
      </c>
      <c r="D5" s="117"/>
      <c r="E5" s="117" t="s">
        <v>0</v>
      </c>
      <c r="F5" s="117" t="s">
        <v>9</v>
      </c>
      <c r="G5" s="117" t="s">
        <v>13</v>
      </c>
      <c r="H5" s="117" t="s">
        <v>124</v>
      </c>
      <c r="I5" s="117" t="s">
        <v>105</v>
      </c>
      <c r="J5" s="118" t="s">
        <v>125</v>
      </c>
      <c r="K5" s="117" t="s">
        <v>7</v>
      </c>
      <c r="L5" s="119"/>
    </row>
    <row r="6" spans="2:12">
      <c r="B6" s="110"/>
      <c r="C6" s="111"/>
      <c r="D6" s="111"/>
      <c r="E6" s="111"/>
      <c r="F6" s="111"/>
      <c r="G6" s="111"/>
      <c r="H6" s="111"/>
      <c r="I6" s="111"/>
      <c r="J6" s="112"/>
      <c r="K6" s="111"/>
      <c r="L6" s="119"/>
    </row>
    <row r="7" spans="2:12">
      <c r="B7" s="110"/>
      <c r="C7" s="120"/>
      <c r="D7" s="120"/>
      <c r="E7" s="120"/>
      <c r="F7" s="122"/>
      <c r="G7" s="123"/>
      <c r="H7" s="123"/>
      <c r="I7" s="124"/>
      <c r="J7" s="123"/>
      <c r="K7" s="125"/>
      <c r="L7" s="126"/>
    </row>
    <row r="8" spans="2:12">
      <c r="B8" s="110"/>
      <c r="C8" s="127"/>
      <c r="D8" s="127"/>
      <c r="E8" s="120"/>
      <c r="F8" s="122"/>
      <c r="G8" s="123"/>
      <c r="H8" s="123"/>
      <c r="I8" s="123"/>
      <c r="J8" s="123"/>
      <c r="K8" s="120"/>
      <c r="L8" s="128"/>
    </row>
    <row r="9" spans="2:12">
      <c r="B9" s="110"/>
      <c r="C9" s="121"/>
      <c r="D9" s="121"/>
      <c r="E9" s="120"/>
      <c r="F9" s="122"/>
      <c r="G9" s="123"/>
      <c r="H9" s="123"/>
      <c r="I9" s="123"/>
      <c r="J9" s="123"/>
      <c r="K9" s="120"/>
      <c r="L9" s="128"/>
    </row>
    <row r="10" spans="2:12">
      <c r="B10" s="110"/>
      <c r="C10" s="121"/>
      <c r="D10" s="121"/>
      <c r="E10" s="120"/>
      <c r="F10" s="122"/>
      <c r="G10" s="123"/>
      <c r="H10" s="123"/>
      <c r="I10" s="123"/>
      <c r="J10" s="123"/>
      <c r="K10" s="120"/>
      <c r="L10" s="128"/>
    </row>
    <row r="11" spans="2:12">
      <c r="B11" s="110"/>
      <c r="C11" s="120"/>
      <c r="D11" s="120"/>
      <c r="F11" s="120"/>
      <c r="G11" s="120"/>
      <c r="H11" s="120"/>
      <c r="I11" s="120"/>
      <c r="J11" s="129"/>
      <c r="K11" s="125"/>
      <c r="L11" s="128"/>
    </row>
    <row r="12" spans="2:12">
      <c r="B12" s="110"/>
      <c r="C12" s="120"/>
      <c r="D12" s="120"/>
      <c r="E12" s="113"/>
      <c r="F12" s="120"/>
      <c r="G12" s="120"/>
      <c r="H12" s="120"/>
      <c r="I12" s="120"/>
      <c r="J12" s="129"/>
      <c r="K12" s="120"/>
      <c r="L12" s="128"/>
    </row>
    <row r="13" spans="2:12">
      <c r="B13" s="110"/>
      <c r="C13" s="120"/>
      <c r="D13" s="120"/>
      <c r="E13" s="113"/>
      <c r="F13" s="120"/>
      <c r="G13" s="120"/>
      <c r="H13" s="120"/>
      <c r="I13" s="120"/>
      <c r="J13" s="129"/>
      <c r="K13" s="120"/>
      <c r="L13" s="128"/>
    </row>
    <row r="14" spans="2:12">
      <c r="B14" s="110"/>
      <c r="C14" s="120"/>
      <c r="D14" s="120"/>
      <c r="E14" s="113"/>
      <c r="F14" s="120"/>
      <c r="G14" s="120"/>
      <c r="H14" s="120"/>
      <c r="I14" s="120"/>
      <c r="J14" s="129"/>
      <c r="K14" s="125"/>
      <c r="L14" s="128"/>
    </row>
    <row r="15" spans="2:12">
      <c r="B15" s="110"/>
      <c r="C15" s="120"/>
      <c r="D15" s="120"/>
      <c r="E15" s="113"/>
      <c r="F15" s="120"/>
      <c r="G15" s="120"/>
      <c r="H15" s="120"/>
      <c r="I15" s="120"/>
      <c r="J15" s="129"/>
      <c r="K15" s="120"/>
      <c r="L15" s="128"/>
    </row>
    <row r="16" spans="2:12" ht="16" thickBot="1">
      <c r="B16" s="130"/>
      <c r="C16" s="131"/>
      <c r="D16" s="132"/>
      <c r="E16" s="132"/>
      <c r="F16" s="132"/>
      <c r="G16" s="132"/>
      <c r="H16" s="132"/>
      <c r="I16" s="132"/>
      <c r="J16" s="133"/>
      <c r="K16" s="132"/>
      <c r="L16" s="134"/>
    </row>
    <row r="17" spans="2:12">
      <c r="B17" s="113"/>
      <c r="C17" s="113"/>
      <c r="D17" s="113"/>
      <c r="E17" s="113"/>
      <c r="F17" s="113"/>
      <c r="G17" s="113"/>
      <c r="H17" s="113"/>
      <c r="I17" s="113"/>
      <c r="J17" s="115"/>
      <c r="K17" s="113"/>
      <c r="L17" s="1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44"/>
  <sheetViews>
    <sheetView workbookViewId="0">
      <selection activeCell="F11" sqref="F11"/>
    </sheetView>
  </sheetViews>
  <sheetFormatPr baseColWidth="10" defaultRowHeight="15" x14ac:dyDescent="0"/>
  <cols>
    <col min="1" max="1" width="7.625" style="158" customWidth="1"/>
    <col min="2" max="2" width="5.625" style="158" customWidth="1"/>
    <col min="3" max="16384" width="10.625" style="158"/>
  </cols>
  <sheetData>
    <row r="1" spans="2:14" ht="16" thickBot="1"/>
    <row r="2" spans="2:14">
      <c r="B2" s="159"/>
      <c r="C2" s="160"/>
      <c r="D2" s="160"/>
      <c r="E2" s="160"/>
      <c r="F2" s="160"/>
      <c r="G2" s="160"/>
      <c r="H2" s="160"/>
      <c r="I2" s="160"/>
      <c r="J2" s="160"/>
      <c r="K2" s="160"/>
      <c r="L2" s="160"/>
      <c r="M2" s="160"/>
      <c r="N2" s="161"/>
    </row>
    <row r="3" spans="2:14" s="9" customFormat="1">
      <c r="B3" s="168"/>
      <c r="C3" s="4" t="s">
        <v>122</v>
      </c>
      <c r="D3" s="4" t="s">
        <v>123</v>
      </c>
      <c r="E3" s="4"/>
      <c r="F3" s="4"/>
      <c r="G3" s="4"/>
      <c r="H3" s="4"/>
      <c r="I3" s="4"/>
      <c r="J3" s="4"/>
      <c r="K3" s="4"/>
      <c r="L3" s="4"/>
      <c r="M3" s="4"/>
      <c r="N3" s="169"/>
    </row>
    <row r="4" spans="2:14">
      <c r="B4" s="162"/>
      <c r="C4" s="163"/>
      <c r="D4" s="163"/>
      <c r="E4" s="163"/>
      <c r="F4" s="163"/>
      <c r="G4" s="163"/>
      <c r="H4" s="163"/>
      <c r="I4" s="163"/>
      <c r="J4" s="163"/>
      <c r="K4" s="163"/>
      <c r="L4" s="163"/>
      <c r="M4" s="163"/>
      <c r="N4" s="164"/>
    </row>
    <row r="5" spans="2:14">
      <c r="B5" s="162"/>
      <c r="C5" s="163"/>
      <c r="D5" s="163"/>
      <c r="E5" s="163"/>
      <c r="F5" s="163"/>
      <c r="G5" s="163"/>
      <c r="H5" s="163"/>
      <c r="I5" s="163"/>
      <c r="J5" s="163"/>
      <c r="K5" s="163"/>
      <c r="L5" s="163"/>
      <c r="M5" s="163"/>
      <c r="N5" s="164"/>
    </row>
    <row r="6" spans="2:14">
      <c r="B6" s="162"/>
      <c r="C6" s="163"/>
      <c r="D6" s="163"/>
      <c r="E6" s="163"/>
      <c r="F6" s="163"/>
      <c r="G6" s="163"/>
      <c r="H6" s="163"/>
      <c r="I6" s="163"/>
      <c r="J6" s="163"/>
      <c r="K6" s="163"/>
      <c r="L6" s="163"/>
      <c r="M6" s="163"/>
      <c r="N6" s="164"/>
    </row>
    <row r="7" spans="2:14">
      <c r="B7" s="162"/>
      <c r="C7" s="163"/>
      <c r="D7" s="163"/>
      <c r="E7" s="163"/>
      <c r="F7" s="163"/>
      <c r="G7" s="163"/>
      <c r="H7" s="163"/>
      <c r="I7" s="163"/>
      <c r="J7" s="163"/>
      <c r="K7" s="163"/>
      <c r="L7" s="163"/>
      <c r="M7" s="163"/>
      <c r="N7" s="164"/>
    </row>
    <row r="8" spans="2:14">
      <c r="B8" s="162"/>
      <c r="C8" s="163"/>
      <c r="D8" s="163"/>
      <c r="E8" s="163"/>
      <c r="F8" s="163"/>
      <c r="G8" s="163"/>
      <c r="H8" s="163"/>
      <c r="I8" s="163"/>
      <c r="J8" s="163"/>
      <c r="K8" s="163"/>
      <c r="L8" s="163"/>
      <c r="M8" s="163"/>
      <c r="N8" s="164"/>
    </row>
    <row r="9" spans="2:14">
      <c r="B9" s="162"/>
      <c r="C9" s="163"/>
      <c r="D9" s="163"/>
      <c r="E9" s="163"/>
      <c r="F9" s="163"/>
      <c r="G9" s="163"/>
      <c r="H9" s="163"/>
      <c r="I9" s="163"/>
      <c r="J9" s="163"/>
      <c r="K9" s="163"/>
      <c r="L9" s="163"/>
      <c r="M9" s="163"/>
      <c r="N9" s="164"/>
    </row>
    <row r="10" spans="2:14">
      <c r="B10" s="162"/>
      <c r="C10" s="163"/>
      <c r="D10" s="163"/>
      <c r="E10" s="163"/>
      <c r="F10" s="163"/>
      <c r="G10" s="163"/>
      <c r="H10" s="163"/>
      <c r="I10" s="163"/>
      <c r="J10" s="163"/>
      <c r="K10" s="163"/>
      <c r="L10" s="163"/>
      <c r="M10" s="163"/>
      <c r="N10" s="164"/>
    </row>
    <row r="11" spans="2:14">
      <c r="B11" s="162"/>
      <c r="C11" s="163"/>
      <c r="D11" s="163"/>
      <c r="E11" s="163"/>
      <c r="F11" s="163"/>
      <c r="G11" s="163"/>
      <c r="H11" s="163"/>
      <c r="I11" s="163"/>
      <c r="J11" s="163"/>
      <c r="K11" s="163"/>
      <c r="L11" s="163"/>
      <c r="M11" s="163"/>
      <c r="N11" s="164"/>
    </row>
    <row r="12" spans="2:14">
      <c r="B12" s="162"/>
      <c r="C12" s="163"/>
      <c r="D12" s="163"/>
      <c r="E12" s="163"/>
      <c r="F12" s="163"/>
      <c r="G12" s="163"/>
      <c r="H12" s="163"/>
      <c r="I12" s="163"/>
      <c r="J12" s="163"/>
      <c r="K12" s="163"/>
      <c r="L12" s="163"/>
      <c r="M12" s="163"/>
      <c r="N12" s="164"/>
    </row>
    <row r="13" spans="2:14">
      <c r="B13" s="162"/>
      <c r="C13" s="163"/>
      <c r="D13" s="163"/>
      <c r="E13" s="163"/>
      <c r="F13" s="163"/>
      <c r="G13" s="163"/>
      <c r="H13" s="163"/>
      <c r="I13" s="163"/>
      <c r="J13" s="163"/>
      <c r="K13" s="163"/>
      <c r="L13" s="163"/>
      <c r="M13" s="163"/>
      <c r="N13" s="164"/>
    </row>
    <row r="14" spans="2:14">
      <c r="B14" s="162"/>
      <c r="C14" s="163"/>
      <c r="D14" s="163"/>
      <c r="E14" s="163"/>
      <c r="F14" s="163"/>
      <c r="G14" s="163"/>
      <c r="H14" s="163"/>
      <c r="I14" s="163"/>
      <c r="J14" s="163"/>
      <c r="K14" s="163"/>
      <c r="L14" s="163"/>
      <c r="M14" s="163"/>
      <c r="N14" s="164"/>
    </row>
    <row r="15" spans="2:14">
      <c r="B15" s="162"/>
      <c r="C15" s="163"/>
      <c r="D15" s="163"/>
      <c r="E15" s="163"/>
      <c r="F15" s="163"/>
      <c r="G15" s="163"/>
      <c r="H15" s="163"/>
      <c r="I15" s="163"/>
      <c r="J15" s="163"/>
      <c r="K15" s="163"/>
      <c r="L15" s="163"/>
      <c r="M15" s="163"/>
      <c r="N15" s="164"/>
    </row>
    <row r="16" spans="2:14">
      <c r="B16" s="162"/>
      <c r="C16" s="163"/>
      <c r="D16" s="163"/>
      <c r="E16" s="163"/>
      <c r="F16" s="163"/>
      <c r="G16" s="163"/>
      <c r="H16" s="163"/>
      <c r="I16" s="163"/>
      <c r="J16" s="163"/>
      <c r="K16" s="163"/>
      <c r="L16" s="163"/>
      <c r="M16" s="163"/>
      <c r="N16" s="164"/>
    </row>
    <row r="17" spans="2:14">
      <c r="B17" s="162"/>
      <c r="C17" s="163"/>
      <c r="D17" s="163"/>
      <c r="E17" s="163"/>
      <c r="F17" s="163"/>
      <c r="G17" s="163"/>
      <c r="H17" s="163"/>
      <c r="I17" s="163"/>
      <c r="J17" s="163"/>
      <c r="K17" s="163"/>
      <c r="L17" s="163"/>
      <c r="M17" s="163"/>
      <c r="N17" s="164"/>
    </row>
    <row r="18" spans="2:14">
      <c r="B18" s="162"/>
      <c r="C18" s="163"/>
      <c r="D18" s="163"/>
      <c r="E18" s="163"/>
      <c r="F18" s="163"/>
      <c r="G18" s="163"/>
      <c r="H18" s="163"/>
      <c r="I18" s="163"/>
      <c r="J18" s="163"/>
      <c r="K18" s="163"/>
      <c r="L18" s="163"/>
      <c r="M18" s="163"/>
      <c r="N18" s="164"/>
    </row>
    <row r="19" spans="2:14">
      <c r="B19" s="162"/>
      <c r="C19" s="163"/>
      <c r="D19" s="163"/>
      <c r="E19" s="163"/>
      <c r="F19" s="163"/>
      <c r="G19" s="163"/>
      <c r="H19" s="163"/>
      <c r="I19" s="163"/>
      <c r="J19" s="163"/>
      <c r="K19" s="163"/>
      <c r="L19" s="163"/>
      <c r="M19" s="163"/>
      <c r="N19" s="164"/>
    </row>
    <row r="20" spans="2:14">
      <c r="B20" s="162"/>
      <c r="C20" s="163"/>
      <c r="D20" s="163"/>
      <c r="E20" s="163"/>
      <c r="F20" s="163"/>
      <c r="G20" s="163"/>
      <c r="H20" s="163"/>
      <c r="I20" s="163"/>
      <c r="J20" s="163"/>
      <c r="K20" s="163"/>
      <c r="L20" s="163"/>
      <c r="M20" s="163"/>
      <c r="N20" s="164"/>
    </row>
    <row r="21" spans="2:14">
      <c r="B21" s="162"/>
      <c r="C21" s="163"/>
      <c r="D21" s="163"/>
      <c r="E21" s="163"/>
      <c r="F21" s="163"/>
      <c r="G21" s="163"/>
      <c r="H21" s="163"/>
      <c r="I21" s="163"/>
      <c r="J21" s="163"/>
      <c r="K21" s="163"/>
      <c r="L21" s="163"/>
      <c r="M21" s="163"/>
      <c r="N21" s="164"/>
    </row>
    <row r="22" spans="2:14">
      <c r="B22" s="162"/>
      <c r="C22" s="163"/>
      <c r="D22" s="163"/>
      <c r="E22" s="163"/>
      <c r="F22" s="163"/>
      <c r="G22" s="163"/>
      <c r="H22" s="163"/>
      <c r="I22" s="163"/>
      <c r="J22" s="163"/>
      <c r="K22" s="163"/>
      <c r="L22" s="163"/>
      <c r="M22" s="163"/>
      <c r="N22" s="164"/>
    </row>
    <row r="23" spans="2:14">
      <c r="B23" s="162"/>
      <c r="C23" s="163"/>
      <c r="D23" s="163"/>
      <c r="E23" s="163"/>
      <c r="F23" s="163"/>
      <c r="G23" s="163"/>
      <c r="H23" s="163"/>
      <c r="I23" s="163"/>
      <c r="J23" s="163"/>
      <c r="K23" s="163"/>
      <c r="L23" s="163"/>
      <c r="M23" s="163"/>
      <c r="N23" s="164"/>
    </row>
    <row r="24" spans="2:14">
      <c r="B24" s="162"/>
      <c r="C24" s="163"/>
      <c r="D24" s="163"/>
      <c r="E24" s="163"/>
      <c r="F24" s="163"/>
      <c r="G24" s="163"/>
      <c r="H24" s="163"/>
      <c r="I24" s="163"/>
      <c r="J24" s="163"/>
      <c r="K24" s="163"/>
      <c r="L24" s="163"/>
      <c r="M24" s="163"/>
      <c r="N24" s="164"/>
    </row>
    <row r="25" spans="2:14">
      <c r="B25" s="162"/>
      <c r="C25" s="163"/>
      <c r="D25" s="163"/>
      <c r="E25" s="163"/>
      <c r="F25" s="163"/>
      <c r="G25" s="163"/>
      <c r="H25" s="163"/>
      <c r="I25" s="163"/>
      <c r="J25" s="163"/>
      <c r="K25" s="163"/>
      <c r="L25" s="163"/>
      <c r="M25" s="163"/>
      <c r="N25" s="164"/>
    </row>
    <row r="26" spans="2:14">
      <c r="B26" s="162"/>
      <c r="C26" s="163"/>
      <c r="D26" s="163"/>
      <c r="E26" s="163"/>
      <c r="F26" s="163"/>
      <c r="G26" s="163"/>
      <c r="H26" s="163"/>
      <c r="I26" s="163"/>
      <c r="J26" s="163"/>
      <c r="K26" s="163"/>
      <c r="L26" s="163"/>
      <c r="M26" s="163"/>
      <c r="N26" s="164"/>
    </row>
    <row r="27" spans="2:14">
      <c r="B27" s="162"/>
      <c r="C27" s="163"/>
      <c r="D27" s="163"/>
      <c r="E27" s="163"/>
      <c r="F27" s="163"/>
      <c r="G27" s="163"/>
      <c r="H27" s="163"/>
      <c r="I27" s="163"/>
      <c r="J27" s="163"/>
      <c r="K27" s="163"/>
      <c r="L27" s="163"/>
      <c r="M27" s="163"/>
      <c r="N27" s="164"/>
    </row>
    <row r="28" spans="2:14">
      <c r="B28" s="162"/>
      <c r="C28" s="163"/>
      <c r="D28" s="163"/>
      <c r="E28" s="163"/>
      <c r="F28" s="163"/>
      <c r="G28" s="163"/>
      <c r="H28" s="163"/>
      <c r="I28" s="163"/>
      <c r="J28" s="163"/>
      <c r="K28" s="163"/>
      <c r="L28" s="163"/>
      <c r="M28" s="163"/>
      <c r="N28" s="164"/>
    </row>
    <row r="29" spans="2:14">
      <c r="B29" s="162"/>
      <c r="C29" s="163"/>
      <c r="D29" s="163"/>
      <c r="E29" s="163"/>
      <c r="F29" s="163"/>
      <c r="G29" s="163"/>
      <c r="H29" s="163"/>
      <c r="I29" s="163"/>
      <c r="J29" s="163"/>
      <c r="K29" s="163"/>
      <c r="L29" s="163"/>
      <c r="M29" s="163"/>
      <c r="N29" s="164"/>
    </row>
    <row r="30" spans="2:14">
      <c r="B30" s="162"/>
      <c r="C30" s="163"/>
      <c r="D30" s="163"/>
      <c r="E30" s="163"/>
      <c r="F30" s="163"/>
      <c r="G30" s="163"/>
      <c r="H30" s="163"/>
      <c r="I30" s="163"/>
      <c r="J30" s="163"/>
      <c r="K30" s="163"/>
      <c r="L30" s="163"/>
      <c r="M30" s="163"/>
      <c r="N30" s="164"/>
    </row>
    <row r="31" spans="2:14">
      <c r="B31" s="162"/>
      <c r="C31" s="163"/>
      <c r="D31" s="163"/>
      <c r="E31" s="163"/>
      <c r="F31" s="163"/>
      <c r="G31" s="163"/>
      <c r="H31" s="163"/>
      <c r="I31" s="163"/>
      <c r="J31" s="163"/>
      <c r="K31" s="163"/>
      <c r="L31" s="163"/>
      <c r="M31" s="163"/>
      <c r="N31" s="164"/>
    </row>
    <row r="32" spans="2:14">
      <c r="B32" s="162"/>
      <c r="C32" s="163"/>
      <c r="D32" s="163"/>
      <c r="E32" s="163"/>
      <c r="F32" s="163"/>
      <c r="G32" s="163"/>
      <c r="H32" s="163"/>
      <c r="I32" s="163"/>
      <c r="J32" s="163"/>
      <c r="K32" s="163"/>
      <c r="L32" s="163"/>
      <c r="M32" s="163"/>
      <c r="N32" s="164"/>
    </row>
    <row r="33" spans="2:14">
      <c r="B33" s="162"/>
      <c r="C33" s="163"/>
      <c r="D33" s="163"/>
      <c r="E33" s="163"/>
      <c r="F33" s="163"/>
      <c r="G33" s="163"/>
      <c r="H33" s="163"/>
      <c r="I33" s="163"/>
      <c r="J33" s="163"/>
      <c r="K33" s="163"/>
      <c r="L33" s="163"/>
      <c r="M33" s="163"/>
      <c r="N33" s="164"/>
    </row>
    <row r="34" spans="2:14">
      <c r="B34" s="162"/>
      <c r="C34" s="163"/>
      <c r="D34" s="163"/>
      <c r="E34" s="163"/>
      <c r="F34" s="163"/>
      <c r="G34" s="163"/>
      <c r="H34" s="163"/>
      <c r="I34" s="163"/>
      <c r="J34" s="163"/>
      <c r="K34" s="163"/>
      <c r="L34" s="163"/>
      <c r="M34" s="163"/>
      <c r="N34" s="164"/>
    </row>
    <row r="35" spans="2:14">
      <c r="B35" s="162"/>
      <c r="C35" s="163"/>
      <c r="D35" s="163"/>
      <c r="E35" s="163"/>
      <c r="F35" s="163"/>
      <c r="G35" s="163"/>
      <c r="H35" s="163"/>
      <c r="I35" s="163"/>
      <c r="J35" s="163"/>
      <c r="K35" s="163"/>
      <c r="L35" s="163"/>
      <c r="M35" s="163"/>
      <c r="N35" s="164"/>
    </row>
    <row r="36" spans="2:14">
      <c r="B36" s="162"/>
      <c r="C36" s="163"/>
      <c r="D36" s="163"/>
      <c r="E36" s="163"/>
      <c r="F36" s="163"/>
      <c r="G36" s="163"/>
      <c r="H36" s="163"/>
      <c r="I36" s="163"/>
      <c r="J36" s="163"/>
      <c r="K36" s="163"/>
      <c r="L36" s="163"/>
      <c r="M36" s="163"/>
      <c r="N36" s="164"/>
    </row>
    <row r="37" spans="2:14">
      <c r="B37" s="162"/>
      <c r="C37" s="163"/>
      <c r="D37" s="163"/>
      <c r="E37" s="163"/>
      <c r="F37" s="163"/>
      <c r="G37" s="163"/>
      <c r="H37" s="163"/>
      <c r="I37" s="163"/>
      <c r="J37" s="163"/>
      <c r="K37" s="163"/>
      <c r="L37" s="163"/>
      <c r="M37" s="163"/>
      <c r="N37" s="164"/>
    </row>
    <row r="38" spans="2:14">
      <c r="B38" s="162"/>
      <c r="C38" s="163"/>
      <c r="D38" s="163"/>
      <c r="E38" s="163"/>
      <c r="F38" s="163"/>
      <c r="G38" s="163"/>
      <c r="H38" s="163"/>
      <c r="I38" s="163"/>
      <c r="J38" s="163"/>
      <c r="K38" s="163"/>
      <c r="L38" s="163"/>
      <c r="M38" s="163"/>
      <c r="N38" s="164"/>
    </row>
    <row r="39" spans="2:14">
      <c r="B39" s="162"/>
      <c r="C39" s="163"/>
      <c r="D39" s="163"/>
      <c r="E39" s="163"/>
      <c r="F39" s="163"/>
      <c r="G39" s="163"/>
      <c r="H39" s="163"/>
      <c r="I39" s="163"/>
      <c r="J39" s="163"/>
      <c r="K39" s="163"/>
      <c r="L39" s="163"/>
      <c r="M39" s="163"/>
      <c r="N39" s="164"/>
    </row>
    <row r="40" spans="2:14">
      <c r="B40" s="162"/>
      <c r="C40" s="163"/>
      <c r="D40" s="163"/>
      <c r="E40" s="163"/>
      <c r="F40" s="163"/>
      <c r="G40" s="163"/>
      <c r="H40" s="163"/>
      <c r="I40" s="163"/>
      <c r="J40" s="163"/>
      <c r="K40" s="163"/>
      <c r="L40" s="163"/>
      <c r="M40" s="163"/>
      <c r="N40" s="164"/>
    </row>
    <row r="41" spans="2:14">
      <c r="B41" s="162"/>
      <c r="C41" s="163"/>
      <c r="D41" s="163"/>
      <c r="E41" s="163"/>
      <c r="F41" s="163"/>
      <c r="G41" s="163"/>
      <c r="H41" s="163"/>
      <c r="I41" s="163"/>
      <c r="J41" s="163"/>
      <c r="K41" s="163"/>
      <c r="L41" s="163"/>
      <c r="M41" s="163"/>
      <c r="N41" s="164"/>
    </row>
    <row r="42" spans="2:14">
      <c r="B42" s="162"/>
      <c r="C42" s="163"/>
      <c r="D42" s="163"/>
      <c r="E42" s="163"/>
      <c r="F42" s="163"/>
      <c r="G42" s="163"/>
      <c r="H42" s="163"/>
      <c r="I42" s="163"/>
      <c r="J42" s="163"/>
      <c r="K42" s="163"/>
      <c r="L42" s="163"/>
      <c r="M42" s="163"/>
      <c r="N42" s="164"/>
    </row>
    <row r="43" spans="2:14">
      <c r="B43" s="162"/>
      <c r="C43" s="163"/>
      <c r="D43" s="163"/>
      <c r="E43" s="163"/>
      <c r="F43" s="163"/>
      <c r="G43" s="163"/>
      <c r="H43" s="163"/>
      <c r="I43" s="163"/>
      <c r="J43" s="163"/>
      <c r="K43" s="163"/>
      <c r="L43" s="163"/>
      <c r="M43" s="163"/>
      <c r="N43" s="164"/>
    </row>
    <row r="44" spans="2:14" ht="16" thickBot="1">
      <c r="B44" s="165"/>
      <c r="C44" s="166"/>
      <c r="D44" s="166"/>
      <c r="E44" s="166"/>
      <c r="F44" s="166"/>
      <c r="G44" s="166"/>
      <c r="H44" s="166"/>
      <c r="I44" s="166"/>
      <c r="J44" s="166"/>
      <c r="K44" s="166"/>
      <c r="L44" s="166"/>
      <c r="M44" s="166"/>
      <c r="N44" s="167"/>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2015-02-13T13:53:56Z</dcterms:modified>
</cp:coreProperties>
</file>