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860" yWindow="160" windowWidth="25040" windowHeight="15500" tabRatio="762" activeTab="2"/>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7" i="13" l="1"/>
  <c r="G6" i="13"/>
  <c r="K7" i="13"/>
  <c r="O10" i="13"/>
  <c r="I7" i="13"/>
  <c r="M13" i="13"/>
  <c r="G10" i="13"/>
  <c r="G13" i="13"/>
  <c r="G14" i="13"/>
  <c r="E10" i="12"/>
  <c r="E33" i="12"/>
  <c r="E20" i="12"/>
</calcChain>
</file>

<file path=xl/sharedStrings.xml><?xml version="1.0" encoding="utf-8"?>
<sst xmlns="http://schemas.openxmlformats.org/spreadsheetml/2006/main" count="179" uniqueCount="118">
  <si>
    <t>Source</t>
  </si>
  <si>
    <t>years</t>
  </si>
  <si>
    <t>%</t>
  </si>
  <si>
    <t>km2</t>
  </si>
  <si>
    <t>-</t>
  </si>
  <si>
    <t>Technical lifetime</t>
  </si>
  <si>
    <t>Value</t>
  </si>
  <si>
    <t>Other</t>
  </si>
  <si>
    <t>Initial investment costs</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</si>
  <si>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</si>
  <si>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</si>
  <si>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</si>
  <si>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</si>
  <si>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</si>
  <si>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</si>
  <si>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</si>
  <si>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</si>
  <si>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</si>
  <si>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</si>
  <si>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</si>
  <si>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</si>
  <si>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</si>
  <si>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Weighted average cost of capita</t>
  </si>
  <si>
    <t>Installation cost</t>
  </si>
  <si>
    <t>Technical lifetime of the plant</t>
  </si>
  <si>
    <t xml:space="preserve">Construction time of the plant </t>
  </si>
  <si>
    <t xml:space="preserve">Decmmmissioning cost </t>
  </si>
  <si>
    <t>Electricity output capacity</t>
  </si>
  <si>
    <t>euro/MWh</t>
  </si>
  <si>
    <t>Type</t>
  </si>
  <si>
    <t>Date published</t>
  </si>
  <si>
    <t>Attribute</t>
  </si>
  <si>
    <t>euro</t>
  </si>
  <si>
    <t>availability</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</si>
  <si>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</si>
  <si>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</si>
  <si>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</si>
  <si>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</si>
  <si>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</si>
  <si>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</si>
  <si>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</si>
  <si>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</si>
  <si>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</si>
  <si>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</si>
  <si>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</si>
  <si>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</si>
  <si>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</si>
  <si>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</si>
  <si>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</si>
  <si>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</si>
  <si>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</si>
  <si>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</si>
  <si>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</si>
  <si>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</si>
  <si>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</si>
  <si>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</si>
  <si>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</si>
  <si>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</si>
  <si>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</si>
  <si>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Date retrived</t>
  </si>
  <si>
    <t>hours_prep_nl</t>
  </si>
  <si>
    <t>hours_prod_nl</t>
  </si>
  <si>
    <t>hours_remov_nl</t>
  </si>
  <si>
    <t>hours_place_nl</t>
  </si>
  <si>
    <t>hours_maint_nl</t>
  </si>
  <si>
    <t>MW</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</si>
  <si>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</si>
  <si>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</si>
  <si>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</si>
  <si>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</si>
  <si>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</si>
  <si>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</si>
  <si>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</si>
  <si>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</si>
  <si>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</si>
  <si>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</si>
  <si>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</si>
  <si>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</si>
  <si>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</si>
  <si>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</si>
  <si>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</si>
  <si>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</si>
  <si>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</si>
  <si>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Cost</t>
  </si>
  <si>
    <t xml:space="preserve">Technical </t>
  </si>
  <si>
    <t>Parameter</t>
  </si>
  <si>
    <t>Costs</t>
  </si>
  <si>
    <t xml:space="preserve">         Initial investment costs </t>
  </si>
  <si>
    <t xml:space="preserve">        Fixed operational and maintenance costs </t>
  </si>
  <si>
    <t>Comments</t>
  </si>
  <si>
    <t>Maria Tsagkaraki</t>
  </si>
  <si>
    <t>Notes</t>
  </si>
  <si>
    <t>households_water_heater_network_gas.converter.ad</t>
  </si>
  <si>
    <r>
      <t>output</t>
    </r>
    <r>
      <rPr>
        <sz val="12"/>
        <color theme="1"/>
        <rFont val="Calibri"/>
        <family val="2"/>
        <scheme val="minor"/>
      </rPr>
      <t>.useable_heat</t>
    </r>
  </si>
  <si>
    <t>Whirlpool</t>
  </si>
  <si>
    <t>19.11.2014</t>
  </si>
  <si>
    <r>
      <t xml:space="preserve">       Output </t>
    </r>
    <r>
      <rPr>
        <sz val="12"/>
        <color theme="1"/>
        <rFont val="Calibri"/>
        <family val="2"/>
        <scheme val="minor"/>
      </rPr>
      <t>useable heat</t>
    </r>
  </si>
  <si>
    <t>US</t>
  </si>
  <si>
    <t>Powerflex</t>
  </si>
  <si>
    <t>Output useable heat</t>
  </si>
  <si>
    <r>
      <t xml:space="preserve">       </t>
    </r>
    <r>
      <rPr>
        <sz val="12"/>
        <color theme="1"/>
        <rFont val="Calibri"/>
        <family val="2"/>
        <scheme val="minor"/>
      </rPr>
      <t>Heat</t>
    </r>
    <r>
      <rPr>
        <sz val="12"/>
        <color theme="1"/>
        <rFont val="Calibri"/>
        <family val="2"/>
        <scheme val="minor"/>
      </rPr>
      <t xml:space="preserve"> output capacity</t>
    </r>
  </si>
  <si>
    <t>http://www.warmteservice.nl/Boiler/Gasboiler/c/29</t>
  </si>
  <si>
    <t>Remeha</t>
  </si>
  <si>
    <t>NL</t>
  </si>
  <si>
    <t>warmteservice</t>
  </si>
  <si>
    <t>Initial investment cost</t>
  </si>
  <si>
    <t>virginia</t>
  </si>
  <si>
    <t>https://www.dmme.virginia.gov/DE/LinkDocuments/HandbookWaterHeating.pdf</t>
  </si>
  <si>
    <t>The initial investment costs are provided by:</t>
  </si>
  <si>
    <t>Whirlpool, Powerflex</t>
  </si>
  <si>
    <t>Technical</t>
  </si>
  <si>
    <t>euros</t>
  </si>
  <si>
    <t>yr</t>
  </si>
  <si>
    <t>p.86</t>
  </si>
  <si>
    <t>http://www.whirlpoolwaterheaters.com/products/natural-gas/nd40t62-403/</t>
  </si>
  <si>
    <t>Subject year</t>
  </si>
  <si>
    <t>http://www.americanwaterheater.com/products/pdf/NRGBR00413.pdf</t>
  </si>
  <si>
    <t>ETM Library URL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</si>
</sst>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s>
  <fonts count="81"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u/>
      <sz val="12"/>
      <color theme="10"/>
      <name val="Calibri"/>
      <scheme val="minor"/>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85">
    <xf numFmtId="0" fontId="0" fillId="0" borderId="0"/>
    <xf numFmtId="0" fontId="23" fillId="3" borderId="1" applyFont="0" applyBorder="0">
      <alignment vertical="center"/>
    </xf>
    <xf numFmtId="165" fontId="25" fillId="4" borderId="2">
      <alignment horizontal="right" vertical="center"/>
    </xf>
    <xf numFmtId="0" fontId="23" fillId="0" borderId="2">
      <alignment vertical="center"/>
    </xf>
    <xf numFmtId="0" fontId="26" fillId="0" borderId="0"/>
    <xf numFmtId="164" fontId="26" fillId="0" borderId="0" applyFont="0" applyFill="0" applyBorder="0" applyAlignment="0" applyProtection="0"/>
    <xf numFmtId="9" fontId="26" fillId="0" borderId="0" applyFon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1" fillId="0" borderId="0"/>
    <xf numFmtId="0" fontId="22" fillId="0" borderId="0"/>
    <xf numFmtId="9" fontId="22" fillId="0" borderId="0" applyFont="0" applyFill="0" applyBorder="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1" fillId="0" borderId="0"/>
    <xf numFmtId="0" fontId="66" fillId="0" borderId="0" applyNumberFormat="0" applyFill="0" applyBorder="0" applyAlignment="0" applyProtection="0">
      <alignment vertical="top"/>
      <protection locked="0"/>
    </xf>
    <xf numFmtId="164" fontId="21" fillId="0" borderId="0" applyFont="0" applyFill="0" applyBorder="0" applyAlignment="0" applyProtection="0"/>
    <xf numFmtId="9" fontId="21" fillId="0" borderId="0" applyFont="0" applyFill="0" applyBorder="0" applyAlignment="0" applyProtection="0"/>
    <xf numFmtId="0" fontId="33" fillId="6" borderId="0" applyNumberFormat="0" applyBorder="0" applyAlignment="0" applyProtection="0"/>
    <xf numFmtId="0" fontId="21" fillId="13" borderId="0" applyNumberFormat="0" applyBorder="0" applyAlignment="0" applyProtection="0"/>
    <xf numFmtId="0" fontId="23" fillId="36" borderId="0" applyNumberFormat="0" applyBorder="0" applyAlignment="0" applyProtection="0"/>
    <xf numFmtId="0" fontId="21" fillId="17" borderId="0" applyNumberFormat="0" applyBorder="0" applyAlignment="0" applyProtection="0"/>
    <xf numFmtId="0" fontId="23" fillId="37" borderId="0" applyNumberFormat="0" applyBorder="0" applyAlignment="0" applyProtection="0"/>
    <xf numFmtId="0" fontId="21" fillId="21" borderId="0" applyNumberFormat="0" applyBorder="0" applyAlignment="0" applyProtection="0"/>
    <xf numFmtId="0" fontId="23" fillId="38" borderId="0" applyNumberFormat="0" applyBorder="0" applyAlignment="0" applyProtection="0"/>
    <xf numFmtId="0" fontId="21" fillId="25" borderId="0" applyNumberFormat="0" applyBorder="0" applyAlignment="0" applyProtection="0"/>
    <xf numFmtId="0" fontId="23" fillId="39" borderId="0" applyNumberFormat="0" applyBorder="0" applyAlignment="0" applyProtection="0"/>
    <xf numFmtId="0" fontId="21" fillId="29" borderId="0" applyNumberFormat="0" applyBorder="0" applyAlignment="0" applyProtection="0"/>
    <xf numFmtId="0" fontId="23" fillId="40" borderId="0" applyNumberFormat="0" applyBorder="0" applyAlignment="0" applyProtection="0"/>
    <xf numFmtId="0" fontId="21" fillId="33" borderId="0" applyNumberFormat="0" applyBorder="0" applyAlignment="0" applyProtection="0"/>
    <xf numFmtId="0" fontId="23" fillId="41" borderId="0" applyNumberFormat="0" applyBorder="0" applyAlignment="0" applyProtection="0"/>
    <xf numFmtId="0" fontId="21" fillId="14" borderId="0" applyNumberFormat="0" applyBorder="0" applyAlignment="0" applyProtection="0"/>
    <xf numFmtId="0" fontId="23" fillId="42" borderId="0" applyNumberFormat="0" applyBorder="0" applyAlignment="0" applyProtection="0"/>
    <xf numFmtId="0" fontId="21" fillId="18" borderId="0" applyNumberFormat="0" applyBorder="0" applyAlignment="0" applyProtection="0"/>
    <xf numFmtId="0" fontId="23" fillId="43" borderId="0" applyNumberFormat="0" applyBorder="0" applyAlignment="0" applyProtection="0"/>
    <xf numFmtId="0" fontId="21" fillId="22" borderId="0" applyNumberFormat="0" applyBorder="0" applyAlignment="0" applyProtection="0"/>
    <xf numFmtId="0" fontId="23" fillId="44" borderId="0" applyNumberFormat="0" applyBorder="0" applyAlignment="0" applyProtection="0"/>
    <xf numFmtId="0" fontId="21" fillId="26" borderId="0" applyNumberFormat="0" applyBorder="0" applyAlignment="0" applyProtection="0"/>
    <xf numFmtId="0" fontId="23" fillId="39" borderId="0" applyNumberFormat="0" applyBorder="0" applyAlignment="0" applyProtection="0"/>
    <xf numFmtId="0" fontId="21" fillId="30" borderId="0" applyNumberFormat="0" applyBorder="0" applyAlignment="0" applyProtection="0"/>
    <xf numFmtId="0" fontId="23" fillId="42" borderId="0" applyNumberFormat="0" applyBorder="0" applyAlignment="0" applyProtection="0"/>
    <xf numFmtId="0" fontId="21" fillId="34" borderId="0" applyNumberFormat="0" applyBorder="0" applyAlignment="0" applyProtection="0"/>
    <xf numFmtId="0" fontId="23" fillId="45" borderId="0" applyNumberFormat="0" applyBorder="0" applyAlignment="0" applyProtection="0"/>
    <xf numFmtId="0" fontId="42" fillId="15" borderId="0" applyNumberFormat="0" applyBorder="0" applyAlignment="0" applyProtection="0"/>
    <xf numFmtId="0" fontId="45" fillId="46" borderId="0" applyNumberFormat="0" applyBorder="0" applyAlignment="0" applyProtection="0"/>
    <xf numFmtId="0" fontId="42" fillId="19" borderId="0" applyNumberFormat="0" applyBorder="0" applyAlignment="0" applyProtection="0"/>
    <xf numFmtId="0" fontId="45" fillId="43" borderId="0" applyNumberFormat="0" applyBorder="0" applyAlignment="0" applyProtection="0"/>
    <xf numFmtId="0" fontId="42" fillId="23" borderId="0" applyNumberFormat="0" applyBorder="0" applyAlignment="0" applyProtection="0"/>
    <xf numFmtId="0" fontId="45" fillId="44" borderId="0" applyNumberFormat="0" applyBorder="0" applyAlignment="0" applyProtection="0"/>
    <xf numFmtId="0" fontId="42" fillId="27" borderId="0" applyNumberFormat="0" applyBorder="0" applyAlignment="0" applyProtection="0"/>
    <xf numFmtId="0" fontId="45" fillId="47" borderId="0" applyNumberFormat="0" applyBorder="0" applyAlignment="0" applyProtection="0"/>
    <xf numFmtId="0" fontId="42" fillId="31" borderId="0" applyNumberFormat="0" applyBorder="0" applyAlignment="0" applyProtection="0"/>
    <xf numFmtId="0" fontId="45" fillId="48" borderId="0" applyNumberFormat="0" applyBorder="0" applyAlignment="0" applyProtection="0"/>
    <xf numFmtId="0" fontId="42" fillId="35" borderId="0" applyNumberFormat="0" applyBorder="0" applyAlignment="0" applyProtection="0"/>
    <xf numFmtId="0" fontId="45" fillId="49" borderId="0" applyNumberFormat="0" applyBorder="0" applyAlignment="0" applyProtection="0"/>
    <xf numFmtId="0" fontId="42" fillId="12" borderId="0" applyNumberFormat="0" applyBorder="0" applyAlignment="0" applyProtection="0"/>
    <xf numFmtId="0" fontId="45" fillId="50" borderId="0" applyNumberFormat="0" applyBorder="0" applyAlignment="0" applyProtection="0"/>
    <xf numFmtId="0" fontId="42" fillId="16" borderId="0" applyNumberFormat="0" applyBorder="0" applyAlignment="0" applyProtection="0"/>
    <xf numFmtId="0" fontId="45" fillId="51" borderId="0" applyNumberFormat="0" applyBorder="0" applyAlignment="0" applyProtection="0"/>
    <xf numFmtId="0" fontId="42" fillId="20" borderId="0" applyNumberFormat="0" applyBorder="0" applyAlignment="0" applyProtection="0"/>
    <xf numFmtId="0" fontId="45" fillId="52" borderId="0" applyNumberFormat="0" applyBorder="0" applyAlignment="0" applyProtection="0"/>
    <xf numFmtId="0" fontId="42" fillId="24" borderId="0" applyNumberFormat="0" applyBorder="0" applyAlignment="0" applyProtection="0"/>
    <xf numFmtId="0" fontId="45" fillId="47" borderId="0" applyNumberFormat="0" applyBorder="0" applyAlignment="0" applyProtection="0"/>
    <xf numFmtId="0" fontId="42" fillId="28" borderId="0" applyNumberFormat="0" applyBorder="0" applyAlignment="0" applyProtection="0"/>
    <xf numFmtId="0" fontId="45" fillId="48" borderId="0" applyNumberFormat="0" applyBorder="0" applyAlignment="0" applyProtection="0"/>
    <xf numFmtId="0" fontId="42" fillId="32" borderId="0" applyNumberFormat="0" applyBorder="0" applyAlignment="0" applyProtection="0"/>
    <xf numFmtId="0" fontId="45" fillId="53" borderId="0" applyNumberFormat="0" applyBorder="0" applyAlignment="0" applyProtection="0"/>
    <xf numFmtId="0" fontId="21" fillId="54" borderId="0"/>
    <xf numFmtId="0" fontId="23" fillId="3" borderId="1" applyFont="0" applyBorder="0">
      <alignment vertical="center"/>
    </xf>
    <xf numFmtId="0" fontId="43" fillId="2" borderId="0" applyNumberFormat="0" applyBorder="0" applyAlignment="0" applyProtection="0"/>
    <xf numFmtId="0" fontId="46" fillId="37" borderId="0" applyNumberFormat="0" applyBorder="0" applyAlignment="0" applyProtection="0"/>
    <xf numFmtId="0" fontId="23" fillId="0" borderId="2">
      <alignment vertical="center"/>
    </xf>
    <xf numFmtId="167" fontId="23" fillId="0" borderId="2">
      <alignment vertical="center"/>
    </xf>
    <xf numFmtId="0" fontId="37" fillId="9" borderId="7" applyNumberFormat="0" applyAlignment="0" applyProtection="0"/>
    <xf numFmtId="0" fontId="47" fillId="55" borderId="13" applyNumberFormat="0" applyAlignment="0" applyProtection="0"/>
    <xf numFmtId="0" fontId="39" fillId="10" borderId="10" applyNumberFormat="0" applyAlignment="0" applyProtection="0"/>
    <xf numFmtId="0" fontId="48" fillId="56" borderId="14" applyNumberFormat="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0" fontId="41" fillId="0" borderId="0" applyNumberFormat="0" applyFill="0" applyBorder="0" applyAlignment="0" applyProtection="0"/>
    <xf numFmtId="0" fontId="49" fillId="0" borderId="0" applyNumberFormat="0" applyFill="0" applyBorder="0" applyAlignment="0" applyProtection="0"/>
    <xf numFmtId="0" fontId="50" fillId="38" borderId="0" applyNumberFormat="0" applyBorder="0" applyAlignment="0" applyProtection="0"/>
    <xf numFmtId="0" fontId="51" fillId="0" borderId="0"/>
    <xf numFmtId="0" fontId="51" fillId="0" borderId="0" applyNumberFormat="0" applyFill="0" applyBorder="0" applyProtection="0"/>
    <xf numFmtId="0" fontId="51" fillId="0" borderId="0" applyNumberFormat="0" applyFill="0" applyBorder="0" applyProtection="0"/>
    <xf numFmtId="0" fontId="30" fillId="0" borderId="4" applyNumberFormat="0" applyFill="0" applyAlignment="0" applyProtection="0"/>
    <xf numFmtId="0" fontId="52" fillId="0" borderId="15" applyNumberFormat="0" applyFill="0" applyAlignment="0" applyProtection="0"/>
    <xf numFmtId="0" fontId="31" fillId="0" borderId="5" applyNumberFormat="0" applyFill="0" applyAlignment="0" applyProtection="0"/>
    <xf numFmtId="0" fontId="53" fillId="0" borderId="16" applyNumberFormat="0" applyFill="0" applyAlignment="0" applyProtection="0"/>
    <xf numFmtId="0" fontId="32" fillId="0" borderId="6" applyNumberFormat="0" applyFill="0" applyAlignment="0" applyProtection="0"/>
    <xf numFmtId="0" fontId="54" fillId="0" borderId="17" applyNumberFormat="0" applyFill="0" applyAlignment="0" applyProtection="0"/>
    <xf numFmtId="0" fontId="32"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alignment vertical="top"/>
      <protection locked="0"/>
    </xf>
    <xf numFmtId="0" fontId="56" fillId="0" borderId="0" applyNumberFormat="0" applyFill="0" applyBorder="0" applyProtection="0"/>
    <xf numFmtId="0" fontId="35" fillId="8" borderId="7" applyNumberFormat="0" applyAlignment="0" applyProtection="0"/>
    <xf numFmtId="0" fontId="57" fillId="41" borderId="13" applyNumberFormat="0" applyAlignment="0" applyProtection="0"/>
    <xf numFmtId="165" fontId="25" fillId="4" borderId="2">
      <alignment horizontal="right" vertical="center"/>
    </xf>
    <xf numFmtId="167" fontId="25" fillId="4" borderId="2">
      <alignment horizontal="right" vertical="center"/>
    </xf>
    <xf numFmtId="0" fontId="38" fillId="0" borderId="9" applyNumberFormat="0" applyFill="0" applyAlignment="0" applyProtection="0"/>
    <xf numFmtId="0" fontId="58" fillId="0" borderId="18" applyNumberFormat="0" applyFill="0" applyAlignment="0" applyProtection="0"/>
    <xf numFmtId="0" fontId="34" fillId="7" borderId="0" applyNumberFormat="0" applyBorder="0" applyAlignment="0" applyProtection="0"/>
    <xf numFmtId="0" fontId="59" fillId="57" borderId="0" applyNumberFormat="0" applyBorder="0" applyAlignment="0" applyProtection="0"/>
    <xf numFmtId="0" fontId="44" fillId="0" borderId="0"/>
    <xf numFmtId="0" fontId="60" fillId="0" borderId="0"/>
    <xf numFmtId="0" fontId="26" fillId="0" borderId="0"/>
    <xf numFmtId="0" fontId="26" fillId="0" borderId="0"/>
    <xf numFmtId="0" fontId="26" fillId="0" borderId="0" applyNumberFormat="0" applyFont="0" applyFill="0" applyBorder="0" applyAlignment="0" applyProtection="0"/>
    <xf numFmtId="0" fontId="26" fillId="58" borderId="0">
      <alignment vertical="center"/>
    </xf>
    <xf numFmtId="0" fontId="26" fillId="0" borderId="0" applyNumberFormat="0" applyFont="0" applyFill="0" applyBorder="0" applyAlignment="0" applyProtection="0"/>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44" fillId="0" borderId="0" applyNumberFormat="0" applyFill="0" applyBorder="0" applyProtection="0"/>
    <xf numFmtId="0" fontId="26" fillId="0" borderId="0"/>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0" borderId="0"/>
    <xf numFmtId="0" fontId="26" fillId="58" borderId="0">
      <alignment vertical="center"/>
    </xf>
    <xf numFmtId="0" fontId="44" fillId="0" borderId="0" applyNumberFormat="0" applyFill="0" applyBorder="0" applyProtection="0"/>
    <xf numFmtId="0" fontId="61" fillId="0" borderId="0"/>
    <xf numFmtId="0" fontId="23" fillId="0" borderId="0"/>
    <xf numFmtId="0" fontId="61" fillId="0" borderId="0"/>
    <xf numFmtId="0" fontId="61" fillId="0" borderId="0"/>
    <xf numFmtId="0" fontId="61" fillId="0" borderId="0"/>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58" borderId="0">
      <alignment vertical="center"/>
    </xf>
    <xf numFmtId="0" fontId="26" fillId="0" borderId="0"/>
    <xf numFmtId="0" fontId="23" fillId="11" borderId="11" applyNumberFormat="0" applyFont="0" applyAlignment="0" applyProtection="0"/>
    <xf numFmtId="0" fontId="23" fillId="59" borderId="19" applyNumberFormat="0" applyFont="0" applyAlignment="0" applyProtection="0"/>
    <xf numFmtId="0" fontId="36" fillId="9" borderId="8" applyNumberFormat="0" applyAlignment="0" applyProtection="0"/>
    <xf numFmtId="0" fontId="62" fillId="55" borderId="20"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60" fillId="0" borderId="0" applyFont="0" applyFill="0" applyBorder="0" applyAlignment="0" applyProtection="0"/>
    <xf numFmtId="9" fontId="26" fillId="0" borderId="0" applyFont="0" applyFill="0" applyBorder="0" applyAlignment="0" applyProtection="0"/>
    <xf numFmtId="0" fontId="27" fillId="0" borderId="0" applyNumberFormat="0" applyFill="0" applyBorder="0" applyProtection="0"/>
    <xf numFmtId="0" fontId="27" fillId="0" borderId="0" applyNumberFormat="0" applyFill="0" applyBorder="0" applyProtection="0"/>
    <xf numFmtId="0" fontId="63" fillId="0" borderId="0" applyNumberFormat="0" applyFill="0" applyBorder="0" applyAlignment="0" applyProtection="0"/>
    <xf numFmtId="0" fontId="24" fillId="0" borderId="12" applyNumberFormat="0" applyFill="0" applyAlignment="0" applyProtection="0"/>
    <xf numFmtId="0" fontId="64" fillId="0" borderId="21" applyNumberFormat="0" applyFill="0" applyAlignment="0" applyProtection="0"/>
    <xf numFmtId="0" fontId="40" fillId="0" borderId="0" applyNumberFormat="0" applyFill="0" applyBorder="0" applyAlignment="0" applyProtection="0"/>
    <xf numFmtId="0" fontId="65" fillId="0" borderId="0" applyNumberForma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6" fontId="21" fillId="0" borderId="0" applyFont="0" applyFill="0" applyBorder="0" applyAlignment="0" applyProtection="0"/>
    <xf numFmtId="166" fontId="21"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3" fillId="0" borderId="22">
      <alignment vertical="center"/>
    </xf>
    <xf numFmtId="0" fontId="47" fillId="55" borderId="13" applyNumberFormat="0" applyAlignment="0" applyProtection="0"/>
    <xf numFmtId="0" fontId="47" fillId="55" borderId="13" applyNumberFormat="0" applyAlignment="0" applyProtection="0"/>
    <xf numFmtId="166" fontId="20" fillId="0" borderId="0" applyFont="0" applyFill="0" applyBorder="0" applyAlignment="0" applyProtection="0"/>
    <xf numFmtId="166" fontId="20" fillId="0" borderId="0" applyFont="0" applyFill="0" applyBorder="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7" fillId="55" borderId="13" applyNumberFormat="0" applyAlignment="0" applyProtection="0"/>
    <xf numFmtId="166" fontId="20" fillId="0" borderId="0" applyFont="0" applyFill="0" applyBorder="0" applyAlignment="0" applyProtection="0"/>
    <xf numFmtId="166" fontId="20"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6" fontId="20" fillId="0" borderId="0" applyFont="0" applyFill="0" applyBorder="0" applyAlignment="0" applyProtection="0"/>
    <xf numFmtId="166" fontId="20" fillId="0" borderId="0" applyFont="0" applyFill="0" applyBorder="0" applyAlignment="0" applyProtection="0"/>
    <xf numFmtId="0" fontId="19" fillId="0" borderId="0"/>
    <xf numFmtId="0" fontId="22" fillId="0" borderId="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57" fillId="41" borderId="24" applyNumberFormat="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8">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19" fillId="0" borderId="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57" fillId="41" borderId="24"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6" fillId="0" borderId="0">
      <alignment horizontal="center"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19" fillId="0" borderId="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47" fillId="55" borderId="13" applyNumberFormat="0" applyAlignment="0" applyProtection="0"/>
    <xf numFmtId="0" fontId="19" fillId="17" borderId="0" applyNumberFormat="0" applyBorder="0" applyAlignment="0" applyProtection="0"/>
    <xf numFmtId="0" fontId="23" fillId="59" borderId="19" applyNumberFormat="0" applyFont="0" applyAlignment="0" applyProtection="0"/>
    <xf numFmtId="0" fontId="19" fillId="21" borderId="0" applyNumberFormat="0" applyBorder="0" applyAlignment="0" applyProtection="0"/>
    <xf numFmtId="0" fontId="19" fillId="25" borderId="0" applyNumberFormat="0" applyBorder="0" applyAlignment="0" applyProtection="0"/>
    <xf numFmtId="0" fontId="23" fillId="0" borderId="22">
      <alignment vertical="center"/>
    </xf>
    <xf numFmtId="0" fontId="19" fillId="29" borderId="0" applyNumberFormat="0" applyBorder="0" applyAlignment="0" applyProtection="0"/>
    <xf numFmtId="165" fontId="25" fillId="4" borderId="22">
      <alignment horizontal="right" vertical="center"/>
    </xf>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62" fillId="55" borderId="20" applyNumberFormat="0" applyAlignment="0" applyProtection="0"/>
    <xf numFmtId="0" fontId="19" fillId="34" borderId="0" applyNumberFormat="0" applyBorder="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19" fillId="54" borderId="0"/>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167" fontId="23" fillId="0" borderId="22">
      <alignment vertical="center"/>
    </xf>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23" fillId="59" borderId="19" applyNumberFormat="0" applyFont="0" applyAlignment="0" applyProtection="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23" fillId="0" borderId="22">
      <alignment vertical="center"/>
    </xf>
    <xf numFmtId="0" fontId="47" fillId="55" borderId="13" applyNumberFormat="0" applyAlignment="0" applyProtection="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47" fillId="55"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167"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23" fillId="0" borderId="22">
      <alignment vertical="center"/>
    </xf>
    <xf numFmtId="0" fontId="47" fillId="55" borderId="13" applyNumberFormat="0" applyAlignment="0" applyProtection="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0" fontId="19" fillId="0" borderId="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19" fillId="0" borderId="0"/>
    <xf numFmtId="165" fontId="25" fillId="4" borderId="22">
      <alignment horizontal="right" vertical="center"/>
    </xf>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57" fillId="41" borderId="13" applyNumberFormat="0" applyAlignment="0" applyProtection="0"/>
    <xf numFmtId="0" fontId="19" fillId="29" borderId="0" applyNumberFormat="0" applyBorder="0" applyAlignment="0" applyProtection="0"/>
    <xf numFmtId="0" fontId="62" fillId="55" borderId="20" applyNumberFormat="0" applyAlignment="0" applyProtection="0"/>
    <xf numFmtId="0" fontId="19" fillId="33" borderId="0" applyNumberFormat="0" applyBorder="0" applyAlignment="0" applyProtection="0"/>
    <xf numFmtId="0" fontId="19" fillId="14" borderId="0" applyNumberFormat="0" applyBorder="0" applyAlignment="0" applyProtection="0"/>
    <xf numFmtId="0" fontId="23" fillId="59" borderId="19" applyNumberFormat="0" applyFont="0" applyAlignment="0" applyProtection="0"/>
    <xf numFmtId="0" fontId="19" fillId="18" borderId="0" applyNumberFormat="0" applyBorder="0" applyAlignment="0" applyProtection="0"/>
    <xf numFmtId="0" fontId="19" fillId="22" borderId="0" applyNumberFormat="0" applyBorder="0" applyAlignment="0" applyProtection="0"/>
    <xf numFmtId="0" fontId="57" fillId="41" borderId="13" applyNumberFormat="0" applyAlignment="0" applyProtection="0"/>
    <xf numFmtId="0" fontId="19" fillId="26" borderId="0" applyNumberFormat="0" applyBorder="0" applyAlignment="0" applyProtection="0"/>
    <xf numFmtId="167" fontId="23" fillId="0" borderId="22">
      <alignment vertical="center"/>
    </xf>
    <xf numFmtId="0" fontId="19" fillId="30" borderId="0" applyNumberFormat="0" applyBorder="0" applyAlignment="0" applyProtection="0"/>
    <xf numFmtId="0" fontId="23" fillId="0" borderId="22">
      <alignment vertical="center"/>
    </xf>
    <xf numFmtId="0" fontId="19" fillId="34" borderId="0" applyNumberFormat="0" applyBorder="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19" fillId="54" borderId="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0" fontId="19" fillId="0" borderId="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23" fillId="59" borderId="19" applyNumberFormat="0" applyFont="0" applyAlignment="0" applyProtection="0"/>
    <xf numFmtId="0" fontId="62" fillId="55" borderId="20"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0" fontId="23" fillId="0" borderId="22">
      <alignment vertical="center"/>
    </xf>
    <xf numFmtId="0"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167" fontId="23" fillId="0" borderId="22">
      <alignment vertical="center"/>
    </xf>
    <xf numFmtId="167" fontId="23" fillId="0" borderId="22">
      <alignment vertical="center"/>
    </xf>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7" fillId="0" borderId="0" applyNumberFormat="0" applyFill="0" applyBorder="0" applyAlignment="0" applyProtection="0">
      <alignment vertical="top"/>
      <protection locked="0"/>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19" fillId="0" borderId="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47" fillId="55" borderId="13" applyNumberFormat="0" applyAlignment="0" applyProtection="0"/>
    <xf numFmtId="0" fontId="19" fillId="17" borderId="0" applyNumberFormat="0" applyBorder="0" applyAlignment="0" applyProtection="0"/>
    <xf numFmtId="0" fontId="23" fillId="59" borderId="19" applyNumberFormat="0" applyFont="0" applyAlignment="0" applyProtection="0"/>
    <xf numFmtId="0" fontId="19" fillId="21" borderId="0" applyNumberFormat="0" applyBorder="0" applyAlignment="0" applyProtection="0"/>
    <xf numFmtId="0" fontId="19" fillId="25" borderId="0" applyNumberFormat="0" applyBorder="0" applyAlignment="0" applyProtection="0"/>
    <xf numFmtId="0" fontId="23" fillId="0" borderId="22">
      <alignment vertical="center"/>
    </xf>
    <xf numFmtId="0" fontId="19" fillId="29" borderId="0" applyNumberFormat="0" applyBorder="0" applyAlignment="0" applyProtection="0"/>
    <xf numFmtId="165" fontId="25" fillId="4" borderId="22">
      <alignment horizontal="right" vertical="center"/>
    </xf>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62" fillId="55" borderId="20" applyNumberFormat="0" applyAlignment="0" applyProtection="0"/>
    <xf numFmtId="0" fontId="19" fillId="34" borderId="0" applyNumberFormat="0" applyBorder="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19" fillId="54" borderId="0"/>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167" fontId="23" fillId="0" borderId="22">
      <alignment vertical="center"/>
    </xf>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23" fillId="59" borderId="19" applyNumberFormat="0" applyFont="0" applyAlignment="0" applyProtection="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23" fillId="0" borderId="22">
      <alignment vertical="center"/>
    </xf>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23" fillId="59" borderId="19" applyNumberFormat="0" applyFont="0" applyAlignment="0" applyProtection="0"/>
    <xf numFmtId="0" fontId="19" fillId="17" borderId="0" applyNumberFormat="0" applyBorder="0" applyAlignment="0" applyProtection="0"/>
    <xf numFmtId="0" fontId="47" fillId="55" borderId="13" applyNumberFormat="0" applyAlignment="0" applyProtection="0"/>
    <xf numFmtId="0" fontId="19" fillId="21" borderId="0" applyNumberFormat="0" applyBorder="0" applyAlignment="0" applyProtection="0"/>
    <xf numFmtId="0" fontId="23" fillId="0" borderId="22">
      <alignment vertical="center"/>
    </xf>
    <xf numFmtId="0" fontId="19" fillId="25" borderId="0" applyNumberFormat="0" applyBorder="0" applyAlignment="0" applyProtection="0"/>
    <xf numFmtId="167" fontId="23" fillId="0" borderId="22">
      <alignment vertical="center"/>
    </xf>
    <xf numFmtId="0" fontId="19" fillId="29" borderId="0" applyNumberFormat="0" applyBorder="0" applyAlignment="0" applyProtection="0"/>
    <xf numFmtId="0" fontId="57" fillId="41" borderId="13" applyNumberFormat="0" applyAlignment="0" applyProtection="0"/>
    <xf numFmtId="0" fontId="19" fillId="33" borderId="0" applyNumberFormat="0" applyBorder="0" applyAlignment="0" applyProtection="0"/>
    <xf numFmtId="165" fontId="25" fillId="4" borderId="22">
      <alignment horizontal="right" vertical="center"/>
    </xf>
    <xf numFmtId="0" fontId="19" fillId="14" borderId="0" applyNumberFormat="0" applyBorder="0" applyAlignment="0" applyProtection="0"/>
    <xf numFmtId="167" fontId="25" fillId="4" borderId="22">
      <alignment horizontal="right" vertical="center"/>
    </xf>
    <xf numFmtId="0" fontId="19" fillId="18" borderId="0" applyNumberFormat="0" applyBorder="0" applyAlignment="0" applyProtection="0"/>
    <xf numFmtId="167" fontId="25" fillId="4" borderId="22">
      <alignment horizontal="right" vertical="center"/>
    </xf>
    <xf numFmtId="0" fontId="19" fillId="22" borderId="0" applyNumberFormat="0" applyBorder="0" applyAlignment="0" applyProtection="0"/>
    <xf numFmtId="167" fontId="25" fillId="4" borderId="22">
      <alignment horizontal="right" vertical="center"/>
    </xf>
    <xf numFmtId="0" fontId="19" fillId="26" borderId="0" applyNumberFormat="0" applyBorder="0" applyAlignment="0" applyProtection="0"/>
    <xf numFmtId="165" fontId="25" fillId="4" borderId="22">
      <alignment horizontal="right" vertical="center"/>
    </xf>
    <xf numFmtId="0" fontId="19" fillId="30" borderId="0" applyNumberFormat="0" applyBorder="0" applyAlignment="0" applyProtection="0"/>
    <xf numFmtId="167" fontId="23" fillId="0" borderId="22">
      <alignment vertical="center"/>
    </xf>
    <xf numFmtId="0" fontId="19" fillId="34" borderId="0" applyNumberFormat="0" applyBorder="0" applyAlignment="0" applyProtection="0"/>
    <xf numFmtId="0" fontId="57" fillId="41" borderId="13" applyNumberFormat="0" applyAlignment="0" applyProtection="0"/>
    <xf numFmtId="0" fontId="19" fillId="54" borderId="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62" fillId="55" borderId="20"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19" fillId="0" borderId="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19" fillId="0" borderId="0"/>
    <xf numFmtId="165" fontId="25" fillId="4" borderId="22">
      <alignment horizontal="right" vertical="center"/>
    </xf>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57" fillId="41" borderId="13" applyNumberFormat="0" applyAlignment="0" applyProtection="0"/>
    <xf numFmtId="0" fontId="19" fillId="29" borderId="0" applyNumberFormat="0" applyBorder="0" applyAlignment="0" applyProtection="0"/>
    <xf numFmtId="0" fontId="62" fillId="55" borderId="20" applyNumberFormat="0" applyAlignment="0" applyProtection="0"/>
    <xf numFmtId="0" fontId="19" fillId="33" borderId="0" applyNumberFormat="0" applyBorder="0" applyAlignment="0" applyProtection="0"/>
    <xf numFmtId="0" fontId="19" fillId="14" borderId="0" applyNumberFormat="0" applyBorder="0" applyAlignment="0" applyProtection="0"/>
    <xf numFmtId="0" fontId="23" fillId="59" borderId="19" applyNumberFormat="0" applyFont="0" applyAlignment="0" applyProtection="0"/>
    <xf numFmtId="0" fontId="19" fillId="18" borderId="0" applyNumberFormat="0" applyBorder="0" applyAlignment="0" applyProtection="0"/>
    <xf numFmtId="0" fontId="19" fillId="22" borderId="0" applyNumberFormat="0" applyBorder="0" applyAlignment="0" applyProtection="0"/>
    <xf numFmtId="0" fontId="57" fillId="41" borderId="13" applyNumberFormat="0" applyAlignment="0" applyProtection="0"/>
    <xf numFmtId="0" fontId="19" fillId="26" borderId="0" applyNumberFormat="0" applyBorder="0" applyAlignment="0" applyProtection="0"/>
    <xf numFmtId="167" fontId="23" fillId="0" borderId="22">
      <alignment vertical="center"/>
    </xf>
    <xf numFmtId="0" fontId="19" fillId="30" borderId="0" applyNumberFormat="0" applyBorder="0" applyAlignment="0" applyProtection="0"/>
    <xf numFmtId="0" fontId="23" fillId="0" borderId="22">
      <alignment vertical="center"/>
    </xf>
    <xf numFmtId="0" fontId="19" fillId="34" borderId="0" applyNumberFormat="0" applyBorder="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19" fillId="54" borderId="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6" fontId="19" fillId="0" borderId="0" applyFont="0" applyFill="0" applyBorder="0" applyAlignment="0" applyProtection="0"/>
    <xf numFmtId="166" fontId="19" fillId="0" borderId="0" applyFont="0" applyFill="0" applyBorder="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0" fontId="19" fillId="0" borderId="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23" fillId="59" borderId="19" applyNumberFormat="0" applyFont="0" applyAlignment="0" applyProtection="0"/>
    <xf numFmtId="0" fontId="62" fillId="55" borderId="20"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5"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0" fontId="57" fillId="41"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19" fillId="0" borderId="0"/>
    <xf numFmtId="0" fontId="23" fillId="59" borderId="19" applyNumberFormat="0" applyFont="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5" fontId="25" fillId="4" borderId="22">
      <alignment horizontal="right" vertical="center"/>
    </xf>
    <xf numFmtId="167" fontId="23" fillId="0" borderId="22">
      <alignment vertical="center"/>
    </xf>
    <xf numFmtId="167"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4" fillId="0" borderId="21" applyNumberFormat="0" applyFill="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57" fillId="41" borderId="13" applyNumberFormat="0" applyAlignment="0" applyProtection="0"/>
    <xf numFmtId="167"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47" fillId="55" borderId="13" applyNumberFormat="0" applyAlignment="0" applyProtection="0"/>
    <xf numFmtId="0" fontId="23" fillId="0" borderId="22">
      <alignment vertical="center"/>
    </xf>
    <xf numFmtId="167" fontId="25" fillId="4" borderId="22">
      <alignment horizontal="right" vertical="center"/>
    </xf>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47" fillId="55" borderId="13" applyNumberFormat="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0" fontId="62" fillId="55" borderId="20"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165" fontId="25" fillId="4" borderId="22">
      <alignment horizontal="right" vertical="center"/>
    </xf>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19" fillId="0" borderId="0"/>
    <xf numFmtId="164" fontId="19" fillId="0" borderId="0" applyFont="0" applyFill="0" applyBorder="0" applyAlignment="0" applyProtection="0"/>
    <xf numFmtId="9" fontId="19" fillId="0" borderId="0" applyFont="0" applyFill="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14" borderId="0" applyNumberFormat="0" applyBorder="0" applyAlignment="0" applyProtection="0"/>
    <xf numFmtId="0" fontId="19" fillId="18"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19" fillId="30" borderId="0" applyNumberFormat="0" applyBorder="0" applyAlignment="0" applyProtection="0"/>
    <xf numFmtId="0" fontId="19" fillId="34" borderId="0" applyNumberFormat="0" applyBorder="0" applyAlignment="0" applyProtection="0"/>
    <xf numFmtId="0" fontId="19" fillId="54" borderId="0"/>
    <xf numFmtId="166" fontId="19" fillId="0" borderId="0" applyFont="0" applyFill="0" applyBorder="0" applyAlignment="0" applyProtection="0"/>
    <xf numFmtId="166" fontId="19" fillId="0" borderId="0" applyFont="0" applyFill="0" applyBorder="0" applyAlignment="0" applyProtection="0"/>
    <xf numFmtId="0" fontId="23" fillId="0" borderId="22">
      <alignment vertical="center"/>
    </xf>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5" fillId="4" borderId="22">
      <alignment horizontal="righ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167"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7" fontId="23" fillId="0" borderId="22">
      <alignment vertical="center"/>
    </xf>
    <xf numFmtId="167"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167"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3" fillId="0" borderId="22">
      <alignmen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167" fontId="23" fillId="0" borderId="22">
      <alignment vertical="center"/>
    </xf>
    <xf numFmtId="167" fontId="23" fillId="0" borderId="22">
      <alignmen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167"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0" fontId="23" fillId="0" borderId="22">
      <alignment vertical="center"/>
    </xf>
    <xf numFmtId="167"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7"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167"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0" fontId="23" fillId="0" borderId="22">
      <alignmen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167" fontId="23" fillId="0" borderId="22">
      <alignment vertical="center"/>
    </xf>
    <xf numFmtId="167" fontId="25" fillId="4" borderId="22">
      <alignment horizontal="right" vertical="center"/>
    </xf>
    <xf numFmtId="167"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7"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167"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23" fillId="0" borderId="22">
      <alignmen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167" fontId="23" fillId="0" borderId="22">
      <alignmen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167" fontId="23" fillId="0" borderId="22">
      <alignment vertical="center"/>
    </xf>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7" fontId="25" fillId="4" borderId="22">
      <alignment horizontal="righ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3" fillId="0" borderId="22">
      <alignment vertical="center"/>
    </xf>
    <xf numFmtId="167"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0" fontId="23" fillId="0" borderId="22">
      <alignment vertical="center"/>
    </xf>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7" fontId="23" fillId="0" borderId="22">
      <alignment vertical="center"/>
    </xf>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167" fontId="23" fillId="0" borderId="22">
      <alignment vertical="center"/>
    </xf>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0" fontId="23" fillId="0" borderId="22">
      <alignment vertical="center"/>
    </xf>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167" fontId="25" fillId="4" borderId="22">
      <alignment horizontal="right" vertical="center"/>
    </xf>
    <xf numFmtId="165"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167"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5" fillId="4" borderId="22">
      <alignment horizontal="righ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5" fillId="4" borderId="22">
      <alignment horizontal="right" vertical="center"/>
    </xf>
    <xf numFmtId="165"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0" fontId="47" fillId="55" borderId="13" applyNumberFormat="0" applyAlignment="0" applyProtection="0"/>
    <xf numFmtId="167" fontId="23" fillId="0" borderId="22">
      <alignment vertical="center"/>
    </xf>
    <xf numFmtId="167"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3" fillId="0" borderId="22">
      <alignment vertical="center"/>
    </xf>
    <xf numFmtId="167"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7" fontId="23" fillId="0" borderId="22">
      <alignmen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167" fontId="23" fillId="0" borderId="22">
      <alignment vertical="center"/>
    </xf>
    <xf numFmtId="0" fontId="23" fillId="0" borderId="22">
      <alignment vertical="center"/>
    </xf>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57" fillId="41" borderId="13" applyNumberForma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62" fillId="55" borderId="20" applyNumberFormat="0" applyAlignment="0" applyProtection="0"/>
    <xf numFmtId="165" fontId="25" fillId="4" borderId="22">
      <alignment horizontal="right" vertical="center"/>
    </xf>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167"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165" fontId="25" fillId="4" borderId="22">
      <alignment horizontal="right" vertical="center"/>
    </xf>
    <xf numFmtId="167" fontId="23" fillId="0" borderId="22">
      <alignment vertical="center"/>
    </xf>
    <xf numFmtId="0" fontId="62" fillId="55" borderId="20"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64" fillId="0" borderId="21" applyNumberFormat="0" applyFill="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57" fillId="41" borderId="13" applyNumberFormat="0" applyAlignment="0" applyProtection="0"/>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167"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3" fillId="0" borderId="22">
      <alignment vertical="center"/>
    </xf>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7" fontId="23" fillId="0" borderId="22">
      <alignment vertical="center"/>
    </xf>
    <xf numFmtId="0" fontId="64" fillId="0" borderId="21" applyNumberFormat="0" applyFill="0" applyAlignment="0" applyProtection="0"/>
    <xf numFmtId="165" fontId="25" fillId="4" borderId="22">
      <alignment horizontal="right" vertical="center"/>
    </xf>
    <xf numFmtId="167" fontId="23" fillId="0" borderId="22">
      <alignment vertical="center"/>
    </xf>
    <xf numFmtId="167"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167"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167"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23" fillId="0" borderId="22">
      <alignment vertical="center"/>
    </xf>
    <xf numFmtId="167"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7" fontId="23" fillId="0" borderId="22">
      <alignment vertical="center"/>
    </xf>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0" borderId="22">
      <alignment vertical="center"/>
    </xf>
    <xf numFmtId="167" fontId="23" fillId="0" borderId="22">
      <alignment vertical="center"/>
    </xf>
    <xf numFmtId="0" fontId="57" fillId="41"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2" fillId="55" borderId="20" applyNumberFormat="0" applyAlignment="0" applyProtection="0"/>
    <xf numFmtId="167" fontId="23" fillId="0" borderId="22">
      <alignment vertical="center"/>
    </xf>
    <xf numFmtId="167" fontId="25" fillId="4" borderId="22">
      <alignment horizontal="right" vertical="center"/>
    </xf>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0" fontId="23" fillId="0" borderId="22">
      <alignment vertical="center"/>
    </xf>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0" borderId="22">
      <alignment vertical="center"/>
    </xf>
    <xf numFmtId="0" fontId="62" fillId="55" borderId="20" applyNumberFormat="0" applyAlignment="0" applyProtection="0"/>
    <xf numFmtId="0" fontId="62" fillId="55" borderId="20" applyNumberFormat="0" applyAlignment="0" applyProtection="0"/>
    <xf numFmtId="0" fontId="47" fillId="55" borderId="13" applyNumberFormat="0" applyAlignment="0" applyProtection="0"/>
    <xf numFmtId="165" fontId="25" fillId="4" borderId="22">
      <alignment horizontal="right" vertical="center"/>
    </xf>
    <xf numFmtId="167" fontId="23" fillId="0" borderId="22">
      <alignment vertical="center"/>
    </xf>
    <xf numFmtId="0" fontId="57" fillId="41" borderId="13" applyNumberFormat="0" applyAlignment="0" applyProtection="0"/>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0" fontId="23" fillId="0" borderId="22">
      <alignment vertical="center"/>
    </xf>
    <xf numFmtId="0" fontId="47" fillId="55"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59" borderId="19" applyNumberFormat="0" applyFon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47" fillId="55"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0" fontId="64" fillId="0" borderId="21" applyNumberFormat="0" applyFill="0" applyAlignment="0" applyProtection="0"/>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47" fillId="55" borderId="13" applyNumberFormat="0" applyAlignment="0" applyProtection="0"/>
    <xf numFmtId="167" fontId="23" fillId="0" borderId="22">
      <alignment vertical="center"/>
    </xf>
    <xf numFmtId="0" fontId="62" fillId="55" borderId="20" applyNumberFormat="0" applyAlignment="0" applyProtection="0"/>
    <xf numFmtId="167" fontId="23" fillId="0" borderId="22">
      <alignment vertical="center"/>
    </xf>
    <xf numFmtId="167" fontId="23" fillId="0" borderId="22">
      <alignment vertical="center"/>
    </xf>
    <xf numFmtId="0" fontId="23" fillId="0" borderId="22">
      <alignment vertical="center"/>
    </xf>
    <xf numFmtId="0" fontId="47" fillId="55" borderId="13" applyNumberFormat="0" applyAlignment="0" applyProtection="0"/>
    <xf numFmtId="167" fontId="25" fillId="4" borderId="22">
      <alignment horizontal="right" vertical="center"/>
    </xf>
    <xf numFmtId="0" fontId="23" fillId="0" borderId="22">
      <alignment vertical="center"/>
    </xf>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7" fontId="25" fillId="4" borderId="22">
      <alignment horizontal="right" vertical="center"/>
    </xf>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0" fontId="57" fillId="41" borderId="13" applyNumberForma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165" fontId="25" fillId="4" borderId="22">
      <alignment horizontal="right" vertical="center"/>
    </xf>
    <xf numFmtId="0" fontId="62" fillId="55" borderId="20"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47" fillId="55" borderId="13" applyNumberFormat="0" applyAlignment="0" applyProtection="0"/>
    <xf numFmtId="167" fontId="25" fillId="4" borderId="22">
      <alignment horizontal="right" vertical="center"/>
    </xf>
    <xf numFmtId="0" fontId="57" fillId="41" borderId="13" applyNumberFormat="0" applyAlignment="0" applyProtection="0"/>
    <xf numFmtId="0" fontId="57" fillId="41" borderId="13" applyNumberFormat="0" applyAlignment="0" applyProtection="0"/>
    <xf numFmtId="167" fontId="23" fillId="0" borderId="22">
      <alignment vertical="center"/>
    </xf>
    <xf numFmtId="0" fontId="57" fillId="41" borderId="13" applyNumberFormat="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4" fillId="0" borderId="21" applyNumberFormat="0" applyFill="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23" fillId="59" borderId="19" applyNumberFormat="0" applyFont="0" applyAlignment="0" applyProtection="0"/>
    <xf numFmtId="0" fontId="23" fillId="59" borderId="19" applyNumberFormat="0" applyFont="0" applyAlignment="0" applyProtection="0"/>
    <xf numFmtId="0" fontId="23" fillId="59" borderId="19" applyNumberFormat="0" applyFont="0" applyAlignment="0" applyProtection="0"/>
    <xf numFmtId="0" fontId="47" fillId="55"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5" fillId="4" borderId="22">
      <alignment horizontal="right" vertical="center"/>
    </xf>
    <xf numFmtId="167" fontId="23" fillId="0" borderId="22">
      <alignment vertical="center"/>
    </xf>
    <xf numFmtId="167" fontId="25" fillId="4" borderId="22">
      <alignment horizontal="righ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165" fontId="25" fillId="4" borderId="22">
      <alignment horizontal="right" vertical="center"/>
    </xf>
    <xf numFmtId="167" fontId="25" fillId="4" borderId="22">
      <alignment horizontal="right" vertical="center"/>
    </xf>
    <xf numFmtId="167" fontId="23" fillId="0" borderId="22">
      <alignment vertical="center"/>
    </xf>
    <xf numFmtId="0" fontId="62" fillId="55" borderId="20" applyNumberFormat="0" applyAlignment="0" applyProtection="0"/>
    <xf numFmtId="0" fontId="47" fillId="55" borderId="13" applyNumberFormat="0" applyAlignment="0" applyProtection="0"/>
    <xf numFmtId="0" fontId="57" fillId="41" borderId="13" applyNumberFormat="0" applyAlignment="0" applyProtection="0"/>
    <xf numFmtId="0" fontId="57" fillId="41" borderId="13" applyNumberFormat="0" applyAlignment="0" applyProtection="0"/>
    <xf numFmtId="0" fontId="62" fillId="55" borderId="20" applyNumberFormat="0" applyAlignment="0" applyProtection="0"/>
    <xf numFmtId="0" fontId="23" fillId="59" borderId="19" applyNumberFormat="0" applyFont="0" applyAlignment="0" applyProtection="0"/>
    <xf numFmtId="0" fontId="23" fillId="0" borderId="22">
      <alignment vertical="center"/>
    </xf>
    <xf numFmtId="0" fontId="23" fillId="0" borderId="22">
      <alignment vertical="center"/>
    </xf>
    <xf numFmtId="0" fontId="23" fillId="0" borderId="22">
      <alignment vertical="center"/>
    </xf>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0" fontId="57" fillId="41" borderId="13" applyNumberFormat="0" applyAlignment="0" applyProtection="0"/>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0" fontId="23" fillId="59" borderId="19" applyNumberFormat="0" applyFont="0" applyAlignment="0" applyProtection="0"/>
    <xf numFmtId="0" fontId="64" fillId="0" borderId="21" applyNumberFormat="0" applyFill="0" applyAlignment="0" applyProtection="0"/>
    <xf numFmtId="0" fontId="57" fillId="41"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167" fontId="23" fillId="0" borderId="22">
      <alignment vertical="center"/>
    </xf>
    <xf numFmtId="0" fontId="47" fillId="55" borderId="13" applyNumberFormat="0" applyAlignment="0" applyProtection="0"/>
    <xf numFmtId="0" fontId="64" fillId="0" borderId="21" applyNumberFormat="0" applyFill="0" applyAlignment="0" applyProtection="0"/>
    <xf numFmtId="167" fontId="23" fillId="0" borderId="22">
      <alignmen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62" fillId="55" borderId="20" applyNumberForma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0" fontId="23" fillId="0" borderId="22">
      <alignment vertical="center"/>
    </xf>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7"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4" fillId="0" borderId="21" applyNumberFormat="0" applyFill="0" applyAlignment="0" applyProtection="0"/>
    <xf numFmtId="167" fontId="25" fillId="4" borderId="22">
      <alignment horizontal="right" vertical="center"/>
    </xf>
    <xf numFmtId="167"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64" fillId="0" borderId="21" applyNumberFormat="0" applyFill="0" applyAlignment="0" applyProtection="0"/>
    <xf numFmtId="165" fontId="25" fillId="4" borderId="22">
      <alignment horizontal="right" vertical="center"/>
    </xf>
    <xf numFmtId="167" fontId="25" fillId="4" borderId="22">
      <alignment horizontal="right" vertical="center"/>
    </xf>
    <xf numFmtId="0" fontId="23" fillId="0" borderId="22">
      <alignment vertical="center"/>
    </xf>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0" borderId="22">
      <alignment vertical="center"/>
    </xf>
    <xf numFmtId="0" fontId="57" fillId="41" borderId="13" applyNumberFormat="0" applyAlignment="0" applyProtection="0"/>
    <xf numFmtId="0" fontId="57" fillId="41" borderId="13" applyNumberFormat="0" applyAlignment="0" applyProtection="0"/>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0" fontId="47" fillId="55" borderId="13" applyNumberForma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0" fontId="62" fillId="55" borderId="20" applyNumberFormat="0" applyAlignment="0" applyProtection="0"/>
    <xf numFmtId="0" fontId="23" fillId="0" borderId="22">
      <alignmen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5" fontId="25" fillId="4" borderId="22">
      <alignment horizontal="right" vertical="center"/>
    </xf>
    <xf numFmtId="167" fontId="23" fillId="0" borderId="22">
      <alignment vertical="center"/>
    </xf>
    <xf numFmtId="0" fontId="23" fillId="59" borderId="19" applyNumberFormat="0" applyFont="0" applyAlignment="0" applyProtection="0"/>
    <xf numFmtId="0" fontId="64" fillId="0" borderId="21" applyNumberFormat="0" applyFill="0" applyAlignment="0" applyProtection="0"/>
    <xf numFmtId="165"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167" fontId="25" fillId="4" borderId="22">
      <alignment horizontal="right" vertical="center"/>
    </xf>
    <xf numFmtId="0" fontId="23" fillId="59" borderId="19" applyNumberFormat="0" applyFont="0" applyAlignment="0" applyProtection="0"/>
    <xf numFmtId="167" fontId="23" fillId="0" borderId="22">
      <alignmen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165" fontId="25" fillId="4" borderId="22">
      <alignment horizontal="right" vertical="center"/>
    </xf>
    <xf numFmtId="0" fontId="57" fillId="41"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0" fontId="23" fillId="0" borderId="22">
      <alignment vertical="center"/>
    </xf>
    <xf numFmtId="167" fontId="23" fillId="0" borderId="22">
      <alignment vertical="center"/>
    </xf>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0" borderId="22">
      <alignmen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0" fontId="62" fillId="55" borderId="20" applyNumberFormat="0" applyAlignment="0" applyProtection="0"/>
    <xf numFmtId="0" fontId="23" fillId="0" borderId="22">
      <alignment vertical="center"/>
    </xf>
    <xf numFmtId="167" fontId="23" fillId="0" borderId="22">
      <alignment vertical="center"/>
    </xf>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57" fillId="41" borderId="13" applyNumberFormat="0" applyAlignment="0" applyProtection="0"/>
    <xf numFmtId="0" fontId="23" fillId="59" borderId="19" applyNumberFormat="0" applyFont="0" applyAlignment="0" applyProtection="0"/>
    <xf numFmtId="0" fontId="57" fillId="41" borderId="13" applyNumberFormat="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165" fontId="25" fillId="4" borderId="22">
      <alignment horizontal="right" vertical="center"/>
    </xf>
    <xf numFmtId="0" fontId="57" fillId="41" borderId="13" applyNumberFormat="0" applyAlignment="0" applyProtection="0"/>
    <xf numFmtId="167" fontId="23" fillId="0" borderId="22">
      <alignment vertical="center"/>
    </xf>
    <xf numFmtId="165" fontId="25" fillId="4" borderId="22">
      <alignment horizontal="right" vertical="center"/>
    </xf>
    <xf numFmtId="0" fontId="57" fillId="41" borderId="13" applyNumberFormat="0" applyAlignment="0" applyProtection="0"/>
    <xf numFmtId="167" fontId="25" fillId="4" borderId="22">
      <alignment horizontal="right" vertical="center"/>
    </xf>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23" fillId="0" borderId="22">
      <alignment vertical="center"/>
    </xf>
    <xf numFmtId="167" fontId="25" fillId="4" borderId="22">
      <alignment horizontal="right" vertical="center"/>
    </xf>
    <xf numFmtId="167" fontId="23" fillId="0" borderId="22">
      <alignment vertical="center"/>
    </xf>
    <xf numFmtId="0" fontId="47" fillId="55" borderId="13" applyNumberFormat="0" applyAlignment="0" applyProtection="0"/>
    <xf numFmtId="0" fontId="23" fillId="0" borderId="22">
      <alignment vertical="center"/>
    </xf>
    <xf numFmtId="0" fontId="47" fillId="55" borderId="13" applyNumberFormat="0" applyAlignment="0" applyProtection="0"/>
    <xf numFmtId="0" fontId="62" fillId="55" borderId="20" applyNumberFormat="0" applyAlignment="0" applyProtection="0"/>
    <xf numFmtId="0" fontId="57" fillId="41" borderId="13" applyNumberFormat="0" applyAlignment="0" applyProtection="0"/>
    <xf numFmtId="0" fontId="47" fillId="55" borderId="13" applyNumberFormat="0" applyAlignment="0" applyProtection="0"/>
    <xf numFmtId="0" fontId="23" fillId="0" borderId="22">
      <alignment vertical="center"/>
    </xf>
    <xf numFmtId="165" fontId="25" fillId="4" borderId="22">
      <alignment horizontal="right" vertical="center"/>
    </xf>
    <xf numFmtId="0" fontId="47" fillId="55" borderId="13" applyNumberFormat="0" applyAlignment="0" applyProtection="0"/>
    <xf numFmtId="167" fontId="23" fillId="0" borderId="22">
      <alignment vertical="center"/>
    </xf>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62" fillId="55" borderId="20" applyNumberFormat="0" applyAlignment="0" applyProtection="0"/>
    <xf numFmtId="0" fontId="64" fillId="0" borderId="21" applyNumberFormat="0" applyFill="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167" fontId="25" fillId="4" borderId="22">
      <alignment horizontal="right" vertical="center"/>
    </xf>
    <xf numFmtId="0" fontId="62" fillId="55" borderId="20" applyNumberFormat="0" applyAlignment="0" applyProtection="0"/>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0" fontId="23" fillId="0" borderId="22">
      <alignment vertical="center"/>
    </xf>
    <xf numFmtId="0" fontId="64" fillId="0" borderId="21" applyNumberFormat="0" applyFill="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23" fillId="0" borderId="22">
      <alignment vertical="center"/>
    </xf>
    <xf numFmtId="167" fontId="25" fillId="4" borderId="22">
      <alignment horizontal="right" vertical="center"/>
    </xf>
    <xf numFmtId="0" fontId="23" fillId="59" borderId="19" applyNumberFormat="0" applyFont="0" applyAlignment="0" applyProtection="0"/>
    <xf numFmtId="0" fontId="23" fillId="0" borderId="22">
      <alignment vertical="center"/>
    </xf>
    <xf numFmtId="0" fontId="23" fillId="0" borderId="22">
      <alignment vertical="center"/>
    </xf>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4" fillId="0" borderId="21" applyNumberFormat="0" applyFill="0" applyAlignment="0" applyProtection="0"/>
    <xf numFmtId="0" fontId="23" fillId="0" borderId="22">
      <alignment vertical="center"/>
    </xf>
    <xf numFmtId="0" fontId="62" fillId="55" borderId="20" applyNumberFormat="0" applyAlignment="0" applyProtection="0"/>
    <xf numFmtId="0" fontId="47" fillId="55" borderId="13" applyNumberFormat="0" applyAlignment="0" applyProtection="0"/>
    <xf numFmtId="0" fontId="23" fillId="0" borderId="22">
      <alignment vertical="center"/>
    </xf>
    <xf numFmtId="167" fontId="23" fillId="0" borderId="22">
      <alignment vertical="center"/>
    </xf>
    <xf numFmtId="0" fontId="57" fillId="41" borderId="13" applyNumberFormat="0" applyAlignment="0" applyProtection="0"/>
    <xf numFmtId="165" fontId="25" fillId="4" borderId="22">
      <alignment horizontal="right" vertical="center"/>
    </xf>
    <xf numFmtId="0" fontId="64" fillId="0" borderId="21" applyNumberFormat="0" applyFill="0" applyAlignment="0" applyProtection="0"/>
    <xf numFmtId="0" fontId="23" fillId="0" borderId="22">
      <alignment vertical="center"/>
    </xf>
    <xf numFmtId="0" fontId="23" fillId="59" borderId="19" applyNumberFormat="0" applyFon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0" fontId="47" fillId="55" borderId="13" applyNumberFormat="0" applyAlignment="0" applyProtection="0"/>
    <xf numFmtId="0" fontId="23" fillId="0" borderId="22">
      <alignment vertical="center"/>
    </xf>
    <xf numFmtId="0" fontId="57" fillId="41" borderId="13" applyNumberFormat="0" applyAlignment="0" applyProtection="0"/>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0" fontId="47" fillId="55" borderId="13" applyNumberFormat="0" applyAlignment="0" applyProtection="0"/>
    <xf numFmtId="0" fontId="64" fillId="0" borderId="21" applyNumberFormat="0" applyFill="0" applyAlignment="0" applyProtection="0"/>
    <xf numFmtId="0" fontId="62" fillId="55" borderId="20" applyNumberFormat="0" applyAlignment="0" applyProtection="0"/>
    <xf numFmtId="167"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165" fontId="25" fillId="4" borderId="22">
      <alignment horizontal="righ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64" fillId="0" borderId="21" applyNumberFormat="0" applyFill="0" applyAlignment="0" applyProtection="0"/>
    <xf numFmtId="0" fontId="62" fillId="55" borderId="20" applyNumberFormat="0" applyAlignment="0" applyProtection="0"/>
    <xf numFmtId="0" fontId="57" fillId="41" borderId="13"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167" fontId="23" fillId="0" borderId="22">
      <alignment vertical="center"/>
    </xf>
    <xf numFmtId="0" fontId="23" fillId="59" borderId="19" applyNumberFormat="0" applyFont="0" applyAlignment="0" applyProtection="0"/>
    <xf numFmtId="167" fontId="23" fillId="0" borderId="22">
      <alignment vertical="center"/>
    </xf>
    <xf numFmtId="165" fontId="25" fillId="4" borderId="22">
      <alignment horizontal="right" vertical="center"/>
    </xf>
    <xf numFmtId="0" fontId="23" fillId="0" borderId="22">
      <alignment vertical="center"/>
    </xf>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23" fillId="59" borderId="19" applyNumberFormat="0" applyFont="0" applyAlignment="0" applyProtection="0"/>
    <xf numFmtId="165" fontId="25" fillId="4" borderId="22">
      <alignment horizontal="right" vertical="center"/>
    </xf>
    <xf numFmtId="0" fontId="64" fillId="0" borderId="21" applyNumberFormat="0" applyFill="0" applyAlignment="0" applyProtection="0"/>
    <xf numFmtId="0" fontId="57" fillId="41" borderId="13" applyNumberFormat="0" applyAlignment="0" applyProtection="0"/>
    <xf numFmtId="0" fontId="64" fillId="0" borderId="21" applyNumberFormat="0" applyFill="0" applyAlignment="0" applyProtection="0"/>
    <xf numFmtId="0" fontId="23" fillId="59" borderId="19" applyNumberFormat="0" applyFont="0" applyAlignment="0" applyProtection="0"/>
    <xf numFmtId="0" fontId="64" fillId="0" borderId="21" applyNumberFormat="0" applyFill="0" applyAlignment="0" applyProtection="0"/>
    <xf numFmtId="167" fontId="23" fillId="0" borderId="22">
      <alignment vertical="center"/>
    </xf>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23" fillId="0" borderId="22">
      <alignmen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23" fillId="0" borderId="22">
      <alignment vertical="center"/>
    </xf>
    <xf numFmtId="0" fontId="23" fillId="0" borderId="22">
      <alignment vertical="center"/>
    </xf>
    <xf numFmtId="165" fontId="25" fillId="4" borderId="22">
      <alignment horizontal="right" vertical="center"/>
    </xf>
    <xf numFmtId="165" fontId="25" fillId="4" borderId="22">
      <alignment horizontal="right" vertical="center"/>
    </xf>
    <xf numFmtId="0" fontId="23" fillId="0" borderId="22">
      <alignment vertical="center"/>
    </xf>
    <xf numFmtId="0" fontId="57" fillId="41" borderId="13" applyNumberFormat="0" applyAlignment="0" applyProtection="0"/>
    <xf numFmtId="0" fontId="23" fillId="0" borderId="22">
      <alignment vertical="center"/>
    </xf>
    <xf numFmtId="0" fontId="62" fillId="55" borderId="20" applyNumberFormat="0" applyAlignment="0" applyProtection="0"/>
    <xf numFmtId="167" fontId="23" fillId="0" borderId="22">
      <alignment vertical="center"/>
    </xf>
    <xf numFmtId="165"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167" fontId="23" fillId="0" borderId="22">
      <alignment vertical="center"/>
    </xf>
    <xf numFmtId="0" fontId="64" fillId="0" borderId="21" applyNumberFormat="0" applyFill="0" applyAlignment="0" applyProtection="0"/>
    <xf numFmtId="0" fontId="62" fillId="55" borderId="20" applyNumberFormat="0" applyAlignment="0" applyProtection="0"/>
    <xf numFmtId="0" fontId="47" fillId="55" borderId="13" applyNumberFormat="0" applyAlignment="0" applyProtection="0"/>
    <xf numFmtId="167" fontId="25" fillId="4" borderId="22">
      <alignment horizontal="right" vertical="center"/>
    </xf>
    <xf numFmtId="0" fontId="23" fillId="0" borderId="22">
      <alignment vertical="center"/>
    </xf>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165" fontId="25" fillId="4" borderId="22">
      <alignment horizontal="right" vertical="center"/>
    </xf>
    <xf numFmtId="167" fontId="25" fillId="4" borderId="22">
      <alignment horizontal="right" vertical="center"/>
    </xf>
    <xf numFmtId="0" fontId="47" fillId="55" borderId="13" applyNumberFormat="0" applyAlignment="0" applyProtection="0"/>
    <xf numFmtId="0" fontId="47" fillId="55" borderId="13" applyNumberFormat="0" applyAlignment="0" applyProtection="0"/>
    <xf numFmtId="165" fontId="25" fillId="4" borderId="22">
      <alignment horizontal="right" vertical="center"/>
    </xf>
    <xf numFmtId="165" fontId="25" fillId="4" borderId="22">
      <alignment horizontal="right" vertical="center"/>
    </xf>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165" fontId="25" fillId="4" borderId="22">
      <alignment horizontal="right" vertical="center"/>
    </xf>
    <xf numFmtId="0" fontId="23" fillId="59" borderId="19" applyNumberFormat="0" applyFont="0" applyAlignment="0" applyProtection="0"/>
    <xf numFmtId="0" fontId="64" fillId="0" borderId="21" applyNumberFormat="0" applyFill="0" applyAlignment="0" applyProtection="0"/>
    <xf numFmtId="0" fontId="23" fillId="59" borderId="19" applyNumberFormat="0" applyFont="0" applyAlignment="0" applyProtection="0"/>
    <xf numFmtId="0" fontId="47" fillId="55" borderId="13" applyNumberFormat="0" applyAlignment="0" applyProtection="0"/>
    <xf numFmtId="167" fontId="23" fillId="0" borderId="22">
      <alignment vertical="center"/>
    </xf>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23" fillId="0" borderId="22">
      <alignment vertical="center"/>
    </xf>
    <xf numFmtId="0" fontId="62" fillId="55" borderId="20" applyNumberFormat="0" applyAlignment="0" applyProtection="0"/>
    <xf numFmtId="0" fontId="23" fillId="59" borderId="19" applyNumberFormat="0" applyFont="0" applyAlignment="0" applyProtection="0"/>
    <xf numFmtId="167" fontId="25" fillId="4" borderId="22">
      <alignment horizontal="right" vertical="center"/>
    </xf>
    <xf numFmtId="0" fontId="57" fillId="41" borderId="13"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47" fillId="55" borderId="13" applyNumberFormat="0" applyAlignment="0" applyProtection="0"/>
    <xf numFmtId="0" fontId="23" fillId="0" borderId="22">
      <alignment vertical="center"/>
    </xf>
    <xf numFmtId="0" fontId="23" fillId="59" borderId="19" applyNumberFormat="0" applyFont="0" applyAlignment="0" applyProtection="0"/>
    <xf numFmtId="0" fontId="47" fillId="55"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7" fontId="25" fillId="4" borderId="22">
      <alignment horizontal="right" vertical="center"/>
    </xf>
    <xf numFmtId="0" fontId="62" fillId="55" borderId="20" applyNumberFormat="0" applyAlignment="0" applyProtection="0"/>
    <xf numFmtId="0" fontId="62" fillId="55" borderId="20" applyNumberFormat="0" applyAlignment="0" applyProtection="0"/>
    <xf numFmtId="167" fontId="23" fillId="0" borderId="22">
      <alignment vertical="center"/>
    </xf>
    <xf numFmtId="0" fontId="57" fillId="41" borderId="13" applyNumberFormat="0" applyAlignment="0" applyProtection="0"/>
    <xf numFmtId="0" fontId="64" fillId="0" borderId="21" applyNumberFormat="0" applyFill="0" applyAlignment="0" applyProtection="0"/>
    <xf numFmtId="0" fontId="23" fillId="0" borderId="22">
      <alignment vertical="center"/>
    </xf>
    <xf numFmtId="0" fontId="47" fillId="55" borderId="13" applyNumberFormat="0" applyAlignment="0" applyProtection="0"/>
    <xf numFmtId="0" fontId="57" fillId="41" borderId="13" applyNumberFormat="0" applyAlignment="0" applyProtection="0"/>
    <xf numFmtId="0" fontId="23" fillId="0" borderId="22">
      <alignment vertical="center"/>
    </xf>
    <xf numFmtId="0" fontId="47" fillId="55" borderId="13" applyNumberFormat="0" applyAlignment="0" applyProtection="0"/>
    <xf numFmtId="0" fontId="23" fillId="59" borderId="19" applyNumberFormat="0" applyFont="0" applyAlignment="0" applyProtection="0"/>
    <xf numFmtId="0" fontId="62" fillId="55" borderId="20" applyNumberFormat="0" applyAlignment="0" applyProtection="0"/>
    <xf numFmtId="0" fontId="57" fillId="41" borderId="13" applyNumberFormat="0" applyAlignment="0" applyProtection="0"/>
    <xf numFmtId="0" fontId="23" fillId="0" borderId="22">
      <alignment vertical="center"/>
    </xf>
    <xf numFmtId="165" fontId="25" fillId="4" borderId="22">
      <alignment horizontal="right" vertical="center"/>
    </xf>
    <xf numFmtId="0" fontId="23" fillId="59" borderId="19" applyNumberFormat="0" applyFont="0" applyAlignment="0" applyProtection="0"/>
    <xf numFmtId="0" fontId="47" fillId="55" borderId="13" applyNumberFormat="0" applyAlignment="0" applyProtection="0"/>
    <xf numFmtId="0" fontId="57" fillId="41" borderId="13" applyNumberFormat="0" applyAlignment="0" applyProtection="0"/>
    <xf numFmtId="165" fontId="25" fillId="4" borderId="22">
      <alignment horizontal="right" vertical="center"/>
    </xf>
    <xf numFmtId="0" fontId="47" fillId="55" borderId="13" applyNumberFormat="0" applyAlignment="0" applyProtection="0"/>
    <xf numFmtId="165" fontId="25" fillId="4" borderId="22">
      <alignment horizontal="right" vertical="center"/>
    </xf>
    <xf numFmtId="0" fontId="23" fillId="0" borderId="22">
      <alignment vertical="center"/>
    </xf>
    <xf numFmtId="0" fontId="57" fillId="41" borderId="13" applyNumberFormat="0" applyAlignment="0" applyProtection="0"/>
    <xf numFmtId="0" fontId="64" fillId="0" borderId="21" applyNumberFormat="0" applyFill="0" applyAlignment="0" applyProtection="0"/>
    <xf numFmtId="0" fontId="62" fillId="55" borderId="20" applyNumberFormat="0" applyAlignment="0" applyProtection="0"/>
    <xf numFmtId="165" fontId="25" fillId="4" borderId="22">
      <alignment horizontal="right" vertical="center"/>
    </xf>
    <xf numFmtId="0" fontId="62" fillId="55" borderId="20" applyNumberFormat="0" applyAlignment="0" applyProtection="0"/>
    <xf numFmtId="0" fontId="23" fillId="59" borderId="19" applyNumberFormat="0" applyFont="0" applyAlignment="0" applyProtection="0"/>
    <xf numFmtId="0" fontId="62" fillId="55" borderId="20" applyNumberFormat="0" applyAlignment="0" applyProtection="0"/>
    <xf numFmtId="0" fontId="64" fillId="0" borderId="21" applyNumberFormat="0" applyFill="0" applyAlignment="0" applyProtection="0"/>
    <xf numFmtId="0" fontId="47" fillId="55" borderId="13" applyNumberFormat="0" applyAlignment="0" applyProtection="0"/>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62" fillId="55" borderId="20" applyNumberFormat="0" applyAlignment="0" applyProtection="0"/>
    <xf numFmtId="0" fontId="57" fillId="41" borderId="13" applyNumberFormat="0" applyAlignment="0" applyProtection="0"/>
    <xf numFmtId="167" fontId="25" fillId="4" borderId="22">
      <alignment horizontal="right" vertical="center"/>
    </xf>
    <xf numFmtId="0" fontId="23" fillId="59" borderId="19" applyNumberFormat="0" applyFont="0" applyAlignment="0" applyProtection="0"/>
    <xf numFmtId="165" fontId="25" fillId="4" borderId="22">
      <alignment horizontal="right" vertical="center"/>
    </xf>
    <xf numFmtId="167"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23" fillId="59" borderId="19" applyNumberFormat="0" applyFont="0" applyAlignment="0" applyProtection="0"/>
    <xf numFmtId="167"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5" fillId="4" borderId="22">
      <alignment horizontal="right" vertical="center"/>
    </xf>
    <xf numFmtId="165" fontId="25" fillId="4" borderId="22">
      <alignment horizontal="right" vertical="center"/>
    </xf>
    <xf numFmtId="0" fontId="23" fillId="0" borderId="22">
      <alignment vertical="center"/>
    </xf>
    <xf numFmtId="0" fontId="62" fillId="55" borderId="20" applyNumberFormat="0" applyAlignment="0" applyProtection="0"/>
    <xf numFmtId="165" fontId="25" fillId="4" borderId="22">
      <alignment horizontal="right" vertical="center"/>
    </xf>
    <xf numFmtId="167" fontId="23" fillId="0" borderId="22">
      <alignment vertical="center"/>
    </xf>
    <xf numFmtId="165" fontId="25" fillId="4" borderId="22">
      <alignment horizontal="right" vertical="center"/>
    </xf>
    <xf numFmtId="0" fontId="47" fillId="55" borderId="13" applyNumberFormat="0" applyAlignment="0" applyProtection="0"/>
    <xf numFmtId="0" fontId="57" fillId="41" borderId="13" applyNumberFormat="0" applyAlignment="0" applyProtection="0"/>
    <xf numFmtId="167" fontId="23" fillId="0" borderId="22">
      <alignment vertical="center"/>
    </xf>
    <xf numFmtId="165" fontId="25" fillId="4" borderId="22">
      <alignment horizontal="right" vertical="center"/>
    </xf>
    <xf numFmtId="167" fontId="25" fillId="4" borderId="22">
      <alignment horizontal="right" vertical="center"/>
    </xf>
    <xf numFmtId="167" fontId="25" fillId="4" borderId="22">
      <alignment horizontal="right" vertical="center"/>
    </xf>
    <xf numFmtId="0" fontId="23" fillId="0" borderId="22">
      <alignment vertical="center"/>
    </xf>
    <xf numFmtId="165" fontId="25" fillId="4" borderId="22">
      <alignment horizontal="right" vertical="center"/>
    </xf>
    <xf numFmtId="0" fontId="57" fillId="41" borderId="13" applyNumberFormat="0" applyAlignment="0" applyProtection="0"/>
    <xf numFmtId="0" fontId="62" fillId="55" borderId="20" applyNumberFormat="0" applyAlignment="0" applyProtection="0"/>
    <xf numFmtId="0" fontId="47" fillId="55" borderId="13" applyNumberFormat="0" applyAlignment="0" applyProtection="0"/>
    <xf numFmtId="0" fontId="64" fillId="0" borderId="21" applyNumberFormat="0" applyFill="0" applyAlignment="0" applyProtection="0"/>
    <xf numFmtId="165" fontId="25" fillId="4" borderId="22">
      <alignment horizontal="right" vertical="center"/>
    </xf>
    <xf numFmtId="0" fontId="62" fillId="55" borderId="20" applyNumberFormat="0" applyAlignment="0" applyProtection="0"/>
    <xf numFmtId="0" fontId="57" fillId="41" borderId="13" applyNumberFormat="0" applyAlignment="0" applyProtection="0"/>
    <xf numFmtId="0" fontId="64" fillId="0" borderId="21" applyNumberFormat="0" applyFill="0" applyAlignment="0" applyProtection="0"/>
    <xf numFmtId="0" fontId="64" fillId="0" borderId="21" applyNumberFormat="0" applyFill="0" applyAlignment="0" applyProtection="0"/>
    <xf numFmtId="165" fontId="25" fillId="4" borderId="22">
      <alignment horizontal="right" vertical="center"/>
    </xf>
    <xf numFmtId="0" fontId="23" fillId="0" borderId="22">
      <alignment vertical="center"/>
    </xf>
    <xf numFmtId="0" fontId="23" fillId="59" borderId="19" applyNumberFormat="0" applyFont="0" applyAlignment="0" applyProtection="0"/>
    <xf numFmtId="167" fontId="25" fillId="4" borderId="22">
      <alignment horizontal="right" vertical="center"/>
    </xf>
    <xf numFmtId="0" fontId="23" fillId="0" borderId="22">
      <alignment vertical="center"/>
    </xf>
    <xf numFmtId="0" fontId="23" fillId="0" borderId="22">
      <alignment vertical="center"/>
    </xf>
    <xf numFmtId="0" fontId="23" fillId="0" borderId="22">
      <alignment vertical="center"/>
    </xf>
    <xf numFmtId="0" fontId="23" fillId="0" borderId="22">
      <alignment vertical="center"/>
    </xf>
    <xf numFmtId="0" fontId="64" fillId="0" borderId="21" applyNumberFormat="0" applyFill="0" applyAlignment="0" applyProtection="0"/>
    <xf numFmtId="167" fontId="23" fillId="0" borderId="22">
      <alignment vertical="center"/>
    </xf>
    <xf numFmtId="0" fontId="47" fillId="55" borderId="13" applyNumberFormat="0" applyAlignment="0" applyProtection="0"/>
    <xf numFmtId="0" fontId="62" fillId="55" borderId="20" applyNumberFormat="0" applyAlignment="0" applyProtection="0"/>
    <xf numFmtId="0" fontId="23" fillId="0" borderId="22">
      <alignment vertical="center"/>
    </xf>
    <xf numFmtId="0" fontId="23" fillId="0" borderId="22">
      <alignment vertical="center"/>
    </xf>
    <xf numFmtId="167" fontId="25" fillId="4" borderId="22">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167" fontId="23" fillId="0" borderId="28">
      <alignmen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7" fontId="23" fillId="0" borderId="28">
      <alignment vertical="center"/>
    </xf>
    <xf numFmtId="0" fontId="23" fillId="0" borderId="28">
      <alignment vertical="center"/>
    </xf>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23" fillId="0" borderId="28">
      <alignmen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0" borderId="28">
      <alignment vertical="center"/>
    </xf>
    <xf numFmtId="167" fontId="23" fillId="0" borderId="28">
      <alignment vertical="center"/>
    </xf>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167"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0" fontId="47" fillId="55" borderId="24" applyNumberFormat="0" applyAlignment="0" applyProtection="0"/>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167" fontId="23" fillId="0" borderId="28">
      <alignment vertical="center"/>
    </xf>
    <xf numFmtId="0"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167"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3" fillId="0" borderId="28">
      <alignmen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5" fillId="4" borderId="28">
      <alignment horizontal="right" vertical="center"/>
    </xf>
    <xf numFmtId="0" fontId="23" fillId="0" borderId="28">
      <alignment vertical="center"/>
    </xf>
    <xf numFmtId="0" fontId="47" fillId="55" borderId="24" applyNumberFormat="0" applyAlignment="0" applyProtection="0"/>
    <xf numFmtId="0" fontId="23" fillId="0" borderId="28">
      <alignment vertical="center"/>
    </xf>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7" fontId="23" fillId="0" borderId="28">
      <alignment vertical="center"/>
    </xf>
    <xf numFmtId="167"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167" fontId="23" fillId="0" borderId="28">
      <alignmen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23" fillId="0" borderId="28">
      <alignment vertical="center"/>
    </xf>
    <xf numFmtId="167"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167" fontId="23" fillId="0" borderId="28">
      <alignment vertical="center"/>
    </xf>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0" borderId="28">
      <alignmen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64" fillId="0" borderId="27" applyNumberFormat="0" applyFill="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23" fillId="0" borderId="28">
      <alignmen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7"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167" fontId="23" fillId="0" borderId="28">
      <alignment vertical="center"/>
    </xf>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62" fillId="55" borderId="26" applyNumberFormat="0" applyAlignment="0" applyProtection="0"/>
    <xf numFmtId="167"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167" fontId="23" fillId="0" borderId="28">
      <alignment vertical="center"/>
    </xf>
    <xf numFmtId="0" fontId="47" fillId="55" borderId="24" applyNumberFormat="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167"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7" fontId="23" fillId="0" borderId="28">
      <alignment vertical="center"/>
    </xf>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167" fontId="23" fillId="0" borderId="28">
      <alignment vertical="center"/>
    </xf>
    <xf numFmtId="165" fontId="25" fillId="4" borderId="28">
      <alignment horizontal="righ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23" fillId="0" borderId="28">
      <alignment vertical="center"/>
    </xf>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167"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0" borderId="28">
      <alignment vertical="center"/>
    </xf>
    <xf numFmtId="0" fontId="23" fillId="0" borderId="28">
      <alignmen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23" fillId="0" borderId="28">
      <alignment vertical="center"/>
    </xf>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167" fontId="23" fillId="0" borderId="28">
      <alignment vertical="center"/>
    </xf>
    <xf numFmtId="167" fontId="23" fillId="0" borderId="28">
      <alignment vertical="center"/>
    </xf>
    <xf numFmtId="167" fontId="23" fillId="0" borderId="28">
      <alignment vertical="center"/>
    </xf>
    <xf numFmtId="0" fontId="47" fillId="55"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0" borderId="28">
      <alignment vertical="center"/>
    </xf>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167" fontId="25" fillId="4" borderId="28">
      <alignment horizontal="right" vertical="center"/>
    </xf>
    <xf numFmtId="0" fontId="23" fillId="0" borderId="28">
      <alignmen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0" fontId="47" fillId="55" borderId="24" applyNumberForma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7" fontId="23" fillId="0" borderId="28">
      <alignment vertical="center"/>
    </xf>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7" fontId="23" fillId="0" borderId="28">
      <alignment vertical="center"/>
    </xf>
    <xf numFmtId="167"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167" fontId="23" fillId="0" borderId="28">
      <alignment vertical="center"/>
    </xf>
    <xf numFmtId="0" fontId="23" fillId="0" borderId="28">
      <alignment vertical="center"/>
    </xf>
    <xf numFmtId="167"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23" fillId="0" borderId="28">
      <alignmen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23" fillId="0" borderId="28">
      <alignment vertical="center"/>
    </xf>
    <xf numFmtId="167"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167"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59" borderId="25" applyNumberFormat="0" applyFont="0" applyAlignment="0" applyProtection="0"/>
    <xf numFmtId="167" fontId="25" fillId="4" borderId="28">
      <alignment horizontal="righ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47" fillId="55" borderId="24" applyNumberFormat="0" applyAlignment="0" applyProtection="0"/>
    <xf numFmtId="167" fontId="23" fillId="0" borderId="28">
      <alignment vertical="center"/>
    </xf>
    <xf numFmtId="0" fontId="62" fillId="55" borderId="26" applyNumberFormat="0" applyAlignment="0" applyProtection="0"/>
    <xf numFmtId="167" fontId="23" fillId="0" borderId="28">
      <alignmen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0" borderId="28">
      <alignmen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23" fillId="0" borderId="28">
      <alignmen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23" fillId="59" borderId="25" applyNumberFormat="0" applyFont="0" applyAlignment="0" applyProtection="0"/>
    <xf numFmtId="0" fontId="62" fillId="55" borderId="26" applyNumberFormat="0" applyAlignment="0" applyProtection="0"/>
    <xf numFmtId="167" fontId="23" fillId="0" borderId="28">
      <alignment vertical="center"/>
    </xf>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167"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167" fontId="25" fillId="4" borderId="28">
      <alignment horizontal="right" vertical="center"/>
    </xf>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167" fontId="23" fillId="0" borderId="28">
      <alignment vertical="center"/>
    </xf>
    <xf numFmtId="165" fontId="25" fillId="4" borderId="28">
      <alignment horizontal="right" vertical="center"/>
    </xf>
    <xf numFmtId="167" fontId="23" fillId="0" borderId="28">
      <alignment vertical="center"/>
    </xf>
    <xf numFmtId="0" fontId="23" fillId="0" borderId="28">
      <alignment vertical="center"/>
    </xf>
    <xf numFmtId="167" fontId="23" fillId="0" borderId="28">
      <alignment vertical="center"/>
    </xf>
    <xf numFmtId="167" fontId="25" fillId="4" borderId="28">
      <alignment horizontal="right" vertical="center"/>
    </xf>
    <xf numFmtId="167" fontId="23" fillId="0" borderId="28">
      <alignment vertical="center"/>
    </xf>
    <xf numFmtId="0" fontId="23" fillId="0" borderId="28">
      <alignmen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23" fillId="0" borderId="28">
      <alignment vertical="center"/>
    </xf>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167" fontId="23" fillId="0" borderId="28">
      <alignment vertical="center"/>
    </xf>
    <xf numFmtId="0" fontId="64" fillId="0" borderId="27" applyNumberFormat="0" applyFill="0" applyAlignment="0" applyProtection="0"/>
    <xf numFmtId="165" fontId="25" fillId="4" borderId="28">
      <alignment horizontal="right" vertical="center"/>
    </xf>
    <xf numFmtId="167"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3" fillId="0" borderId="28">
      <alignment vertical="center"/>
    </xf>
    <xf numFmtId="0" fontId="23" fillId="0" borderId="28">
      <alignment vertical="center"/>
    </xf>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167" fontId="23" fillId="0" borderId="28">
      <alignment vertical="center"/>
    </xf>
    <xf numFmtId="167" fontId="23" fillId="0" borderId="28">
      <alignment vertical="center"/>
    </xf>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3" fillId="0" borderId="28">
      <alignmen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167" fontId="23" fillId="0" borderId="28">
      <alignment vertical="center"/>
    </xf>
    <xf numFmtId="0" fontId="23" fillId="59" borderId="25" applyNumberFormat="0" applyFont="0" applyAlignment="0" applyProtection="0"/>
    <xf numFmtId="167" fontId="23" fillId="0" borderId="28">
      <alignment vertical="center"/>
    </xf>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7" fontId="23" fillId="0" borderId="28">
      <alignment vertical="center"/>
    </xf>
    <xf numFmtId="167" fontId="25" fillId="4" borderId="28">
      <alignment horizontal="right" vertical="center"/>
    </xf>
    <xf numFmtId="0" fontId="23" fillId="0" borderId="28">
      <alignment vertical="center"/>
    </xf>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167"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0" borderId="28">
      <alignment vertical="center"/>
    </xf>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167" fontId="23" fillId="0" borderId="28">
      <alignment vertical="center"/>
    </xf>
    <xf numFmtId="0" fontId="23" fillId="0" borderId="28">
      <alignment vertical="center"/>
    </xf>
    <xf numFmtId="167" fontId="23" fillId="0" borderId="28">
      <alignment vertical="center"/>
    </xf>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165" fontId="25" fillId="4" borderId="28">
      <alignment horizontal="right" vertical="center"/>
    </xf>
    <xf numFmtId="167" fontId="23" fillId="0" borderId="28">
      <alignment vertical="center"/>
    </xf>
    <xf numFmtId="0" fontId="23" fillId="59" borderId="25" applyNumberFormat="0" applyFont="0" applyAlignment="0" applyProtection="0"/>
    <xf numFmtId="167" fontId="23" fillId="0" borderId="28">
      <alignment vertical="center"/>
    </xf>
    <xf numFmtId="0" fontId="64" fillId="0" borderId="27" applyNumberFormat="0" applyFill="0" applyAlignment="0" applyProtection="0"/>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7" fontId="23" fillId="0" borderId="28">
      <alignment vertical="center"/>
    </xf>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167" fontId="23" fillId="0" borderId="28">
      <alignment vertical="center"/>
    </xf>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7" fontId="23" fillId="0" borderId="28">
      <alignment vertical="center"/>
    </xf>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23" fillId="0" borderId="28">
      <alignmen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23" fillId="0" borderId="28">
      <alignment vertical="center"/>
    </xf>
    <xf numFmtId="167"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57" fillId="41" borderId="24" applyNumberFormat="0" applyAlignment="0" applyProtection="0"/>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23" fillId="0" borderId="28">
      <alignment vertical="center"/>
    </xf>
    <xf numFmtId="167"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47" fillId="55"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167" fontId="23" fillId="0" borderId="28">
      <alignment vertical="center"/>
    </xf>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0" fontId="64" fillId="0" borderId="27" applyNumberFormat="0" applyFill="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3" fillId="0" borderId="28">
      <alignment vertical="center"/>
    </xf>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5" fillId="4" borderId="28">
      <alignment horizontal="right" vertical="center"/>
    </xf>
    <xf numFmtId="0" fontId="23" fillId="0" borderId="28">
      <alignment vertical="center"/>
    </xf>
    <xf numFmtId="0" fontId="47" fillId="55" borderId="24" applyNumberForma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165"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64" fillId="0" borderId="27" applyNumberFormat="0" applyFill="0" applyAlignment="0" applyProtection="0"/>
    <xf numFmtId="167" fontId="23" fillId="0" borderId="28">
      <alignmen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7" fontId="23" fillId="0" borderId="28">
      <alignment vertical="center"/>
    </xf>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23" fillId="0" borderId="28">
      <alignment vertical="center"/>
    </xf>
    <xf numFmtId="0" fontId="23" fillId="0" borderId="28">
      <alignment vertical="center"/>
    </xf>
    <xf numFmtId="0" fontId="23" fillId="59" borderId="25" applyNumberFormat="0" applyFont="0" applyAlignment="0" applyProtection="0"/>
    <xf numFmtId="167" fontId="23" fillId="0" borderId="28">
      <alignment vertical="center"/>
    </xf>
    <xf numFmtId="165" fontId="25" fillId="4" borderId="28">
      <alignment horizontal="right" vertical="center"/>
    </xf>
    <xf numFmtId="167" fontId="23" fillId="0" borderId="28">
      <alignment vertical="center"/>
    </xf>
    <xf numFmtId="0" fontId="62" fillId="55" borderId="26"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7" fontId="23" fillId="0" borderId="28">
      <alignment vertical="center"/>
    </xf>
    <xf numFmtId="0" fontId="62" fillId="55" borderId="26"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5" fontId="25" fillId="4" borderId="28">
      <alignment horizontal="right" vertical="center"/>
    </xf>
    <xf numFmtId="0" fontId="62" fillId="55" borderId="26" applyNumberForma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23" fillId="0" borderId="28">
      <alignment vertical="center"/>
    </xf>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167" fontId="25" fillId="4" borderId="28">
      <alignment horizontal="right" vertical="center"/>
    </xf>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167" fontId="25" fillId="4" borderId="28">
      <alignment horizontal="right" vertical="center"/>
    </xf>
    <xf numFmtId="0" fontId="23" fillId="0" borderId="28">
      <alignment vertical="center"/>
    </xf>
    <xf numFmtId="0" fontId="23" fillId="0" borderId="28">
      <alignmen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0" fontId="23" fillId="0" borderId="28">
      <alignmen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62" fillId="55" borderId="26" applyNumberFormat="0" applyAlignment="0" applyProtection="0"/>
    <xf numFmtId="167" fontId="25" fillId="4" borderId="28">
      <alignment horizontal="right" vertical="center"/>
    </xf>
    <xf numFmtId="0" fontId="47" fillId="55" borderId="24" applyNumberFormat="0" applyAlignment="0" applyProtection="0"/>
    <xf numFmtId="167" fontId="23" fillId="0" borderId="28">
      <alignmen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0" borderId="28">
      <alignment vertical="center"/>
    </xf>
    <xf numFmtId="0" fontId="47" fillId="55"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0" fontId="47" fillId="55" borderId="24" applyNumberFormat="0" applyAlignment="0" applyProtection="0"/>
    <xf numFmtId="167" fontId="23" fillId="0" borderId="28">
      <alignment vertical="center"/>
    </xf>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23" fillId="59" borderId="25" applyNumberFormat="0" applyFont="0" applyAlignment="0" applyProtection="0"/>
    <xf numFmtId="167" fontId="23" fillId="0" borderId="28">
      <alignment vertical="center"/>
    </xf>
    <xf numFmtId="167"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23" fillId="0" borderId="28">
      <alignment vertical="center"/>
    </xf>
    <xf numFmtId="0" fontId="23" fillId="0" borderId="28">
      <alignment vertical="center"/>
    </xf>
    <xf numFmtId="167" fontId="25" fillId="4" borderId="28">
      <alignment horizontal="righ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57" fillId="41" borderId="24" applyNumberFormat="0" applyAlignment="0" applyProtection="0"/>
    <xf numFmtId="167" fontId="23" fillId="0" borderId="28">
      <alignment vertical="center"/>
    </xf>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3" fillId="0" borderId="28">
      <alignment vertical="center"/>
    </xf>
    <xf numFmtId="0" fontId="47" fillId="55" borderId="24" applyNumberFormat="0" applyAlignment="0" applyProtection="0"/>
    <xf numFmtId="167" fontId="25" fillId="4" borderId="28">
      <alignment horizontal="right" vertical="center"/>
    </xf>
    <xf numFmtId="0" fontId="23" fillId="59" borderId="25" applyNumberFormat="0" applyFont="0" applyAlignment="0" applyProtection="0"/>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47" fillId="55"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62" fillId="55" borderId="26" applyNumberFormat="0" applyAlignment="0" applyProtection="0"/>
    <xf numFmtId="0" fontId="57" fillId="41" borderId="24" applyNumberFormat="0" applyAlignment="0" applyProtection="0"/>
    <xf numFmtId="167"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23" fillId="0" borderId="28">
      <alignment vertical="center"/>
    </xf>
    <xf numFmtId="0" fontId="23" fillId="0" borderId="28">
      <alignment vertical="center"/>
    </xf>
    <xf numFmtId="0" fontId="23" fillId="59" borderId="25" applyNumberFormat="0" applyFont="0" applyAlignment="0" applyProtection="0"/>
    <xf numFmtId="167" fontId="23" fillId="0" borderId="28">
      <alignmen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23" fillId="59" borderId="25" applyNumberFormat="0" applyFont="0" applyAlignment="0" applyProtection="0"/>
    <xf numFmtId="0" fontId="23" fillId="0" borderId="28">
      <alignment vertical="center"/>
    </xf>
    <xf numFmtId="0" fontId="23" fillId="0" borderId="28">
      <alignmen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23" fillId="0" borderId="28">
      <alignment vertical="center"/>
    </xf>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167" fontId="25" fillId="4" borderId="28">
      <alignment horizontal="right" vertical="center"/>
    </xf>
    <xf numFmtId="167" fontId="23" fillId="0" borderId="28">
      <alignment vertical="center"/>
    </xf>
    <xf numFmtId="0" fontId="62" fillId="55" borderId="26" applyNumberFormat="0" applyAlignment="0" applyProtection="0"/>
    <xf numFmtId="0" fontId="47" fillId="55" borderId="24" applyNumberFormat="0" applyAlignment="0" applyProtection="0"/>
    <xf numFmtId="167" fontId="23" fillId="0" borderId="28">
      <alignment vertical="center"/>
    </xf>
    <xf numFmtId="0" fontId="23" fillId="59" borderId="25" applyNumberFormat="0" applyFont="0" applyAlignment="0" applyProtection="0"/>
    <xf numFmtId="167" fontId="23" fillId="0" borderId="28">
      <alignment vertical="center"/>
    </xf>
    <xf numFmtId="167"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167" fontId="25" fillId="4" borderId="28">
      <alignment horizontal="right" vertical="center"/>
    </xf>
    <xf numFmtId="0" fontId="57" fillId="41" borderId="24" applyNumberFormat="0" applyAlignment="0" applyProtection="0"/>
    <xf numFmtId="165" fontId="25" fillId="4" borderId="28">
      <alignment horizontal="right" vertical="center"/>
    </xf>
    <xf numFmtId="167" fontId="23" fillId="0" borderId="28">
      <alignmen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167" fontId="23" fillId="0" borderId="28">
      <alignment vertical="center"/>
    </xf>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23" fillId="0" borderId="28">
      <alignmen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23" fillId="59" borderId="25" applyNumberFormat="0" applyFont="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47" fillId="55" borderId="24" applyNumberFormat="0" applyAlignment="0" applyProtection="0"/>
    <xf numFmtId="167" fontId="23" fillId="0" borderId="28">
      <alignment vertical="center"/>
    </xf>
    <xf numFmtId="0" fontId="23" fillId="0" borderId="28">
      <alignment vertical="center"/>
    </xf>
    <xf numFmtId="167" fontId="23" fillId="0" borderId="28">
      <alignment vertical="center"/>
    </xf>
    <xf numFmtId="0" fontId="64" fillId="0" borderId="27" applyNumberFormat="0" applyFill="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165" fontId="25" fillId="4" borderId="28">
      <alignment horizontal="righ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167" fontId="23" fillId="0" borderId="28">
      <alignmen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62" fillId="55" borderId="26" applyNumberForma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167" fontId="23" fillId="0" borderId="28">
      <alignmen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167" fontId="25" fillId="4" borderId="28">
      <alignment horizontal="righ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167"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167" fontId="25" fillId="4" borderId="28">
      <alignment horizontal="right" vertical="center"/>
    </xf>
    <xf numFmtId="0" fontId="57" fillId="41" borderId="24" applyNumberFormat="0" applyAlignment="0" applyProtection="0"/>
    <xf numFmtId="165" fontId="25" fillId="4" borderId="28">
      <alignment horizontal="right" vertical="center"/>
    </xf>
    <xf numFmtId="167" fontId="23" fillId="0" borderId="28">
      <alignment vertical="center"/>
    </xf>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167" fontId="23" fillId="0" borderId="28">
      <alignment vertical="center"/>
    </xf>
    <xf numFmtId="0" fontId="47" fillId="55" borderId="24"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23" fillId="0" borderId="28">
      <alignment vertical="center"/>
    </xf>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0" fontId="62" fillId="55" borderId="26" applyNumberFormat="0" applyAlignment="0" applyProtection="0"/>
    <xf numFmtId="165" fontId="25" fillId="4" borderId="28">
      <alignment horizontal="right" vertical="center"/>
    </xf>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57" fillId="41" borderId="24" applyNumberFormat="0" applyAlignment="0" applyProtection="0"/>
    <xf numFmtId="0" fontId="23" fillId="0" borderId="28">
      <alignment vertical="center"/>
    </xf>
    <xf numFmtId="167" fontId="25" fillId="4" borderId="28">
      <alignment horizontal="right" vertical="center"/>
    </xf>
    <xf numFmtId="0" fontId="47" fillId="55" borderId="24" applyNumberFormat="0" applyAlignment="0" applyProtection="0"/>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165" fontId="25" fillId="4" borderId="28">
      <alignment horizontal="right" vertical="center"/>
    </xf>
    <xf numFmtId="0" fontId="47" fillId="55" borderId="24" applyNumberFormat="0" applyAlignment="0" applyProtection="0"/>
    <xf numFmtId="167"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62" fillId="55" borderId="26" applyNumberFormat="0" applyAlignment="0" applyProtection="0"/>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167" fontId="25" fillId="4" borderId="28">
      <alignment horizontal="right" vertical="center"/>
    </xf>
    <xf numFmtId="165" fontId="25" fillId="4" borderId="28">
      <alignment horizontal="right" vertical="center"/>
    </xf>
    <xf numFmtId="167" fontId="23" fillId="0" borderId="28">
      <alignment vertical="center"/>
    </xf>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23" fillId="0" borderId="28">
      <alignment vertical="center"/>
    </xf>
    <xf numFmtId="167" fontId="23" fillId="0" borderId="28">
      <alignment vertical="center"/>
    </xf>
    <xf numFmtId="0" fontId="64" fillId="0" borderId="27" applyNumberFormat="0" applyFill="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167"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167" fontId="25" fillId="4" borderId="28">
      <alignment horizontal="right" vertical="center"/>
    </xf>
    <xf numFmtId="165" fontId="25" fillId="4" borderId="28">
      <alignment horizontal="right" vertical="center"/>
    </xf>
    <xf numFmtId="0" fontId="62" fillId="55" borderId="26" applyNumberFormat="0" applyAlignment="0" applyProtection="0"/>
    <xf numFmtId="167" fontId="25" fillId="4" borderId="28">
      <alignment horizontal="right" vertical="center"/>
    </xf>
    <xf numFmtId="0" fontId="23" fillId="59" borderId="25" applyNumberFormat="0" applyFont="0" applyAlignment="0" applyProtection="0"/>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0" borderId="28">
      <alignment vertical="center"/>
    </xf>
    <xf numFmtId="0" fontId="23" fillId="0" borderId="28">
      <alignment vertical="center"/>
    </xf>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167" fontId="23" fillId="0" borderId="28">
      <alignment vertical="center"/>
    </xf>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7" fontId="23" fillId="0" borderId="28">
      <alignment vertical="center"/>
    </xf>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167" fontId="25" fillId="4" borderId="28">
      <alignment horizontal="right" vertical="center"/>
    </xf>
    <xf numFmtId="0" fontId="62" fillId="55" borderId="26" applyNumberFormat="0" applyAlignment="0" applyProtection="0"/>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0" fontId="57" fillId="41" borderId="24" applyNumberFormat="0" applyAlignment="0" applyProtection="0"/>
    <xf numFmtId="167" fontId="23" fillId="0" borderId="28">
      <alignmen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0" fontId="23" fillId="0" borderId="28">
      <alignment vertical="center"/>
    </xf>
    <xf numFmtId="167" fontId="25" fillId="4" borderId="28">
      <alignment horizontal="right" vertical="center"/>
    </xf>
    <xf numFmtId="0" fontId="23" fillId="0" borderId="28">
      <alignment vertical="center"/>
    </xf>
    <xf numFmtId="0" fontId="64" fillId="0" borderId="27" applyNumberFormat="0" applyFill="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57" fillId="41" borderId="24" applyNumberFormat="0" applyAlignment="0" applyProtection="0"/>
    <xf numFmtId="0" fontId="47" fillId="55" borderId="24" applyNumberFormat="0" applyAlignment="0" applyProtection="0"/>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5" fillId="4" borderId="28">
      <alignment horizontal="right" vertical="center"/>
    </xf>
    <xf numFmtId="165"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0" fontId="23" fillId="0" borderId="28">
      <alignment vertical="center"/>
    </xf>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165" fontId="25" fillId="4" borderId="28">
      <alignment horizontal="right" vertical="center"/>
    </xf>
    <xf numFmtId="167" fontId="23" fillId="0" borderId="28">
      <alignment vertical="center"/>
    </xf>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0" fontId="23" fillId="0" borderId="28">
      <alignment vertical="center"/>
    </xf>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165" fontId="25" fillId="4" borderId="28">
      <alignment horizontal="right" vertical="center"/>
    </xf>
    <xf numFmtId="0" fontId="64" fillId="0" borderId="27" applyNumberFormat="0" applyFill="0" applyAlignment="0" applyProtection="0"/>
    <xf numFmtId="0" fontId="23" fillId="0" borderId="28">
      <alignment vertical="center"/>
    </xf>
    <xf numFmtId="167" fontId="23" fillId="0" borderId="28">
      <alignment vertical="center"/>
    </xf>
    <xf numFmtId="0" fontId="47" fillId="55" borderId="24" applyNumberFormat="0" applyAlignment="0" applyProtection="0"/>
    <xf numFmtId="165" fontId="25" fillId="4" borderId="28">
      <alignment horizontal="right" vertical="center"/>
    </xf>
    <xf numFmtId="167" fontId="23" fillId="0" borderId="28">
      <alignment vertical="center"/>
    </xf>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0" borderId="28">
      <alignment vertical="center"/>
    </xf>
    <xf numFmtId="167" fontId="25" fillId="4" borderId="28">
      <alignment horizontal="right" vertical="center"/>
    </xf>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165" fontId="25" fillId="4" borderId="28">
      <alignment horizontal="right" vertical="center"/>
    </xf>
    <xf numFmtId="0" fontId="23" fillId="0" borderId="28">
      <alignment vertical="center"/>
    </xf>
    <xf numFmtId="0" fontId="23" fillId="0" borderId="28">
      <alignment vertical="center"/>
    </xf>
    <xf numFmtId="167" fontId="25" fillId="4" borderId="28">
      <alignment horizontal="right" vertical="center"/>
    </xf>
    <xf numFmtId="0" fontId="23" fillId="0" borderId="28">
      <alignment vertical="center"/>
    </xf>
    <xf numFmtId="0" fontId="23" fillId="0" borderId="28">
      <alignment vertical="center"/>
    </xf>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167" fontId="25" fillId="4" borderId="28">
      <alignment horizontal="right" vertical="center"/>
    </xf>
    <xf numFmtId="0" fontId="23" fillId="59" borderId="25" applyNumberFormat="0" applyFont="0" applyAlignment="0" applyProtection="0"/>
    <xf numFmtId="0" fontId="57" fillId="41" borderId="24" applyNumberFormat="0" applyAlignment="0" applyProtection="0"/>
    <xf numFmtId="167" fontId="23" fillId="0" borderId="28">
      <alignment vertical="center"/>
    </xf>
    <xf numFmtId="0" fontId="57" fillId="41" borderId="24" applyNumberFormat="0" applyAlignment="0" applyProtection="0"/>
    <xf numFmtId="165" fontId="25" fillId="4" borderId="28">
      <alignment horizontal="right" vertical="center"/>
    </xf>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4" fillId="0" borderId="27" applyNumberFormat="0" applyFill="0" applyAlignment="0" applyProtection="0"/>
    <xf numFmtId="0" fontId="23" fillId="0" borderId="28">
      <alignment vertical="center"/>
    </xf>
    <xf numFmtId="0" fontId="57" fillId="41" borderId="24" applyNumberFormat="0" applyAlignment="0" applyProtection="0"/>
    <xf numFmtId="0" fontId="64" fillId="0" borderId="27" applyNumberFormat="0" applyFill="0" applyAlignment="0" applyProtection="0"/>
    <xf numFmtId="0" fontId="23" fillId="0" borderId="28">
      <alignment vertical="center"/>
    </xf>
    <xf numFmtId="0" fontId="23" fillId="59" borderId="25" applyNumberFormat="0" applyFont="0" applyAlignment="0" applyProtection="0"/>
    <xf numFmtId="0" fontId="23" fillId="59" borderId="25" applyNumberFormat="0" applyFont="0" applyAlignment="0" applyProtection="0"/>
    <xf numFmtId="165" fontId="25" fillId="4" borderId="28">
      <alignment horizontal="right" vertical="center"/>
    </xf>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167"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0" borderId="28">
      <alignment vertical="center"/>
    </xf>
    <xf numFmtId="0" fontId="47" fillId="55" borderId="24" applyNumberFormat="0" applyAlignment="0" applyProtection="0"/>
    <xf numFmtId="0" fontId="47" fillId="55" borderId="24" applyNumberFormat="0" applyAlignment="0" applyProtection="0"/>
    <xf numFmtId="167" fontId="23" fillId="0" borderId="28">
      <alignment vertical="center"/>
    </xf>
    <xf numFmtId="167"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3" fillId="0" borderId="28">
      <alignment vertical="center"/>
    </xf>
    <xf numFmtId="167" fontId="23" fillId="0" borderId="28">
      <alignmen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0" borderId="28">
      <alignment vertical="center"/>
    </xf>
    <xf numFmtId="167" fontId="25" fillId="4" borderId="28">
      <alignment horizontal="right" vertical="center"/>
    </xf>
    <xf numFmtId="167" fontId="25" fillId="4" borderId="28">
      <alignment horizontal="right" vertical="center"/>
    </xf>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165" fontId="25" fillId="4" borderId="28">
      <alignment horizontal="right" vertical="center"/>
    </xf>
    <xf numFmtId="0" fontId="23" fillId="0" borderId="28">
      <alignment vertical="center"/>
    </xf>
    <xf numFmtId="0" fontId="23" fillId="0" borderId="28">
      <alignment vertical="center"/>
    </xf>
    <xf numFmtId="165" fontId="25" fillId="4" borderId="28">
      <alignment horizontal="right" vertical="center"/>
    </xf>
    <xf numFmtId="0" fontId="57" fillId="41" borderId="24" applyNumberFormat="0" applyAlignment="0" applyProtection="0"/>
    <xf numFmtId="167"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167" fontId="23" fillId="0" borderId="28">
      <alignment vertical="center"/>
    </xf>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0" fontId="23" fillId="0" borderId="28">
      <alignment vertical="center"/>
    </xf>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165" fontId="25" fillId="4" borderId="28">
      <alignment horizontal="right" vertical="center"/>
    </xf>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0" borderId="28">
      <alignment vertical="center"/>
    </xf>
    <xf numFmtId="0" fontId="23" fillId="59" borderId="25" applyNumberFormat="0" applyFont="0" applyAlignment="0" applyProtection="0"/>
    <xf numFmtId="0" fontId="23" fillId="0" borderId="28">
      <alignment vertical="center"/>
    </xf>
    <xf numFmtId="0" fontId="23" fillId="59" borderId="25" applyNumberFormat="0" applyFont="0" applyAlignment="0" applyProtection="0"/>
    <xf numFmtId="165" fontId="25" fillId="4" borderId="28">
      <alignment horizontal="right" vertical="center"/>
    </xf>
    <xf numFmtId="165" fontId="25" fillId="4" borderId="28">
      <alignment horizontal="right" vertical="center"/>
    </xf>
    <xf numFmtId="0" fontId="64" fillId="0" borderId="27" applyNumberFormat="0" applyFill="0" applyAlignment="0" applyProtection="0"/>
    <xf numFmtId="167" fontId="25" fillId="4" borderId="28">
      <alignment horizontal="right" vertical="center"/>
    </xf>
    <xf numFmtId="167" fontId="23" fillId="0" borderId="28">
      <alignment vertical="center"/>
    </xf>
    <xf numFmtId="0" fontId="23" fillId="59" borderId="25" applyNumberFormat="0" applyFont="0" applyAlignment="0" applyProtection="0"/>
    <xf numFmtId="0" fontId="47" fillId="55" borderId="24" applyNumberFormat="0" applyAlignment="0" applyProtection="0"/>
    <xf numFmtId="0" fontId="23" fillId="0" borderId="28">
      <alignment vertical="center"/>
    </xf>
    <xf numFmtId="0" fontId="23" fillId="0" borderId="28">
      <alignmen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7" fontId="23" fillId="0" borderId="28">
      <alignment vertical="center"/>
    </xf>
    <xf numFmtId="167" fontId="25" fillId="4" borderId="28">
      <alignment horizontal="right" vertical="center"/>
    </xf>
    <xf numFmtId="0" fontId="62" fillId="55" borderId="26" applyNumberFormat="0" applyAlignment="0" applyProtection="0"/>
    <xf numFmtId="165" fontId="25" fillId="4" borderId="28">
      <alignment horizontal="right" vertical="center"/>
    </xf>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165" fontId="25" fillId="4" borderId="28">
      <alignment horizontal="right" vertical="center"/>
    </xf>
    <xf numFmtId="167" fontId="25" fillId="4" borderId="28">
      <alignment horizontal="right" vertical="center"/>
    </xf>
    <xf numFmtId="167" fontId="23" fillId="0" borderId="28">
      <alignment vertical="center"/>
    </xf>
    <xf numFmtId="167" fontId="25" fillId="4" borderId="28">
      <alignment horizontal="right" vertical="center"/>
    </xf>
    <xf numFmtId="0" fontId="64" fillId="0" borderId="27" applyNumberFormat="0" applyFill="0" applyAlignment="0" applyProtection="0"/>
    <xf numFmtId="0" fontId="64" fillId="0" borderId="27" applyNumberFormat="0" applyFill="0" applyAlignment="0" applyProtection="0"/>
    <xf numFmtId="165" fontId="25" fillId="4" borderId="28">
      <alignment horizontal="right" vertical="center"/>
    </xf>
    <xf numFmtId="0" fontId="57" fillId="41" borderId="24" applyNumberFormat="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167" fontId="25" fillId="4" borderId="28">
      <alignment horizontal="right" vertical="center"/>
    </xf>
    <xf numFmtId="0" fontId="23" fillId="0" borderId="28">
      <alignment vertical="center"/>
    </xf>
    <xf numFmtId="0" fontId="23" fillId="59" borderId="25" applyNumberFormat="0" applyFont="0" applyAlignment="0" applyProtection="0"/>
    <xf numFmtId="167" fontId="25" fillId="4" borderId="28">
      <alignment horizontal="right" vertical="center"/>
    </xf>
    <xf numFmtId="0" fontId="23" fillId="59" borderId="25" applyNumberFormat="0" applyFont="0" applyAlignment="0" applyProtection="0"/>
    <xf numFmtId="165" fontId="25" fillId="4" borderId="28">
      <alignment horizontal="righ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0" borderId="28">
      <alignment vertical="center"/>
    </xf>
    <xf numFmtId="0" fontId="23" fillId="0" borderId="28">
      <alignment vertical="center"/>
    </xf>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0" fontId="62" fillId="55" borderId="26" applyNumberFormat="0" applyAlignment="0" applyProtection="0"/>
    <xf numFmtId="0" fontId="23" fillId="0" borderId="28">
      <alignment vertical="center"/>
    </xf>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167" fontId="23" fillId="0" borderId="28">
      <alignment vertical="center"/>
    </xf>
    <xf numFmtId="0" fontId="47" fillId="55" borderId="24" applyNumberFormat="0" applyAlignment="0" applyProtection="0"/>
    <xf numFmtId="167" fontId="25" fillId="4" borderId="28">
      <alignment horizontal="right" vertical="center"/>
    </xf>
    <xf numFmtId="0" fontId="47" fillId="55" borderId="24" applyNumberFormat="0" applyAlignment="0" applyProtection="0"/>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7" fontId="23" fillId="0" borderId="28">
      <alignment vertical="center"/>
    </xf>
    <xf numFmtId="167" fontId="23" fillId="0" borderId="28">
      <alignment vertical="center"/>
    </xf>
    <xf numFmtId="0" fontId="57" fillId="41" borderId="24" applyNumberFormat="0" applyAlignment="0" applyProtection="0"/>
    <xf numFmtId="0" fontId="57" fillId="41" borderId="24" applyNumberFormat="0" applyAlignment="0" applyProtection="0"/>
    <xf numFmtId="0" fontId="23" fillId="0" borderId="28">
      <alignment vertical="center"/>
    </xf>
    <xf numFmtId="0" fontId="23" fillId="0" borderId="28">
      <alignment vertical="center"/>
    </xf>
    <xf numFmtId="0" fontId="57" fillId="41" borderId="24" applyNumberFormat="0" applyAlignment="0" applyProtection="0"/>
    <xf numFmtId="165" fontId="25" fillId="4" borderId="28">
      <alignment horizontal="right" vertical="center"/>
    </xf>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167" fontId="25" fillId="4" borderId="28">
      <alignment horizontal="right" vertical="center"/>
    </xf>
    <xf numFmtId="0" fontId="47" fillId="55" borderId="24" applyNumberFormat="0" applyAlignment="0" applyProtection="0"/>
    <xf numFmtId="0" fontId="23" fillId="0" borderId="28">
      <alignment vertical="center"/>
    </xf>
    <xf numFmtId="165" fontId="25" fillId="4" borderId="28">
      <alignment horizontal="right" vertical="center"/>
    </xf>
    <xf numFmtId="167" fontId="25" fillId="4" borderId="28">
      <alignment horizontal="right" vertical="center"/>
    </xf>
    <xf numFmtId="0" fontId="47" fillId="55" borderId="24" applyNumberFormat="0" applyAlignment="0" applyProtection="0"/>
    <xf numFmtId="0" fontId="23" fillId="0" borderId="28">
      <alignment vertical="center"/>
    </xf>
    <xf numFmtId="0" fontId="47" fillId="55" borderId="24" applyNumberFormat="0" applyAlignment="0" applyProtection="0"/>
    <xf numFmtId="165" fontId="25" fillId="4" borderId="28">
      <alignment horizontal="right" vertical="center"/>
    </xf>
    <xf numFmtId="0" fontId="62" fillId="55" borderId="26" applyNumberFormat="0" applyAlignment="0" applyProtection="0"/>
    <xf numFmtId="167" fontId="23" fillId="0" borderId="28">
      <alignment vertical="center"/>
    </xf>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0" borderId="28">
      <alignment vertical="center"/>
    </xf>
    <xf numFmtId="0" fontId="64" fillId="0" borderId="27" applyNumberFormat="0" applyFill="0" applyAlignment="0" applyProtection="0"/>
    <xf numFmtId="165" fontId="25" fillId="4" borderId="28">
      <alignment horizontal="right" vertical="center"/>
    </xf>
    <xf numFmtId="165" fontId="25" fillId="4" borderId="28">
      <alignment horizontal="right" vertical="center"/>
    </xf>
    <xf numFmtId="165" fontId="25" fillId="4" borderId="28">
      <alignment horizontal="right" vertical="center"/>
    </xf>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0" borderId="28">
      <alignment vertical="center"/>
    </xf>
    <xf numFmtId="167" fontId="23" fillId="0" borderId="28">
      <alignment vertical="center"/>
    </xf>
    <xf numFmtId="0" fontId="23" fillId="0" borderId="28">
      <alignment vertical="center"/>
    </xf>
    <xf numFmtId="167" fontId="23" fillId="0" borderId="28">
      <alignment vertical="center"/>
    </xf>
    <xf numFmtId="165" fontId="25" fillId="4" borderId="28">
      <alignment horizontal="right" vertical="center"/>
    </xf>
    <xf numFmtId="167" fontId="25" fillId="4" borderId="28">
      <alignment horizontal="right" vertical="center"/>
    </xf>
    <xf numFmtId="167" fontId="25" fillId="4" borderId="28">
      <alignment horizontal="right" vertical="center"/>
    </xf>
    <xf numFmtId="167" fontId="25" fillId="4" borderId="28">
      <alignment horizontal="right" vertical="center"/>
    </xf>
    <xf numFmtId="165" fontId="25" fillId="4" borderId="28">
      <alignment horizontal="right" vertical="center"/>
    </xf>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167" fontId="23" fillId="0" borderId="28">
      <alignment vertical="center"/>
    </xf>
    <xf numFmtId="0" fontId="23" fillId="0" borderId="28">
      <alignment vertical="center"/>
    </xf>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165" fontId="25" fillId="4" borderId="28">
      <alignment horizontal="right" vertical="center"/>
    </xf>
    <xf numFmtId="167" fontId="23" fillId="0" borderId="28">
      <alignment vertical="center"/>
    </xf>
    <xf numFmtId="0" fontId="23" fillId="0" borderId="28">
      <alignment vertical="center"/>
    </xf>
    <xf numFmtId="165" fontId="25" fillId="4" borderId="28">
      <alignment horizontal="right" vertical="center"/>
    </xf>
    <xf numFmtId="0" fontId="23" fillId="0" borderId="28">
      <alignment vertical="center"/>
    </xf>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167" fontId="25" fillId="4" borderId="28">
      <alignment horizontal="right" vertical="center"/>
    </xf>
    <xf numFmtId="167" fontId="25" fillId="4" borderId="28">
      <alignment horizontal="right" vertical="center"/>
    </xf>
    <xf numFmtId="165" fontId="25" fillId="4" borderId="28">
      <alignment horizontal="right" vertical="center"/>
    </xf>
    <xf numFmtId="167" fontId="23" fillId="0" borderId="28">
      <alignment vertical="center"/>
    </xf>
    <xf numFmtId="0" fontId="23" fillId="0" borderId="28">
      <alignment vertical="center"/>
    </xf>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0" borderId="28">
      <alignment vertical="center"/>
    </xf>
    <xf numFmtId="165" fontId="25" fillId="4" borderId="28">
      <alignment horizontal="right" vertical="center"/>
    </xf>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64" fillId="0" borderId="27" applyNumberFormat="0" applyFill="0" applyAlignment="0" applyProtection="0"/>
    <xf numFmtId="0" fontId="57" fillId="41" borderId="24"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23" fillId="59" borderId="25" applyNumberFormat="0" applyFon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62" fillId="55" borderId="26" applyNumberFormat="0" applyAlignment="0" applyProtection="0"/>
    <xf numFmtId="0" fontId="62" fillId="55" borderId="26" applyNumberFormat="0" applyAlignment="0" applyProtection="0"/>
    <xf numFmtId="0" fontId="62" fillId="55" borderId="26"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23" fillId="59" borderId="25" applyNumberFormat="0" applyFont="0" applyAlignment="0" applyProtection="0"/>
    <xf numFmtId="0" fontId="57" fillId="41" borderId="24"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23" fillId="59" borderId="25" applyNumberFormat="0" applyFon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57" fillId="41"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57" fillId="41" borderId="24" applyNumberFormat="0" applyAlignment="0" applyProtection="0"/>
    <xf numFmtId="0" fontId="47" fillId="55" borderId="24" applyNumberFormat="0" applyAlignment="0" applyProtection="0"/>
    <xf numFmtId="0" fontId="62" fillId="55" borderId="26" applyNumberFormat="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62" fillId="55" borderId="26"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64" fillId="0" borderId="27" applyNumberFormat="0" applyFill="0" applyAlignment="0" applyProtection="0"/>
    <xf numFmtId="0" fontId="57" fillId="41"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47" fillId="55" borderId="24" applyNumberFormat="0" applyAlignment="0" applyProtection="0"/>
    <xf numFmtId="0" fontId="47" fillId="55" borderId="24" applyNumberFormat="0" applyAlignment="0" applyProtection="0"/>
    <xf numFmtId="0" fontId="47" fillId="55" borderId="24" applyNumberFormat="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64" fillId="0" borderId="27" applyNumberFormat="0" applyFill="0" applyAlignment="0" applyProtection="0"/>
    <xf numFmtId="0" fontId="62" fillId="55" borderId="26" applyNumberFormat="0" applyAlignment="0" applyProtection="0"/>
    <xf numFmtId="0" fontId="23" fillId="59" borderId="25" applyNumberFormat="0" applyFont="0" applyAlignment="0" applyProtection="0"/>
    <xf numFmtId="0" fontId="23" fillId="59" borderId="25" applyNumberFormat="0" applyFont="0" applyAlignment="0" applyProtection="0"/>
    <xf numFmtId="0" fontId="57" fillId="41" borderId="24" applyNumberFormat="0" applyAlignment="0" applyProtection="0"/>
    <xf numFmtId="0" fontId="57" fillId="41" borderId="24" applyNumberFormat="0" applyAlignment="0" applyProtection="0"/>
    <xf numFmtId="0" fontId="47" fillId="55" borderId="24" applyNumberFormat="0" applyAlignment="0" applyProtection="0"/>
    <xf numFmtId="0" fontId="47" fillId="55" borderId="24" applyNumberFormat="0" applyAlignment="0" applyProtection="0"/>
    <xf numFmtId="0" fontId="23" fillId="59" borderId="25" applyNumberFormat="0" applyFont="0" applyAlignment="0" applyProtection="0"/>
    <xf numFmtId="0" fontId="64" fillId="0" borderId="27" applyNumberFormat="0" applyFill="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62" fillId="55" borderId="26" applyNumberFormat="0" applyAlignment="0" applyProtection="0"/>
    <xf numFmtId="0" fontId="47" fillId="55" borderId="24" applyNumberFormat="0" applyAlignment="0" applyProtection="0"/>
    <xf numFmtId="0" fontId="47" fillId="55" borderId="24" applyNumberFormat="0" applyAlignment="0" applyProtection="0"/>
    <xf numFmtId="0" fontId="57" fillId="41"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47" fillId="55" borderId="24" applyNumberFormat="0" applyAlignment="0" applyProtection="0"/>
    <xf numFmtId="0" fontId="57" fillId="41" borderId="24" applyNumberFormat="0" applyAlignment="0" applyProtection="0"/>
    <xf numFmtId="0" fontId="23" fillId="59" borderId="25" applyNumberFormat="0" applyFont="0" applyAlignment="0" applyProtection="0"/>
    <xf numFmtId="0" fontId="62" fillId="55" borderId="26" applyNumberFormat="0" applyAlignment="0" applyProtection="0"/>
    <xf numFmtId="0" fontId="64" fillId="0" borderId="27" applyNumberFormat="0" applyFill="0" applyAlignment="0" applyProtection="0"/>
    <xf numFmtId="0" fontId="28" fillId="0" borderId="0" applyNumberFormat="0" applyFill="0" applyBorder="0" applyAlignment="0" applyProtection="0">
      <alignment vertical="top"/>
      <protection locked="0"/>
    </xf>
    <xf numFmtId="0" fontId="68" fillId="0" borderId="0"/>
    <xf numFmtId="9" fontId="68" fillId="0" borderId="0" applyFon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190">
    <xf numFmtId="0" fontId="0" fillId="0" borderId="0" xfId="0"/>
    <xf numFmtId="0" fontId="70" fillId="60" borderId="33" xfId="0" applyFont="1" applyFill="1" applyBorder="1"/>
    <xf numFmtId="0" fontId="71" fillId="60" borderId="43" xfId="0" applyFont="1" applyFill="1" applyBorder="1"/>
    <xf numFmtId="0" fontId="70" fillId="60" borderId="39" xfId="0" applyFont="1" applyFill="1" applyBorder="1"/>
    <xf numFmtId="0" fontId="72" fillId="60" borderId="33" xfId="0" applyFont="1" applyFill="1" applyBorder="1" applyAlignment="1">
      <alignment vertical="center"/>
    </xf>
    <xf numFmtId="2" fontId="70" fillId="60" borderId="34" xfId="0" applyNumberFormat="1" applyFont="1" applyFill="1" applyBorder="1" applyAlignment="1">
      <alignment horizontal="left"/>
    </xf>
    <xf numFmtId="0" fontId="72" fillId="60" borderId="3" xfId="0" applyFont="1" applyFill="1" applyBorder="1" applyAlignment="1">
      <alignment vertical="center"/>
    </xf>
    <xf numFmtId="0" fontId="70" fillId="60" borderId="40" xfId="0" applyFont="1" applyFill="1" applyBorder="1"/>
    <xf numFmtId="0" fontId="70" fillId="60" borderId="0" xfId="0" applyFont="1" applyFill="1" applyBorder="1"/>
    <xf numFmtId="0" fontId="69" fillId="5" borderId="0" xfId="0" applyNumberFormat="1" applyFont="1" applyFill="1" applyBorder="1" applyAlignment="1" applyProtection="1">
      <alignment vertical="center"/>
    </xf>
    <xf numFmtId="1" fontId="69" fillId="5" borderId="0" xfId="0" applyNumberFormat="1" applyFont="1" applyFill="1" applyBorder="1" applyAlignment="1" applyProtection="1">
      <alignment vertical="center"/>
    </xf>
    <xf numFmtId="1" fontId="69" fillId="5" borderId="0" xfId="0" applyNumberFormat="1" applyFont="1" applyFill="1" applyBorder="1" applyAlignment="1" applyProtection="1">
      <alignment horizontal="right" vertical="center"/>
    </xf>
    <xf numFmtId="2" fontId="69" fillId="5" borderId="0" xfId="0" applyNumberFormat="1" applyFont="1" applyFill="1" applyBorder="1" applyAlignment="1" applyProtection="1">
      <alignment horizontal="right" vertical="center"/>
    </xf>
    <xf numFmtId="0" fontId="69" fillId="0" borderId="0" xfId="0" applyNumberFormat="1" applyFont="1" applyFill="1" applyBorder="1" applyAlignment="1" applyProtection="1">
      <alignment horizontal="left" vertical="center"/>
    </xf>
    <xf numFmtId="0" fontId="69" fillId="5" borderId="0" xfId="0" applyFont="1" applyFill="1" applyBorder="1"/>
    <xf numFmtId="0" fontId="69" fillId="5" borderId="31" xfId="0" applyFont="1" applyFill="1" applyBorder="1"/>
    <xf numFmtId="0" fontId="69" fillId="5" borderId="35" xfId="0" applyFont="1" applyFill="1" applyBorder="1"/>
    <xf numFmtId="0" fontId="69" fillId="5" borderId="30" xfId="0" applyFont="1" applyFill="1" applyBorder="1"/>
    <xf numFmtId="0" fontId="71" fillId="0" borderId="0" xfId="0" applyFont="1" applyFill="1" applyBorder="1"/>
    <xf numFmtId="0" fontId="18" fillId="5" borderId="0" xfId="0" applyFont="1" applyFill="1" applyBorder="1"/>
    <xf numFmtId="0" fontId="70" fillId="0" borderId="0" xfId="0" applyFont="1" applyFill="1" applyBorder="1"/>
    <xf numFmtId="0" fontId="69" fillId="5" borderId="32" xfId="0" applyFont="1" applyFill="1" applyBorder="1"/>
    <xf numFmtId="0" fontId="69" fillId="5" borderId="0" xfId="0" applyFont="1" applyFill="1"/>
    <xf numFmtId="0" fontId="70" fillId="60" borderId="43" xfId="0" applyFont="1" applyFill="1" applyBorder="1"/>
    <xf numFmtId="0" fontId="70" fillId="60" borderId="23" xfId="0" applyFont="1" applyFill="1" applyBorder="1"/>
    <xf numFmtId="0" fontId="18" fillId="5" borderId="23" xfId="0" applyFont="1" applyFill="1" applyBorder="1"/>
    <xf numFmtId="0" fontId="73" fillId="60" borderId="0" xfId="0" applyFont="1" applyFill="1" applyBorder="1"/>
    <xf numFmtId="0" fontId="18" fillId="5" borderId="33" xfId="0" applyFont="1" applyFill="1" applyBorder="1"/>
    <xf numFmtId="0" fontId="69" fillId="0" borderId="0" xfId="0" applyFont="1" applyFill="1" applyBorder="1"/>
    <xf numFmtId="0" fontId="71" fillId="60" borderId="0" xfId="0" applyFont="1" applyFill="1" applyBorder="1"/>
    <xf numFmtId="0" fontId="69" fillId="5" borderId="0" xfId="0" applyNumberFormat="1" applyFont="1" applyFill="1" applyBorder="1" applyAlignment="1" applyProtection="1">
      <alignment horizontal="left" vertical="center"/>
    </xf>
    <xf numFmtId="0" fontId="75" fillId="0" borderId="0" xfId="53706" applyFont="1" applyFill="1" applyBorder="1" applyAlignment="1" applyProtection="1"/>
    <xf numFmtId="0" fontId="17" fillId="5" borderId="44" xfId="0" applyFont="1" applyFill="1" applyBorder="1"/>
    <xf numFmtId="0" fontId="17" fillId="5" borderId="0" xfId="0" applyFont="1" applyFill="1" applyBorder="1"/>
    <xf numFmtId="0" fontId="17" fillId="0" borderId="0" xfId="0" applyFont="1" applyFill="1" applyBorder="1"/>
    <xf numFmtId="0" fontId="17" fillId="5" borderId="0" xfId="0" applyFont="1" applyFill="1"/>
    <xf numFmtId="0" fontId="17" fillId="5" borderId="29" xfId="0" applyFont="1" applyFill="1" applyBorder="1"/>
    <xf numFmtId="0" fontId="17" fillId="5" borderId="41" xfId="0" applyFont="1" applyFill="1" applyBorder="1"/>
    <xf numFmtId="0" fontId="17" fillId="5" borderId="32" xfId="0" applyFont="1" applyFill="1" applyBorder="1"/>
    <xf numFmtId="0" fontId="17" fillId="5" borderId="36" xfId="0" applyFont="1" applyFill="1" applyBorder="1"/>
    <xf numFmtId="0" fontId="17" fillId="5" borderId="37" xfId="0" applyFont="1" applyFill="1" applyBorder="1"/>
    <xf numFmtId="0" fontId="17" fillId="5" borderId="38" xfId="0" applyFont="1" applyFill="1" applyBorder="1"/>
    <xf numFmtId="0" fontId="76" fillId="5" borderId="0" xfId="0" applyFont="1" applyFill="1"/>
    <xf numFmtId="0" fontId="76" fillId="5" borderId="31" xfId="0" applyFont="1" applyFill="1" applyBorder="1"/>
    <xf numFmtId="2" fontId="17" fillId="5" borderId="44" xfId="0" applyNumberFormat="1" applyFont="1" applyFill="1" applyBorder="1"/>
    <xf numFmtId="165" fontId="17" fillId="5" borderId="44" xfId="0" applyNumberFormat="1" applyFont="1" applyFill="1" applyBorder="1"/>
    <xf numFmtId="0" fontId="16" fillId="0" borderId="0" xfId="0" applyFont="1" applyFill="1" applyBorder="1"/>
    <xf numFmtId="0" fontId="77" fillId="5" borderId="0" xfId="0" applyFont="1" applyFill="1"/>
    <xf numFmtId="49" fontId="77" fillId="5" borderId="0" xfId="0" applyNumberFormat="1" applyFont="1" applyFill="1"/>
    <xf numFmtId="0" fontId="77" fillId="5" borderId="29" xfId="0" applyFont="1" applyFill="1" applyBorder="1"/>
    <xf numFmtId="0" fontId="77" fillId="5" borderId="30" xfId="0" applyFont="1" applyFill="1" applyBorder="1"/>
    <xf numFmtId="49" fontId="77" fillId="5" borderId="30" xfId="0" applyNumberFormat="1" applyFont="1" applyFill="1" applyBorder="1"/>
    <xf numFmtId="0" fontId="77" fillId="5" borderId="41" xfId="0" applyFont="1" applyFill="1" applyBorder="1"/>
    <xf numFmtId="0" fontId="77" fillId="5" borderId="32" xfId="0" applyFont="1" applyFill="1" applyBorder="1"/>
    <xf numFmtId="0" fontId="78" fillId="5" borderId="0" xfId="0" applyFont="1" applyFill="1" applyBorder="1"/>
    <xf numFmtId="49" fontId="78" fillId="5" borderId="0" xfId="0" applyNumberFormat="1" applyFont="1" applyFill="1" applyBorder="1"/>
    <xf numFmtId="0" fontId="77" fillId="5" borderId="0" xfId="0" applyFont="1" applyFill="1" applyBorder="1"/>
    <xf numFmtId="0" fontId="77" fillId="5" borderId="31" xfId="0" applyFont="1" applyFill="1" applyBorder="1"/>
    <xf numFmtId="49" fontId="77" fillId="5" borderId="0" xfId="0" applyNumberFormat="1" applyFont="1" applyFill="1" applyBorder="1"/>
    <xf numFmtId="0" fontId="77" fillId="5" borderId="42" xfId="0" applyFont="1" applyFill="1" applyBorder="1"/>
    <xf numFmtId="0" fontId="78" fillId="5" borderId="35" xfId="0" applyFont="1" applyFill="1" applyBorder="1"/>
    <xf numFmtId="49" fontId="78" fillId="5" borderId="35" xfId="0" applyNumberFormat="1" applyFont="1" applyFill="1" applyBorder="1"/>
    <xf numFmtId="0" fontId="78" fillId="5" borderId="31" xfId="0" applyFont="1" applyFill="1" applyBorder="1"/>
    <xf numFmtId="0" fontId="77" fillId="5" borderId="0" xfId="0" applyFont="1" applyFill="1" applyBorder="1" applyAlignment="1">
      <alignment vertical="top"/>
    </xf>
    <xf numFmtId="0" fontId="77" fillId="5" borderId="0" xfId="0" applyFont="1" applyFill="1" applyAlignment="1">
      <alignment horizontal="left" vertical="center" indent="2"/>
    </xf>
    <xf numFmtId="0" fontId="77" fillId="5" borderId="0" xfId="0" applyFont="1" applyFill="1" applyBorder="1" applyAlignment="1">
      <alignment vertical="top" wrapText="1"/>
    </xf>
    <xf numFmtId="49" fontId="77" fillId="5" borderId="0" xfId="0" applyNumberFormat="1" applyFont="1" applyFill="1" applyBorder="1" applyAlignment="1">
      <alignment vertical="top" wrapText="1"/>
    </xf>
    <xf numFmtId="0" fontId="77" fillId="5" borderId="0" xfId="53706" applyFont="1" applyFill="1" applyBorder="1" applyAlignment="1" applyProtection="1">
      <alignment vertical="top"/>
    </xf>
    <xf numFmtId="165" fontId="77" fillId="5" borderId="0" xfId="0" applyNumberFormat="1" applyFont="1" applyFill="1" applyAlignment="1">
      <alignment horizontal="left" vertical="center" indent="2"/>
    </xf>
    <xf numFmtId="0" fontId="77" fillId="5" borderId="31" xfId="0" applyFont="1" applyFill="1" applyBorder="1" applyAlignment="1">
      <alignment vertical="top"/>
    </xf>
    <xf numFmtId="0" fontId="77" fillId="0" borderId="0" xfId="0" applyFont="1" applyFill="1" applyBorder="1" applyAlignment="1">
      <alignment vertical="top"/>
    </xf>
    <xf numFmtId="0" fontId="77" fillId="5" borderId="36" xfId="0" applyFont="1" applyFill="1" applyBorder="1"/>
    <xf numFmtId="0" fontId="77" fillId="0" borderId="37" xfId="0" applyFont="1" applyFill="1" applyBorder="1"/>
    <xf numFmtId="0" fontId="77" fillId="5" borderId="37" xfId="0" applyFont="1" applyFill="1" applyBorder="1"/>
    <xf numFmtId="49" fontId="77" fillId="5" borderId="37" xfId="0" applyNumberFormat="1" applyFont="1" applyFill="1" applyBorder="1"/>
    <xf numFmtId="0" fontId="77" fillId="5" borderId="38" xfId="0" applyFont="1" applyFill="1" applyBorder="1"/>
    <xf numFmtId="2" fontId="69" fillId="5" borderId="35" xfId="0" applyNumberFormat="1" applyFont="1" applyFill="1" applyBorder="1" applyAlignment="1" applyProtection="1">
      <alignment vertical="center"/>
    </xf>
    <xf numFmtId="2" fontId="69" fillId="5" borderId="35" xfId="0" applyNumberFormat="1" applyFont="1" applyFill="1" applyBorder="1" applyAlignment="1" applyProtection="1">
      <alignment horizontal="left" vertical="center"/>
    </xf>
    <xf numFmtId="0" fontId="77" fillId="5" borderId="0" xfId="53706" applyFont="1" applyFill="1" applyBorder="1" applyAlignment="1" applyProtection="1"/>
    <xf numFmtId="0" fontId="77" fillId="61" borderId="0" xfId="0" applyFont="1" applyFill="1" applyAlignment="1">
      <alignment vertical="top"/>
    </xf>
    <xf numFmtId="0" fontId="15" fillId="0" borderId="0" xfId="0" applyFont="1" applyFill="1" applyBorder="1"/>
    <xf numFmtId="0" fontId="15" fillId="5" borderId="0" xfId="0" applyFont="1" applyFill="1"/>
    <xf numFmtId="2" fontId="15" fillId="5" borderId="0" xfId="0" applyNumberFormat="1" applyFont="1" applyFill="1"/>
    <xf numFmtId="0" fontId="15" fillId="5" borderId="29" xfId="0" applyFont="1" applyFill="1" applyBorder="1"/>
    <xf numFmtId="0" fontId="15" fillId="5" borderId="30" xfId="0" applyFont="1" applyFill="1" applyBorder="1"/>
    <xf numFmtId="2" fontId="15" fillId="5" borderId="30" xfId="0" applyNumberFormat="1" applyFont="1" applyFill="1" applyBorder="1"/>
    <xf numFmtId="0" fontId="15" fillId="5" borderId="41" xfId="0" applyFont="1" applyFill="1" applyBorder="1"/>
    <xf numFmtId="0" fontId="15" fillId="5" borderId="32" xfId="0" applyFont="1" applyFill="1" applyBorder="1"/>
    <xf numFmtId="0" fontId="15" fillId="5" borderId="0" xfId="0" applyNumberFormat="1" applyFont="1" applyFill="1" applyBorder="1" applyAlignment="1" applyProtection="1">
      <alignment horizontal="left" vertical="center"/>
    </xf>
    <xf numFmtId="1" fontId="15" fillId="5" borderId="0" xfId="0" applyNumberFormat="1" applyFont="1" applyFill="1" applyBorder="1" applyAlignment="1" applyProtection="1">
      <alignment vertical="center"/>
    </xf>
    <xf numFmtId="0" fontId="15" fillId="5" borderId="31" xfId="0" applyFont="1" applyFill="1" applyBorder="1"/>
    <xf numFmtId="0" fontId="15" fillId="0" borderId="0" xfId="0" applyNumberFormat="1" applyFont="1" applyFill="1" applyBorder="1" applyAlignment="1" applyProtection="1">
      <alignment horizontal="left" vertical="center"/>
    </xf>
    <xf numFmtId="168" fontId="15" fillId="0" borderId="0" xfId="0" applyNumberFormat="1" applyFont="1" applyFill="1" applyBorder="1" applyAlignment="1" applyProtection="1">
      <alignment vertical="center"/>
    </xf>
    <xf numFmtId="168" fontId="15" fillId="5" borderId="0" xfId="0" applyNumberFormat="1" applyFont="1" applyFill="1" applyBorder="1" applyAlignment="1" applyProtection="1">
      <alignment vertical="center"/>
    </xf>
    <xf numFmtId="1" fontId="15" fillId="5" borderId="44" xfId="0" applyNumberFormat="1" applyFont="1" applyFill="1" applyBorder="1" applyAlignment="1" applyProtection="1">
      <alignment vertical="center"/>
    </xf>
    <xf numFmtId="2" fontId="15" fillId="5" borderId="0" xfId="0" applyNumberFormat="1" applyFont="1" applyFill="1" applyBorder="1" applyAlignment="1" applyProtection="1">
      <alignment vertical="center"/>
    </xf>
    <xf numFmtId="2" fontId="15" fillId="5" borderId="0" xfId="0" applyNumberFormat="1" applyFont="1" applyFill="1" applyBorder="1"/>
    <xf numFmtId="2" fontId="15" fillId="5" borderId="0" xfId="0" applyNumberFormat="1" applyFont="1" applyFill="1" applyBorder="1" applyAlignment="1" applyProtection="1">
      <alignment horizontal="right" vertical="center"/>
    </xf>
    <xf numFmtId="1" fontId="15" fillId="5" borderId="0" xfId="0" applyNumberFormat="1" applyFont="1" applyFill="1" applyBorder="1" applyAlignment="1" applyProtection="1">
      <alignment horizontal="right" vertical="center"/>
    </xf>
    <xf numFmtId="10" fontId="15" fillId="5" borderId="0" xfId="0" applyNumberFormat="1" applyFont="1" applyFill="1" applyBorder="1" applyAlignment="1" applyProtection="1">
      <alignment horizontal="left" vertical="center" indent="2"/>
    </xf>
    <xf numFmtId="0" fontId="15" fillId="5" borderId="0" xfId="0" applyFont="1" applyFill="1" applyBorder="1"/>
    <xf numFmtId="0" fontId="15" fillId="0" borderId="0" xfId="0" applyNumberFormat="1" applyFont="1" applyFill="1" applyBorder="1" applyAlignment="1" applyProtection="1">
      <alignment horizontal="left" vertical="center" indent="2"/>
    </xf>
    <xf numFmtId="0" fontId="15" fillId="5" borderId="36" xfId="0" applyFont="1" applyFill="1" applyBorder="1"/>
    <xf numFmtId="0" fontId="15" fillId="5" borderId="37" xfId="0" applyFont="1" applyFill="1" applyBorder="1"/>
    <xf numFmtId="2" fontId="15" fillId="5" borderId="37" xfId="0" applyNumberFormat="1" applyFont="1" applyFill="1" applyBorder="1"/>
    <xf numFmtId="0" fontId="15" fillId="5" borderId="38" xfId="0" applyFont="1" applyFill="1" applyBorder="1"/>
    <xf numFmtId="0" fontId="14" fillId="5" borderId="0" xfId="0" applyNumberFormat="1" applyFont="1" applyFill="1" applyBorder="1" applyAlignment="1" applyProtection="1">
      <alignment horizontal="left" vertical="center"/>
    </xf>
    <xf numFmtId="0" fontId="13" fillId="0" borderId="0" xfId="0" applyFont="1" applyFill="1" applyBorder="1"/>
    <xf numFmtId="0" fontId="69" fillId="5" borderId="43" xfId="0" applyFont="1" applyFill="1" applyBorder="1"/>
    <xf numFmtId="0" fontId="12" fillId="5" borderId="23" xfId="0" applyFont="1" applyFill="1" applyBorder="1"/>
    <xf numFmtId="0" fontId="12" fillId="5" borderId="39" xfId="0" applyFont="1" applyFill="1" applyBorder="1"/>
    <xf numFmtId="0" fontId="69" fillId="5" borderId="33" xfId="0" applyFont="1" applyFill="1" applyBorder="1"/>
    <xf numFmtId="0" fontId="12" fillId="5" borderId="0" xfId="0" applyFont="1" applyFill="1" applyBorder="1"/>
    <xf numFmtId="0" fontId="12" fillId="5" borderId="34" xfId="0" applyFont="1" applyFill="1" applyBorder="1"/>
    <xf numFmtId="0" fontId="80" fillId="5" borderId="0" xfId="0" applyFont="1" applyFill="1" applyBorder="1"/>
    <xf numFmtId="0" fontId="12" fillId="5" borderId="44" xfId="0" applyFont="1" applyFill="1" applyBorder="1"/>
    <xf numFmtId="0" fontId="12" fillId="62" borderId="0" xfId="0" applyFont="1" applyFill="1" applyBorder="1"/>
    <xf numFmtId="0" fontId="12" fillId="63" borderId="0" xfId="0" applyFont="1" applyFill="1" applyBorder="1"/>
    <xf numFmtId="0" fontId="12" fillId="64" borderId="0" xfId="0" applyFont="1" applyFill="1" applyBorder="1"/>
    <xf numFmtId="0" fontId="12" fillId="65" borderId="0" xfId="0" applyFont="1" applyFill="1" applyBorder="1"/>
    <xf numFmtId="0" fontId="12" fillId="5" borderId="33" xfId="0" applyFont="1" applyFill="1" applyBorder="1"/>
    <xf numFmtId="0" fontId="12" fillId="66" borderId="0" xfId="0" applyFont="1" applyFill="1" applyBorder="1"/>
    <xf numFmtId="0" fontId="12" fillId="67" borderId="0" xfId="0" applyFont="1" applyFill="1" applyBorder="1"/>
    <xf numFmtId="0" fontId="12" fillId="68" borderId="0" xfId="0" applyFont="1" applyFill="1" applyBorder="1"/>
    <xf numFmtId="0" fontId="12" fillId="69" borderId="0" xfId="0" applyFont="1" applyFill="1" applyBorder="1"/>
    <xf numFmtId="0" fontId="12" fillId="5" borderId="3" xfId="0" applyFont="1" applyFill="1" applyBorder="1"/>
    <xf numFmtId="0" fontId="12" fillId="5" borderId="35" xfId="0" applyFont="1" applyFill="1" applyBorder="1"/>
    <xf numFmtId="0" fontId="12" fillId="5" borderId="40" xfId="0" applyFont="1" applyFill="1" applyBorder="1"/>
    <xf numFmtId="0" fontId="69" fillId="5" borderId="42" xfId="0" applyFont="1" applyFill="1" applyBorder="1"/>
    <xf numFmtId="0" fontId="71" fillId="5" borderId="35" xfId="0" applyFont="1" applyFill="1" applyBorder="1"/>
    <xf numFmtId="165" fontId="17" fillId="5" borderId="47" xfId="0" applyNumberFormat="1" applyFont="1" applyFill="1" applyBorder="1"/>
    <xf numFmtId="0" fontId="70" fillId="5" borderId="0" xfId="0" applyFont="1" applyFill="1" applyBorder="1"/>
    <xf numFmtId="2" fontId="17" fillId="5" borderId="0" xfId="0" applyNumberFormat="1" applyFont="1" applyFill="1" applyBorder="1"/>
    <xf numFmtId="165" fontId="17" fillId="5" borderId="0" xfId="0" applyNumberFormat="1" applyFont="1" applyFill="1" applyBorder="1"/>
    <xf numFmtId="0" fontId="76" fillId="5" borderId="45" xfId="0" applyFont="1" applyFill="1" applyBorder="1"/>
    <xf numFmtId="0" fontId="17" fillId="5" borderId="31" xfId="0" applyFont="1" applyFill="1" applyBorder="1"/>
    <xf numFmtId="0" fontId="12" fillId="0" borderId="0" xfId="0" applyNumberFormat="1" applyFont="1" applyFill="1" applyBorder="1" applyAlignment="1" applyProtection="1">
      <alignment horizontal="left" vertical="center"/>
    </xf>
    <xf numFmtId="164" fontId="69" fillId="5" borderId="0" xfId="0" applyNumberFormat="1" applyFont="1" applyFill="1" applyBorder="1" applyAlignment="1" applyProtection="1">
      <alignment horizontal="left" vertical="center"/>
    </xf>
    <xf numFmtId="2" fontId="69" fillId="5" borderId="0" xfId="0" applyNumberFormat="1" applyFont="1" applyFill="1" applyBorder="1" applyAlignment="1" applyProtection="1">
      <alignment horizontal="left" vertical="center"/>
    </xf>
    <xf numFmtId="0" fontId="69" fillId="5" borderId="35" xfId="0" applyNumberFormat="1" applyFont="1" applyFill="1" applyBorder="1" applyAlignment="1" applyProtection="1">
      <alignment vertical="center"/>
    </xf>
    <xf numFmtId="0" fontId="15" fillId="0" borderId="0" xfId="0" applyFont="1" applyFill="1"/>
    <xf numFmtId="168" fontId="11" fillId="0" borderId="0" xfId="0" applyNumberFormat="1" applyFont="1" applyFill="1" applyBorder="1" applyAlignment="1" applyProtection="1">
      <alignment vertical="center"/>
    </xf>
    <xf numFmtId="1" fontId="15" fillId="5" borderId="47" xfId="0" applyNumberFormat="1" applyFont="1" applyFill="1" applyBorder="1" applyAlignment="1" applyProtection="1">
      <alignment vertical="center"/>
    </xf>
    <xf numFmtId="0" fontId="10" fillId="5" borderId="46" xfId="0" applyFont="1" applyFill="1" applyBorder="1"/>
    <xf numFmtId="0" fontId="10" fillId="0" borderId="0" xfId="0" applyNumberFormat="1" applyFont="1" applyFill="1" applyBorder="1" applyAlignment="1" applyProtection="1">
      <alignment horizontal="left" vertical="center"/>
    </xf>
    <xf numFmtId="0" fontId="9" fillId="0" borderId="0" xfId="0" applyFont="1" applyFill="1" applyBorder="1"/>
    <xf numFmtId="0" fontId="8" fillId="5" borderId="44" xfId="0" applyFont="1" applyFill="1" applyBorder="1"/>
    <xf numFmtId="165" fontId="15" fillId="5" borderId="0" xfId="0" applyNumberFormat="1" applyFont="1" applyFill="1" applyBorder="1" applyAlignment="1" applyProtection="1">
      <alignment vertical="center"/>
    </xf>
    <xf numFmtId="0" fontId="8" fillId="5" borderId="47" xfId="0" applyFont="1" applyFill="1" applyBorder="1"/>
    <xf numFmtId="0" fontId="7" fillId="5" borderId="0" xfId="0" applyFont="1" applyFill="1"/>
    <xf numFmtId="0" fontId="69" fillId="5" borderId="29" xfId="0" applyFont="1" applyFill="1" applyBorder="1"/>
    <xf numFmtId="0" fontId="69" fillId="5" borderId="41" xfId="0" applyFont="1" applyFill="1" applyBorder="1"/>
    <xf numFmtId="0" fontId="7" fillId="5" borderId="0" xfId="0" applyFont="1" applyFill="1" applyBorder="1"/>
    <xf numFmtId="0" fontId="69" fillId="5" borderId="45" xfId="0" applyFont="1" applyFill="1" applyBorder="1"/>
    <xf numFmtId="0" fontId="7" fillId="5" borderId="32" xfId="0" applyFont="1" applyFill="1" applyBorder="1"/>
    <xf numFmtId="0" fontId="7" fillId="5" borderId="31" xfId="0" applyFont="1" applyFill="1" applyBorder="1"/>
    <xf numFmtId="0" fontId="7" fillId="5" borderId="36" xfId="0" applyFont="1" applyFill="1" applyBorder="1"/>
    <xf numFmtId="0" fontId="7" fillId="5" borderId="37" xfId="0" applyFont="1" applyFill="1" applyBorder="1"/>
    <xf numFmtId="0" fontId="7" fillId="5" borderId="38" xfId="0" applyFont="1" applyFill="1" applyBorder="1"/>
    <xf numFmtId="168" fontId="15" fillId="5" borderId="44" xfId="0" applyNumberFormat="1" applyFont="1" applyFill="1" applyBorder="1" applyAlignment="1" applyProtection="1">
      <alignment vertical="center"/>
    </xf>
    <xf numFmtId="0" fontId="7" fillId="0" borderId="0" xfId="0" applyFont="1" applyFill="1" applyBorder="1"/>
    <xf numFmtId="168" fontId="17" fillId="5" borderId="44" xfId="0" applyNumberFormat="1" applyFont="1" applyFill="1" applyBorder="1"/>
    <xf numFmtId="1" fontId="15" fillId="5" borderId="44" xfId="0" applyNumberFormat="1" applyFont="1" applyFill="1" applyBorder="1" applyAlignment="1" applyProtection="1">
      <alignment horizontal="right" vertical="center"/>
    </xf>
    <xf numFmtId="0" fontId="7" fillId="0" borderId="0" xfId="0" applyNumberFormat="1" applyFont="1" applyFill="1" applyBorder="1" applyAlignment="1" applyProtection="1">
      <alignment horizontal="left" vertical="center"/>
    </xf>
    <xf numFmtId="0" fontId="69" fillId="0" borderId="0" xfId="0" applyNumberFormat="1" applyFont="1" applyFill="1" applyBorder="1" applyAlignment="1" applyProtection="1">
      <alignment vertical="center"/>
    </xf>
    <xf numFmtId="0" fontId="15" fillId="0" borderId="37" xfId="0" applyFont="1" applyFill="1" applyBorder="1"/>
    <xf numFmtId="0" fontId="6" fillId="0" borderId="0" xfId="0" applyFont="1" applyFill="1" applyBorder="1"/>
    <xf numFmtId="0" fontId="6" fillId="5" borderId="44" xfId="0" applyFont="1" applyFill="1" applyBorder="1"/>
    <xf numFmtId="0" fontId="5" fillId="0" borderId="0" xfId="0" applyNumberFormat="1" applyFont="1" applyFill="1" applyBorder="1" applyAlignment="1" applyProtection="1">
      <alignment horizontal="left" vertical="center"/>
    </xf>
    <xf numFmtId="0" fontId="4" fillId="0" borderId="0" xfId="0" applyFont="1" applyFill="1" applyBorder="1"/>
    <xf numFmtId="0" fontId="4" fillId="5" borderId="0" xfId="0" applyFont="1" applyFill="1" applyBorder="1"/>
    <xf numFmtId="10" fontId="4" fillId="5" borderId="0" xfId="0" applyNumberFormat="1" applyFont="1" applyFill="1" applyBorder="1" applyAlignment="1" applyProtection="1">
      <alignment horizontal="left" vertical="center" indent="2"/>
    </xf>
    <xf numFmtId="0" fontId="4" fillId="5" borderId="44" xfId="0" applyFont="1" applyFill="1" applyBorder="1"/>
    <xf numFmtId="2" fontId="15" fillId="5" borderId="44" xfId="0" applyNumberFormat="1" applyFont="1" applyFill="1" applyBorder="1" applyAlignment="1" applyProtection="1">
      <alignment horizontal="right" vertical="center"/>
    </xf>
    <xf numFmtId="0" fontId="4" fillId="5" borderId="44" xfId="0" applyFont="1" applyFill="1" applyBorder="1" applyAlignment="1"/>
    <xf numFmtId="0" fontId="3" fillId="5" borderId="44" xfId="0" applyFont="1" applyFill="1" applyBorder="1"/>
    <xf numFmtId="2" fontId="17" fillId="5" borderId="47" xfId="0" applyNumberFormat="1" applyFont="1" applyFill="1" applyBorder="1"/>
    <xf numFmtId="2" fontId="17" fillId="5" borderId="46" xfId="0" applyNumberFormat="1" applyFont="1" applyFill="1" applyBorder="1"/>
    <xf numFmtId="1" fontId="17" fillId="5" borderId="44" xfId="0" applyNumberFormat="1" applyFont="1" applyFill="1" applyBorder="1"/>
    <xf numFmtId="2" fontId="7" fillId="5" borderId="0" xfId="0" applyNumberFormat="1" applyFont="1" applyFill="1" applyBorder="1" applyAlignment="1" applyProtection="1">
      <alignment horizontal="right" vertical="center"/>
    </xf>
    <xf numFmtId="0" fontId="2" fillId="5" borderId="0" xfId="0" applyFont="1" applyFill="1" applyBorder="1"/>
    <xf numFmtId="0" fontId="79" fillId="61" borderId="43" xfId="0" applyFont="1" applyFill="1" applyBorder="1" applyAlignment="1">
      <alignment horizontal="left" vertical="top" wrapText="1"/>
    </xf>
    <xf numFmtId="0" fontId="79" fillId="61" borderId="23" xfId="0" applyFont="1" applyFill="1" applyBorder="1" applyAlignment="1">
      <alignment horizontal="left" vertical="top" wrapText="1"/>
    </xf>
    <xf numFmtId="0" fontId="79" fillId="61" borderId="39" xfId="0" applyFont="1" applyFill="1" applyBorder="1" applyAlignment="1">
      <alignment horizontal="left" vertical="top" wrapText="1"/>
    </xf>
    <xf numFmtId="0" fontId="79" fillId="61" borderId="33" xfId="0" applyFont="1" applyFill="1" applyBorder="1" applyAlignment="1">
      <alignment horizontal="left" vertical="top" wrapText="1"/>
    </xf>
    <xf numFmtId="0" fontId="79" fillId="61" borderId="0" xfId="0" applyFont="1" applyFill="1" applyBorder="1" applyAlignment="1">
      <alignment horizontal="left" vertical="top" wrapText="1"/>
    </xf>
    <xf numFmtId="0" fontId="79" fillId="61" borderId="34" xfId="0" applyFont="1" applyFill="1" applyBorder="1" applyAlignment="1">
      <alignment horizontal="left" vertical="top" wrapText="1"/>
    </xf>
    <xf numFmtId="0" fontId="79" fillId="61" borderId="3" xfId="0" applyFont="1" applyFill="1" applyBorder="1" applyAlignment="1">
      <alignment horizontal="left" vertical="top" wrapText="1"/>
    </xf>
    <xf numFmtId="0" fontId="79" fillId="61" borderId="35" xfId="0" applyFont="1" applyFill="1" applyBorder="1" applyAlignment="1">
      <alignment horizontal="left" vertical="top" wrapText="1"/>
    </xf>
    <xf numFmtId="0" fontId="79" fillId="61" borderId="40" xfId="0" applyFont="1" applyFill="1" applyBorder="1" applyAlignment="1">
      <alignment horizontal="left" vertical="top" wrapText="1"/>
    </xf>
  </cellXfs>
  <cellStyles count="53785">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Followed Hyperlink" xfId="53784"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165100</xdr:colOff>
          <xdr:row>2</xdr:row>
          <xdr:rowOff>0</xdr:rowOff>
        </xdr:from>
        <xdr:to>
          <xdr:col>6</xdr:col>
          <xdr:colOff>3949700</xdr:colOff>
          <xdr:row>3</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to the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1032043</xdr:colOff>
      <xdr:row>7</xdr:row>
      <xdr:rowOff>0</xdr:rowOff>
    </xdr:from>
    <xdr:to>
      <xdr:col>10</xdr:col>
      <xdr:colOff>1626938</xdr:colOff>
      <xdr:row>17</xdr:row>
      <xdr:rowOff>165100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251743" y="1346200"/>
          <a:ext cx="5992395" cy="2070100"/>
        </a:xfrm>
        <a:prstGeom prst="rect">
          <a:avLst/>
        </a:prstGeom>
      </xdr:spPr>
    </xdr:pic>
    <xdr:clientData/>
  </xdr:twoCellAnchor>
  <xdr:twoCellAnchor editAs="oneCell">
    <xdr:from>
      <xdr:col>5</xdr:col>
      <xdr:colOff>1028700</xdr:colOff>
      <xdr:row>22</xdr:row>
      <xdr:rowOff>139700</xdr:rowOff>
    </xdr:from>
    <xdr:to>
      <xdr:col>9</xdr:col>
      <xdr:colOff>749300</xdr:colOff>
      <xdr:row>30</xdr:row>
      <xdr:rowOff>114300</xdr:rowOff>
    </xdr:to>
    <xdr:pic>
      <xdr:nvPicPr>
        <xdr:cNvPr id="3" name="Picture 2"/>
        <xdr:cNvPicPr>
          <a:picLocks noChangeAspect="1"/>
        </xdr:cNvPicPr>
      </xdr:nvPicPr>
      <xdr:blipFill rotWithShape="1">
        <a:blip xmlns:r="http://schemas.openxmlformats.org/officeDocument/2006/relationships" r:embed="rId2"/>
        <a:srcRect l="12396" t="11278"/>
        <a:stretch/>
      </xdr:blipFill>
      <xdr:spPr>
        <a:xfrm>
          <a:off x="6248400" y="4343400"/>
          <a:ext cx="4038600" cy="1498600"/>
        </a:xfrm>
        <a:prstGeom prst="rect">
          <a:avLst/>
        </a:prstGeom>
      </xdr:spPr>
    </xdr:pic>
    <xdr:clientData/>
  </xdr:twoCellAnchor>
  <xdr:twoCellAnchor editAs="oneCell">
    <xdr:from>
      <xdr:col>5</xdr:col>
      <xdr:colOff>660426</xdr:colOff>
      <xdr:row>32</xdr:row>
      <xdr:rowOff>63500</xdr:rowOff>
    </xdr:from>
    <xdr:to>
      <xdr:col>10</xdr:col>
      <xdr:colOff>584199</xdr:colOff>
      <xdr:row>61</xdr:row>
      <xdr:rowOff>0</xdr:rowOff>
    </xdr:to>
    <xdr:pic>
      <xdr:nvPicPr>
        <xdr:cNvPr id="5" name="Picture 4"/>
        <xdr:cNvPicPr>
          <a:picLocks noChangeAspect="1"/>
        </xdr:cNvPicPr>
      </xdr:nvPicPr>
      <xdr:blipFill>
        <a:blip xmlns:r="http://schemas.openxmlformats.org/officeDocument/2006/relationships" r:embed="rId3"/>
        <a:stretch>
          <a:fillRect/>
        </a:stretch>
      </xdr:blipFill>
      <xdr:spPr>
        <a:xfrm>
          <a:off x="5880126" y="6172200"/>
          <a:ext cx="5321273" cy="5461000"/>
        </a:xfrm>
        <a:prstGeom prst="rect">
          <a:avLst/>
        </a:prstGeom>
      </xdr:spPr>
    </xdr:pic>
    <xdr:clientData/>
  </xdr:twoCellAnchor>
  <xdr:twoCellAnchor editAs="oneCell">
    <xdr:from>
      <xdr:col>5</xdr:col>
      <xdr:colOff>568060</xdr:colOff>
      <xdr:row>62</xdr:row>
      <xdr:rowOff>50800</xdr:rowOff>
    </xdr:from>
    <xdr:to>
      <xdr:col>10</xdr:col>
      <xdr:colOff>228600</xdr:colOff>
      <xdr:row>73</xdr:row>
      <xdr:rowOff>76200</xdr:rowOff>
    </xdr:to>
    <xdr:pic>
      <xdr:nvPicPr>
        <xdr:cNvPr id="6" name="Picture 5"/>
        <xdr:cNvPicPr>
          <a:picLocks noChangeAspect="1"/>
        </xdr:cNvPicPr>
      </xdr:nvPicPr>
      <xdr:blipFill rotWithShape="1">
        <a:blip xmlns:r="http://schemas.openxmlformats.org/officeDocument/2006/relationships" r:embed="rId4"/>
        <a:srcRect r="26147"/>
        <a:stretch/>
      </xdr:blipFill>
      <xdr:spPr>
        <a:xfrm>
          <a:off x="5787760" y="11874500"/>
          <a:ext cx="5058040" cy="2120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warmteservice.nl/Boiler/Gasboiler/c/2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C5" sqref="C5"/>
    </sheetView>
  </sheetViews>
  <sheetFormatPr baseColWidth="10" defaultRowHeight="15" x14ac:dyDescent="0"/>
  <cols>
    <col min="1" max="1" width="3.375" style="27" customWidth="1"/>
    <col min="2" max="2" width="9.125" style="19" customWidth="1"/>
    <col min="3" max="3" width="44.125" style="19" customWidth="1"/>
    <col min="4" max="4" width="16.25" style="19" customWidth="1"/>
    <col min="5" max="16384" width="10.625" style="19"/>
  </cols>
  <sheetData>
    <row r="1" spans="1:4" s="25" customFormat="1">
      <c r="A1" s="23"/>
      <c r="B1" s="24"/>
      <c r="C1" s="24"/>
    </row>
    <row r="2" spans="1:4" ht="20">
      <c r="A2" s="1"/>
      <c r="B2" s="26" t="s">
        <v>16</v>
      </c>
      <c r="C2" s="26"/>
    </row>
    <row r="3" spans="1:4">
      <c r="A3" s="1"/>
      <c r="B3" s="8"/>
      <c r="C3" s="8"/>
    </row>
    <row r="4" spans="1:4">
      <c r="A4" s="1"/>
      <c r="B4" s="2" t="s">
        <v>17</v>
      </c>
      <c r="C4" s="3" t="s">
        <v>92</v>
      </c>
    </row>
    <row r="5" spans="1:4">
      <c r="A5" s="1"/>
      <c r="B5" s="4" t="s">
        <v>66</v>
      </c>
      <c r="C5" s="5" t="s">
        <v>90</v>
      </c>
    </row>
    <row r="6" spans="1:4">
      <c r="A6" s="1"/>
      <c r="B6" s="6" t="s">
        <v>19</v>
      </c>
      <c r="C6" s="7" t="s">
        <v>20</v>
      </c>
    </row>
    <row r="7" spans="1:4">
      <c r="A7" s="1"/>
      <c r="B7" s="8"/>
      <c r="C7" s="8"/>
    </row>
    <row r="8" spans="1:4">
      <c r="A8" s="1"/>
      <c r="B8" s="8"/>
      <c r="C8" s="8"/>
    </row>
    <row r="9" spans="1:4">
      <c r="A9" s="1"/>
      <c r="B9" s="108" t="s">
        <v>67</v>
      </c>
      <c r="C9" s="109"/>
      <c r="D9" s="110"/>
    </row>
    <row r="10" spans="1:4">
      <c r="A10" s="1"/>
      <c r="B10" s="111"/>
      <c r="C10" s="112"/>
      <c r="D10" s="113"/>
    </row>
    <row r="11" spans="1:4">
      <c r="A11" s="1"/>
      <c r="B11" s="111" t="s">
        <v>68</v>
      </c>
      <c r="C11" s="114" t="s">
        <v>69</v>
      </c>
      <c r="D11" s="113"/>
    </row>
    <row r="12" spans="1:4" ht="16" thickBot="1">
      <c r="A12" s="1"/>
      <c r="B12" s="111"/>
      <c r="C12" s="14" t="s">
        <v>70</v>
      </c>
      <c r="D12" s="113"/>
    </row>
    <row r="13" spans="1:4" ht="16" thickBot="1">
      <c r="A13" s="1"/>
      <c r="B13" s="111"/>
      <c r="C13" s="115" t="s">
        <v>71</v>
      </c>
      <c r="D13" s="113"/>
    </row>
    <row r="14" spans="1:4">
      <c r="A14" s="1"/>
      <c r="B14" s="111"/>
      <c r="C14" s="112" t="s">
        <v>72</v>
      </c>
      <c r="D14" s="113"/>
    </row>
    <row r="15" spans="1:4">
      <c r="A15" s="1"/>
      <c r="B15" s="111"/>
      <c r="C15" s="112"/>
      <c r="D15" s="113"/>
    </row>
    <row r="16" spans="1:4">
      <c r="A16" s="1"/>
      <c r="B16" s="111" t="s">
        <v>73</v>
      </c>
      <c r="C16" s="116" t="s">
        <v>74</v>
      </c>
      <c r="D16" s="113"/>
    </row>
    <row r="17" spans="1:4">
      <c r="A17" s="1"/>
      <c r="B17" s="111"/>
      <c r="C17" s="117" t="s">
        <v>75</v>
      </c>
      <c r="D17" s="113"/>
    </row>
    <row r="18" spans="1:4">
      <c r="A18" s="1"/>
      <c r="B18" s="111"/>
      <c r="C18" s="118" t="s">
        <v>76</v>
      </c>
      <c r="D18" s="113"/>
    </row>
    <row r="19" spans="1:4">
      <c r="A19" s="1"/>
      <c r="B19" s="111"/>
      <c r="C19" s="119" t="s">
        <v>77</v>
      </c>
      <c r="D19" s="113"/>
    </row>
    <row r="20" spans="1:4">
      <c r="A20" s="1"/>
      <c r="B20" s="120"/>
      <c r="C20" s="121" t="s">
        <v>78</v>
      </c>
      <c r="D20" s="113"/>
    </row>
    <row r="21" spans="1:4">
      <c r="A21" s="1"/>
      <c r="B21" s="120"/>
      <c r="C21" s="122" t="s">
        <v>79</v>
      </c>
      <c r="D21" s="113"/>
    </row>
    <row r="22" spans="1:4">
      <c r="A22" s="1"/>
      <c r="B22" s="120"/>
      <c r="C22" s="123" t="s">
        <v>80</v>
      </c>
      <c r="D22" s="113"/>
    </row>
    <row r="23" spans="1:4">
      <c r="B23" s="120"/>
      <c r="C23" s="124" t="s">
        <v>81</v>
      </c>
      <c r="D23" s="113"/>
    </row>
    <row r="24" spans="1:4">
      <c r="B24" s="125"/>
      <c r="C24" s="126"/>
      <c r="D24" s="12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0"/>
  <sheetViews>
    <sheetView workbookViewId="0">
      <selection activeCell="E33" sqref="E33"/>
    </sheetView>
  </sheetViews>
  <sheetFormatPr baseColWidth="10" defaultRowHeight="15" x14ac:dyDescent="0"/>
  <cols>
    <col min="1" max="1" width="3.25" style="35" customWidth="1"/>
    <col min="2" max="2" width="3.75" style="35" customWidth="1"/>
    <col min="3" max="3" width="46" style="35" customWidth="1"/>
    <col min="4" max="4" width="12.75" style="35" customWidth="1"/>
    <col min="5" max="5" width="17.375" style="35" customWidth="1"/>
    <col min="6" max="6" width="4.625" style="35" customWidth="1"/>
    <col min="7" max="7" width="45" style="35" customWidth="1"/>
    <col min="8" max="8" width="5.125" style="35" customWidth="1"/>
    <col min="9" max="9" width="47.25" style="35" customWidth="1"/>
    <col min="10" max="10" width="5.375" style="35" customWidth="1"/>
    <col min="11" max="16384" width="10.625" style="35"/>
  </cols>
  <sheetData>
    <row r="1" spans="2:11">
      <c r="D1" s="33"/>
      <c r="E1" s="33"/>
      <c r="F1" s="33"/>
      <c r="G1" s="33"/>
    </row>
    <row r="2" spans="2:11">
      <c r="B2" s="181" t="s">
        <v>82</v>
      </c>
      <c r="C2" s="182"/>
      <c r="D2" s="182"/>
      <c r="E2" s="183"/>
      <c r="F2" s="33"/>
      <c r="G2" s="33"/>
    </row>
    <row r="3" spans="2:11">
      <c r="B3" s="184"/>
      <c r="C3" s="185"/>
      <c r="D3" s="185"/>
      <c r="E3" s="186"/>
      <c r="F3" s="33"/>
      <c r="G3" s="33"/>
    </row>
    <row r="4" spans="2:11">
      <c r="B4" s="187"/>
      <c r="C4" s="188"/>
      <c r="D4" s="188"/>
      <c r="E4" s="189"/>
      <c r="F4" s="33"/>
      <c r="G4" s="33"/>
    </row>
    <row r="5" spans="2:11" ht="16" thickBot="1">
      <c r="D5" s="33"/>
    </row>
    <row r="6" spans="2:11">
      <c r="B6" s="36"/>
      <c r="C6" s="17"/>
      <c r="D6" s="17"/>
      <c r="E6" s="17"/>
      <c r="F6" s="17"/>
      <c r="G6" s="17"/>
      <c r="H6" s="17"/>
      <c r="I6" s="17"/>
      <c r="J6" s="37"/>
    </row>
    <row r="7" spans="2:11" s="42" customFormat="1" ht="18">
      <c r="B7" s="128"/>
      <c r="C7" s="16" t="s">
        <v>31</v>
      </c>
      <c r="D7" s="129" t="s">
        <v>13</v>
      </c>
      <c r="E7" s="16" t="s">
        <v>6</v>
      </c>
      <c r="F7" s="16"/>
      <c r="G7" s="16" t="s">
        <v>12</v>
      </c>
      <c r="H7" s="16"/>
      <c r="I7" s="16" t="s">
        <v>0</v>
      </c>
      <c r="J7" s="134"/>
    </row>
    <row r="8" spans="2:11" s="42" customFormat="1" ht="19" customHeight="1">
      <c r="B8" s="21"/>
      <c r="C8" s="14"/>
      <c r="D8" s="29"/>
      <c r="E8" s="14"/>
      <c r="F8" s="14"/>
      <c r="G8" s="14"/>
      <c r="H8" s="14"/>
      <c r="I8" s="14"/>
      <c r="J8" s="43"/>
    </row>
    <row r="9" spans="2:11" s="42" customFormat="1" ht="19" customHeight="1" thickBot="1">
      <c r="B9" s="21"/>
      <c r="C9" s="14" t="s">
        <v>110</v>
      </c>
      <c r="D9" s="29"/>
      <c r="E9" s="14"/>
      <c r="F9" s="14"/>
      <c r="G9" s="14"/>
      <c r="H9" s="14"/>
      <c r="I9" s="14"/>
      <c r="J9" s="43"/>
    </row>
    <row r="10" spans="2:11" s="42" customFormat="1" ht="16" customHeight="1" thickBot="1">
      <c r="B10" s="21"/>
      <c r="C10" s="160" t="s">
        <v>93</v>
      </c>
      <c r="D10" s="18" t="s">
        <v>4</v>
      </c>
      <c r="E10" s="44">
        <f>'Research data'!G7/100</f>
        <v>0.69</v>
      </c>
      <c r="F10" s="34"/>
      <c r="G10" s="34"/>
      <c r="H10" s="28"/>
      <c r="I10" s="174" t="s">
        <v>109</v>
      </c>
      <c r="J10" s="43"/>
    </row>
    <row r="11" spans="2:11" ht="16" thickBot="1">
      <c r="B11" s="38"/>
      <c r="C11" s="34" t="s">
        <v>33</v>
      </c>
      <c r="D11" s="20" t="s">
        <v>4</v>
      </c>
      <c r="E11" s="45">
        <v>0</v>
      </c>
      <c r="F11" s="34"/>
      <c r="G11" s="34"/>
      <c r="H11" s="34"/>
      <c r="I11" s="32" t="s">
        <v>53</v>
      </c>
      <c r="J11" s="135"/>
      <c r="K11" s="33"/>
    </row>
    <row r="12" spans="2:11" ht="16" thickBot="1">
      <c r="B12" s="38"/>
      <c r="C12" s="34" t="s">
        <v>35</v>
      </c>
      <c r="D12" s="20" t="s">
        <v>4</v>
      </c>
      <c r="E12" s="45">
        <v>0</v>
      </c>
      <c r="F12" s="34"/>
      <c r="G12" s="34"/>
      <c r="H12" s="34"/>
      <c r="I12" s="32" t="s">
        <v>53</v>
      </c>
      <c r="J12" s="135"/>
      <c r="K12" s="33"/>
    </row>
    <row r="13" spans="2:11" ht="16" thickBot="1">
      <c r="B13" s="38"/>
      <c r="C13" s="34" t="s">
        <v>9</v>
      </c>
      <c r="D13" s="20" t="s">
        <v>4</v>
      </c>
      <c r="E13" s="45">
        <v>0</v>
      </c>
      <c r="F13" s="34"/>
      <c r="G13" s="34"/>
      <c r="H13" s="34"/>
      <c r="I13" s="32" t="s">
        <v>53</v>
      </c>
      <c r="J13" s="135"/>
      <c r="K13" s="33"/>
    </row>
    <row r="14" spans="2:11" ht="16" thickBot="1">
      <c r="B14" s="38"/>
      <c r="C14" s="34" t="s">
        <v>38</v>
      </c>
      <c r="D14" s="20" t="s">
        <v>4</v>
      </c>
      <c r="E14" s="45">
        <v>0</v>
      </c>
      <c r="F14" s="34"/>
      <c r="G14" s="34"/>
      <c r="H14" s="34"/>
      <c r="I14" s="32" t="s">
        <v>53</v>
      </c>
      <c r="J14" s="135"/>
      <c r="K14" s="33"/>
    </row>
    <row r="15" spans="2:11" ht="16" thickBot="1">
      <c r="B15" s="38"/>
      <c r="C15" s="34" t="s">
        <v>39</v>
      </c>
      <c r="D15" s="20" t="s">
        <v>4</v>
      </c>
      <c r="E15" s="45">
        <v>0</v>
      </c>
      <c r="F15" s="34"/>
      <c r="G15" s="34"/>
      <c r="H15" s="34"/>
      <c r="I15" s="32" t="s">
        <v>53</v>
      </c>
      <c r="J15" s="135"/>
      <c r="K15" s="33"/>
    </row>
    <row r="16" spans="2:11" ht="16" thickBot="1">
      <c r="B16" s="38"/>
      <c r="C16" s="34" t="s">
        <v>40</v>
      </c>
      <c r="D16" s="20" t="s">
        <v>65</v>
      </c>
      <c r="E16" s="45">
        <v>0</v>
      </c>
      <c r="F16" s="34"/>
      <c r="G16" s="34" t="s">
        <v>27</v>
      </c>
      <c r="H16" s="34"/>
      <c r="I16" s="32" t="s">
        <v>53</v>
      </c>
      <c r="J16" s="135"/>
    </row>
    <row r="17" spans="2:10" ht="16" thickBot="1">
      <c r="B17" s="38"/>
      <c r="C17" s="34" t="s">
        <v>41</v>
      </c>
      <c r="D17" s="20" t="s">
        <v>65</v>
      </c>
      <c r="E17" s="161">
        <v>2.4E-2</v>
      </c>
      <c r="F17" s="34"/>
      <c r="G17" s="34" t="s">
        <v>54</v>
      </c>
      <c r="H17" s="34"/>
      <c r="I17" s="32" t="s">
        <v>53</v>
      </c>
      <c r="J17" s="135"/>
    </row>
    <row r="18" spans="2:10">
      <c r="B18" s="38"/>
      <c r="C18" s="100"/>
      <c r="D18" s="131"/>
      <c r="E18" s="132"/>
      <c r="F18" s="33"/>
      <c r="G18" s="100"/>
      <c r="H18" s="33"/>
      <c r="I18" s="33"/>
      <c r="J18" s="135"/>
    </row>
    <row r="19" spans="2:10" ht="16" thickBot="1">
      <c r="B19" s="38"/>
      <c r="C19" s="14" t="s">
        <v>83</v>
      </c>
      <c r="D19" s="131"/>
      <c r="E19" s="132"/>
      <c r="F19" s="33"/>
      <c r="G19" s="100"/>
      <c r="H19" s="33"/>
      <c r="I19" s="33"/>
      <c r="J19" s="135"/>
    </row>
    <row r="20" spans="2:10" ht="16" thickBot="1">
      <c r="B20" s="38"/>
      <c r="C20" s="34" t="s">
        <v>42</v>
      </c>
      <c r="D20" s="20" t="s">
        <v>32</v>
      </c>
      <c r="E20" s="44">
        <f>'Research data'!G13</f>
        <v>543.86</v>
      </c>
      <c r="F20" s="34"/>
      <c r="G20" s="34" t="s">
        <v>8</v>
      </c>
      <c r="H20" s="34"/>
      <c r="I20" s="175" t="s">
        <v>102</v>
      </c>
      <c r="J20" s="135"/>
    </row>
    <row r="21" spans="2:10" ht="16" thickBot="1">
      <c r="B21" s="38"/>
      <c r="C21" s="34" t="s">
        <v>43</v>
      </c>
      <c r="D21" s="20" t="s">
        <v>32</v>
      </c>
      <c r="E21" s="44">
        <v>0</v>
      </c>
      <c r="F21" s="34"/>
      <c r="G21" s="34" t="s">
        <v>55</v>
      </c>
      <c r="H21" s="34"/>
      <c r="I21" s="32" t="s">
        <v>53</v>
      </c>
      <c r="J21" s="135"/>
    </row>
    <row r="22" spans="2:10" ht="16" thickBot="1">
      <c r="B22" s="38"/>
      <c r="C22" s="34" t="s">
        <v>11</v>
      </c>
      <c r="D22" s="20" t="s">
        <v>32</v>
      </c>
      <c r="E22" s="44">
        <v>0</v>
      </c>
      <c r="F22" s="34"/>
      <c r="G22" s="34" t="s">
        <v>23</v>
      </c>
      <c r="H22" s="34"/>
      <c r="I22" s="32" t="s">
        <v>53</v>
      </c>
      <c r="J22" s="135"/>
    </row>
    <row r="23" spans="2:10" ht="16" thickBot="1">
      <c r="B23" s="38"/>
      <c r="C23" s="34" t="s">
        <v>44</v>
      </c>
      <c r="D23" s="20" t="s">
        <v>28</v>
      </c>
      <c r="E23" s="44">
        <v>0</v>
      </c>
      <c r="F23" s="34"/>
      <c r="G23" s="34" t="s">
        <v>26</v>
      </c>
      <c r="H23" s="34"/>
      <c r="I23" s="32" t="s">
        <v>53</v>
      </c>
      <c r="J23" s="135"/>
    </row>
    <row r="24" spans="2:10" ht="16" thickBot="1">
      <c r="B24" s="38"/>
      <c r="C24" s="34" t="s">
        <v>45</v>
      </c>
      <c r="D24" s="20" t="s">
        <v>52</v>
      </c>
      <c r="E24" s="176">
        <v>30</v>
      </c>
      <c r="F24" s="34"/>
      <c r="G24" s="34" t="s">
        <v>56</v>
      </c>
      <c r="H24" s="34"/>
      <c r="I24" s="32" t="s">
        <v>53</v>
      </c>
      <c r="J24" s="135"/>
    </row>
    <row r="25" spans="2:10" ht="16" thickBot="1">
      <c r="B25" s="38"/>
      <c r="C25" s="34" t="s">
        <v>46</v>
      </c>
      <c r="D25" s="20" t="s">
        <v>51</v>
      </c>
      <c r="E25" s="44">
        <v>0</v>
      </c>
      <c r="F25" s="34"/>
      <c r="G25" s="34" t="s">
        <v>57</v>
      </c>
      <c r="H25" s="34"/>
      <c r="I25" s="143" t="s">
        <v>53</v>
      </c>
      <c r="J25" s="135"/>
    </row>
    <row r="26" spans="2:10" ht="16" thickBot="1">
      <c r="B26" s="38"/>
      <c r="C26" s="34" t="s">
        <v>47</v>
      </c>
      <c r="D26" s="20" t="s">
        <v>51</v>
      </c>
      <c r="E26" s="177">
        <v>0</v>
      </c>
      <c r="F26" s="34"/>
      <c r="G26" s="34" t="s">
        <v>58</v>
      </c>
      <c r="H26" s="34"/>
      <c r="I26" s="143" t="s">
        <v>53</v>
      </c>
      <c r="J26" s="135"/>
    </row>
    <row r="27" spans="2:10" ht="16" thickBot="1">
      <c r="B27" s="38"/>
      <c r="C27" s="34" t="s">
        <v>50</v>
      </c>
      <c r="D27" s="20" t="s">
        <v>2</v>
      </c>
      <c r="E27" s="44">
        <v>0.04</v>
      </c>
      <c r="F27" s="34"/>
      <c r="G27" s="34" t="s">
        <v>22</v>
      </c>
      <c r="H27" s="34"/>
      <c r="I27" s="32" t="s">
        <v>53</v>
      </c>
      <c r="J27" s="135"/>
    </row>
    <row r="28" spans="2:10" ht="16" thickBot="1">
      <c r="B28" s="38"/>
      <c r="C28" s="34" t="s">
        <v>37</v>
      </c>
      <c r="D28" s="20" t="s">
        <v>10</v>
      </c>
      <c r="E28" s="45">
        <v>0</v>
      </c>
      <c r="F28" s="34"/>
      <c r="G28" s="34"/>
      <c r="H28" s="34"/>
      <c r="I28" s="167" t="s">
        <v>53</v>
      </c>
      <c r="J28" s="135"/>
    </row>
    <row r="29" spans="2:10">
      <c r="B29" s="38"/>
      <c r="C29" s="34"/>
      <c r="D29" s="20"/>
      <c r="E29" s="133"/>
      <c r="F29" s="34"/>
      <c r="G29" s="34"/>
      <c r="H29" s="34"/>
      <c r="I29" s="33"/>
      <c r="J29" s="135"/>
    </row>
    <row r="30" spans="2:10" ht="16" thickBot="1">
      <c r="B30" s="38"/>
      <c r="C30" s="14" t="s">
        <v>7</v>
      </c>
      <c r="D30" s="131"/>
      <c r="E30" s="133"/>
      <c r="F30" s="33"/>
      <c r="G30" s="33"/>
      <c r="H30" s="33"/>
      <c r="I30" s="33"/>
      <c r="J30" s="135"/>
    </row>
    <row r="31" spans="2:10" ht="16" thickBot="1">
      <c r="B31" s="38"/>
      <c r="C31" s="34" t="s">
        <v>36</v>
      </c>
      <c r="D31" s="20" t="s">
        <v>3</v>
      </c>
      <c r="E31" s="45">
        <v>0</v>
      </c>
      <c r="F31" s="34"/>
      <c r="G31" s="34" t="s">
        <v>14</v>
      </c>
      <c r="H31" s="34"/>
      <c r="I31" s="146" t="s">
        <v>53</v>
      </c>
      <c r="J31" s="135"/>
    </row>
    <row r="32" spans="2:10" ht="16" thickBot="1">
      <c r="B32" s="38"/>
      <c r="C32" s="34" t="s">
        <v>48</v>
      </c>
      <c r="D32" s="20" t="s">
        <v>1</v>
      </c>
      <c r="E32" s="130">
        <v>0</v>
      </c>
      <c r="F32" s="34"/>
      <c r="G32" s="34" t="s">
        <v>25</v>
      </c>
      <c r="H32" s="34"/>
      <c r="I32" s="148" t="s">
        <v>53</v>
      </c>
      <c r="J32" s="135"/>
    </row>
    <row r="33" spans="2:10" ht="16" thickBot="1">
      <c r="B33" s="38"/>
      <c r="C33" s="34" t="s">
        <v>49</v>
      </c>
      <c r="D33" s="20" t="s">
        <v>1</v>
      </c>
      <c r="E33" s="178">
        <f>'Research data'!G10</f>
        <v>15</v>
      </c>
      <c r="F33" s="34"/>
      <c r="G33" s="34" t="s">
        <v>24</v>
      </c>
      <c r="H33" s="34"/>
      <c r="I33" s="172" t="s">
        <v>106</v>
      </c>
      <c r="J33" s="135"/>
    </row>
    <row r="34" spans="2:10" ht="16" thickBot="1">
      <c r="B34" s="38"/>
      <c r="C34" s="34" t="s">
        <v>34</v>
      </c>
      <c r="D34" s="20" t="s">
        <v>4</v>
      </c>
      <c r="E34" s="45">
        <v>0</v>
      </c>
      <c r="F34" s="34"/>
      <c r="G34" s="34"/>
      <c r="H34" s="34"/>
      <c r="I34" s="32" t="s">
        <v>53</v>
      </c>
      <c r="J34" s="135"/>
    </row>
    <row r="35" spans="2:10" ht="16" thickBot="1">
      <c r="B35" s="38"/>
      <c r="C35" s="46" t="s">
        <v>60</v>
      </c>
      <c r="D35" s="20"/>
      <c r="E35" s="45">
        <v>0.04</v>
      </c>
      <c r="F35" s="34"/>
      <c r="G35" s="34"/>
      <c r="H35" s="34"/>
      <c r="I35" s="32" t="s">
        <v>53</v>
      </c>
      <c r="J35" s="135"/>
    </row>
    <row r="36" spans="2:10" ht="16" thickBot="1">
      <c r="B36" s="38"/>
      <c r="C36" s="46" t="s">
        <v>61</v>
      </c>
      <c r="D36" s="20"/>
      <c r="E36" s="45">
        <v>0</v>
      </c>
      <c r="F36" s="34"/>
      <c r="G36" s="34"/>
      <c r="H36" s="34"/>
      <c r="I36" s="32" t="s">
        <v>53</v>
      </c>
      <c r="J36" s="135"/>
    </row>
    <row r="37" spans="2:10" ht="16" thickBot="1">
      <c r="B37" s="38"/>
      <c r="C37" s="46" t="s">
        <v>63</v>
      </c>
      <c r="D37" s="20"/>
      <c r="E37" s="45">
        <v>8</v>
      </c>
      <c r="F37" s="34"/>
      <c r="G37" s="34"/>
      <c r="H37" s="34"/>
      <c r="I37" s="32" t="s">
        <v>53</v>
      </c>
      <c r="J37" s="135"/>
    </row>
    <row r="38" spans="2:10" ht="16" thickBot="1">
      <c r="B38" s="38"/>
      <c r="C38" s="46" t="s">
        <v>64</v>
      </c>
      <c r="D38" s="20"/>
      <c r="E38" s="45">
        <v>1</v>
      </c>
      <c r="F38" s="34"/>
      <c r="G38" s="34"/>
      <c r="H38" s="34"/>
      <c r="I38" s="32" t="s">
        <v>53</v>
      </c>
      <c r="J38" s="135"/>
    </row>
    <row r="39" spans="2:10" ht="16" thickBot="1">
      <c r="B39" s="38"/>
      <c r="C39" s="46" t="s">
        <v>62</v>
      </c>
      <c r="D39" s="20"/>
      <c r="E39" s="45">
        <v>4</v>
      </c>
      <c r="F39" s="34"/>
      <c r="G39" s="34"/>
      <c r="H39" s="34"/>
      <c r="I39" s="32" t="s">
        <v>53</v>
      </c>
      <c r="J39" s="135"/>
    </row>
    <row r="40" spans="2:10" ht="20" customHeight="1" thickBot="1">
      <c r="B40" s="39"/>
      <c r="C40" s="40"/>
      <c r="D40" s="40"/>
      <c r="E40" s="40"/>
      <c r="F40" s="40"/>
      <c r="G40" s="40"/>
      <c r="H40" s="40"/>
      <c r="I40" s="40"/>
      <c r="J40" s="41"/>
    </row>
  </sheetData>
  <mergeCells count="1">
    <mergeCell ref="B2:E4"/>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165100</xdr:colOff>
                    <xdr:row>2</xdr:row>
                    <xdr:rowOff>0</xdr:rowOff>
                  </from>
                  <to>
                    <xdr:col>6</xdr:col>
                    <xdr:colOff>3949700</xdr:colOff>
                    <xdr:row>3</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R20"/>
  <sheetViews>
    <sheetView tabSelected="1" topLeftCell="F1" workbookViewId="0">
      <selection activeCell="M27" sqref="M27"/>
    </sheetView>
  </sheetViews>
  <sheetFormatPr baseColWidth="10" defaultRowHeight="15" x14ac:dyDescent="0"/>
  <cols>
    <col min="1" max="1" width="3.375" style="81" customWidth="1"/>
    <col min="2" max="2" width="3.5" style="81" customWidth="1"/>
    <col min="3" max="3" width="35.875" style="81" customWidth="1"/>
    <col min="4" max="4" width="16.625" style="81" hidden="1" customWidth="1"/>
    <col min="5" max="5" width="13.875" style="81" hidden="1" customWidth="1"/>
    <col min="6" max="6" width="12.625" style="81" customWidth="1"/>
    <col min="7" max="7" width="10.5" style="81" customWidth="1"/>
    <col min="8" max="8" width="4.75" style="81" customWidth="1"/>
    <col min="9" max="9" width="8.375" style="82" customWidth="1"/>
    <col min="10" max="10" width="2.875" style="82" customWidth="1"/>
    <col min="11" max="11" width="7.625" style="82" customWidth="1"/>
    <col min="12" max="12" width="2.75" style="82" customWidth="1"/>
    <col min="13" max="13" width="9.375" style="82" customWidth="1"/>
    <col min="14" max="14" width="3" style="82" customWidth="1"/>
    <col min="15" max="15" width="7.125" style="82" customWidth="1"/>
    <col min="16" max="16" width="2.625" style="82" customWidth="1"/>
    <col min="17" max="17" width="68.625" style="81" customWidth="1"/>
    <col min="18" max="18" width="5" style="81" customWidth="1"/>
    <col min="19" max="16384" width="10.625" style="81"/>
  </cols>
  <sheetData>
    <row r="1" spans="2:18" ht="16" thickBot="1"/>
    <row r="2" spans="2:18">
      <c r="B2" s="83"/>
      <c r="C2" s="84"/>
      <c r="D2" s="84"/>
      <c r="E2" s="84"/>
      <c r="F2" s="84"/>
      <c r="G2" s="84"/>
      <c r="H2" s="84"/>
      <c r="I2" s="85"/>
      <c r="J2" s="85"/>
      <c r="K2" s="85"/>
      <c r="L2" s="85"/>
      <c r="M2" s="85"/>
      <c r="N2" s="85"/>
      <c r="O2" s="85"/>
      <c r="P2" s="85"/>
      <c r="Q2" s="84"/>
      <c r="R2" s="86"/>
    </row>
    <row r="3" spans="2:18" s="22" customFormat="1">
      <c r="B3" s="21"/>
      <c r="C3" s="139" t="s">
        <v>85</v>
      </c>
      <c r="D3" s="9"/>
      <c r="E3" s="9"/>
      <c r="F3" s="139" t="s">
        <v>13</v>
      </c>
      <c r="G3" s="139" t="s">
        <v>78</v>
      </c>
      <c r="H3" s="139"/>
      <c r="I3" s="77" t="s">
        <v>94</v>
      </c>
      <c r="J3" s="76"/>
      <c r="K3" s="77" t="s">
        <v>98</v>
      </c>
      <c r="L3" s="76"/>
      <c r="M3" s="76" t="s">
        <v>102</v>
      </c>
      <c r="N3" s="76"/>
      <c r="O3" s="76" t="s">
        <v>106</v>
      </c>
      <c r="P3" s="76"/>
      <c r="Q3" s="139" t="s">
        <v>89</v>
      </c>
      <c r="R3" s="15"/>
    </row>
    <row r="4" spans="2:18">
      <c r="B4" s="87"/>
      <c r="C4" s="88"/>
      <c r="D4" s="88"/>
      <c r="E4" s="88"/>
      <c r="F4" s="88"/>
      <c r="G4" s="89"/>
      <c r="H4" s="89"/>
      <c r="I4" s="137"/>
      <c r="J4" s="138"/>
      <c r="K4" s="12"/>
      <c r="L4" s="138"/>
      <c r="M4" s="138"/>
      <c r="N4" s="138"/>
      <c r="O4" s="138"/>
      <c r="P4" s="138"/>
      <c r="Q4" s="164"/>
      <c r="R4" s="90"/>
    </row>
    <row r="5" spans="2:18" ht="16" thickBot="1">
      <c r="B5" s="87"/>
      <c r="C5" s="30" t="s">
        <v>84</v>
      </c>
      <c r="D5" s="30"/>
      <c r="E5" s="30"/>
      <c r="F5" s="30"/>
      <c r="G5" s="10"/>
      <c r="H5" s="10"/>
      <c r="I5" s="10"/>
      <c r="J5" s="10"/>
      <c r="K5" s="10"/>
      <c r="L5" s="10"/>
      <c r="M5" s="10"/>
      <c r="N5" s="10"/>
      <c r="O5" s="10"/>
      <c r="P5" s="10"/>
      <c r="Q5" s="80"/>
      <c r="R5" s="90"/>
    </row>
    <row r="6" spans="2:18" ht="16" thickBot="1">
      <c r="B6" s="87"/>
      <c r="C6" s="168" t="s">
        <v>100</v>
      </c>
      <c r="D6" s="91"/>
      <c r="E6" s="91"/>
      <c r="F6" s="92" t="s">
        <v>65</v>
      </c>
      <c r="G6" s="159">
        <f>ROUND(0.024,3)</f>
        <v>2.4E-2</v>
      </c>
      <c r="H6" s="93"/>
      <c r="I6" s="89"/>
      <c r="J6" s="89"/>
      <c r="K6" s="147"/>
      <c r="L6" s="89"/>
      <c r="M6" s="89"/>
      <c r="N6" s="89"/>
      <c r="O6" s="89"/>
      <c r="P6" s="89"/>
      <c r="Q6" s="80"/>
      <c r="R6" s="90"/>
    </row>
    <row r="7" spans="2:18" ht="16" thickBot="1">
      <c r="B7" s="87"/>
      <c r="C7" s="163" t="s">
        <v>96</v>
      </c>
      <c r="D7" s="91"/>
      <c r="E7" s="91"/>
      <c r="F7" s="141" t="s">
        <v>2</v>
      </c>
      <c r="G7" s="142">
        <f>ROUND(AVERAGE(I7,K7),0)</f>
        <v>69</v>
      </c>
      <c r="H7" s="89"/>
      <c r="I7" s="94">
        <f>Notes!E42*100</f>
        <v>67</v>
      </c>
      <c r="J7" s="89"/>
      <c r="K7" s="94">
        <f>Notes!E68*100</f>
        <v>70</v>
      </c>
      <c r="L7" s="95"/>
      <c r="M7" s="89"/>
      <c r="N7" s="89"/>
      <c r="O7" s="89"/>
      <c r="P7" s="89"/>
      <c r="Q7" s="107"/>
      <c r="R7" s="90"/>
    </row>
    <row r="8" spans="2:18">
      <c r="B8" s="87"/>
      <c r="C8" s="99"/>
      <c r="D8" s="99"/>
      <c r="E8" s="99"/>
      <c r="F8" s="100"/>
      <c r="G8" s="97"/>
      <c r="H8" s="97"/>
      <c r="I8" s="98"/>
      <c r="J8" s="97"/>
      <c r="K8" s="97"/>
      <c r="L8" s="97"/>
      <c r="M8" s="97"/>
      <c r="N8" s="97"/>
      <c r="O8" s="97"/>
      <c r="P8" s="97"/>
      <c r="Q8" s="140"/>
      <c r="R8" s="90"/>
    </row>
    <row r="9" spans="2:18" ht="16" thickBot="1">
      <c r="B9" s="87"/>
      <c r="C9" s="30" t="s">
        <v>7</v>
      </c>
      <c r="D9" s="30"/>
      <c r="E9" s="30"/>
      <c r="F9" s="30"/>
      <c r="G9" s="11"/>
      <c r="H9" s="11"/>
      <c r="I9" s="12"/>
      <c r="J9" s="12"/>
      <c r="K9" s="12"/>
      <c r="L9" s="12"/>
      <c r="M9" s="12"/>
      <c r="N9" s="12"/>
      <c r="O9" s="12"/>
      <c r="P9" s="12"/>
      <c r="Q9" s="31"/>
      <c r="R9" s="90"/>
    </row>
    <row r="10" spans="2:18" ht="16" thickBot="1">
      <c r="B10" s="87"/>
      <c r="C10" s="101" t="s">
        <v>5</v>
      </c>
      <c r="D10" s="101"/>
      <c r="E10" s="101"/>
      <c r="F10" s="92" t="s">
        <v>1</v>
      </c>
      <c r="G10" s="162">
        <f>ROUND(15,0)</f>
        <v>15</v>
      </c>
      <c r="H10" s="97"/>
      <c r="I10" s="98"/>
      <c r="J10" s="98"/>
      <c r="K10" s="98"/>
      <c r="L10" s="98"/>
      <c r="M10" s="98"/>
      <c r="N10" s="98"/>
      <c r="O10" s="162">
        <f>Notes!E27</f>
        <v>15</v>
      </c>
      <c r="P10" s="98"/>
      <c r="Q10" s="145"/>
      <c r="R10" s="90"/>
    </row>
    <row r="11" spans="2:18">
      <c r="B11" s="87"/>
      <c r="C11" s="30"/>
      <c r="D11" s="30"/>
      <c r="E11" s="30"/>
      <c r="F11" s="30"/>
      <c r="G11" s="12"/>
      <c r="H11" s="12"/>
      <c r="I11" s="12"/>
      <c r="J11" s="98"/>
      <c r="K11" s="98"/>
      <c r="L11" s="98"/>
      <c r="M11" s="98"/>
      <c r="N11" s="98"/>
      <c r="O11" s="98"/>
      <c r="P11" s="98"/>
      <c r="Q11" s="80"/>
      <c r="R11" s="90"/>
    </row>
    <row r="12" spans="2:18" ht="16" thickBot="1">
      <c r="B12" s="87"/>
      <c r="C12" s="13" t="s">
        <v>86</v>
      </c>
      <c r="D12" s="13"/>
      <c r="E12" s="13"/>
      <c r="F12" s="13"/>
      <c r="G12" s="12"/>
      <c r="H12" s="12"/>
      <c r="I12" s="12"/>
      <c r="J12" s="12"/>
      <c r="K12" s="12"/>
      <c r="L12" s="12"/>
      <c r="M12" s="12"/>
      <c r="N12" s="12"/>
      <c r="O12" s="12"/>
      <c r="P12" s="12"/>
      <c r="Q12" s="169" t="s">
        <v>108</v>
      </c>
      <c r="R12" s="90"/>
    </row>
    <row r="13" spans="2:18" ht="16" thickBot="1">
      <c r="B13" s="87"/>
      <c r="C13" s="136" t="s">
        <v>87</v>
      </c>
      <c r="D13" s="13"/>
      <c r="E13" s="13"/>
      <c r="F13" s="136" t="s">
        <v>32</v>
      </c>
      <c r="G13" s="173">
        <f>ROUND(M13,2)</f>
        <v>543.86</v>
      </c>
      <c r="H13" s="12"/>
      <c r="I13" s="97"/>
      <c r="J13" s="97"/>
      <c r="K13" s="179"/>
      <c r="L13" s="97"/>
      <c r="M13" s="173">
        <f>Notes!E11</f>
        <v>543.86</v>
      </c>
      <c r="N13" s="97"/>
      <c r="O13" s="97"/>
      <c r="P13" s="97"/>
      <c r="Q13" s="31" t="s">
        <v>104</v>
      </c>
      <c r="R13" s="90"/>
    </row>
    <row r="14" spans="2:18" ht="16" thickBot="1">
      <c r="B14" s="87"/>
      <c r="C14" s="144" t="s">
        <v>88</v>
      </c>
      <c r="D14" s="30"/>
      <c r="E14" s="30"/>
      <c r="F14" s="106" t="s">
        <v>32</v>
      </c>
      <c r="G14" s="173">
        <f>ROUND(30,2)</f>
        <v>30</v>
      </c>
      <c r="H14" s="12"/>
      <c r="I14" s="97"/>
      <c r="J14" s="97"/>
      <c r="K14" s="97"/>
      <c r="L14" s="97"/>
      <c r="M14" s="97"/>
      <c r="N14" s="97"/>
      <c r="O14" s="97"/>
      <c r="P14" s="97"/>
      <c r="Q14" s="166"/>
      <c r="R14" s="90"/>
    </row>
    <row r="15" spans="2:18" ht="16" thickBot="1">
      <c r="B15" s="102"/>
      <c r="C15" s="103"/>
      <c r="D15" s="103"/>
      <c r="E15" s="103"/>
      <c r="F15" s="103"/>
      <c r="G15" s="103"/>
      <c r="H15" s="104"/>
      <c r="I15" s="104"/>
      <c r="J15" s="104"/>
      <c r="K15" s="104"/>
      <c r="L15" s="104"/>
      <c r="M15" s="104"/>
      <c r="N15" s="104"/>
      <c r="O15" s="104"/>
      <c r="P15" s="104"/>
      <c r="Q15" s="165"/>
      <c r="R15" s="105"/>
    </row>
    <row r="18" spans="7:16">
      <c r="G18" s="100"/>
      <c r="H18" s="100"/>
      <c r="I18" s="96"/>
      <c r="J18" s="96"/>
      <c r="K18" s="96"/>
      <c r="L18" s="96"/>
      <c r="M18" s="96"/>
      <c r="N18" s="96"/>
      <c r="O18" s="96"/>
      <c r="P18" s="96"/>
    </row>
    <row r="19" spans="7:16">
      <c r="G19" s="100"/>
      <c r="H19" s="100"/>
      <c r="I19" s="96"/>
      <c r="J19" s="96"/>
      <c r="K19" s="96"/>
      <c r="L19" s="96"/>
      <c r="M19" s="96"/>
      <c r="N19" s="96"/>
      <c r="O19" s="96"/>
      <c r="P19" s="96"/>
    </row>
    <row r="20" spans="7:16">
      <c r="G20" s="100"/>
      <c r="H20" s="100"/>
      <c r="I20" s="96"/>
      <c r="J20" s="96"/>
      <c r="K20" s="96"/>
      <c r="L20" s="96"/>
      <c r="M20" s="96"/>
      <c r="N20" s="96"/>
      <c r="O20" s="96"/>
      <c r="P20" s="96"/>
    </row>
  </sheetData>
  <hyperlinks>
    <hyperlink ref="Q13"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23"/>
  <sheetViews>
    <sheetView topLeftCell="F1" workbookViewId="0">
      <selection activeCell="K26" sqref="K26"/>
    </sheetView>
  </sheetViews>
  <sheetFormatPr baseColWidth="10" defaultColWidth="33.125" defaultRowHeight="15" x14ac:dyDescent="0"/>
  <cols>
    <col min="1" max="1" width="3.25" style="47" customWidth="1"/>
    <col min="2" max="2" width="3.375" style="47" customWidth="1"/>
    <col min="3" max="3" width="21.875" style="47" customWidth="1"/>
    <col min="4" max="4" width="3.125" style="47" customWidth="1"/>
    <col min="5" max="5" width="16.125" style="47" customWidth="1"/>
    <col min="6" max="6" width="10.25" style="47" customWidth="1"/>
    <col min="7" max="9" width="12.125" style="47" customWidth="1"/>
    <col min="10" max="10" width="14.375" style="48" customWidth="1"/>
    <col min="11" max="11" width="55.5" style="47" customWidth="1"/>
    <col min="12" max="12" width="3.375" style="47" customWidth="1"/>
    <col min="13" max="13" width="9.5" style="47" customWidth="1"/>
    <col min="14" max="16384" width="33.125" style="47"/>
  </cols>
  <sheetData>
    <row r="1" spans="2:12" ht="16" thickBot="1"/>
    <row r="2" spans="2:12">
      <c r="B2" s="49"/>
      <c r="C2" s="50"/>
      <c r="D2" s="50"/>
      <c r="E2" s="50"/>
      <c r="F2" s="50"/>
      <c r="G2" s="50"/>
      <c r="H2" s="50"/>
      <c r="I2" s="50"/>
      <c r="J2" s="51"/>
      <c r="K2" s="50"/>
      <c r="L2" s="52"/>
    </row>
    <row r="3" spans="2:12">
      <c r="B3" s="53"/>
      <c r="C3" s="54" t="s">
        <v>21</v>
      </c>
      <c r="D3" s="54"/>
      <c r="E3" s="54"/>
      <c r="F3" s="54"/>
      <c r="G3" s="54"/>
      <c r="H3" s="54"/>
      <c r="I3" s="54"/>
      <c r="J3" s="55"/>
      <c r="K3" s="56"/>
      <c r="L3" s="57"/>
    </row>
    <row r="4" spans="2:12">
      <c r="B4" s="53"/>
      <c r="C4" s="56"/>
      <c r="D4" s="56"/>
      <c r="E4" s="56"/>
      <c r="F4" s="56"/>
      <c r="G4" s="56"/>
      <c r="H4" s="56"/>
      <c r="I4" s="56"/>
      <c r="J4" s="58"/>
      <c r="K4" s="56"/>
      <c r="L4" s="57"/>
    </row>
    <row r="5" spans="2:12">
      <c r="B5" s="59"/>
      <c r="C5" s="60" t="s">
        <v>29</v>
      </c>
      <c r="D5" s="60"/>
      <c r="E5" s="60" t="s">
        <v>0</v>
      </c>
      <c r="F5" s="60" t="s">
        <v>18</v>
      </c>
      <c r="G5" s="60" t="s">
        <v>30</v>
      </c>
      <c r="H5" s="60" t="s">
        <v>115</v>
      </c>
      <c r="I5" s="60" t="s">
        <v>59</v>
      </c>
      <c r="J5" s="61" t="s">
        <v>117</v>
      </c>
      <c r="K5" s="60" t="s">
        <v>15</v>
      </c>
      <c r="L5" s="62"/>
    </row>
    <row r="6" spans="2:12">
      <c r="B6" s="53"/>
      <c r="C6" s="54"/>
      <c r="D6" s="54"/>
      <c r="E6" s="54"/>
      <c r="F6" s="54"/>
      <c r="G6" s="54"/>
      <c r="H6" s="54"/>
      <c r="I6" s="54"/>
      <c r="J6" s="55"/>
      <c r="K6" s="54"/>
      <c r="L6" s="62"/>
    </row>
    <row r="7" spans="2:12">
      <c r="B7" s="53"/>
      <c r="C7" s="70"/>
      <c r="D7" s="63"/>
      <c r="E7" s="56" t="s">
        <v>94</v>
      </c>
      <c r="F7" s="56" t="s">
        <v>97</v>
      </c>
      <c r="G7" s="58"/>
      <c r="H7" s="58"/>
      <c r="I7" s="58" t="s">
        <v>95</v>
      </c>
      <c r="J7" s="58"/>
      <c r="K7" s="78" t="s">
        <v>114</v>
      </c>
      <c r="L7" s="57"/>
    </row>
    <row r="8" spans="2:12">
      <c r="B8" s="53"/>
      <c r="C8" s="64" t="s">
        <v>99</v>
      </c>
      <c r="D8" s="64"/>
      <c r="E8" s="56"/>
      <c r="F8" s="56"/>
      <c r="G8" s="58"/>
      <c r="H8" s="58"/>
      <c r="I8" s="58"/>
      <c r="J8" s="58"/>
      <c r="K8" s="79"/>
      <c r="L8" s="57"/>
    </row>
    <row r="9" spans="2:12">
      <c r="B9" s="53"/>
      <c r="C9" s="63"/>
      <c r="D9" s="64"/>
      <c r="E9" s="56"/>
      <c r="F9" s="56"/>
      <c r="G9" s="58"/>
      <c r="H9" s="58"/>
      <c r="I9" s="58"/>
      <c r="J9" s="58"/>
      <c r="K9" s="79"/>
      <c r="L9" s="57"/>
    </row>
    <row r="10" spans="2:12">
      <c r="B10" s="53"/>
      <c r="C10" s="63"/>
      <c r="D10" s="68"/>
      <c r="E10" s="63" t="s">
        <v>98</v>
      </c>
      <c r="F10" s="65" t="s">
        <v>97</v>
      </c>
      <c r="G10" s="66"/>
      <c r="H10" s="66"/>
      <c r="I10" s="66" t="s">
        <v>95</v>
      </c>
      <c r="J10" s="66"/>
      <c r="K10" s="63" t="s">
        <v>116</v>
      </c>
      <c r="L10" s="69"/>
    </row>
    <row r="11" spans="2:12">
      <c r="B11" s="53"/>
      <c r="C11" s="64" t="s">
        <v>99</v>
      </c>
      <c r="D11" s="68"/>
      <c r="E11" s="63"/>
      <c r="F11" s="65"/>
      <c r="G11" s="66"/>
      <c r="H11" s="66"/>
      <c r="I11" s="66"/>
      <c r="J11" s="66"/>
      <c r="K11" s="63"/>
      <c r="L11" s="69"/>
    </row>
    <row r="12" spans="2:12">
      <c r="B12" s="53"/>
      <c r="C12" s="63"/>
      <c r="D12" s="68"/>
      <c r="E12" s="63"/>
      <c r="F12" s="65"/>
      <c r="G12" s="66"/>
      <c r="H12" s="66"/>
      <c r="I12" s="66"/>
      <c r="J12" s="66"/>
      <c r="K12" s="63"/>
      <c r="L12" s="69"/>
    </row>
    <row r="13" spans="2:12">
      <c r="B13" s="53"/>
      <c r="C13" s="68"/>
      <c r="D13" s="68"/>
      <c r="E13" s="63" t="s">
        <v>106</v>
      </c>
      <c r="F13" s="65" t="s">
        <v>97</v>
      </c>
      <c r="G13" s="66"/>
      <c r="H13" s="66"/>
      <c r="I13" s="66" t="s">
        <v>95</v>
      </c>
      <c r="J13" s="66"/>
      <c r="K13" s="63" t="s">
        <v>107</v>
      </c>
      <c r="L13" s="69"/>
    </row>
    <row r="14" spans="2:12">
      <c r="B14" s="53"/>
      <c r="C14" s="68" t="s">
        <v>5</v>
      </c>
      <c r="D14" s="68"/>
      <c r="E14" s="63"/>
      <c r="F14" s="65"/>
      <c r="G14" s="66"/>
      <c r="H14" s="66"/>
      <c r="I14" s="66"/>
      <c r="J14" s="66"/>
      <c r="K14" s="63"/>
      <c r="L14" s="69"/>
    </row>
    <row r="15" spans="2:12">
      <c r="B15" s="53"/>
      <c r="C15" s="63"/>
      <c r="D15" s="68"/>
      <c r="E15" s="63"/>
      <c r="F15" s="65"/>
      <c r="G15" s="66"/>
      <c r="H15" s="66"/>
      <c r="I15" s="66"/>
      <c r="J15" s="66"/>
      <c r="K15" s="63"/>
      <c r="L15" s="69"/>
    </row>
    <row r="16" spans="2:12">
      <c r="B16" s="53"/>
      <c r="C16" s="68"/>
      <c r="D16" s="68"/>
      <c r="E16" s="63" t="s">
        <v>102</v>
      </c>
      <c r="F16" s="65" t="s">
        <v>103</v>
      </c>
      <c r="G16" s="66"/>
      <c r="H16" s="66"/>
      <c r="I16" s="66" t="s">
        <v>95</v>
      </c>
      <c r="J16" s="66"/>
      <c r="K16" s="67" t="s">
        <v>101</v>
      </c>
      <c r="L16" s="69"/>
    </row>
    <row r="17" spans="2:12">
      <c r="B17" s="53"/>
      <c r="C17" s="171" t="s">
        <v>105</v>
      </c>
      <c r="D17" s="68"/>
      <c r="F17" s="65"/>
      <c r="G17" s="66"/>
      <c r="H17" s="66"/>
      <c r="I17" s="66"/>
      <c r="J17" s="66"/>
      <c r="K17" s="63"/>
      <c r="L17" s="69"/>
    </row>
    <row r="18" spans="2:12" ht="16" thickBot="1">
      <c r="B18" s="71"/>
      <c r="C18" s="72"/>
      <c r="D18" s="73"/>
      <c r="E18" s="73"/>
      <c r="F18" s="73"/>
      <c r="G18" s="73"/>
      <c r="H18" s="73"/>
      <c r="I18" s="73"/>
      <c r="J18" s="74"/>
      <c r="K18" s="73"/>
      <c r="L18" s="75"/>
    </row>
    <row r="19" spans="2:12">
      <c r="B19" s="56"/>
      <c r="C19" s="56"/>
      <c r="D19" s="56"/>
      <c r="E19" s="56"/>
      <c r="F19" s="56"/>
      <c r="G19" s="56"/>
      <c r="H19" s="56"/>
      <c r="I19" s="56"/>
      <c r="J19" s="58"/>
      <c r="K19" s="56"/>
      <c r="L19" s="56"/>
    </row>
    <row r="20" spans="2:12">
      <c r="J20" s="47"/>
    </row>
    <row r="21" spans="2:12">
      <c r="J21" s="47"/>
    </row>
    <row r="22" spans="2:12">
      <c r="J22" s="47"/>
    </row>
    <row r="23" spans="2:12">
      <c r="J23" s="4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B2:L80"/>
  <sheetViews>
    <sheetView topLeftCell="A20" workbookViewId="0">
      <selection activeCell="F19" sqref="F19"/>
    </sheetView>
  </sheetViews>
  <sheetFormatPr baseColWidth="10" defaultRowHeight="15" x14ac:dyDescent="0"/>
  <cols>
    <col min="1" max="1" width="3.625" style="149" customWidth="1"/>
    <col min="2" max="2" width="4.125" style="149" customWidth="1"/>
    <col min="3" max="3" width="10.625" style="149"/>
    <col min="4" max="4" width="10" style="149" customWidth="1"/>
    <col min="5" max="10" width="10.625" style="149"/>
    <col min="11" max="11" width="20" style="149" customWidth="1"/>
    <col min="12" max="16384" width="10.625" style="149"/>
  </cols>
  <sheetData>
    <row r="2" spans="2:12" ht="16" thickBot="1"/>
    <row r="3" spans="2:12">
      <c r="B3" s="150"/>
      <c r="C3" s="17"/>
      <c r="D3" s="17"/>
      <c r="E3" s="17"/>
      <c r="F3" s="17"/>
      <c r="G3" s="17"/>
      <c r="H3" s="17"/>
      <c r="I3" s="17"/>
      <c r="J3" s="17"/>
      <c r="K3" s="151"/>
      <c r="L3" s="152"/>
    </row>
    <row r="4" spans="2:12">
      <c r="B4" s="128"/>
      <c r="C4" s="16" t="s">
        <v>0</v>
      </c>
      <c r="D4" s="16" t="s">
        <v>91</v>
      </c>
      <c r="E4" s="16"/>
      <c r="F4" s="16"/>
      <c r="G4" s="16"/>
      <c r="H4" s="16"/>
      <c r="I4" s="16"/>
      <c r="J4" s="16"/>
      <c r="K4" s="153"/>
      <c r="L4" s="152"/>
    </row>
    <row r="5" spans="2:12">
      <c r="B5" s="154"/>
      <c r="C5" s="152"/>
      <c r="D5" s="152"/>
      <c r="E5" s="152"/>
      <c r="F5" s="152"/>
      <c r="G5" s="152"/>
      <c r="H5" s="152"/>
      <c r="I5" s="152"/>
      <c r="J5" s="152"/>
      <c r="K5" s="155"/>
      <c r="L5" s="152"/>
    </row>
    <row r="6" spans="2:12">
      <c r="B6" s="154"/>
      <c r="C6" s="180" t="s">
        <v>102</v>
      </c>
      <c r="D6" s="152"/>
      <c r="E6" s="152"/>
      <c r="F6" s="152"/>
      <c r="G6" s="152"/>
      <c r="H6" s="152"/>
      <c r="I6" s="152"/>
      <c r="J6" s="152"/>
      <c r="K6" s="155"/>
      <c r="L6" s="152"/>
    </row>
    <row r="7" spans="2:12">
      <c r="B7" s="154"/>
      <c r="C7" s="170" t="s">
        <v>104</v>
      </c>
      <c r="D7" s="152"/>
      <c r="E7" s="152"/>
      <c r="F7" s="152"/>
      <c r="G7" s="152"/>
      <c r="H7" s="152"/>
      <c r="I7" s="152"/>
      <c r="J7" s="152"/>
      <c r="K7" s="155"/>
      <c r="L7" s="152"/>
    </row>
    <row r="8" spans="2:12">
      <c r="B8" s="154"/>
      <c r="C8" s="152"/>
      <c r="D8" s="152"/>
      <c r="E8" s="152"/>
      <c r="F8" s="152"/>
      <c r="G8" s="152"/>
      <c r="H8" s="152"/>
      <c r="I8" s="152"/>
      <c r="J8" s="152"/>
      <c r="K8" s="155"/>
      <c r="L8" s="152"/>
    </row>
    <row r="9" spans="2:12">
      <c r="B9" s="154"/>
      <c r="C9" s="152"/>
      <c r="D9" s="152"/>
      <c r="E9" s="152"/>
      <c r="F9" s="152"/>
      <c r="G9" s="152"/>
      <c r="H9" s="152"/>
      <c r="I9" s="152"/>
      <c r="J9" s="152"/>
      <c r="K9" s="155"/>
      <c r="L9" s="152"/>
    </row>
    <row r="10" spans="2:12">
      <c r="B10" s="154"/>
      <c r="C10" s="152"/>
      <c r="D10" s="152"/>
      <c r="E10" s="152"/>
      <c r="F10" s="152"/>
      <c r="G10" s="152"/>
      <c r="H10" s="152"/>
      <c r="I10" s="152"/>
      <c r="J10" s="152"/>
      <c r="K10" s="155"/>
      <c r="L10" s="152"/>
    </row>
    <row r="11" spans="2:12">
      <c r="B11" s="154"/>
      <c r="C11" s="152"/>
      <c r="D11" s="152"/>
      <c r="E11" s="152">
        <v>543.86</v>
      </c>
      <c r="F11" s="180" t="s">
        <v>111</v>
      </c>
      <c r="G11" s="152"/>
      <c r="H11" s="152"/>
      <c r="I11" s="152"/>
      <c r="J11" s="152"/>
      <c r="K11" s="155"/>
      <c r="L11" s="152"/>
    </row>
    <row r="12" spans="2:12">
      <c r="B12" s="154"/>
      <c r="C12" s="152"/>
      <c r="D12" s="152"/>
      <c r="E12" s="152"/>
      <c r="F12" s="152"/>
      <c r="G12" s="152"/>
      <c r="H12" s="152"/>
      <c r="I12" s="152"/>
      <c r="J12" s="152"/>
      <c r="K12" s="155"/>
      <c r="L12" s="152"/>
    </row>
    <row r="13" spans="2:12">
      <c r="B13" s="154"/>
      <c r="C13" s="152"/>
      <c r="D13" s="152"/>
      <c r="E13" s="152"/>
      <c r="F13" s="152"/>
      <c r="G13" s="152"/>
      <c r="H13" s="152"/>
      <c r="I13" s="152"/>
      <c r="J13" s="152"/>
      <c r="K13" s="155"/>
      <c r="L13" s="152"/>
    </row>
    <row r="14" spans="2:12">
      <c r="B14" s="154"/>
      <c r="C14" s="152"/>
      <c r="D14" s="152"/>
      <c r="E14" s="152"/>
      <c r="F14" s="152"/>
      <c r="G14" s="152"/>
      <c r="H14" s="152"/>
      <c r="I14" s="152"/>
      <c r="J14" s="152"/>
      <c r="K14" s="155"/>
      <c r="L14" s="152"/>
    </row>
    <row r="15" spans="2:12">
      <c r="B15" s="154"/>
      <c r="C15" s="152"/>
      <c r="D15" s="152"/>
      <c r="E15" s="152"/>
      <c r="F15" s="152"/>
      <c r="G15" s="152"/>
      <c r="H15" s="152"/>
      <c r="I15" s="152"/>
      <c r="J15" s="152"/>
      <c r="K15" s="155"/>
      <c r="L15" s="152"/>
    </row>
    <row r="16" spans="2:12">
      <c r="B16" s="154"/>
      <c r="C16" s="152"/>
      <c r="D16" s="152"/>
      <c r="E16" s="152"/>
      <c r="F16" s="152"/>
      <c r="G16" s="152"/>
      <c r="H16" s="152"/>
      <c r="I16" s="152"/>
      <c r="J16" s="152"/>
      <c r="K16" s="155"/>
      <c r="L16" s="152"/>
    </row>
    <row r="17" spans="2:12">
      <c r="B17" s="154"/>
      <c r="C17" s="152"/>
      <c r="D17" s="152"/>
      <c r="E17" s="152"/>
      <c r="F17" s="152"/>
      <c r="G17" s="152"/>
      <c r="H17" s="152"/>
      <c r="I17" s="152"/>
      <c r="J17" s="152"/>
      <c r="K17" s="155"/>
      <c r="L17" s="152"/>
    </row>
    <row r="18" spans="2:12">
      <c r="B18" s="154"/>
      <c r="C18" s="152"/>
      <c r="D18" s="131"/>
      <c r="E18" s="152"/>
      <c r="F18" s="152"/>
      <c r="G18" s="152"/>
      <c r="H18" s="152"/>
      <c r="I18" s="152"/>
      <c r="J18" s="152"/>
      <c r="K18" s="155"/>
      <c r="L18" s="152"/>
    </row>
    <row r="19" spans="2:12">
      <c r="B19" s="154"/>
      <c r="C19" s="152"/>
      <c r="D19" s="152"/>
      <c r="E19" s="152"/>
      <c r="F19" s="152"/>
      <c r="G19" s="152"/>
      <c r="H19" s="152"/>
      <c r="I19" s="152"/>
      <c r="J19" s="152"/>
      <c r="K19" s="155"/>
      <c r="L19" s="152"/>
    </row>
    <row r="20" spans="2:12">
      <c r="B20" s="154"/>
      <c r="C20" s="152"/>
      <c r="D20" s="152"/>
      <c r="E20" s="152"/>
      <c r="F20" s="152"/>
      <c r="G20" s="152"/>
      <c r="H20" s="152"/>
      <c r="I20" s="152"/>
      <c r="J20" s="152"/>
      <c r="K20" s="155"/>
      <c r="L20" s="152"/>
    </row>
    <row r="21" spans="2:12">
      <c r="B21" s="154"/>
      <c r="C21" s="152"/>
      <c r="D21" s="152"/>
      <c r="E21" s="152"/>
      <c r="F21" s="152"/>
      <c r="G21" s="152"/>
      <c r="H21" s="152"/>
      <c r="I21" s="152"/>
      <c r="J21" s="152"/>
      <c r="K21" s="155"/>
      <c r="L21" s="152"/>
    </row>
    <row r="22" spans="2:12">
      <c r="B22" s="154"/>
      <c r="C22" s="152"/>
      <c r="D22" s="152"/>
      <c r="E22" s="152"/>
      <c r="F22" s="152"/>
      <c r="G22" s="152"/>
      <c r="H22" s="152"/>
      <c r="I22" s="152"/>
      <c r="J22" s="152"/>
      <c r="K22" s="155"/>
      <c r="L22" s="152"/>
    </row>
    <row r="23" spans="2:12">
      <c r="B23" s="154"/>
      <c r="C23" s="152"/>
      <c r="D23" s="152"/>
      <c r="E23" s="152"/>
      <c r="F23" s="152"/>
      <c r="G23" s="152"/>
      <c r="H23" s="152"/>
      <c r="I23" s="152"/>
      <c r="J23" s="152"/>
      <c r="K23" s="155"/>
      <c r="L23" s="152"/>
    </row>
    <row r="24" spans="2:12">
      <c r="B24" s="154"/>
      <c r="C24" s="152"/>
      <c r="D24" s="152"/>
      <c r="E24" s="152"/>
      <c r="F24" s="152"/>
      <c r="G24" s="152"/>
      <c r="H24" s="152"/>
      <c r="I24" s="152"/>
      <c r="J24" s="152"/>
      <c r="K24" s="155"/>
      <c r="L24" s="152"/>
    </row>
    <row r="25" spans="2:12">
      <c r="B25" s="154"/>
      <c r="C25" s="152"/>
      <c r="D25" s="152"/>
      <c r="E25" s="152"/>
      <c r="F25" s="152"/>
      <c r="G25" s="152"/>
      <c r="H25" s="152"/>
      <c r="I25" s="152"/>
      <c r="J25" s="152"/>
      <c r="K25" s="155"/>
      <c r="L25" s="152"/>
    </row>
    <row r="26" spans="2:12">
      <c r="B26" s="154"/>
      <c r="C26" s="180" t="s">
        <v>106</v>
      </c>
      <c r="D26" s="152"/>
      <c r="E26" s="152"/>
      <c r="F26" s="152"/>
      <c r="G26" s="152"/>
      <c r="H26" s="152"/>
      <c r="I26" s="152"/>
      <c r="J26" s="152"/>
      <c r="K26" s="155"/>
      <c r="L26" s="152"/>
    </row>
    <row r="27" spans="2:12">
      <c r="B27" s="154"/>
      <c r="C27" s="180" t="s">
        <v>113</v>
      </c>
      <c r="D27" s="152"/>
      <c r="E27" s="152">
        <v>15</v>
      </c>
      <c r="F27" s="180" t="s">
        <v>112</v>
      </c>
      <c r="G27" s="152"/>
      <c r="H27" s="152"/>
      <c r="I27" s="152"/>
      <c r="J27" s="152"/>
      <c r="K27" s="155"/>
      <c r="L27" s="152"/>
    </row>
    <row r="28" spans="2:12">
      <c r="B28" s="154"/>
      <c r="C28" s="152"/>
      <c r="D28" s="152"/>
      <c r="E28" s="152"/>
      <c r="F28" s="152"/>
      <c r="G28" s="152"/>
      <c r="H28" s="152"/>
      <c r="I28" s="152"/>
      <c r="J28" s="152"/>
      <c r="K28" s="155"/>
      <c r="L28" s="152"/>
    </row>
    <row r="29" spans="2:12">
      <c r="B29" s="154"/>
      <c r="C29" s="152"/>
      <c r="D29" s="152"/>
      <c r="E29" s="152"/>
      <c r="F29" s="152"/>
      <c r="G29" s="152"/>
      <c r="H29" s="152"/>
      <c r="I29" s="152"/>
      <c r="J29" s="152"/>
      <c r="K29" s="155"/>
      <c r="L29" s="152"/>
    </row>
    <row r="30" spans="2:12">
      <c r="B30" s="154"/>
      <c r="C30" s="152"/>
      <c r="D30" s="152"/>
      <c r="E30" s="152"/>
      <c r="F30" s="152"/>
      <c r="G30" s="152"/>
      <c r="H30" s="152"/>
      <c r="I30" s="152"/>
      <c r="J30" s="152"/>
      <c r="K30" s="155"/>
      <c r="L30" s="152"/>
    </row>
    <row r="31" spans="2:12">
      <c r="B31" s="154"/>
      <c r="C31" s="152"/>
      <c r="D31" s="152"/>
      <c r="E31" s="152"/>
      <c r="F31" s="152"/>
      <c r="G31" s="152"/>
      <c r="H31" s="152"/>
      <c r="I31" s="152"/>
      <c r="J31" s="152"/>
      <c r="K31" s="155"/>
      <c r="L31" s="152"/>
    </row>
    <row r="32" spans="2:12">
      <c r="B32" s="154"/>
      <c r="C32" s="180" t="s">
        <v>94</v>
      </c>
      <c r="D32" s="152"/>
      <c r="E32" s="152"/>
      <c r="F32" s="152"/>
      <c r="G32" s="152"/>
      <c r="H32" s="152"/>
      <c r="I32" s="152"/>
      <c r="J32" s="152"/>
      <c r="K32" s="155"/>
      <c r="L32" s="152"/>
    </row>
    <row r="33" spans="2:12">
      <c r="B33" s="154"/>
      <c r="C33" s="152"/>
      <c r="D33" s="152"/>
      <c r="E33" s="152"/>
      <c r="F33" s="152"/>
      <c r="G33" s="152"/>
      <c r="H33" s="152"/>
      <c r="I33" s="152"/>
      <c r="J33" s="152"/>
      <c r="K33" s="155"/>
      <c r="L33" s="152"/>
    </row>
    <row r="34" spans="2:12">
      <c r="B34" s="154"/>
      <c r="C34" s="152"/>
      <c r="D34" s="152"/>
      <c r="E34" s="152"/>
      <c r="F34" s="152"/>
      <c r="G34" s="152"/>
      <c r="H34" s="152"/>
      <c r="I34" s="152"/>
      <c r="J34" s="152"/>
      <c r="K34" s="155"/>
      <c r="L34" s="152"/>
    </row>
    <row r="35" spans="2:12">
      <c r="B35" s="154"/>
      <c r="C35" s="152"/>
      <c r="D35" s="152"/>
      <c r="E35" s="152"/>
      <c r="F35" s="152"/>
      <c r="G35" s="152"/>
      <c r="H35" s="152"/>
      <c r="I35" s="152"/>
      <c r="J35" s="152"/>
      <c r="K35" s="155"/>
      <c r="L35" s="152"/>
    </row>
    <row r="36" spans="2:12">
      <c r="B36" s="154"/>
      <c r="C36" s="152"/>
      <c r="D36" s="152"/>
      <c r="E36" s="152"/>
      <c r="F36" s="152"/>
      <c r="G36" s="152"/>
      <c r="H36" s="152"/>
      <c r="I36" s="152"/>
      <c r="J36" s="152"/>
      <c r="K36" s="155"/>
      <c r="L36" s="152"/>
    </row>
    <row r="37" spans="2:12">
      <c r="B37" s="154"/>
      <c r="C37" s="152"/>
      <c r="D37" s="152"/>
      <c r="E37" s="152"/>
      <c r="F37" s="152"/>
      <c r="G37" s="152"/>
      <c r="H37" s="152"/>
      <c r="I37" s="152"/>
      <c r="J37" s="152"/>
      <c r="K37" s="155"/>
    </row>
    <row r="38" spans="2:12">
      <c r="B38" s="154"/>
      <c r="C38" s="152"/>
      <c r="D38" s="152"/>
      <c r="E38" s="152"/>
      <c r="F38" s="152"/>
      <c r="G38" s="152"/>
      <c r="H38" s="152"/>
      <c r="I38" s="152"/>
      <c r="J38" s="152"/>
      <c r="K38" s="155"/>
    </row>
    <row r="39" spans="2:12">
      <c r="B39" s="154"/>
      <c r="C39" s="152"/>
      <c r="D39" s="152"/>
      <c r="E39" s="152"/>
      <c r="F39" s="152"/>
      <c r="G39" s="152"/>
      <c r="H39" s="152"/>
      <c r="I39" s="152"/>
      <c r="J39" s="152"/>
      <c r="K39" s="155"/>
    </row>
    <row r="40" spans="2:12">
      <c r="B40" s="154"/>
      <c r="C40" s="152"/>
      <c r="D40" s="152"/>
      <c r="E40" s="152"/>
      <c r="F40" s="152"/>
      <c r="G40" s="152"/>
      <c r="H40" s="152"/>
      <c r="I40" s="152"/>
      <c r="J40" s="152"/>
      <c r="K40" s="155"/>
    </row>
    <row r="41" spans="2:12">
      <c r="B41" s="154"/>
      <c r="C41" s="152"/>
      <c r="D41" s="152"/>
      <c r="E41" s="152"/>
      <c r="F41" s="152"/>
      <c r="G41" s="152"/>
      <c r="H41" s="152"/>
      <c r="I41" s="152"/>
      <c r="J41" s="152"/>
      <c r="K41" s="155"/>
    </row>
    <row r="42" spans="2:12">
      <c r="B42" s="154"/>
      <c r="C42" s="152"/>
      <c r="D42" s="152"/>
      <c r="E42" s="152">
        <v>0.67</v>
      </c>
      <c r="F42" s="152"/>
      <c r="G42" s="152"/>
      <c r="H42" s="152"/>
      <c r="I42" s="152"/>
      <c r="J42" s="152"/>
      <c r="K42" s="155"/>
    </row>
    <row r="43" spans="2:12">
      <c r="B43" s="154"/>
      <c r="C43" s="152"/>
      <c r="D43" s="152"/>
      <c r="E43" s="152"/>
      <c r="F43" s="152"/>
      <c r="G43" s="152"/>
      <c r="H43" s="152"/>
      <c r="I43" s="152"/>
      <c r="J43" s="152"/>
      <c r="K43" s="155"/>
    </row>
    <row r="44" spans="2:12">
      <c r="B44" s="154"/>
      <c r="C44" s="152"/>
      <c r="D44" s="152"/>
      <c r="E44" s="152"/>
      <c r="F44" s="152"/>
      <c r="G44" s="152"/>
      <c r="H44" s="152"/>
      <c r="I44" s="152"/>
      <c r="J44" s="152"/>
      <c r="K44" s="155"/>
    </row>
    <row r="45" spans="2:12">
      <c r="B45" s="154"/>
      <c r="C45" s="152"/>
      <c r="D45" s="152"/>
      <c r="E45" s="152"/>
      <c r="F45" s="152"/>
      <c r="G45" s="152"/>
      <c r="H45" s="152"/>
      <c r="I45" s="152"/>
      <c r="J45" s="152"/>
      <c r="K45" s="155"/>
    </row>
    <row r="46" spans="2:12">
      <c r="B46" s="154"/>
      <c r="C46" s="152"/>
      <c r="D46" s="152"/>
      <c r="E46" s="152"/>
      <c r="F46" s="152"/>
      <c r="G46" s="152"/>
      <c r="H46" s="152"/>
      <c r="I46" s="152"/>
      <c r="J46" s="152"/>
      <c r="K46" s="155"/>
    </row>
    <row r="47" spans="2:12">
      <c r="B47" s="154"/>
      <c r="C47" s="152"/>
      <c r="D47" s="152"/>
      <c r="E47" s="152"/>
      <c r="F47" s="152"/>
      <c r="G47" s="152"/>
      <c r="H47" s="152"/>
      <c r="I47" s="152"/>
      <c r="J47" s="152"/>
      <c r="K47" s="155"/>
    </row>
    <row r="48" spans="2:12">
      <c r="B48" s="154"/>
      <c r="C48" s="152"/>
      <c r="D48" s="152"/>
      <c r="E48" s="152"/>
      <c r="F48" s="152"/>
      <c r="G48" s="152"/>
      <c r="H48" s="152"/>
      <c r="I48" s="152"/>
      <c r="J48" s="152"/>
      <c r="K48" s="155"/>
    </row>
    <row r="49" spans="2:11">
      <c r="B49" s="154"/>
      <c r="C49" s="152"/>
      <c r="D49" s="152"/>
      <c r="E49" s="152"/>
      <c r="F49" s="152"/>
      <c r="G49" s="152"/>
      <c r="H49" s="152"/>
      <c r="I49" s="152"/>
      <c r="J49" s="152"/>
      <c r="K49" s="155"/>
    </row>
    <row r="50" spans="2:11">
      <c r="B50" s="154"/>
      <c r="C50" s="152"/>
      <c r="D50" s="152"/>
      <c r="E50" s="152"/>
      <c r="F50" s="152"/>
      <c r="G50" s="152"/>
      <c r="H50" s="152"/>
      <c r="I50" s="152"/>
      <c r="J50" s="152"/>
      <c r="K50" s="155"/>
    </row>
    <row r="51" spans="2:11">
      <c r="B51" s="154"/>
      <c r="C51" s="152"/>
      <c r="D51" s="152"/>
      <c r="E51" s="152"/>
      <c r="F51" s="152"/>
      <c r="G51" s="152"/>
      <c r="H51" s="152"/>
      <c r="I51" s="152"/>
      <c r="J51" s="152"/>
      <c r="K51" s="155"/>
    </row>
    <row r="52" spans="2:11">
      <c r="B52" s="154"/>
      <c r="C52" s="152"/>
      <c r="D52" s="152"/>
      <c r="E52" s="152"/>
      <c r="F52" s="152"/>
      <c r="G52" s="152"/>
      <c r="H52" s="152"/>
      <c r="I52" s="152"/>
      <c r="J52" s="152"/>
      <c r="K52" s="155"/>
    </row>
    <row r="53" spans="2:11">
      <c r="B53" s="154"/>
      <c r="C53" s="152"/>
      <c r="D53" s="152"/>
      <c r="E53" s="152"/>
      <c r="F53" s="152"/>
      <c r="G53" s="152"/>
      <c r="H53" s="152"/>
      <c r="I53" s="152"/>
      <c r="J53" s="152"/>
      <c r="K53" s="155"/>
    </row>
    <row r="54" spans="2:11">
      <c r="B54" s="154"/>
      <c r="C54" s="152"/>
      <c r="D54" s="152"/>
      <c r="E54" s="152"/>
      <c r="F54" s="152"/>
      <c r="G54" s="152"/>
      <c r="H54" s="152"/>
      <c r="I54" s="152"/>
      <c r="J54" s="152"/>
      <c r="K54" s="155"/>
    </row>
    <row r="55" spans="2:11">
      <c r="B55" s="154"/>
      <c r="C55" s="152"/>
      <c r="D55" s="152"/>
      <c r="E55" s="152"/>
      <c r="F55" s="152"/>
      <c r="G55" s="152"/>
      <c r="H55" s="152"/>
      <c r="I55" s="152"/>
      <c r="J55" s="152"/>
      <c r="K55" s="155"/>
    </row>
    <row r="56" spans="2:11">
      <c r="B56" s="154"/>
      <c r="C56" s="152"/>
      <c r="D56" s="152"/>
      <c r="E56" s="152"/>
      <c r="F56" s="152"/>
      <c r="G56" s="152"/>
      <c r="H56" s="152"/>
      <c r="I56" s="152"/>
      <c r="J56" s="152"/>
      <c r="K56" s="155"/>
    </row>
    <row r="57" spans="2:11">
      <c r="B57" s="154"/>
      <c r="C57" s="152"/>
      <c r="D57" s="152"/>
      <c r="E57" s="152"/>
      <c r="F57" s="152"/>
      <c r="G57" s="152"/>
      <c r="H57" s="152"/>
      <c r="I57" s="152"/>
      <c r="J57" s="152"/>
      <c r="K57" s="155"/>
    </row>
    <row r="58" spans="2:11">
      <c r="B58" s="154"/>
      <c r="C58" s="152"/>
      <c r="D58" s="152"/>
      <c r="E58" s="152"/>
      <c r="F58" s="152"/>
      <c r="G58" s="152"/>
      <c r="H58" s="152"/>
      <c r="I58" s="152"/>
      <c r="J58" s="152"/>
      <c r="K58" s="155"/>
    </row>
    <row r="59" spans="2:11">
      <c r="B59" s="154"/>
      <c r="C59" s="152"/>
      <c r="D59" s="152"/>
      <c r="E59" s="152"/>
      <c r="F59" s="152"/>
      <c r="G59" s="152"/>
      <c r="H59" s="152"/>
      <c r="I59" s="152"/>
      <c r="J59" s="152"/>
      <c r="K59" s="155"/>
    </row>
    <row r="60" spans="2:11">
      <c r="B60" s="154"/>
      <c r="C60" s="152"/>
      <c r="D60" s="152"/>
      <c r="E60" s="152"/>
      <c r="F60" s="152"/>
      <c r="G60" s="152"/>
      <c r="H60" s="152"/>
      <c r="I60" s="152"/>
      <c r="J60" s="152"/>
      <c r="K60" s="155"/>
    </row>
    <row r="61" spans="2:11">
      <c r="B61" s="154"/>
      <c r="C61" s="152"/>
      <c r="D61" s="152"/>
      <c r="E61" s="152"/>
      <c r="F61" s="152"/>
      <c r="G61" s="152"/>
      <c r="H61" s="152"/>
      <c r="I61" s="152"/>
      <c r="J61" s="152"/>
      <c r="K61" s="155"/>
    </row>
    <row r="62" spans="2:11">
      <c r="B62" s="154"/>
      <c r="C62" s="152"/>
      <c r="D62" s="152"/>
      <c r="E62" s="152"/>
      <c r="F62" s="152"/>
      <c r="G62" s="152"/>
      <c r="H62" s="152"/>
      <c r="I62" s="152"/>
      <c r="J62" s="152"/>
      <c r="K62" s="155"/>
    </row>
    <row r="63" spans="2:11">
      <c r="B63" s="154"/>
      <c r="C63" s="180" t="s">
        <v>98</v>
      </c>
      <c r="D63" s="152"/>
      <c r="E63" s="152"/>
      <c r="F63" s="152"/>
      <c r="G63" s="152"/>
      <c r="H63" s="152"/>
      <c r="I63" s="152"/>
      <c r="J63" s="152"/>
      <c r="K63" s="155"/>
    </row>
    <row r="64" spans="2:11">
      <c r="B64" s="154"/>
      <c r="C64" s="152"/>
      <c r="D64" s="152"/>
      <c r="E64" s="152"/>
      <c r="F64" s="152"/>
      <c r="G64" s="152"/>
      <c r="H64" s="152"/>
      <c r="I64" s="152"/>
      <c r="J64" s="152"/>
      <c r="K64" s="155"/>
    </row>
    <row r="65" spans="2:11">
      <c r="B65" s="154"/>
      <c r="C65" s="152"/>
      <c r="D65" s="152"/>
      <c r="E65" s="152"/>
      <c r="F65" s="152"/>
      <c r="G65" s="152"/>
      <c r="H65" s="152"/>
      <c r="I65" s="152"/>
      <c r="J65" s="152"/>
      <c r="K65" s="155"/>
    </row>
    <row r="66" spans="2:11">
      <c r="B66" s="154"/>
      <c r="C66" s="152"/>
      <c r="D66" s="152"/>
      <c r="E66" s="152"/>
      <c r="F66" s="152"/>
      <c r="G66" s="152"/>
      <c r="H66" s="152"/>
      <c r="I66" s="152"/>
      <c r="J66" s="152"/>
      <c r="K66" s="155"/>
    </row>
    <row r="67" spans="2:11">
      <c r="B67" s="154"/>
      <c r="C67" s="152"/>
      <c r="D67" s="152"/>
      <c r="E67" s="152"/>
      <c r="F67" s="152"/>
      <c r="G67" s="152"/>
      <c r="H67" s="152"/>
      <c r="I67" s="152"/>
      <c r="J67" s="152"/>
      <c r="K67" s="155"/>
    </row>
    <row r="68" spans="2:11">
      <c r="B68" s="154"/>
      <c r="C68" s="152"/>
      <c r="D68" s="152"/>
      <c r="E68" s="152">
        <v>0.7</v>
      </c>
      <c r="F68" s="152"/>
      <c r="G68" s="152"/>
      <c r="H68" s="152"/>
      <c r="I68" s="152"/>
      <c r="J68" s="152"/>
      <c r="K68" s="155"/>
    </row>
    <row r="69" spans="2:11">
      <c r="B69" s="154"/>
      <c r="C69" s="152"/>
      <c r="D69" s="152"/>
      <c r="E69" s="152"/>
      <c r="F69" s="152"/>
      <c r="G69" s="152"/>
      <c r="H69" s="152"/>
      <c r="I69" s="152"/>
      <c r="J69" s="152"/>
      <c r="K69" s="155"/>
    </row>
    <row r="70" spans="2:11">
      <c r="B70" s="154"/>
      <c r="C70" s="152"/>
      <c r="D70" s="152"/>
      <c r="E70" s="152"/>
      <c r="F70" s="152"/>
      <c r="G70" s="152"/>
      <c r="H70" s="152"/>
      <c r="I70" s="152"/>
      <c r="J70" s="152"/>
      <c r="K70" s="155"/>
    </row>
    <row r="71" spans="2:11">
      <c r="B71" s="154"/>
      <c r="C71" s="152"/>
      <c r="D71" s="152"/>
      <c r="E71" s="152"/>
      <c r="F71" s="152"/>
      <c r="G71" s="152"/>
      <c r="H71" s="152"/>
      <c r="I71" s="152"/>
      <c r="J71" s="152"/>
      <c r="K71" s="155"/>
    </row>
    <row r="72" spans="2:11">
      <c r="B72" s="154"/>
      <c r="C72" s="152"/>
      <c r="D72" s="152"/>
      <c r="E72" s="152"/>
      <c r="F72" s="152"/>
      <c r="G72" s="152"/>
      <c r="H72" s="152"/>
      <c r="I72" s="152"/>
      <c r="J72" s="152"/>
      <c r="K72" s="155"/>
    </row>
    <row r="73" spans="2:11">
      <c r="B73" s="154"/>
      <c r="C73" s="152"/>
      <c r="D73" s="152"/>
      <c r="E73" s="152"/>
      <c r="F73" s="152"/>
      <c r="G73" s="152"/>
      <c r="H73" s="152"/>
      <c r="I73" s="152"/>
      <c r="J73" s="152"/>
      <c r="K73" s="155"/>
    </row>
    <row r="74" spans="2:11">
      <c r="B74" s="154"/>
      <c r="C74" s="152"/>
      <c r="D74" s="152"/>
      <c r="E74" s="152"/>
      <c r="F74" s="152"/>
      <c r="G74" s="152"/>
      <c r="H74" s="152"/>
      <c r="I74" s="152"/>
      <c r="J74" s="152"/>
      <c r="K74" s="155"/>
    </row>
    <row r="75" spans="2:11">
      <c r="B75" s="154"/>
      <c r="C75" s="152"/>
      <c r="D75" s="152"/>
      <c r="E75" s="152"/>
      <c r="F75" s="152"/>
      <c r="G75" s="152"/>
      <c r="H75" s="152"/>
      <c r="I75" s="152"/>
      <c r="J75" s="152"/>
      <c r="K75" s="155"/>
    </row>
    <row r="76" spans="2:11">
      <c r="B76" s="154"/>
      <c r="C76" s="152"/>
      <c r="D76" s="152"/>
      <c r="E76" s="152"/>
      <c r="F76" s="152"/>
      <c r="G76" s="152"/>
      <c r="H76" s="152"/>
      <c r="I76" s="152"/>
      <c r="J76" s="152"/>
      <c r="K76" s="155"/>
    </row>
    <row r="77" spans="2:11">
      <c r="B77" s="154"/>
      <c r="C77" s="152"/>
      <c r="D77" s="152"/>
      <c r="E77" s="152"/>
      <c r="F77" s="152"/>
      <c r="G77" s="152"/>
      <c r="H77" s="152"/>
      <c r="I77" s="152"/>
      <c r="J77" s="152"/>
      <c r="K77" s="155"/>
    </row>
    <row r="78" spans="2:11">
      <c r="B78" s="154"/>
      <c r="C78" s="152"/>
      <c r="D78" s="152"/>
      <c r="E78" s="152"/>
      <c r="F78" s="152"/>
      <c r="G78" s="152"/>
      <c r="H78" s="152"/>
      <c r="I78" s="152"/>
      <c r="J78" s="152"/>
      <c r="K78" s="155"/>
    </row>
    <row r="79" spans="2:11">
      <c r="B79" s="154"/>
      <c r="C79" s="152"/>
      <c r="D79" s="152"/>
      <c r="E79" s="152"/>
      <c r="F79" s="152"/>
      <c r="G79" s="152"/>
      <c r="H79" s="152"/>
      <c r="I79" s="152"/>
      <c r="J79" s="152"/>
      <c r="K79" s="155"/>
    </row>
    <row r="80" spans="2:11" ht="16" thickBot="1">
      <c r="B80" s="156"/>
      <c r="C80" s="157"/>
      <c r="D80" s="157"/>
      <c r="E80" s="157"/>
      <c r="F80" s="157"/>
      <c r="G80" s="157"/>
      <c r="H80" s="157"/>
      <c r="I80" s="157"/>
      <c r="J80" s="157"/>
      <c r="K80" s="158"/>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2015-02-18T09:21:13Z</dcterms:modified>
</cp:coreProperties>
</file>