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40" yWindow="0" windowWidth="25360" windowHeight="1572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7" i="13" l="1"/>
  <c r="R11" i="13"/>
  <c r="N10" i="13"/>
  <c r="J10" i="13"/>
  <c r="L10" i="13"/>
  <c r="H11" i="13"/>
  <c r="H10" i="13"/>
  <c r="H7" i="13"/>
  <c r="E15" i="12"/>
  <c r="E16" i="12"/>
  <c r="E19" i="12"/>
</calcChain>
</file>

<file path=xl/sharedStrings.xml><?xml version="1.0" encoding="utf-8"?>
<sst xmlns="http://schemas.openxmlformats.org/spreadsheetml/2006/main" count="114" uniqueCount="83">
  <si>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</si>
  <si>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</si>
  <si>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</si>
  <si>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</si>
  <si>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</si>
  <si>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</si>
  <si>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</si>
  <si>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</si>
  <si>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</si>
  <si>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</si>
  <si>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</si>
  <si>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</si>
  <si>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</si>
  <si>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</si>
  <si>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</si>
  <si>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</si>
  <si>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</si>
  <si>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</si>
  <si>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</si>
  <si>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</si>
  <si>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</si>
  <si>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</si>
  <si>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</si>
  <si>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</si>
  <si>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</si>
  <si>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</si>
  <si>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</si>
  <si>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</si>
  <si>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</si>
  <si>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 xml:space="preserve">Fixed operational and maintenance </t>
  </si>
  <si>
    <t>Calculations</t>
  </si>
  <si>
    <t>Citroen</t>
  </si>
  <si>
    <t>03.11.2014</t>
  </si>
  <si>
    <t>Nissan</t>
  </si>
  <si>
    <t>http://www.peakoil.nl/wp-content/uploads/2009/01/a_cost__benefit_analysis_of_combustion_cars_electric_cars_and_hydrogen_cars_in_the_netherlandsfinal.pdf</t>
  </si>
  <si>
    <t>output.car_kms</t>
  </si>
  <si>
    <t>Sourcse</t>
  </si>
  <si>
    <t>Notes</t>
  </si>
  <si>
    <t>http://www.nissan.nl/NL/nl/vehicle/city-cars/note.html</t>
  </si>
  <si>
    <t xml:space="preserve">Technical lifetime </t>
  </si>
  <si>
    <t>http://www.fuelswitch.nl/files/files_news/natural_gas_in_transport_tno_ce_delft_ecn_4818.pdf</t>
  </si>
  <si>
    <t>transport_car_using_gasoline_mix.converter.ad</t>
  </si>
  <si>
    <r>
      <rPr>
        <sz val="12"/>
        <color theme="1"/>
        <rFont val="Calibri"/>
        <family val="2"/>
        <scheme val="minor"/>
      </rPr>
      <t>Volvo</t>
    </r>
    <r>
      <rPr>
        <sz val="12"/>
        <color theme="1"/>
        <rFont val="Calibri"/>
        <family val="2"/>
        <scheme val="minor"/>
      </rPr>
      <t>, Nissan, Citroen</t>
    </r>
  </si>
  <si>
    <t>Volvo</t>
  </si>
  <si>
    <t>http://www.volvocars.com/nl/Documents/Prijslijsten/Prijslijsten%20bouwjaar%202014/Juli/Prijslijst-VOLVO-V40-MY2015-7-juli-2014.pdf</t>
  </si>
  <si>
    <t>http://data.citroen.nl/Resources/Content/NL/Brochures/PrijslijstenVP/C3_prijslijst.pdf</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</si>
  <si>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</si>
  <si>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</si>
  <si>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</si>
  <si>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</si>
  <si>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</si>
  <si>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</si>
  <si>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</si>
  <si>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</si>
  <si>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</si>
  <si>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</si>
  <si>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</si>
  <si>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</si>
  <si>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</si>
  <si>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</si>
  <si>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</si>
  <si>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</si>
  <si>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</si>
  <si>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Parameter</t>
  </si>
  <si>
    <t xml:space="preserve">  Fixed operational and maintenance costs</t>
  </si>
  <si>
    <t>Costs</t>
  </si>
  <si>
    <t>Cost</t>
  </si>
  <si>
    <t>Technical</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</si>
  <si>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</si>
  <si>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 xml:space="preserve"> Initial investment costs</t>
  </si>
  <si>
    <t>cedelft-ecn-tno</t>
  </si>
  <si>
    <t>Comments</t>
  </si>
  <si>
    <t>Subject year</t>
  </si>
  <si>
    <t>euro/yr</t>
  </si>
  <si>
    <t>p.34</t>
  </si>
  <si>
    <t>p.87</t>
  </si>
  <si>
    <t>yr</t>
  </si>
  <si>
    <t>Wgeningen UR</t>
  </si>
  <si>
    <t>ETM Library URL</t>
  </si>
  <si>
    <t>http://refman.et-model.com/publications/1935</t>
  </si>
  <si>
    <t>http://refman.et-model.com/publications/1936</t>
  </si>
  <si>
    <t>http://refman.et-model.com/publications/1928</t>
  </si>
  <si>
    <t>http://refman.et-model.com/publications/1930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</si>
</sst>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
      <sz val="8"/>
      <name val="Lettertype hoofdtekst"/>
      <family val="2"/>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72">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0">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49" fontId="68" fillId="5"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0" borderId="35" xfId="0" applyFont="1" applyFill="1" applyBorder="1"/>
    <xf numFmtId="0" fontId="69" fillId="0" borderId="35" xfId="0" applyFont="1" applyFill="1" applyBorder="1"/>
    <xf numFmtId="49" fontId="67" fillId="5" borderId="0" xfId="0" applyNumberFormat="1" applyFont="1" applyFill="1" applyBorder="1"/>
    <xf numFmtId="49" fontId="67" fillId="5" borderId="35" xfId="0" applyNumberFormat="1"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0" borderId="42"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15" fillId="5" borderId="44" xfId="0" applyFont="1" applyFill="1" applyBorder="1"/>
    <xf numFmtId="0" fontId="15" fillId="5" borderId="0" xfId="0" applyFont="1" applyFill="1"/>
    <xf numFmtId="0" fontId="15" fillId="5" borderId="0" xfId="0" applyFont="1" applyFill="1" applyBorder="1"/>
    <xf numFmtId="0" fontId="15" fillId="5" borderId="29" xfId="0" applyFont="1" applyFill="1" applyBorder="1"/>
    <xf numFmtId="0" fontId="15" fillId="5" borderId="41" xfId="0" applyFont="1" applyFill="1" applyBorder="1"/>
    <xf numFmtId="0" fontId="15" fillId="0" borderId="0" xfId="0" applyFont="1" applyFill="1" applyBorder="1"/>
    <xf numFmtId="0" fontId="15" fillId="5" borderId="32" xfId="0" applyFont="1" applyFill="1" applyBorder="1"/>
    <xf numFmtId="165" fontId="15" fillId="5" borderId="44" xfId="0" applyNumberFormat="1"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0" fillId="5" borderId="0" xfId="0" applyFill="1"/>
    <xf numFmtId="0" fontId="14" fillId="5" borderId="0" xfId="0" applyFont="1" applyFill="1"/>
    <xf numFmtId="0" fontId="14" fillId="5" borderId="29" xfId="0" applyFont="1" applyFill="1" applyBorder="1"/>
    <xf numFmtId="0" fontId="14" fillId="5" borderId="30" xfId="0" applyFont="1" applyFill="1" applyBorder="1"/>
    <xf numFmtId="0" fontId="14" fillId="5" borderId="41" xfId="0" applyFont="1" applyFill="1" applyBorder="1"/>
    <xf numFmtId="0" fontId="14" fillId="5" borderId="32" xfId="0" applyFont="1" applyFill="1" applyBorder="1"/>
    <xf numFmtId="0" fontId="14" fillId="5" borderId="0" xfId="0" applyFont="1" applyFill="1" applyBorder="1"/>
    <xf numFmtId="0" fontId="14" fillId="5" borderId="31" xfId="0" applyFont="1" applyFill="1" applyBorder="1"/>
    <xf numFmtId="0" fontId="73" fillId="5" borderId="0" xfId="53706" applyFont="1" applyFill="1" applyBorder="1" applyAlignment="1" applyProtection="1"/>
    <xf numFmtId="0" fontId="14" fillId="5" borderId="36" xfId="0" applyFont="1" applyFill="1" applyBorder="1"/>
    <xf numFmtId="0" fontId="14" fillId="5" borderId="37" xfId="0" applyFont="1" applyFill="1" applyBorder="1"/>
    <xf numFmtId="0" fontId="14" fillId="5" borderId="38" xfId="0" applyFont="1" applyFill="1" applyBorder="1"/>
    <xf numFmtId="168" fontId="14" fillId="0" borderId="0" xfId="0" applyNumberFormat="1" applyFont="1" applyFill="1" applyBorder="1" applyAlignment="1" applyProtection="1">
      <alignment vertical="center"/>
    </xf>
    <xf numFmtId="0" fontId="14" fillId="0" borderId="0" xfId="0" applyFont="1" applyFill="1"/>
    <xf numFmtId="2" fontId="14" fillId="5" borderId="0" xfId="0" applyNumberFormat="1" applyFont="1" applyFill="1" applyBorder="1" applyAlignment="1" applyProtection="1">
      <alignment horizontal="right" vertical="center"/>
    </xf>
    <xf numFmtId="2" fontId="14" fillId="5" borderId="44" xfId="0" applyNumberFormat="1" applyFont="1" applyFill="1" applyBorder="1" applyAlignment="1" applyProtection="1">
      <alignment horizontal="right" vertical="center"/>
    </xf>
    <xf numFmtId="2" fontId="14" fillId="5" borderId="0" xfId="0" applyNumberFormat="1" applyFont="1" applyFill="1"/>
    <xf numFmtId="10" fontId="14" fillId="5" borderId="0" xfId="0" applyNumberFormat="1" applyFont="1" applyFill="1" applyBorder="1" applyAlignment="1" applyProtection="1">
      <alignment horizontal="left" vertical="center" indent="2"/>
    </xf>
    <xf numFmtId="0" fontId="14" fillId="0" borderId="0" xfId="0" applyNumberFormat="1" applyFont="1" applyFill="1" applyBorder="1" applyAlignment="1" applyProtection="1">
      <alignment horizontal="left" vertical="center" indent="2"/>
    </xf>
    <xf numFmtId="1" fontId="14" fillId="5" borderId="44"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2" fontId="14" fillId="5" borderId="44" xfId="0" applyNumberFormat="1" applyFont="1" applyFill="1" applyBorder="1"/>
    <xf numFmtId="2" fontId="14" fillId="5" borderId="0" xfId="0" applyNumberFormat="1" applyFont="1" applyFill="1" applyBorder="1"/>
    <xf numFmtId="0" fontId="13" fillId="0" borderId="0" xfId="0" applyFont="1" applyFill="1"/>
    <xf numFmtId="1" fontId="14" fillId="5" borderId="0" xfId="0" applyNumberFormat="1" applyFont="1" applyFill="1" applyBorder="1" applyAlignment="1" applyProtection="1">
      <alignment horizontal="right" vertical="center"/>
    </xf>
    <xf numFmtId="0" fontId="12" fillId="0" borderId="0" xfId="0" applyFont="1" applyFill="1"/>
    <xf numFmtId="0" fontId="11" fillId="0" borderId="0" xfId="0" applyNumberFormat="1" applyFont="1" applyFill="1" applyBorder="1" applyAlignment="1" applyProtection="1">
      <alignment horizontal="left" vertical="center"/>
    </xf>
    <xf numFmtId="168" fontId="10" fillId="5" borderId="0" xfId="0" applyNumberFormat="1" applyFont="1" applyFill="1" applyBorder="1" applyAlignment="1" applyProtection="1">
      <alignment horizontal="right" vertical="center"/>
    </xf>
    <xf numFmtId="0" fontId="10" fillId="0" borderId="0" xfId="0" applyFont="1" applyFill="1"/>
    <xf numFmtId="0" fontId="9" fillId="0" borderId="0" xfId="0" applyFont="1" applyFill="1"/>
    <xf numFmtId="0" fontId="8" fillId="5" borderId="44" xfId="0" applyFont="1" applyFill="1" applyBorder="1"/>
    <xf numFmtId="0" fontId="8" fillId="0" borderId="0" xfId="0" applyFont="1" applyFill="1" applyBorder="1"/>
    <xf numFmtId="0" fontId="8" fillId="5" borderId="0" xfId="0" applyFont="1" applyFill="1" applyBorder="1"/>
    <xf numFmtId="0" fontId="8" fillId="5" borderId="0" xfId="0" applyFont="1" applyFill="1"/>
    <xf numFmtId="0" fontId="8" fillId="5" borderId="29" xfId="0" applyFont="1" applyFill="1" applyBorder="1"/>
    <xf numFmtId="0" fontId="8" fillId="5" borderId="30" xfId="0" applyFont="1" applyFill="1" applyBorder="1"/>
    <xf numFmtId="0" fontId="8" fillId="5" borderId="41" xfId="0" applyFont="1" applyFill="1" applyBorder="1"/>
    <xf numFmtId="0" fontId="8" fillId="5" borderId="31" xfId="0" applyFont="1" applyFill="1" applyBorder="1"/>
    <xf numFmtId="0" fontId="8" fillId="5" borderId="32"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8" fillId="5" borderId="0" xfId="0" applyFont="1" applyFill="1" applyBorder="1" applyAlignment="1">
      <alignment horizontal="right"/>
    </xf>
    <xf numFmtId="49" fontId="8" fillId="5" borderId="0" xfId="0" applyNumberFormat="1" applyFont="1" applyFill="1"/>
    <xf numFmtId="49" fontId="8" fillId="5" borderId="30" xfId="0" applyNumberFormat="1" applyFont="1" applyFill="1" applyBorder="1"/>
    <xf numFmtId="49" fontId="8" fillId="5" borderId="0" xfId="0" applyNumberFormat="1" applyFont="1" applyFill="1" applyBorder="1"/>
    <xf numFmtId="0" fontId="8" fillId="5" borderId="42" xfId="0" applyFont="1" applyFill="1" applyBorder="1"/>
    <xf numFmtId="0" fontId="8" fillId="0" borderId="0" xfId="0" applyFont="1" applyFill="1" applyBorder="1" applyAlignment="1">
      <alignment vertical="top"/>
    </xf>
    <xf numFmtId="0" fontId="8" fillId="5" borderId="31" xfId="0" applyFont="1" applyFill="1" applyBorder="1" applyAlignment="1">
      <alignment vertical="top"/>
    </xf>
    <xf numFmtId="0" fontId="8" fillId="5" borderId="0" xfId="0" applyFont="1" applyFill="1" applyBorder="1" applyAlignment="1">
      <alignment vertical="top"/>
    </xf>
    <xf numFmtId="0" fontId="8" fillId="5" borderId="31" xfId="53706" applyFont="1" applyFill="1" applyBorder="1" applyAlignment="1" applyProtection="1">
      <alignment vertical="top"/>
    </xf>
    <xf numFmtId="0" fontId="8" fillId="0" borderId="37" xfId="0" applyFont="1" applyFill="1" applyBorder="1" applyAlignment="1">
      <alignment vertical="top"/>
    </xf>
    <xf numFmtId="0" fontId="7" fillId="5" borderId="0" xfId="0" applyFont="1" applyFill="1" applyBorder="1"/>
    <xf numFmtId="0" fontId="73" fillId="5" borderId="0" xfId="0" applyFont="1" applyFill="1"/>
    <xf numFmtId="0" fontId="73" fillId="5" borderId="29" xfId="0" applyFont="1" applyFill="1" applyBorder="1"/>
    <xf numFmtId="0" fontId="73" fillId="5" borderId="30" xfId="0" applyFont="1" applyFill="1" applyBorder="1"/>
    <xf numFmtId="0" fontId="73" fillId="5" borderId="41" xfId="0" applyFont="1" applyFill="1" applyBorder="1"/>
    <xf numFmtId="0" fontId="74" fillId="5" borderId="0" xfId="0" applyFont="1" applyFill="1"/>
    <xf numFmtId="0" fontId="73" fillId="5" borderId="35" xfId="0" applyFont="1" applyFill="1" applyBorder="1"/>
    <xf numFmtId="0" fontId="73" fillId="5" borderId="31" xfId="0" applyFont="1" applyFill="1" applyBorder="1"/>
    <xf numFmtId="0" fontId="73" fillId="5" borderId="32" xfId="0" applyFont="1" applyFill="1" applyBorder="1"/>
    <xf numFmtId="0" fontId="73" fillId="5" borderId="0" xfId="0" applyFont="1" applyFill="1" applyBorder="1"/>
    <xf numFmtId="0" fontId="73" fillId="5" borderId="36" xfId="0" applyFont="1" applyFill="1" applyBorder="1"/>
    <xf numFmtId="0" fontId="73" fillId="5" borderId="37" xfId="0" applyFont="1" applyFill="1" applyBorder="1"/>
    <xf numFmtId="0" fontId="73" fillId="5" borderId="38" xfId="0" applyFont="1" applyFill="1" applyBorder="1"/>
    <xf numFmtId="0" fontId="7" fillId="0" borderId="0" xfId="0" applyFont="1" applyFill="1" applyBorder="1"/>
    <xf numFmtId="0" fontId="6" fillId="5" borderId="44" xfId="0" applyFont="1" applyFill="1" applyBorder="1"/>
    <xf numFmtId="0" fontId="6" fillId="5" borderId="0" xfId="0" applyFont="1" applyFill="1" applyBorder="1"/>
    <xf numFmtId="0" fontId="74" fillId="5" borderId="35" xfId="0" applyFont="1" applyFill="1" applyBorder="1"/>
    <xf numFmtId="0" fontId="67" fillId="5" borderId="43" xfId="0" applyFont="1" applyFill="1" applyBorder="1"/>
    <xf numFmtId="0" fontId="5" fillId="5" borderId="23" xfId="0" applyFont="1" applyFill="1" applyBorder="1"/>
    <xf numFmtId="0" fontId="5" fillId="5" borderId="39" xfId="0" applyFont="1" applyFill="1" applyBorder="1"/>
    <xf numFmtId="0" fontId="67" fillId="5" borderId="33" xfId="0" applyFont="1" applyFill="1" applyBorder="1"/>
    <xf numFmtId="0" fontId="5" fillId="5" borderId="0" xfId="0" applyFont="1" applyFill="1" applyBorder="1"/>
    <xf numFmtId="0" fontId="5" fillId="5" borderId="34" xfId="0" applyFont="1" applyFill="1" applyBorder="1"/>
    <xf numFmtId="0" fontId="75" fillId="5" borderId="0" xfId="0" applyFont="1" applyFill="1" applyBorder="1"/>
    <xf numFmtId="0" fontId="5" fillId="5" borderId="44" xfId="0" applyFont="1" applyFill="1" applyBorder="1"/>
    <xf numFmtId="0" fontId="5" fillId="61" borderId="0"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5" borderId="33" xfId="0" applyFont="1" applyFill="1" applyBorder="1"/>
    <xf numFmtId="0" fontId="5" fillId="65" borderId="0"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168" fontId="5" fillId="0" borderId="0" xfId="0" applyNumberFormat="1" applyFont="1" applyFill="1" applyBorder="1" applyAlignment="1" applyProtection="1">
      <alignment vertical="center"/>
    </xf>
    <xf numFmtId="0" fontId="67" fillId="5" borderId="35"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68" fontId="5" fillId="5" borderId="0" xfId="0" applyNumberFormat="1" applyFont="1" applyFill="1" applyBorder="1" applyAlignment="1" applyProtection="1">
      <alignment vertical="center"/>
    </xf>
    <xf numFmtId="165" fontId="73" fillId="5" borderId="46" xfId="0" applyNumberFormat="1" applyFont="1" applyFill="1" applyBorder="1"/>
    <xf numFmtId="0" fontId="67" fillId="5" borderId="45" xfId="0" applyFont="1" applyFill="1" applyBorder="1"/>
    <xf numFmtId="0" fontId="15" fillId="5" borderId="31" xfId="0" applyFont="1" applyFill="1" applyBorder="1"/>
    <xf numFmtId="0" fontId="68" fillId="5" borderId="0" xfId="0" applyFont="1" applyFill="1" applyBorder="1"/>
    <xf numFmtId="165" fontId="73" fillId="5" borderId="0" xfId="0" applyNumberFormat="1" applyFont="1" applyFill="1" applyBorder="1"/>
    <xf numFmtId="0" fontId="4" fillId="0" borderId="0" xfId="0" applyNumberFormat="1" applyFont="1" applyFill="1" applyBorder="1" applyAlignment="1" applyProtection="1">
      <alignment horizontal="left" vertical="center" indent="2"/>
    </xf>
    <xf numFmtId="0" fontId="74" fillId="5" borderId="42" xfId="0" applyFont="1" applyFill="1" applyBorder="1"/>
    <xf numFmtId="0" fontId="73" fillId="5" borderId="45" xfId="0" applyFont="1" applyFill="1" applyBorder="1"/>
    <xf numFmtId="0" fontId="3" fillId="5" borderId="0" xfId="0" applyFont="1" applyFill="1" applyBorder="1"/>
    <xf numFmtId="0" fontId="2" fillId="5" borderId="0" xfId="0" applyFont="1" applyFill="1"/>
    <xf numFmtId="0" fontId="76" fillId="69" borderId="43" xfId="0" applyFont="1" applyFill="1" applyBorder="1" applyAlignment="1">
      <alignment horizontal="left" vertical="top" wrapText="1"/>
    </xf>
    <xf numFmtId="0" fontId="76" fillId="69" borderId="23" xfId="0" applyFont="1" applyFill="1" applyBorder="1" applyAlignment="1">
      <alignment horizontal="left" vertical="top" wrapText="1"/>
    </xf>
    <xf numFmtId="0" fontId="76" fillId="69" borderId="39" xfId="0" applyFont="1" applyFill="1" applyBorder="1" applyAlignment="1">
      <alignment horizontal="left" vertical="top" wrapText="1"/>
    </xf>
    <xf numFmtId="0" fontId="76" fillId="69" borderId="33" xfId="0" applyFont="1" applyFill="1" applyBorder="1" applyAlignment="1">
      <alignment horizontal="left" vertical="top" wrapText="1"/>
    </xf>
    <xf numFmtId="0" fontId="76" fillId="69" borderId="0" xfId="0" applyFont="1" applyFill="1" applyBorder="1" applyAlignment="1">
      <alignment horizontal="left" vertical="top" wrapText="1"/>
    </xf>
    <xf numFmtId="0" fontId="76" fillId="69" borderId="34" xfId="0" applyFont="1" applyFill="1" applyBorder="1" applyAlignment="1">
      <alignment horizontal="left" vertical="top" wrapText="1"/>
    </xf>
    <xf numFmtId="0" fontId="76" fillId="69" borderId="3" xfId="0" applyFont="1" applyFill="1" applyBorder="1" applyAlignment="1">
      <alignment horizontal="left" vertical="top" wrapText="1"/>
    </xf>
    <xf numFmtId="0" fontId="76" fillId="69" borderId="35" xfId="0" applyFont="1" applyFill="1" applyBorder="1" applyAlignment="1">
      <alignment horizontal="left" vertical="top" wrapText="1"/>
    </xf>
    <xf numFmtId="0" fontId="76" fillId="69" borderId="40" xfId="0" applyFont="1" applyFill="1" applyBorder="1" applyAlignment="1">
      <alignment horizontal="left" vertical="top" wrapText="1"/>
    </xf>
    <xf numFmtId="0" fontId="1" fillId="5" borderId="0" xfId="0" applyFont="1" applyFill="1" applyBorder="1"/>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419100</xdr:colOff>
          <xdr:row>2</xdr:row>
          <xdr:rowOff>50800</xdr:rowOff>
        </xdr:from>
        <xdr:to>
          <xdr:col>7</xdr:col>
          <xdr:colOff>139700</xdr:colOff>
          <xdr:row>3</xdr:row>
          <xdr:rowOff>63500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228600</xdr:colOff>
      <xdr:row>5</xdr:row>
      <xdr:rowOff>139700</xdr:rowOff>
    </xdr:from>
    <xdr:to>
      <xdr:col>12</xdr:col>
      <xdr:colOff>1054100</xdr:colOff>
      <xdr:row>19</xdr:row>
      <xdr:rowOff>165100</xdr:rowOff>
    </xdr:to>
    <xdr:pic>
      <xdr:nvPicPr>
        <xdr:cNvPr id="3" name="Picture 2"/>
        <xdr:cNvPicPr>
          <a:picLocks noChangeAspect="1"/>
        </xdr:cNvPicPr>
      </xdr:nvPicPr>
      <xdr:blipFill rotWithShape="1">
        <a:blip xmlns:r="http://schemas.openxmlformats.org/officeDocument/2006/relationships" r:embed="rId1"/>
        <a:srcRect t="27645"/>
        <a:stretch/>
      </xdr:blipFill>
      <xdr:spPr>
        <a:xfrm>
          <a:off x="3975100" y="1104900"/>
          <a:ext cx="7302500" cy="2692400"/>
        </a:xfrm>
        <a:prstGeom prst="rect">
          <a:avLst/>
        </a:prstGeom>
      </xdr:spPr>
    </xdr:pic>
    <xdr:clientData/>
  </xdr:twoCellAnchor>
  <xdr:twoCellAnchor editAs="oneCell">
    <xdr:from>
      <xdr:col>6</xdr:col>
      <xdr:colOff>177800</xdr:colOff>
      <xdr:row>24</xdr:row>
      <xdr:rowOff>101600</xdr:rowOff>
    </xdr:from>
    <xdr:to>
      <xdr:col>11</xdr:col>
      <xdr:colOff>876300</xdr:colOff>
      <xdr:row>29</xdr:row>
      <xdr:rowOff>165100</xdr:rowOff>
    </xdr:to>
    <xdr:pic>
      <xdr:nvPicPr>
        <xdr:cNvPr id="2" name="Picture 1"/>
        <xdr:cNvPicPr>
          <a:picLocks noChangeAspect="1"/>
        </xdr:cNvPicPr>
      </xdr:nvPicPr>
      <xdr:blipFill rotWithShape="1">
        <a:blip xmlns:r="http://schemas.openxmlformats.org/officeDocument/2006/relationships" r:embed="rId2"/>
        <a:srcRect t="6897" b="1149"/>
        <a:stretch/>
      </xdr:blipFill>
      <xdr:spPr>
        <a:xfrm>
          <a:off x="3924300" y="4686300"/>
          <a:ext cx="6096000" cy="1016000"/>
        </a:xfrm>
        <a:prstGeom prst="rect">
          <a:avLst/>
        </a:prstGeom>
      </xdr:spPr>
    </xdr:pic>
    <xdr:clientData/>
  </xdr:twoCellAnchor>
  <xdr:twoCellAnchor editAs="oneCell">
    <xdr:from>
      <xdr:col>6</xdr:col>
      <xdr:colOff>368300</xdr:colOff>
      <xdr:row>33</xdr:row>
      <xdr:rowOff>120738</xdr:rowOff>
    </xdr:from>
    <xdr:to>
      <xdr:col>13</xdr:col>
      <xdr:colOff>25400</xdr:colOff>
      <xdr:row>46</xdr:row>
      <xdr:rowOff>139699</xdr:rowOff>
    </xdr:to>
    <xdr:pic>
      <xdr:nvPicPr>
        <xdr:cNvPr id="4" name="Picture 3"/>
        <xdr:cNvPicPr>
          <a:picLocks noChangeAspect="1"/>
        </xdr:cNvPicPr>
      </xdr:nvPicPr>
      <xdr:blipFill>
        <a:blip xmlns:r="http://schemas.openxmlformats.org/officeDocument/2006/relationships" r:embed="rId3"/>
        <a:stretch>
          <a:fillRect/>
        </a:stretch>
      </xdr:blipFill>
      <xdr:spPr>
        <a:xfrm>
          <a:off x="4114800" y="6419938"/>
          <a:ext cx="7213600" cy="2495461"/>
        </a:xfrm>
        <a:prstGeom prst="rect">
          <a:avLst/>
        </a:prstGeom>
      </xdr:spPr>
    </xdr:pic>
    <xdr:clientData/>
  </xdr:twoCellAnchor>
  <xdr:twoCellAnchor editAs="oneCell">
    <xdr:from>
      <xdr:col>6</xdr:col>
      <xdr:colOff>127000</xdr:colOff>
      <xdr:row>49</xdr:row>
      <xdr:rowOff>0</xdr:rowOff>
    </xdr:from>
    <xdr:to>
      <xdr:col>13</xdr:col>
      <xdr:colOff>609600</xdr:colOff>
      <xdr:row>57</xdr:row>
      <xdr:rowOff>25400</xdr:rowOff>
    </xdr:to>
    <xdr:pic>
      <xdr:nvPicPr>
        <xdr:cNvPr id="5" name="Picture 4"/>
        <xdr:cNvPicPr>
          <a:picLocks noChangeAspect="1"/>
        </xdr:cNvPicPr>
      </xdr:nvPicPr>
      <xdr:blipFill rotWithShape="1">
        <a:blip xmlns:r="http://schemas.openxmlformats.org/officeDocument/2006/relationships" r:embed="rId4"/>
        <a:srcRect r="2164"/>
        <a:stretch/>
      </xdr:blipFill>
      <xdr:spPr>
        <a:xfrm>
          <a:off x="3873500" y="9347200"/>
          <a:ext cx="8039100" cy="1549400"/>
        </a:xfrm>
        <a:prstGeom prst="rect">
          <a:avLst/>
        </a:prstGeom>
      </xdr:spPr>
    </xdr:pic>
    <xdr:clientData/>
  </xdr:twoCellAnchor>
  <xdr:twoCellAnchor editAs="oneCell">
    <xdr:from>
      <xdr:col>5</xdr:col>
      <xdr:colOff>381000</xdr:colOff>
      <xdr:row>58</xdr:row>
      <xdr:rowOff>50800</xdr:rowOff>
    </xdr:from>
    <xdr:to>
      <xdr:col>12</xdr:col>
      <xdr:colOff>965200</xdr:colOff>
      <xdr:row>74</xdr:row>
      <xdr:rowOff>76200</xdr:rowOff>
    </xdr:to>
    <xdr:pic>
      <xdr:nvPicPr>
        <xdr:cNvPr id="6" name="Picture 5"/>
        <xdr:cNvPicPr>
          <a:picLocks noChangeAspect="1"/>
        </xdr:cNvPicPr>
      </xdr:nvPicPr>
      <xdr:blipFill>
        <a:blip xmlns:r="http://schemas.openxmlformats.org/officeDocument/2006/relationships" r:embed="rId5"/>
        <a:stretch>
          <a:fillRect/>
        </a:stretch>
      </xdr:blipFill>
      <xdr:spPr>
        <a:xfrm>
          <a:off x="3733800" y="11112500"/>
          <a:ext cx="7454900" cy="3073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6" sqref="C6"/>
    </sheetView>
  </sheetViews>
  <sheetFormatPr baseColWidth="10" defaultRowHeight="15" x14ac:dyDescent="0"/>
  <cols>
    <col min="1" max="1" width="3.375" style="31" customWidth="1"/>
    <col min="2" max="2" width="11.75" style="22" customWidth="1"/>
    <col min="3" max="3" width="38.5" style="22" customWidth="1"/>
    <col min="4" max="4" width="10.25" style="22" customWidth="1"/>
    <col min="5" max="16384" width="10.625" style="22"/>
  </cols>
  <sheetData>
    <row r="1" spans="1:4" s="29" customFormat="1">
      <c r="A1" s="27"/>
      <c r="B1" s="28"/>
      <c r="C1" s="28"/>
    </row>
    <row r="2" spans="1:4" ht="20">
      <c r="A2" s="1"/>
      <c r="B2" s="30" t="s">
        <v>11</v>
      </c>
      <c r="C2" s="30"/>
    </row>
    <row r="3" spans="1:4">
      <c r="A3" s="1"/>
      <c r="B3" s="8"/>
      <c r="C3" s="8"/>
    </row>
    <row r="4" spans="1:4">
      <c r="A4" s="1"/>
      <c r="B4" s="2" t="s">
        <v>12</v>
      </c>
      <c r="C4" s="3" t="s">
        <v>41</v>
      </c>
    </row>
    <row r="5" spans="1:4">
      <c r="A5" s="1"/>
      <c r="B5" s="4" t="s">
        <v>61</v>
      </c>
      <c r="C5" s="5" t="s">
        <v>62</v>
      </c>
    </row>
    <row r="6" spans="1:4">
      <c r="A6" s="1"/>
      <c r="B6" s="6" t="s">
        <v>14</v>
      </c>
      <c r="C6" s="7" t="s">
        <v>15</v>
      </c>
    </row>
    <row r="7" spans="1:4">
      <c r="A7" s="1"/>
      <c r="B7" s="8"/>
      <c r="C7" s="8"/>
    </row>
    <row r="8" spans="1:4">
      <c r="A8" s="1"/>
      <c r="B8" s="8"/>
      <c r="C8" s="8"/>
    </row>
    <row r="9" spans="1:4">
      <c r="A9" s="1"/>
      <c r="B9" s="115" t="s">
        <v>46</v>
      </c>
      <c r="C9" s="116"/>
      <c r="D9" s="117"/>
    </row>
    <row r="10" spans="1:4">
      <c r="A10" s="1"/>
      <c r="B10" s="118"/>
      <c r="C10" s="119"/>
      <c r="D10" s="120"/>
    </row>
    <row r="11" spans="1:4">
      <c r="A11" s="1"/>
      <c r="B11" s="118" t="s">
        <v>47</v>
      </c>
      <c r="C11" s="121" t="s">
        <v>48</v>
      </c>
      <c r="D11" s="120"/>
    </row>
    <row r="12" spans="1:4" ht="16" thickBot="1">
      <c r="A12" s="1"/>
      <c r="B12" s="118"/>
      <c r="C12" s="13" t="s">
        <v>49</v>
      </c>
      <c r="D12" s="120"/>
    </row>
    <row r="13" spans="1:4" ht="16" thickBot="1">
      <c r="A13" s="1"/>
      <c r="B13" s="118"/>
      <c r="C13" s="122" t="s">
        <v>50</v>
      </c>
      <c r="D13" s="120"/>
    </row>
    <row r="14" spans="1:4">
      <c r="A14" s="1"/>
      <c r="B14" s="118"/>
      <c r="C14" s="119" t="s">
        <v>51</v>
      </c>
      <c r="D14" s="120"/>
    </row>
    <row r="15" spans="1:4">
      <c r="A15" s="1"/>
      <c r="B15" s="118"/>
      <c r="C15" s="119"/>
      <c r="D15" s="120"/>
    </row>
    <row r="16" spans="1:4">
      <c r="A16" s="1"/>
      <c r="B16" s="118" t="s">
        <v>52</v>
      </c>
      <c r="C16" s="123" t="s">
        <v>53</v>
      </c>
      <c r="D16" s="120"/>
    </row>
    <row r="17" spans="1:4">
      <c r="A17" s="1"/>
      <c r="B17" s="118"/>
      <c r="C17" s="124" t="s">
        <v>54</v>
      </c>
      <c r="D17" s="120"/>
    </row>
    <row r="18" spans="1:4">
      <c r="A18" s="1"/>
      <c r="B18" s="118"/>
      <c r="C18" s="125" t="s">
        <v>55</v>
      </c>
      <c r="D18" s="120"/>
    </row>
    <row r="19" spans="1:4">
      <c r="A19" s="1"/>
      <c r="B19" s="118"/>
      <c r="C19" s="126" t="s">
        <v>56</v>
      </c>
      <c r="D19" s="120"/>
    </row>
    <row r="20" spans="1:4">
      <c r="A20" s="1"/>
      <c r="B20" s="127"/>
      <c r="C20" s="128" t="s">
        <v>57</v>
      </c>
      <c r="D20" s="120"/>
    </row>
    <row r="21" spans="1:4">
      <c r="A21" s="1"/>
      <c r="B21" s="127"/>
      <c r="C21" s="129" t="s">
        <v>58</v>
      </c>
      <c r="D21" s="120"/>
    </row>
    <row r="22" spans="1:4">
      <c r="A22" s="1"/>
      <c r="B22" s="127"/>
      <c r="C22" s="130" t="s">
        <v>59</v>
      </c>
      <c r="D22" s="120"/>
    </row>
    <row r="23" spans="1:4">
      <c r="B23" s="127"/>
      <c r="C23" s="131" t="s">
        <v>60</v>
      </c>
      <c r="D23" s="120"/>
    </row>
    <row r="24" spans="1:4">
      <c r="B24" s="132"/>
      <c r="C24" s="133"/>
      <c r="D24" s="13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1"/>
  <sheetViews>
    <sheetView topLeftCell="D1" workbookViewId="0">
      <selection activeCell="I16" sqref="I16"/>
    </sheetView>
  </sheetViews>
  <sheetFormatPr baseColWidth="10" defaultRowHeight="15" x14ac:dyDescent="0"/>
  <cols>
    <col min="1" max="1" width="3.375" style="36" customWidth="1"/>
    <col min="2" max="2" width="3.75" style="36" customWidth="1"/>
    <col min="3" max="3" width="36" style="36" customWidth="1"/>
    <col min="4" max="4" width="9.375" style="36" customWidth="1"/>
    <col min="5" max="5" width="15.375" style="36" customWidth="1"/>
    <col min="6" max="6" width="4.625" style="36" customWidth="1"/>
    <col min="7" max="7" width="34" style="36" customWidth="1"/>
    <col min="8" max="8" width="5.125" style="36" customWidth="1"/>
    <col min="9" max="9" width="42.5" style="36" customWidth="1"/>
    <col min="10" max="10" width="5.375" style="36" customWidth="1"/>
    <col min="11" max="16384" width="10.625" style="36"/>
  </cols>
  <sheetData>
    <row r="1" spans="2:11">
      <c r="D1" s="37"/>
    </row>
    <row r="2" spans="2:11">
      <c r="B2" s="150" t="s">
        <v>68</v>
      </c>
      <c r="C2" s="151"/>
      <c r="D2" s="151"/>
      <c r="E2" s="152"/>
      <c r="F2" s="37"/>
      <c r="G2" s="37"/>
    </row>
    <row r="3" spans="2:11">
      <c r="B3" s="153"/>
      <c r="C3" s="154"/>
      <c r="D3" s="154"/>
      <c r="E3" s="155"/>
      <c r="F3" s="37"/>
      <c r="G3" s="37"/>
    </row>
    <row r="4" spans="2:11">
      <c r="B4" s="153"/>
      <c r="C4" s="154"/>
      <c r="D4" s="154"/>
      <c r="E4" s="155"/>
      <c r="F4" s="37"/>
      <c r="G4" s="37"/>
    </row>
    <row r="5" spans="2:11">
      <c r="B5" s="156"/>
      <c r="C5" s="157"/>
      <c r="D5" s="157"/>
      <c r="E5" s="158"/>
      <c r="F5" s="37"/>
      <c r="G5" s="37"/>
    </row>
    <row r="6" spans="2:11">
      <c r="C6" s="37"/>
      <c r="D6" s="37"/>
      <c r="E6" s="37"/>
      <c r="F6" s="37"/>
      <c r="G6" s="37"/>
    </row>
    <row r="7" spans="2:11" ht="16" thickBot="1">
      <c r="D7" s="37"/>
    </row>
    <row r="8" spans="2:11">
      <c r="B8" s="38"/>
      <c r="C8" s="20"/>
      <c r="D8" s="20"/>
      <c r="E8" s="20"/>
      <c r="F8" s="20"/>
      <c r="G8" s="20"/>
      <c r="H8" s="20"/>
      <c r="I8" s="20"/>
      <c r="J8" s="39"/>
    </row>
    <row r="9" spans="2:11" s="26" customFormat="1">
      <c r="B9" s="24"/>
      <c r="C9" s="16" t="s">
        <v>20</v>
      </c>
      <c r="D9" s="17" t="s">
        <v>9</v>
      </c>
      <c r="E9" s="15" t="s">
        <v>4</v>
      </c>
      <c r="F9" s="16"/>
      <c r="G9" s="16" t="s">
        <v>8</v>
      </c>
      <c r="H9" s="16"/>
      <c r="I9" s="16" t="s">
        <v>0</v>
      </c>
      <c r="J9" s="141"/>
    </row>
    <row r="10" spans="2:11" s="26" customFormat="1">
      <c r="B10" s="25"/>
      <c r="C10" s="13"/>
      <c r="D10" s="33"/>
      <c r="E10" s="13"/>
      <c r="F10" s="13"/>
      <c r="G10" s="13"/>
      <c r="H10" s="13"/>
      <c r="I10" s="13"/>
      <c r="J10" s="14"/>
    </row>
    <row r="11" spans="2:11" s="26" customFormat="1" ht="16" thickBot="1">
      <c r="B11" s="25"/>
      <c r="C11" s="13" t="s">
        <v>67</v>
      </c>
      <c r="D11" s="33"/>
      <c r="E11" s="13"/>
      <c r="F11" s="13"/>
      <c r="G11" s="13"/>
      <c r="H11" s="13"/>
      <c r="I11" s="13"/>
      <c r="J11" s="14"/>
    </row>
    <row r="12" spans="2:11" s="26" customFormat="1" ht="16" thickBot="1">
      <c r="B12" s="25"/>
      <c r="C12" s="77" t="s">
        <v>35</v>
      </c>
      <c r="D12" s="21" t="s">
        <v>2</v>
      </c>
      <c r="E12" s="35">
        <v>0.34916709100167298</v>
      </c>
      <c r="F12" s="40"/>
      <c r="G12" s="40"/>
      <c r="H12" s="32"/>
      <c r="I12" s="35" t="s">
        <v>27</v>
      </c>
      <c r="J12" s="14"/>
    </row>
    <row r="13" spans="2:11">
      <c r="B13" s="41"/>
      <c r="C13" s="37"/>
      <c r="D13" s="37"/>
      <c r="E13" s="37"/>
      <c r="F13" s="37"/>
      <c r="G13" s="37"/>
      <c r="H13" s="37"/>
      <c r="I13" s="37"/>
      <c r="J13" s="142"/>
      <c r="K13" s="37"/>
    </row>
    <row r="14" spans="2:11" ht="16" thickBot="1">
      <c r="B14" s="41"/>
      <c r="C14" s="13" t="s">
        <v>66</v>
      </c>
      <c r="D14" s="37"/>
      <c r="E14" s="37"/>
      <c r="F14" s="37"/>
      <c r="G14" s="37"/>
      <c r="H14" s="37"/>
      <c r="I14" s="37"/>
      <c r="J14" s="142"/>
      <c r="K14" s="37"/>
    </row>
    <row r="15" spans="2:11" ht="16" thickBot="1">
      <c r="B15" s="41"/>
      <c r="C15" s="40" t="s">
        <v>23</v>
      </c>
      <c r="D15" s="23" t="s">
        <v>21</v>
      </c>
      <c r="E15" s="42">
        <f>'Research data'!H10</f>
        <v>17643.060000000001</v>
      </c>
      <c r="F15" s="40"/>
      <c r="G15" s="40" t="s">
        <v>6</v>
      </c>
      <c r="H15" s="40"/>
      <c r="I15" s="112" t="s">
        <v>42</v>
      </c>
      <c r="J15" s="142"/>
    </row>
    <row r="16" spans="2:11" ht="16" thickBot="1">
      <c r="B16" s="41"/>
      <c r="C16" s="40" t="s">
        <v>24</v>
      </c>
      <c r="D16" s="23" t="s">
        <v>26</v>
      </c>
      <c r="E16" s="140">
        <f>'Research data'!H11</f>
        <v>444</v>
      </c>
      <c r="F16" s="40"/>
      <c r="G16" s="40" t="s">
        <v>28</v>
      </c>
      <c r="H16" s="40"/>
      <c r="I16" s="76" t="s">
        <v>77</v>
      </c>
      <c r="J16" s="142"/>
    </row>
    <row r="17" spans="2:10">
      <c r="B17" s="41"/>
      <c r="C17" s="37"/>
      <c r="D17" s="143"/>
      <c r="E17" s="144"/>
      <c r="F17" s="37"/>
      <c r="G17" s="37"/>
      <c r="H17" s="37"/>
      <c r="I17" s="78"/>
      <c r="J17" s="142"/>
    </row>
    <row r="18" spans="2:10" ht="16" thickBot="1">
      <c r="B18" s="41"/>
      <c r="C18" s="13" t="s">
        <v>5</v>
      </c>
      <c r="D18" s="143"/>
      <c r="E18" s="144"/>
      <c r="F18" s="37"/>
      <c r="G18" s="37"/>
      <c r="H18" s="37"/>
      <c r="I18" s="78"/>
      <c r="J18" s="142"/>
    </row>
    <row r="19" spans="2:10" ht="16" thickBot="1">
      <c r="B19" s="41"/>
      <c r="C19" s="40" t="s">
        <v>25</v>
      </c>
      <c r="D19" s="23" t="s">
        <v>1</v>
      </c>
      <c r="E19" s="42">
        <f>'Research data'!H7</f>
        <v>13</v>
      </c>
      <c r="F19" s="40"/>
      <c r="G19" s="111" t="s">
        <v>39</v>
      </c>
      <c r="H19" s="40"/>
      <c r="I19" s="76" t="s">
        <v>70</v>
      </c>
      <c r="J19" s="142"/>
    </row>
    <row r="20" spans="2:10" ht="16" thickBot="1">
      <c r="B20" s="41"/>
      <c r="C20" s="40" t="s">
        <v>22</v>
      </c>
      <c r="D20" s="23" t="s">
        <v>2</v>
      </c>
      <c r="E20" s="42">
        <v>0</v>
      </c>
      <c r="F20" s="40"/>
      <c r="G20" s="40"/>
      <c r="H20" s="40"/>
      <c r="I20" s="35" t="s">
        <v>27</v>
      </c>
      <c r="J20" s="142"/>
    </row>
    <row r="21" spans="2:10" ht="15" customHeight="1" thickBot="1">
      <c r="B21" s="43"/>
      <c r="C21" s="44"/>
      <c r="D21" s="44"/>
      <c r="E21" s="44"/>
      <c r="F21" s="44"/>
      <c r="G21" s="44"/>
      <c r="H21" s="44"/>
      <c r="I21" s="44"/>
      <c r="J21" s="4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419100</xdr:colOff>
                    <xdr:row>2</xdr:row>
                    <xdr:rowOff>50800</xdr:rowOff>
                  </from>
                  <to>
                    <xdr:col>7</xdr:col>
                    <xdr:colOff>139700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V23"/>
  <sheetViews>
    <sheetView workbookViewId="0">
      <selection activeCell="R4" sqref="R4"/>
    </sheetView>
  </sheetViews>
  <sheetFormatPr baseColWidth="10" defaultRowHeight="15" x14ac:dyDescent="0"/>
  <cols>
    <col min="1" max="1" width="3.75" style="47" customWidth="1"/>
    <col min="2" max="2" width="3" style="47" customWidth="1"/>
    <col min="3" max="3" width="34.375" style="47" customWidth="1"/>
    <col min="4" max="4" width="16.625" style="47" hidden="1" customWidth="1"/>
    <col min="5" max="5" width="13.875" style="47" hidden="1" customWidth="1"/>
    <col min="6" max="6" width="10" style="47" customWidth="1"/>
    <col min="7" max="7" width="3" style="47" customWidth="1"/>
    <col min="8" max="8" width="9.625" style="47" customWidth="1"/>
    <col min="9" max="9" width="2.625" style="47" customWidth="1"/>
    <col min="10" max="10" width="10.5" style="47" customWidth="1"/>
    <col min="11" max="11" width="2.5" style="47" customWidth="1"/>
    <col min="12" max="12" width="9.25" style="47" customWidth="1"/>
    <col min="13" max="13" width="2.375" style="47" customWidth="1"/>
    <col min="14" max="14" width="8.625" style="47" customWidth="1"/>
    <col min="15" max="15" width="2.125" style="47" customWidth="1"/>
    <col min="16" max="16" width="9.25" style="47" customWidth="1"/>
    <col min="17" max="17" width="2.875" style="47" customWidth="1"/>
    <col min="18" max="18" width="11" style="47" customWidth="1"/>
    <col min="19" max="19" width="2.5" style="47" customWidth="1"/>
    <col min="20" max="20" width="22.375" style="47" customWidth="1"/>
    <col min="21" max="21" width="5" style="47" customWidth="1"/>
    <col min="22" max="16384" width="10.625" style="47"/>
  </cols>
  <sheetData>
    <row r="2" spans="2:22" ht="16" thickBot="1"/>
    <row r="3" spans="2:22">
      <c r="B3" s="48"/>
      <c r="C3" s="49"/>
      <c r="D3" s="49"/>
      <c r="E3" s="49"/>
      <c r="F3" s="49"/>
      <c r="G3" s="49"/>
      <c r="H3" s="49"/>
      <c r="I3" s="49"/>
      <c r="J3" s="49"/>
      <c r="K3" s="49"/>
      <c r="L3" s="49"/>
      <c r="M3" s="49"/>
      <c r="N3" s="49"/>
      <c r="O3" s="49"/>
      <c r="P3" s="49"/>
      <c r="Q3" s="49"/>
      <c r="R3" s="49"/>
      <c r="S3" s="49"/>
      <c r="T3" s="49"/>
      <c r="U3" s="50"/>
    </row>
    <row r="4" spans="2:22" s="26" customFormat="1">
      <c r="B4" s="25"/>
      <c r="C4" s="136" t="s">
        <v>63</v>
      </c>
      <c r="D4" s="9"/>
      <c r="E4" s="9"/>
      <c r="F4" s="136" t="s">
        <v>9</v>
      </c>
      <c r="G4" s="136"/>
      <c r="H4" s="136" t="s">
        <v>30</v>
      </c>
      <c r="I4" s="136"/>
      <c r="J4" s="136" t="s">
        <v>43</v>
      </c>
      <c r="K4" s="136"/>
      <c r="L4" s="136" t="s">
        <v>33</v>
      </c>
      <c r="M4" s="136"/>
      <c r="N4" s="136" t="s">
        <v>31</v>
      </c>
      <c r="O4" s="136"/>
      <c r="P4" s="136" t="s">
        <v>70</v>
      </c>
      <c r="Q4" s="136"/>
      <c r="R4" s="136" t="s">
        <v>77</v>
      </c>
      <c r="S4" s="136"/>
      <c r="T4" s="136" t="s">
        <v>71</v>
      </c>
      <c r="U4" s="14"/>
    </row>
    <row r="5" spans="2:22" ht="18" customHeight="1">
      <c r="B5" s="51"/>
      <c r="C5" s="63"/>
      <c r="D5" s="63"/>
      <c r="E5" s="63"/>
      <c r="F5" s="52"/>
      <c r="G5" s="52"/>
      <c r="H5" s="60"/>
      <c r="I5" s="60"/>
      <c r="J5" s="60"/>
      <c r="K5" s="60"/>
      <c r="L5" s="60"/>
      <c r="M5" s="60"/>
      <c r="N5" s="62"/>
      <c r="R5" s="52"/>
      <c r="T5" s="71"/>
      <c r="U5" s="53"/>
    </row>
    <row r="6" spans="2:22" ht="18" customHeight="1" thickBot="1">
      <c r="B6" s="51"/>
      <c r="C6" s="12" t="s">
        <v>5</v>
      </c>
      <c r="D6" s="12"/>
      <c r="E6" s="12"/>
      <c r="F6" s="12"/>
      <c r="G6" s="34"/>
      <c r="H6" s="10"/>
      <c r="I6" s="10"/>
      <c r="J6" s="10"/>
      <c r="K6" s="10"/>
      <c r="L6" s="10"/>
      <c r="M6" s="10"/>
      <c r="N6" s="52"/>
      <c r="O6" s="52"/>
      <c r="P6" s="52"/>
      <c r="Q6" s="52"/>
      <c r="R6" s="52"/>
      <c r="S6" s="52"/>
      <c r="T6" s="69"/>
      <c r="U6" s="53"/>
    </row>
    <row r="7" spans="2:22" ht="16" thickBot="1">
      <c r="B7" s="51"/>
      <c r="C7" s="64" t="s">
        <v>3</v>
      </c>
      <c r="D7" s="64"/>
      <c r="E7" s="64"/>
      <c r="F7" s="58" t="s">
        <v>1</v>
      </c>
      <c r="G7" s="137"/>
      <c r="H7" s="65">
        <f>ROUND(13,0)</f>
        <v>13</v>
      </c>
      <c r="I7" s="60"/>
      <c r="J7" s="60"/>
      <c r="K7" s="60"/>
      <c r="L7" s="70"/>
      <c r="M7" s="60"/>
      <c r="N7" s="70"/>
      <c r="O7" s="52"/>
      <c r="P7" s="65">
        <f>Notes!$E$64</f>
        <v>13</v>
      </c>
      <c r="Q7" s="52"/>
      <c r="R7" s="52"/>
      <c r="S7" s="52"/>
      <c r="T7" s="75"/>
      <c r="U7" s="53"/>
    </row>
    <row r="8" spans="2:22">
      <c r="B8" s="51"/>
      <c r="C8" s="34"/>
      <c r="D8" s="34"/>
      <c r="E8" s="34"/>
      <c r="F8" s="34"/>
      <c r="G8" s="34"/>
      <c r="H8" s="11"/>
      <c r="I8" s="11"/>
      <c r="J8" s="11"/>
      <c r="K8" s="11"/>
      <c r="L8" s="11"/>
      <c r="M8" s="11"/>
      <c r="N8" s="52"/>
      <c r="O8" s="52"/>
      <c r="P8" s="52"/>
      <c r="Q8" s="52"/>
      <c r="R8" s="52"/>
      <c r="S8" s="52"/>
      <c r="T8" s="59"/>
      <c r="U8" s="53"/>
    </row>
    <row r="9" spans="2:22" ht="16" thickBot="1">
      <c r="B9" s="51"/>
      <c r="C9" s="12" t="s">
        <v>65</v>
      </c>
      <c r="D9" s="12"/>
      <c r="E9" s="12"/>
      <c r="F9" s="12"/>
      <c r="G9" s="34"/>
      <c r="H9" s="11"/>
      <c r="I9" s="11"/>
      <c r="J9" s="11"/>
      <c r="K9" s="11"/>
      <c r="L9" s="11"/>
      <c r="M9" s="11"/>
      <c r="N9" s="52"/>
      <c r="O9" s="52"/>
      <c r="P9" s="52"/>
      <c r="Q9" s="52"/>
      <c r="R9" s="52"/>
      <c r="S9" s="52"/>
      <c r="T9" s="71"/>
      <c r="U9" s="53"/>
    </row>
    <row r="10" spans="2:22" ht="16" thickBot="1">
      <c r="B10" s="51"/>
      <c r="C10" s="145" t="s">
        <v>69</v>
      </c>
      <c r="D10" s="12"/>
      <c r="E10" s="12"/>
      <c r="F10" s="72" t="s">
        <v>21</v>
      </c>
      <c r="G10" s="138"/>
      <c r="H10" s="61">
        <f>ROUND(AVERAGE(J10,L10,N10),2)</f>
        <v>17643.060000000001</v>
      </c>
      <c r="I10" s="11"/>
      <c r="J10" s="61">
        <f>Notes!E28</f>
        <v>19599.169999999998</v>
      </c>
      <c r="K10" s="73"/>
      <c r="L10" s="61">
        <f>Notes!$E$9</f>
        <v>16790</v>
      </c>
      <c r="M10" s="73"/>
      <c r="N10" s="61">
        <f>Notes!E37</f>
        <v>16540</v>
      </c>
      <c r="O10" s="52"/>
      <c r="P10" s="60"/>
      <c r="Q10" s="52"/>
      <c r="R10" s="60"/>
      <c r="S10" s="60"/>
      <c r="T10" s="74"/>
      <c r="U10" s="53"/>
    </row>
    <row r="11" spans="2:22" ht="16" thickBot="1">
      <c r="B11" s="51"/>
      <c r="C11" s="64" t="s">
        <v>64</v>
      </c>
      <c r="D11" s="66"/>
      <c r="E11" s="66"/>
      <c r="F11" s="135" t="s">
        <v>26</v>
      </c>
      <c r="G11" s="139"/>
      <c r="H11" s="67">
        <f>ROUND(444,2)</f>
        <v>444</v>
      </c>
      <c r="I11" s="68"/>
      <c r="J11" s="68"/>
      <c r="K11" s="68"/>
      <c r="L11" s="68"/>
      <c r="M11" s="68"/>
      <c r="N11" s="52"/>
      <c r="O11" s="52"/>
      <c r="P11" s="60"/>
      <c r="Q11" s="52"/>
      <c r="R11" s="61">
        <f>Notes!E54</f>
        <v>444</v>
      </c>
      <c r="S11" s="60"/>
      <c r="T11" s="75"/>
      <c r="U11" s="53"/>
    </row>
    <row r="12" spans="2:22" ht="16" thickBot="1">
      <c r="B12" s="55"/>
      <c r="C12" s="56"/>
      <c r="D12" s="56"/>
      <c r="E12" s="56"/>
      <c r="F12" s="56"/>
      <c r="G12" s="56"/>
      <c r="H12" s="56"/>
      <c r="I12" s="56"/>
      <c r="J12" s="56"/>
      <c r="K12" s="56"/>
      <c r="L12" s="56"/>
      <c r="M12" s="56"/>
      <c r="N12" s="56"/>
      <c r="O12" s="56"/>
      <c r="P12" s="56"/>
      <c r="Q12" s="56"/>
      <c r="R12" s="56"/>
      <c r="S12" s="56"/>
      <c r="T12" s="56"/>
      <c r="U12" s="57"/>
    </row>
    <row r="15" spans="2:22" ht="16">
      <c r="H15" s="52"/>
      <c r="I15" s="52"/>
      <c r="J15" s="46"/>
      <c r="K15" s="46"/>
      <c r="L15" s="46"/>
      <c r="M15" s="46"/>
      <c r="N15" s="46"/>
      <c r="O15" s="46"/>
      <c r="P15" s="46"/>
      <c r="Q15" s="46"/>
      <c r="R15" s="46"/>
      <c r="S15" s="46"/>
      <c r="T15" s="46"/>
      <c r="U15" s="46"/>
      <c r="V15" s="46"/>
    </row>
    <row r="16" spans="2:22" ht="16">
      <c r="H16" s="52"/>
      <c r="I16" s="52"/>
      <c r="J16" s="46"/>
      <c r="K16" s="46"/>
      <c r="L16" s="46"/>
      <c r="M16" s="46"/>
      <c r="N16" s="46"/>
      <c r="O16" s="46"/>
      <c r="P16" s="46"/>
      <c r="Q16" s="46"/>
      <c r="R16" s="46"/>
      <c r="S16" s="46"/>
      <c r="T16" s="46"/>
      <c r="U16" s="46"/>
      <c r="V16" s="46"/>
    </row>
    <row r="17" spans="8:22" ht="16">
      <c r="H17" s="52"/>
      <c r="I17" s="52"/>
      <c r="J17" s="46"/>
      <c r="K17" s="46"/>
      <c r="L17" s="46"/>
      <c r="M17" s="46"/>
      <c r="N17" s="46"/>
      <c r="O17" s="46"/>
      <c r="P17" s="46"/>
      <c r="Q17" s="46"/>
      <c r="R17" s="46"/>
      <c r="S17" s="46"/>
      <c r="T17" s="46"/>
      <c r="U17" s="46"/>
      <c r="V17" s="46"/>
    </row>
    <row r="18" spans="8:22" ht="16">
      <c r="J18" s="46"/>
      <c r="K18" s="46"/>
      <c r="L18" s="46"/>
      <c r="M18" s="46"/>
      <c r="N18" s="46"/>
      <c r="O18" s="46"/>
      <c r="P18" s="46"/>
      <c r="Q18" s="46"/>
      <c r="R18" s="46"/>
      <c r="S18" s="46"/>
      <c r="T18" s="46"/>
      <c r="U18" s="46"/>
      <c r="V18" s="46"/>
    </row>
    <row r="19" spans="8:22" ht="16">
      <c r="J19" s="46"/>
      <c r="K19" s="46"/>
      <c r="L19" s="46"/>
      <c r="M19" s="46"/>
      <c r="N19" s="46"/>
      <c r="O19" s="46"/>
      <c r="P19" s="46"/>
      <c r="Q19" s="46"/>
      <c r="R19" s="46"/>
      <c r="S19" s="46"/>
      <c r="T19" s="46"/>
      <c r="U19" s="46"/>
      <c r="V19" s="46"/>
    </row>
    <row r="20" spans="8:22" ht="16">
      <c r="J20" s="46"/>
      <c r="K20" s="46"/>
      <c r="L20" s="46"/>
      <c r="M20" s="46"/>
      <c r="N20" s="46"/>
      <c r="O20" s="46"/>
      <c r="P20" s="46"/>
      <c r="Q20" s="46"/>
      <c r="R20" s="46"/>
      <c r="S20" s="46"/>
      <c r="T20" s="46"/>
      <c r="U20" s="46"/>
      <c r="V20" s="46"/>
    </row>
    <row r="21" spans="8:22" ht="16">
      <c r="J21" s="46"/>
      <c r="K21" s="46"/>
      <c r="L21" s="46"/>
      <c r="M21" s="46"/>
      <c r="N21" s="46"/>
      <c r="O21" s="46"/>
      <c r="P21" s="46"/>
      <c r="Q21" s="46"/>
      <c r="R21" s="46"/>
      <c r="S21" s="46"/>
      <c r="T21" s="46"/>
      <c r="U21" s="46"/>
      <c r="V21" s="46"/>
    </row>
    <row r="22" spans="8:22" ht="16">
      <c r="J22" s="46"/>
      <c r="K22" s="46"/>
      <c r="L22" s="46"/>
      <c r="M22" s="46"/>
      <c r="N22" s="46"/>
      <c r="O22" s="46"/>
      <c r="P22" s="46"/>
      <c r="Q22" s="46"/>
      <c r="R22" s="46"/>
      <c r="S22" s="46"/>
      <c r="T22" s="46"/>
      <c r="U22" s="46"/>
      <c r="V22" s="46"/>
    </row>
    <row r="23" spans="8:22" ht="16">
      <c r="J23" s="46"/>
      <c r="K23" s="46"/>
      <c r="L23" s="46"/>
      <c r="M23" s="46"/>
      <c r="N23" s="46"/>
      <c r="O23" s="46"/>
      <c r="P23" s="46"/>
      <c r="Q23" s="46"/>
      <c r="R23" s="46"/>
      <c r="S23" s="46"/>
      <c r="T23" s="46"/>
      <c r="U23" s="46"/>
      <c r="V23"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tabSelected="1" topLeftCell="H1" workbookViewId="0">
      <selection activeCell="I14" sqref="I14"/>
    </sheetView>
  </sheetViews>
  <sheetFormatPr baseColWidth="10" defaultColWidth="33.125" defaultRowHeight="15" x14ac:dyDescent="0"/>
  <cols>
    <col min="1" max="1" width="3.5" style="79" customWidth="1"/>
    <col min="2" max="2" width="6.375" style="79" customWidth="1"/>
    <col min="3" max="3" width="27.875" style="79" customWidth="1"/>
    <col min="4" max="4" width="16.125" style="79" customWidth="1"/>
    <col min="5" max="5" width="10.25" style="79" customWidth="1"/>
    <col min="6" max="7" width="13.25" style="79" customWidth="1"/>
    <col min="8" max="8" width="12.75" style="89" customWidth="1"/>
    <col min="9" max="9" width="31.5" style="89" customWidth="1"/>
    <col min="10" max="10" width="98.375" style="79" customWidth="1"/>
    <col min="11" max="11" width="4" style="79" customWidth="1"/>
    <col min="12" max="12" width="9.5" style="79" customWidth="1"/>
    <col min="13" max="16384" width="33.125" style="79"/>
  </cols>
  <sheetData>
    <row r="1" spans="2:11" ht="16" thickBot="1"/>
    <row r="2" spans="2:11">
      <c r="B2" s="80"/>
      <c r="C2" s="81"/>
      <c r="D2" s="81"/>
      <c r="E2" s="81"/>
      <c r="F2" s="81"/>
      <c r="G2" s="81"/>
      <c r="H2" s="90"/>
      <c r="I2" s="90"/>
      <c r="J2" s="81"/>
      <c r="K2" s="82"/>
    </row>
    <row r="3" spans="2:11">
      <c r="B3" s="84"/>
      <c r="C3" s="13" t="s">
        <v>16</v>
      </c>
      <c r="D3" s="13"/>
      <c r="E3" s="13"/>
      <c r="F3" s="13"/>
      <c r="G3" s="13"/>
      <c r="H3" s="18"/>
      <c r="I3" s="18"/>
      <c r="J3" s="78"/>
      <c r="K3" s="83"/>
    </row>
    <row r="4" spans="2:11">
      <c r="B4" s="84"/>
      <c r="C4" s="78"/>
      <c r="D4" s="78"/>
      <c r="E4" s="78"/>
      <c r="F4" s="78"/>
      <c r="G4" s="78"/>
      <c r="H4" s="91"/>
      <c r="I4" s="91"/>
      <c r="J4" s="78"/>
      <c r="K4" s="83"/>
    </row>
    <row r="5" spans="2:11">
      <c r="B5" s="92"/>
      <c r="C5" s="15" t="s">
        <v>17</v>
      </c>
      <c r="D5" s="15" t="s">
        <v>0</v>
      </c>
      <c r="E5" s="15" t="s">
        <v>13</v>
      </c>
      <c r="F5" s="15" t="s">
        <v>18</v>
      </c>
      <c r="G5" s="15" t="s">
        <v>72</v>
      </c>
      <c r="H5" s="19" t="s">
        <v>19</v>
      </c>
      <c r="I5" s="19" t="s">
        <v>78</v>
      </c>
      <c r="J5" s="15" t="s">
        <v>10</v>
      </c>
      <c r="K5" s="14"/>
    </row>
    <row r="6" spans="2:11">
      <c r="B6" s="84"/>
      <c r="C6" s="13"/>
      <c r="D6" s="13"/>
      <c r="E6" s="13"/>
      <c r="F6" s="13"/>
      <c r="G6" s="13"/>
      <c r="H6" s="18"/>
      <c r="I6" s="18"/>
      <c r="J6" s="13"/>
      <c r="K6" s="14"/>
    </row>
    <row r="7" spans="2:11">
      <c r="B7" s="84"/>
      <c r="C7" s="93"/>
      <c r="D7" s="113" t="s">
        <v>43</v>
      </c>
      <c r="E7" s="78" t="s">
        <v>7</v>
      </c>
      <c r="F7" s="78">
        <v>2014</v>
      </c>
      <c r="G7" s="78">
        <v>2014</v>
      </c>
      <c r="H7" s="88"/>
      <c r="I7" s="159" t="s">
        <v>79</v>
      </c>
      <c r="J7" s="54" t="s">
        <v>44</v>
      </c>
      <c r="K7" s="83"/>
    </row>
    <row r="8" spans="2:11">
      <c r="B8" s="84"/>
      <c r="C8" s="93" t="s">
        <v>6</v>
      </c>
      <c r="D8" s="78"/>
      <c r="E8" s="78"/>
      <c r="F8" s="78"/>
      <c r="G8" s="78"/>
      <c r="H8" s="78"/>
      <c r="I8" s="78"/>
      <c r="J8" s="78"/>
      <c r="K8" s="83"/>
    </row>
    <row r="9" spans="2:11">
      <c r="B9" s="84"/>
      <c r="C9" s="93"/>
      <c r="D9" s="78"/>
      <c r="E9" s="78"/>
      <c r="F9" s="78"/>
      <c r="G9" s="78"/>
      <c r="H9" s="78"/>
      <c r="I9" s="78"/>
      <c r="J9" s="78"/>
      <c r="K9" s="94"/>
    </row>
    <row r="10" spans="2:11">
      <c r="B10" s="84"/>
      <c r="C10" s="95"/>
      <c r="D10" s="78" t="s">
        <v>31</v>
      </c>
      <c r="E10" s="78" t="s">
        <v>7</v>
      </c>
      <c r="F10" s="78">
        <v>2015</v>
      </c>
      <c r="G10" s="78">
        <v>2015</v>
      </c>
      <c r="H10" s="88"/>
      <c r="I10" s="159" t="s">
        <v>80</v>
      </c>
      <c r="J10" s="149" t="s">
        <v>45</v>
      </c>
      <c r="K10" s="96"/>
    </row>
    <row r="11" spans="2:11">
      <c r="B11" s="84"/>
      <c r="C11" s="93" t="s">
        <v>6</v>
      </c>
      <c r="D11" s="78"/>
      <c r="E11" s="78"/>
      <c r="F11" s="78"/>
      <c r="G11" s="78"/>
      <c r="H11" s="88"/>
      <c r="I11" s="78"/>
      <c r="K11" s="96"/>
    </row>
    <row r="12" spans="2:11">
      <c r="B12" s="84"/>
      <c r="C12" s="93"/>
      <c r="D12" s="78"/>
      <c r="E12" s="78"/>
      <c r="F12" s="78"/>
      <c r="G12" s="78"/>
      <c r="H12" s="88"/>
      <c r="I12" s="78"/>
      <c r="K12" s="96"/>
    </row>
    <row r="13" spans="2:11">
      <c r="B13" s="84"/>
      <c r="C13" s="95"/>
      <c r="D13" s="78" t="s">
        <v>33</v>
      </c>
      <c r="E13" s="78" t="s">
        <v>7</v>
      </c>
      <c r="F13" s="78"/>
      <c r="G13" s="78"/>
      <c r="H13" s="88" t="s">
        <v>32</v>
      </c>
      <c r="I13" s="78"/>
      <c r="J13" s="78" t="s">
        <v>38</v>
      </c>
      <c r="K13" s="94"/>
    </row>
    <row r="14" spans="2:11">
      <c r="B14" s="84"/>
      <c r="C14" s="93" t="s">
        <v>6</v>
      </c>
      <c r="D14" s="78"/>
      <c r="E14" s="78"/>
      <c r="F14" s="78"/>
      <c r="G14" s="78"/>
      <c r="H14" s="88"/>
      <c r="I14" s="78"/>
      <c r="J14" s="78"/>
      <c r="K14" s="94"/>
    </row>
    <row r="15" spans="2:11">
      <c r="B15" s="84"/>
      <c r="C15" s="95"/>
      <c r="D15" s="78"/>
      <c r="E15" s="78"/>
      <c r="F15" s="78"/>
      <c r="G15" s="78"/>
      <c r="H15" s="78"/>
      <c r="I15" s="78"/>
      <c r="J15" s="78"/>
      <c r="K15" s="94"/>
    </row>
    <row r="16" spans="2:11">
      <c r="B16" s="84"/>
      <c r="C16" s="93"/>
      <c r="D16" s="148" t="s">
        <v>70</v>
      </c>
      <c r="E16" s="98" t="s">
        <v>7</v>
      </c>
      <c r="F16" s="78">
        <v>2013</v>
      </c>
      <c r="G16" s="78">
        <v>2012</v>
      </c>
      <c r="H16" s="78"/>
      <c r="I16" s="159" t="s">
        <v>81</v>
      </c>
      <c r="J16" s="148" t="s">
        <v>40</v>
      </c>
      <c r="K16" s="94"/>
    </row>
    <row r="17" spans="2:11">
      <c r="B17" s="84"/>
      <c r="C17" s="93" t="s">
        <v>3</v>
      </c>
      <c r="D17" s="78"/>
      <c r="E17" s="78"/>
      <c r="F17" s="78"/>
      <c r="G17" s="78"/>
      <c r="H17" s="78"/>
      <c r="I17" s="78"/>
      <c r="J17" s="78"/>
      <c r="K17" s="94"/>
    </row>
    <row r="18" spans="2:11">
      <c r="B18" s="84"/>
      <c r="C18" s="95"/>
      <c r="D18" s="78"/>
      <c r="E18" s="78"/>
      <c r="F18" s="78"/>
      <c r="G18" s="78"/>
      <c r="H18" s="78"/>
      <c r="I18" s="78"/>
      <c r="J18" s="78"/>
      <c r="K18" s="94"/>
    </row>
    <row r="19" spans="2:11">
      <c r="B19" s="84"/>
      <c r="C19" s="93"/>
      <c r="D19" s="78" t="s">
        <v>77</v>
      </c>
      <c r="E19" s="78" t="s">
        <v>7</v>
      </c>
      <c r="F19" s="78">
        <v>2009</v>
      </c>
      <c r="G19" s="78">
        <v>2008</v>
      </c>
      <c r="H19" s="78"/>
      <c r="I19" s="159" t="s">
        <v>82</v>
      </c>
      <c r="J19" s="78" t="s">
        <v>34</v>
      </c>
      <c r="K19" s="94"/>
    </row>
    <row r="20" spans="2:11">
      <c r="B20" s="84"/>
      <c r="C20" s="93" t="s">
        <v>29</v>
      </c>
      <c r="D20" s="78"/>
      <c r="E20" s="78"/>
      <c r="F20" s="78"/>
      <c r="G20" s="78"/>
      <c r="H20" s="78"/>
      <c r="I20" s="78"/>
      <c r="J20" s="78"/>
      <c r="K20" s="94"/>
    </row>
    <row r="21" spans="2:11" ht="16" thickBot="1">
      <c r="B21" s="85"/>
      <c r="C21" s="97"/>
      <c r="D21" s="86"/>
      <c r="E21" s="86"/>
      <c r="F21" s="86"/>
      <c r="G21" s="86"/>
      <c r="H21" s="86"/>
      <c r="I21" s="86"/>
      <c r="J21" s="86"/>
      <c r="K21" s="87"/>
    </row>
    <row r="22" spans="2:11">
      <c r="B22" s="78"/>
      <c r="C22" s="93"/>
      <c r="D22" s="78"/>
      <c r="E22" s="78"/>
      <c r="F22" s="78"/>
      <c r="G22" s="78"/>
      <c r="H22" s="78"/>
      <c r="I22" s="78"/>
      <c r="J22" s="78"/>
      <c r="K22" s="78"/>
    </row>
  </sheetData>
  <phoneticPr fontId="7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N79"/>
  <sheetViews>
    <sheetView workbookViewId="0">
      <selection activeCell="O53" sqref="O53"/>
    </sheetView>
  </sheetViews>
  <sheetFormatPr baseColWidth="10" defaultRowHeight="15" x14ac:dyDescent="0"/>
  <cols>
    <col min="1" max="1" width="3.75" style="99" customWidth="1"/>
    <col min="2" max="2" width="3.5" style="99" customWidth="1"/>
    <col min="3" max="3" width="9.375" style="99" customWidth="1"/>
    <col min="4" max="4" width="3.125" style="99" customWidth="1"/>
    <col min="5" max="5" width="13.25" style="99" customWidth="1"/>
    <col min="6" max="6" width="3.875" style="99" customWidth="1"/>
    <col min="7" max="13" width="10.625" style="99"/>
    <col min="14" max="14" width="7.125" style="99" customWidth="1"/>
    <col min="15" max="16384" width="10.625" style="99"/>
  </cols>
  <sheetData>
    <row r="1" spans="1:14" ht="16" thickBot="1"/>
    <row r="2" spans="1:14">
      <c r="B2" s="100"/>
      <c r="C2" s="101"/>
      <c r="D2" s="101"/>
      <c r="E2" s="101"/>
      <c r="F2" s="101"/>
      <c r="G2" s="101"/>
      <c r="H2" s="101"/>
      <c r="I2" s="101"/>
      <c r="J2" s="101"/>
      <c r="K2" s="101"/>
      <c r="L2" s="101"/>
      <c r="M2" s="101"/>
      <c r="N2" s="102"/>
    </row>
    <row r="3" spans="1:14">
      <c r="A3" s="103"/>
      <c r="B3" s="146"/>
      <c r="C3" s="114" t="s">
        <v>36</v>
      </c>
      <c r="D3" s="114"/>
      <c r="E3" s="114" t="s">
        <v>37</v>
      </c>
      <c r="F3" s="114"/>
      <c r="G3" s="114"/>
      <c r="H3" s="104"/>
      <c r="I3" s="104"/>
      <c r="J3" s="104"/>
      <c r="K3" s="104"/>
      <c r="L3" s="104"/>
      <c r="M3" s="104"/>
      <c r="N3" s="147"/>
    </row>
    <row r="4" spans="1:14">
      <c r="B4" s="106"/>
      <c r="C4" s="107"/>
      <c r="D4" s="107"/>
      <c r="E4" s="107"/>
      <c r="F4" s="107"/>
      <c r="G4" s="107"/>
      <c r="H4" s="107"/>
      <c r="I4" s="107"/>
      <c r="J4" s="107"/>
      <c r="K4" s="107"/>
      <c r="L4" s="107"/>
      <c r="M4" s="107"/>
      <c r="N4" s="105"/>
    </row>
    <row r="5" spans="1:14">
      <c r="B5" s="106"/>
      <c r="C5" s="107"/>
      <c r="D5" s="107"/>
      <c r="E5" s="107"/>
      <c r="F5" s="107"/>
      <c r="G5" s="107"/>
      <c r="H5" s="107"/>
      <c r="I5" s="107"/>
      <c r="J5" s="107"/>
      <c r="K5" s="107"/>
      <c r="L5" s="107"/>
      <c r="M5" s="107"/>
      <c r="N5" s="105"/>
    </row>
    <row r="6" spans="1:14">
      <c r="B6" s="106"/>
      <c r="C6" s="107" t="s">
        <v>33</v>
      </c>
      <c r="D6" s="107"/>
      <c r="E6" s="107"/>
      <c r="F6" s="107"/>
      <c r="G6" s="107"/>
      <c r="H6" s="107"/>
      <c r="I6" s="107"/>
      <c r="J6" s="107"/>
      <c r="K6" s="107"/>
      <c r="L6" s="107"/>
      <c r="M6" s="107"/>
      <c r="N6" s="105"/>
    </row>
    <row r="7" spans="1:14">
      <c r="B7" s="106"/>
      <c r="C7" s="107"/>
      <c r="D7" s="107"/>
      <c r="E7" s="107"/>
      <c r="F7" s="107"/>
      <c r="G7" s="107"/>
      <c r="H7" s="107"/>
      <c r="I7" s="107"/>
      <c r="J7" s="107"/>
      <c r="K7" s="107"/>
      <c r="L7" s="107"/>
      <c r="M7" s="107"/>
      <c r="N7" s="105"/>
    </row>
    <row r="8" spans="1:14">
      <c r="B8" s="106"/>
      <c r="C8" s="107"/>
      <c r="D8" s="107"/>
      <c r="E8" s="107"/>
      <c r="F8" s="107"/>
      <c r="G8" s="107"/>
      <c r="H8" s="107"/>
      <c r="I8" s="107"/>
      <c r="J8" s="107"/>
      <c r="K8" s="107"/>
      <c r="L8" s="107"/>
      <c r="M8" s="107"/>
      <c r="N8" s="105"/>
    </row>
    <row r="9" spans="1:14">
      <c r="B9" s="106"/>
      <c r="C9" s="107"/>
      <c r="D9" s="107"/>
      <c r="E9" s="107">
        <v>16790</v>
      </c>
      <c r="F9" s="107" t="s">
        <v>21</v>
      </c>
      <c r="G9" s="107"/>
      <c r="H9" s="107"/>
      <c r="I9" s="107"/>
      <c r="J9" s="107"/>
      <c r="K9" s="107"/>
      <c r="L9" s="107"/>
      <c r="M9" s="107"/>
      <c r="N9" s="105"/>
    </row>
    <row r="10" spans="1:14">
      <c r="B10" s="106"/>
      <c r="C10" s="107"/>
      <c r="D10" s="107"/>
      <c r="E10" s="107"/>
      <c r="F10" s="107"/>
      <c r="G10" s="107"/>
      <c r="H10" s="107"/>
      <c r="I10" s="107"/>
      <c r="J10" s="107"/>
      <c r="K10" s="107"/>
      <c r="L10" s="107"/>
      <c r="M10" s="107"/>
      <c r="N10" s="105"/>
    </row>
    <row r="11" spans="1:14">
      <c r="B11" s="106"/>
      <c r="C11" s="107"/>
      <c r="D11" s="107"/>
      <c r="E11" s="107"/>
      <c r="F11" s="107"/>
      <c r="G11" s="107"/>
      <c r="H11" s="107"/>
      <c r="I11" s="107"/>
      <c r="J11" s="107"/>
      <c r="K11" s="107"/>
      <c r="L11" s="107"/>
      <c r="M11" s="107"/>
      <c r="N11" s="105"/>
    </row>
    <row r="12" spans="1:14">
      <c r="B12" s="106"/>
      <c r="C12" s="107"/>
      <c r="D12" s="107"/>
      <c r="E12" s="107"/>
      <c r="F12" s="107"/>
      <c r="G12" s="107"/>
      <c r="H12" s="107"/>
      <c r="I12" s="107"/>
      <c r="J12" s="107"/>
      <c r="K12" s="107"/>
      <c r="L12" s="107"/>
      <c r="M12" s="107"/>
      <c r="N12" s="105"/>
    </row>
    <row r="13" spans="1:14">
      <c r="B13" s="106"/>
      <c r="C13" s="107"/>
      <c r="D13" s="107"/>
      <c r="E13" s="107"/>
      <c r="F13" s="107"/>
      <c r="G13" s="107"/>
      <c r="H13" s="107"/>
      <c r="I13" s="107"/>
      <c r="J13" s="107"/>
      <c r="K13" s="107"/>
      <c r="L13" s="107"/>
      <c r="M13" s="107"/>
      <c r="N13" s="105"/>
    </row>
    <row r="14" spans="1:14">
      <c r="B14" s="106"/>
      <c r="C14" s="107"/>
      <c r="D14" s="107"/>
      <c r="E14" s="107"/>
      <c r="F14" s="107"/>
      <c r="G14" s="107"/>
      <c r="H14" s="107"/>
      <c r="I14" s="107"/>
      <c r="J14" s="107"/>
      <c r="K14" s="107"/>
      <c r="L14" s="107"/>
      <c r="M14" s="107"/>
      <c r="N14" s="105"/>
    </row>
    <row r="15" spans="1:14">
      <c r="B15" s="106"/>
      <c r="C15" s="107"/>
      <c r="D15" s="107"/>
      <c r="E15" s="107"/>
      <c r="F15" s="107"/>
      <c r="G15" s="107"/>
      <c r="H15" s="107"/>
      <c r="I15" s="107"/>
      <c r="J15" s="107"/>
      <c r="K15" s="107"/>
      <c r="L15" s="107"/>
      <c r="M15" s="107"/>
      <c r="N15" s="105"/>
    </row>
    <row r="16" spans="1:14">
      <c r="B16" s="106"/>
      <c r="C16" s="107"/>
      <c r="D16" s="107"/>
      <c r="E16" s="107"/>
      <c r="F16" s="107"/>
      <c r="G16" s="107"/>
      <c r="H16" s="107"/>
      <c r="I16" s="107"/>
      <c r="J16" s="107"/>
      <c r="K16" s="107"/>
      <c r="L16" s="107"/>
      <c r="M16" s="107"/>
      <c r="N16" s="105"/>
    </row>
    <row r="17" spans="2:14">
      <c r="B17" s="106"/>
      <c r="C17" s="107"/>
      <c r="D17" s="107"/>
      <c r="E17" s="107"/>
      <c r="F17" s="107"/>
      <c r="G17" s="107"/>
      <c r="H17" s="107"/>
      <c r="I17" s="107"/>
      <c r="J17" s="107"/>
      <c r="K17" s="107"/>
      <c r="L17" s="107"/>
      <c r="M17" s="107"/>
      <c r="N17" s="105"/>
    </row>
    <row r="18" spans="2:14">
      <c r="B18" s="106"/>
      <c r="C18" s="107"/>
      <c r="D18" s="107"/>
      <c r="E18" s="107"/>
      <c r="F18" s="107"/>
      <c r="G18" s="107"/>
      <c r="H18" s="107"/>
      <c r="I18" s="107"/>
      <c r="J18" s="107"/>
      <c r="K18" s="107"/>
      <c r="L18" s="107"/>
      <c r="M18" s="107"/>
      <c r="N18" s="105"/>
    </row>
    <row r="19" spans="2:14">
      <c r="B19" s="106"/>
      <c r="C19" s="107"/>
      <c r="D19" s="107"/>
      <c r="E19" s="107"/>
      <c r="F19" s="107"/>
      <c r="G19" s="107"/>
      <c r="H19" s="107"/>
      <c r="I19" s="107"/>
      <c r="J19" s="107"/>
      <c r="K19" s="107"/>
      <c r="L19" s="107"/>
      <c r="M19" s="107"/>
      <c r="N19" s="105"/>
    </row>
    <row r="20" spans="2:14">
      <c r="B20" s="106"/>
      <c r="C20" s="107"/>
      <c r="D20" s="107"/>
      <c r="E20" s="107"/>
      <c r="F20" s="107"/>
      <c r="G20" s="107"/>
      <c r="H20" s="107"/>
      <c r="I20" s="107"/>
      <c r="J20" s="107"/>
      <c r="K20" s="107"/>
      <c r="L20" s="107"/>
      <c r="M20" s="107"/>
      <c r="N20" s="105"/>
    </row>
    <row r="21" spans="2:14">
      <c r="B21" s="106"/>
      <c r="C21" s="107"/>
      <c r="D21" s="107"/>
      <c r="E21" s="107"/>
      <c r="F21" s="107"/>
      <c r="G21" s="107"/>
      <c r="H21" s="107"/>
      <c r="I21" s="107"/>
      <c r="J21" s="107"/>
      <c r="K21" s="107"/>
      <c r="L21" s="107"/>
      <c r="M21" s="107"/>
      <c r="N21" s="105"/>
    </row>
    <row r="22" spans="2:14">
      <c r="B22" s="106"/>
      <c r="C22" s="107"/>
      <c r="D22" s="107"/>
      <c r="E22" s="107"/>
      <c r="F22" s="107"/>
      <c r="G22" s="107"/>
      <c r="H22" s="107"/>
      <c r="I22" s="107"/>
      <c r="J22" s="107"/>
      <c r="K22" s="107"/>
      <c r="L22" s="107"/>
      <c r="M22" s="107"/>
      <c r="N22" s="105"/>
    </row>
    <row r="23" spans="2:14">
      <c r="B23" s="106"/>
      <c r="C23" s="107" t="s">
        <v>43</v>
      </c>
      <c r="D23" s="107"/>
      <c r="E23" s="107"/>
      <c r="F23" s="107"/>
      <c r="G23" s="107"/>
      <c r="H23" s="107"/>
      <c r="I23" s="107"/>
      <c r="J23" s="107"/>
      <c r="K23" s="107"/>
      <c r="L23" s="107"/>
      <c r="M23" s="107"/>
      <c r="N23" s="105"/>
    </row>
    <row r="24" spans="2:14">
      <c r="B24" s="106"/>
      <c r="C24" s="107"/>
      <c r="D24" s="107"/>
      <c r="E24" s="107"/>
      <c r="F24" s="107"/>
      <c r="G24" s="107"/>
      <c r="H24" s="107"/>
      <c r="I24" s="107"/>
      <c r="J24" s="107"/>
      <c r="K24" s="107"/>
      <c r="L24" s="107"/>
      <c r="M24" s="107"/>
      <c r="N24" s="105"/>
    </row>
    <row r="25" spans="2:14">
      <c r="B25" s="106"/>
      <c r="C25" s="107"/>
      <c r="D25" s="107"/>
      <c r="E25" s="107"/>
      <c r="F25" s="107"/>
      <c r="G25" s="107"/>
      <c r="H25" s="107"/>
      <c r="I25" s="107"/>
      <c r="J25" s="107"/>
      <c r="K25" s="107"/>
      <c r="L25" s="107"/>
      <c r="M25" s="107"/>
      <c r="N25" s="105"/>
    </row>
    <row r="26" spans="2:14">
      <c r="B26" s="106"/>
      <c r="C26" s="107"/>
      <c r="D26" s="107"/>
      <c r="E26" s="107"/>
      <c r="F26" s="107"/>
      <c r="G26" s="107"/>
      <c r="H26" s="107"/>
      <c r="I26" s="107"/>
      <c r="J26" s="107"/>
      <c r="K26" s="107"/>
      <c r="L26" s="107"/>
      <c r="M26" s="107"/>
      <c r="N26" s="105"/>
    </row>
    <row r="27" spans="2:14">
      <c r="B27" s="106"/>
      <c r="C27" s="107"/>
      <c r="D27" s="107"/>
      <c r="E27" s="107"/>
      <c r="F27" s="107"/>
      <c r="G27" s="107"/>
      <c r="H27" s="107"/>
      <c r="I27" s="107"/>
      <c r="J27" s="107"/>
      <c r="K27" s="107"/>
      <c r="L27" s="107"/>
      <c r="M27" s="107"/>
      <c r="N27" s="105"/>
    </row>
    <row r="28" spans="2:14">
      <c r="B28" s="106"/>
      <c r="C28" s="107"/>
      <c r="D28" s="107"/>
      <c r="E28" s="107">
        <v>19599.169999999998</v>
      </c>
      <c r="F28" s="107" t="s">
        <v>21</v>
      </c>
      <c r="G28" s="107"/>
      <c r="H28" s="107"/>
      <c r="I28" s="107"/>
      <c r="J28" s="107"/>
      <c r="K28" s="107"/>
      <c r="L28" s="107"/>
      <c r="M28" s="107"/>
      <c r="N28" s="105"/>
    </row>
    <row r="29" spans="2:14">
      <c r="B29" s="106"/>
      <c r="C29" s="107"/>
      <c r="D29" s="107"/>
      <c r="E29" s="107"/>
      <c r="F29" s="107"/>
      <c r="G29" s="107"/>
      <c r="H29" s="107"/>
      <c r="I29" s="107"/>
      <c r="J29" s="107"/>
      <c r="K29" s="107"/>
      <c r="L29" s="107"/>
      <c r="M29" s="107"/>
      <c r="N29" s="105"/>
    </row>
    <row r="30" spans="2:14">
      <c r="B30" s="106"/>
      <c r="C30" s="107"/>
      <c r="D30" s="107"/>
      <c r="E30" s="107"/>
      <c r="F30" s="107"/>
      <c r="G30" s="107"/>
      <c r="H30" s="107"/>
      <c r="I30" s="107"/>
      <c r="J30" s="107"/>
      <c r="K30" s="107"/>
      <c r="L30" s="107"/>
      <c r="M30" s="107"/>
      <c r="N30" s="105"/>
    </row>
    <row r="31" spans="2:14">
      <c r="B31" s="106"/>
      <c r="C31" s="107"/>
      <c r="D31" s="107"/>
      <c r="E31" s="107"/>
      <c r="F31" s="107"/>
      <c r="G31" s="107"/>
      <c r="H31" s="107"/>
      <c r="I31" s="107"/>
      <c r="J31" s="107"/>
      <c r="K31" s="107"/>
      <c r="L31" s="107"/>
      <c r="M31" s="107"/>
      <c r="N31" s="105"/>
    </row>
    <row r="32" spans="2:14">
      <c r="B32" s="106"/>
      <c r="C32" s="107"/>
      <c r="D32" s="107"/>
      <c r="E32" s="107"/>
      <c r="F32" s="107"/>
      <c r="G32" s="107"/>
      <c r="H32" s="107"/>
      <c r="I32" s="107"/>
      <c r="J32" s="107"/>
      <c r="K32" s="107"/>
      <c r="L32" s="107"/>
      <c r="M32" s="107"/>
      <c r="N32" s="105"/>
    </row>
    <row r="33" spans="2:14">
      <c r="B33" s="106"/>
      <c r="C33" s="107"/>
      <c r="D33" s="107"/>
      <c r="E33" s="107"/>
      <c r="F33" s="107"/>
      <c r="G33" s="107"/>
      <c r="H33" s="107"/>
      <c r="I33" s="107"/>
      <c r="J33" s="107"/>
      <c r="K33" s="107"/>
      <c r="L33" s="107"/>
      <c r="M33" s="107"/>
      <c r="N33" s="105"/>
    </row>
    <row r="34" spans="2:14">
      <c r="B34" s="106"/>
      <c r="C34" s="107"/>
      <c r="D34" s="107"/>
      <c r="E34" s="107"/>
      <c r="F34" s="107"/>
      <c r="G34" s="107"/>
      <c r="H34" s="107"/>
      <c r="I34" s="107"/>
      <c r="J34" s="107"/>
      <c r="K34" s="107"/>
      <c r="L34" s="107"/>
      <c r="M34" s="107"/>
      <c r="N34" s="105"/>
    </row>
    <row r="35" spans="2:14">
      <c r="B35" s="106"/>
      <c r="C35" s="107" t="s">
        <v>31</v>
      </c>
      <c r="D35" s="107"/>
      <c r="E35" s="107"/>
      <c r="F35" s="107"/>
      <c r="G35" s="107"/>
      <c r="H35" s="107"/>
      <c r="I35" s="107"/>
      <c r="J35" s="107"/>
      <c r="K35" s="107"/>
      <c r="L35" s="107"/>
      <c r="M35" s="107"/>
      <c r="N35" s="105"/>
    </row>
    <row r="36" spans="2:14">
      <c r="B36" s="106"/>
      <c r="C36" s="107"/>
      <c r="D36" s="107"/>
      <c r="E36" s="107"/>
      <c r="F36" s="107"/>
      <c r="G36" s="107"/>
      <c r="H36" s="107"/>
      <c r="I36" s="107"/>
      <c r="J36" s="107"/>
      <c r="K36" s="107"/>
      <c r="L36" s="107"/>
      <c r="M36" s="107"/>
      <c r="N36" s="105"/>
    </row>
    <row r="37" spans="2:14">
      <c r="B37" s="106"/>
      <c r="C37" s="107"/>
      <c r="D37" s="107"/>
      <c r="E37" s="107">
        <v>16540</v>
      </c>
      <c r="F37" s="107" t="s">
        <v>21</v>
      </c>
      <c r="G37" s="107"/>
      <c r="H37" s="107"/>
      <c r="I37" s="107"/>
      <c r="J37" s="107"/>
      <c r="K37" s="107"/>
      <c r="L37" s="107"/>
      <c r="M37" s="107"/>
      <c r="N37" s="105"/>
    </row>
    <row r="38" spans="2:14">
      <c r="B38" s="106"/>
      <c r="C38" s="107"/>
      <c r="D38" s="107"/>
      <c r="E38" s="107"/>
      <c r="F38" s="107"/>
      <c r="G38" s="107"/>
      <c r="H38" s="107"/>
      <c r="I38" s="107"/>
      <c r="J38" s="107"/>
      <c r="K38" s="107"/>
      <c r="L38" s="107"/>
      <c r="M38" s="107"/>
      <c r="N38" s="105"/>
    </row>
    <row r="39" spans="2:14">
      <c r="B39" s="106"/>
      <c r="C39" s="107"/>
      <c r="D39" s="107"/>
      <c r="E39" s="107"/>
      <c r="F39" s="107"/>
      <c r="G39" s="107"/>
      <c r="H39" s="107"/>
      <c r="I39" s="107"/>
      <c r="J39" s="107"/>
      <c r="K39" s="107"/>
      <c r="L39" s="107"/>
      <c r="M39" s="107"/>
      <c r="N39" s="105"/>
    </row>
    <row r="40" spans="2:14">
      <c r="B40" s="106"/>
      <c r="C40" s="107"/>
      <c r="D40" s="107"/>
      <c r="E40" s="107"/>
      <c r="F40" s="107"/>
      <c r="G40" s="107"/>
      <c r="H40" s="107"/>
      <c r="I40" s="107"/>
      <c r="J40" s="107"/>
      <c r="K40" s="107"/>
      <c r="L40" s="107"/>
      <c r="M40" s="107"/>
      <c r="N40" s="105"/>
    </row>
    <row r="41" spans="2:14">
      <c r="B41" s="106"/>
      <c r="C41" s="107"/>
      <c r="D41" s="107"/>
      <c r="E41" s="107"/>
      <c r="F41" s="107"/>
      <c r="G41" s="107"/>
      <c r="H41" s="107"/>
      <c r="I41" s="107"/>
      <c r="J41" s="107"/>
      <c r="K41" s="107"/>
      <c r="L41" s="107"/>
      <c r="M41" s="107"/>
      <c r="N41" s="105"/>
    </row>
    <row r="42" spans="2:14">
      <c r="B42" s="106"/>
      <c r="C42" s="107"/>
      <c r="D42" s="107"/>
      <c r="E42" s="107"/>
      <c r="F42" s="107"/>
      <c r="G42" s="107"/>
      <c r="H42" s="107"/>
      <c r="I42" s="107"/>
      <c r="J42" s="107"/>
      <c r="K42" s="107"/>
      <c r="L42" s="107"/>
      <c r="M42" s="107"/>
      <c r="N42" s="105"/>
    </row>
    <row r="43" spans="2:14">
      <c r="B43" s="106"/>
      <c r="C43" s="107"/>
      <c r="D43" s="107"/>
      <c r="E43" s="107"/>
      <c r="F43" s="107"/>
      <c r="G43" s="107"/>
      <c r="H43" s="107"/>
      <c r="I43" s="107"/>
      <c r="J43" s="107"/>
      <c r="K43" s="107"/>
      <c r="L43" s="107"/>
      <c r="M43" s="107"/>
      <c r="N43" s="105"/>
    </row>
    <row r="44" spans="2:14">
      <c r="B44" s="106"/>
      <c r="C44" s="107"/>
      <c r="D44" s="107"/>
      <c r="E44" s="107"/>
      <c r="F44" s="107"/>
      <c r="G44" s="107"/>
      <c r="H44" s="107"/>
      <c r="I44" s="107"/>
      <c r="J44" s="107"/>
      <c r="K44" s="107"/>
      <c r="L44" s="107"/>
      <c r="M44" s="107"/>
      <c r="N44" s="105"/>
    </row>
    <row r="45" spans="2:14">
      <c r="B45" s="106"/>
      <c r="C45" s="107"/>
      <c r="D45" s="107"/>
      <c r="E45" s="107"/>
      <c r="F45" s="107"/>
      <c r="G45" s="107"/>
      <c r="H45" s="107"/>
      <c r="I45" s="107"/>
      <c r="J45" s="107"/>
      <c r="K45" s="107"/>
      <c r="L45" s="107"/>
      <c r="M45" s="107"/>
      <c r="N45" s="105"/>
    </row>
    <row r="46" spans="2:14">
      <c r="B46" s="106"/>
      <c r="C46" s="107"/>
      <c r="D46" s="107"/>
      <c r="E46" s="107"/>
      <c r="F46" s="107"/>
      <c r="G46" s="107"/>
      <c r="H46" s="107"/>
      <c r="I46" s="107"/>
      <c r="J46" s="107"/>
      <c r="K46" s="107"/>
      <c r="L46" s="107"/>
      <c r="M46" s="107"/>
      <c r="N46" s="105"/>
    </row>
    <row r="47" spans="2:14">
      <c r="B47" s="106"/>
      <c r="C47" s="107"/>
      <c r="D47" s="107"/>
      <c r="E47" s="107"/>
      <c r="F47" s="107"/>
      <c r="G47" s="107"/>
      <c r="H47" s="107"/>
      <c r="I47" s="107"/>
      <c r="J47" s="107"/>
      <c r="K47" s="107"/>
      <c r="L47" s="107"/>
      <c r="M47" s="107"/>
      <c r="N47" s="105"/>
    </row>
    <row r="48" spans="2:14">
      <c r="B48" s="106"/>
      <c r="C48" s="107"/>
      <c r="D48" s="107"/>
      <c r="E48" s="107"/>
      <c r="F48" s="107"/>
      <c r="G48" s="107"/>
      <c r="H48" s="107"/>
      <c r="I48" s="107"/>
      <c r="J48" s="107"/>
      <c r="K48" s="107"/>
      <c r="L48" s="107"/>
      <c r="M48" s="107"/>
      <c r="N48" s="105"/>
    </row>
    <row r="49" spans="2:14">
      <c r="B49" s="106"/>
      <c r="C49" s="107" t="s">
        <v>77</v>
      </c>
      <c r="D49" s="107"/>
      <c r="E49" s="107"/>
      <c r="F49" s="107"/>
      <c r="G49" s="107"/>
      <c r="H49" s="107"/>
      <c r="I49" s="107"/>
      <c r="J49" s="107"/>
      <c r="K49" s="107"/>
      <c r="L49" s="107"/>
      <c r="M49" s="107"/>
      <c r="N49" s="105"/>
    </row>
    <row r="50" spans="2:14">
      <c r="B50" s="106"/>
      <c r="C50" s="107" t="s">
        <v>74</v>
      </c>
      <c r="D50" s="107"/>
      <c r="E50" s="107"/>
      <c r="F50" s="107"/>
      <c r="G50" s="107"/>
      <c r="H50" s="107"/>
      <c r="I50" s="107"/>
      <c r="J50" s="107"/>
      <c r="K50" s="107"/>
      <c r="L50" s="107"/>
      <c r="M50" s="107"/>
      <c r="N50" s="105"/>
    </row>
    <row r="51" spans="2:14">
      <c r="B51" s="106"/>
      <c r="C51" s="107"/>
      <c r="D51" s="107"/>
      <c r="E51" s="107"/>
      <c r="F51" s="107"/>
      <c r="G51" s="107"/>
      <c r="H51" s="107"/>
      <c r="I51" s="107"/>
      <c r="J51" s="107"/>
      <c r="K51" s="107"/>
      <c r="L51" s="107"/>
      <c r="M51" s="107"/>
      <c r="N51" s="105"/>
    </row>
    <row r="52" spans="2:14">
      <c r="B52" s="106"/>
      <c r="C52" s="107"/>
      <c r="D52" s="107"/>
      <c r="E52" s="107"/>
      <c r="F52" s="107"/>
      <c r="G52" s="107"/>
      <c r="H52" s="107"/>
      <c r="I52" s="107"/>
      <c r="J52" s="107"/>
      <c r="K52" s="107"/>
      <c r="L52" s="107"/>
      <c r="M52" s="107"/>
      <c r="N52" s="105"/>
    </row>
    <row r="53" spans="2:14">
      <c r="B53" s="106"/>
      <c r="C53" s="107"/>
      <c r="D53" s="107"/>
      <c r="E53" s="107"/>
      <c r="F53" s="107"/>
      <c r="G53" s="107"/>
      <c r="H53" s="107"/>
      <c r="I53" s="107"/>
      <c r="J53" s="107"/>
      <c r="K53" s="107"/>
      <c r="L53" s="107"/>
      <c r="M53" s="107"/>
      <c r="N53" s="105"/>
    </row>
    <row r="54" spans="2:14">
      <c r="B54" s="106"/>
      <c r="C54" s="107"/>
      <c r="D54" s="107"/>
      <c r="E54" s="107">
        <v>444</v>
      </c>
      <c r="F54" s="107" t="s">
        <v>73</v>
      </c>
      <c r="G54" s="107"/>
      <c r="H54" s="107"/>
      <c r="I54" s="107"/>
      <c r="J54" s="107"/>
      <c r="K54" s="107"/>
      <c r="L54" s="107"/>
      <c r="M54" s="107"/>
      <c r="N54" s="105"/>
    </row>
    <row r="55" spans="2:14">
      <c r="B55" s="106"/>
      <c r="C55" s="107"/>
      <c r="D55" s="107"/>
      <c r="E55" s="107"/>
      <c r="F55" s="107"/>
      <c r="G55" s="107"/>
      <c r="H55" s="107"/>
      <c r="I55" s="107"/>
      <c r="J55" s="107"/>
      <c r="K55" s="107"/>
      <c r="L55" s="107"/>
      <c r="M55" s="107"/>
      <c r="N55" s="105"/>
    </row>
    <row r="56" spans="2:14">
      <c r="B56" s="106"/>
      <c r="C56" s="107"/>
      <c r="D56" s="107"/>
      <c r="E56" s="107"/>
      <c r="F56" s="107"/>
      <c r="G56" s="107"/>
      <c r="H56" s="107"/>
      <c r="I56" s="107"/>
      <c r="J56" s="107"/>
      <c r="K56" s="107"/>
      <c r="L56" s="107"/>
      <c r="M56" s="107"/>
      <c r="N56" s="105"/>
    </row>
    <row r="57" spans="2:14">
      <c r="B57" s="106"/>
      <c r="C57" s="107"/>
      <c r="D57" s="107"/>
      <c r="E57" s="107"/>
      <c r="F57" s="107"/>
      <c r="G57" s="107"/>
      <c r="H57" s="107"/>
      <c r="I57" s="107"/>
      <c r="J57" s="107"/>
      <c r="K57" s="107"/>
      <c r="L57" s="107"/>
      <c r="M57" s="107"/>
      <c r="N57" s="105"/>
    </row>
    <row r="58" spans="2:14">
      <c r="B58" s="106"/>
      <c r="C58" s="107"/>
      <c r="D58" s="107"/>
      <c r="E58" s="107"/>
      <c r="F58" s="107"/>
      <c r="G58" s="107"/>
      <c r="H58" s="107"/>
      <c r="I58" s="107"/>
      <c r="J58" s="107"/>
      <c r="K58" s="107"/>
      <c r="L58" s="107"/>
      <c r="M58" s="107"/>
      <c r="N58" s="105"/>
    </row>
    <row r="59" spans="2:14">
      <c r="B59" s="106"/>
      <c r="C59" s="107" t="s">
        <v>70</v>
      </c>
      <c r="D59" s="107"/>
      <c r="E59" s="107"/>
      <c r="F59" s="107"/>
      <c r="G59" s="107"/>
      <c r="H59" s="107"/>
      <c r="I59" s="107"/>
      <c r="J59" s="107"/>
      <c r="K59" s="107"/>
      <c r="L59" s="107"/>
      <c r="M59" s="107"/>
      <c r="N59" s="105"/>
    </row>
    <row r="60" spans="2:14">
      <c r="B60" s="106"/>
      <c r="C60" s="107" t="s">
        <v>75</v>
      </c>
      <c r="D60" s="107"/>
      <c r="E60" s="107"/>
      <c r="F60" s="107"/>
      <c r="G60" s="107"/>
      <c r="H60" s="107"/>
      <c r="I60" s="107"/>
      <c r="J60" s="107"/>
      <c r="K60" s="107"/>
      <c r="L60" s="107"/>
      <c r="M60" s="107"/>
      <c r="N60" s="105"/>
    </row>
    <row r="61" spans="2:14">
      <c r="B61" s="106"/>
      <c r="C61" s="107"/>
      <c r="D61" s="107"/>
      <c r="E61" s="107"/>
      <c r="F61" s="107"/>
      <c r="G61" s="107"/>
      <c r="H61" s="107"/>
      <c r="I61" s="107"/>
      <c r="J61" s="107"/>
      <c r="K61" s="107"/>
      <c r="L61" s="107"/>
      <c r="M61" s="107"/>
      <c r="N61" s="105"/>
    </row>
    <row r="62" spans="2:14">
      <c r="B62" s="106"/>
      <c r="C62" s="107"/>
      <c r="D62" s="107"/>
      <c r="E62" s="107"/>
      <c r="F62" s="107"/>
      <c r="G62" s="107"/>
      <c r="H62" s="107"/>
      <c r="I62" s="107"/>
      <c r="J62" s="107"/>
      <c r="K62" s="107"/>
      <c r="L62" s="107"/>
      <c r="M62" s="107"/>
      <c r="N62" s="105"/>
    </row>
    <row r="63" spans="2:14">
      <c r="B63" s="106"/>
      <c r="C63" s="107"/>
      <c r="D63" s="107"/>
      <c r="E63" s="107"/>
      <c r="F63" s="107"/>
      <c r="G63" s="107"/>
      <c r="H63" s="107"/>
      <c r="I63" s="107"/>
      <c r="J63" s="107"/>
      <c r="K63" s="107"/>
      <c r="L63" s="107"/>
      <c r="M63" s="107"/>
      <c r="N63" s="105"/>
    </row>
    <row r="64" spans="2:14">
      <c r="B64" s="106"/>
      <c r="C64" s="107"/>
      <c r="D64" s="107"/>
      <c r="E64" s="107">
        <v>13</v>
      </c>
      <c r="F64" s="107" t="s">
        <v>76</v>
      </c>
      <c r="G64" s="107"/>
      <c r="H64" s="107"/>
      <c r="I64" s="107"/>
      <c r="J64" s="107"/>
      <c r="K64" s="107"/>
      <c r="L64" s="107"/>
      <c r="M64" s="107"/>
      <c r="N64" s="105"/>
    </row>
    <row r="65" spans="2:14">
      <c r="B65" s="106"/>
      <c r="C65" s="107"/>
      <c r="D65" s="107"/>
      <c r="E65" s="107"/>
      <c r="F65" s="107"/>
      <c r="G65" s="107"/>
      <c r="H65" s="107"/>
      <c r="I65" s="107"/>
      <c r="J65" s="107"/>
      <c r="K65" s="107"/>
      <c r="L65" s="107"/>
      <c r="M65" s="107"/>
      <c r="N65" s="105"/>
    </row>
    <row r="66" spans="2:14">
      <c r="B66" s="106"/>
      <c r="C66" s="107"/>
      <c r="D66" s="107"/>
      <c r="E66" s="107"/>
      <c r="F66" s="107"/>
      <c r="G66" s="107"/>
      <c r="H66" s="107"/>
      <c r="I66" s="107"/>
      <c r="J66" s="107"/>
      <c r="K66" s="107"/>
      <c r="L66" s="107"/>
      <c r="M66" s="107"/>
      <c r="N66" s="105"/>
    </row>
    <row r="67" spans="2:14">
      <c r="B67" s="106"/>
      <c r="C67" s="107"/>
      <c r="D67" s="107"/>
      <c r="E67" s="107"/>
      <c r="F67" s="107"/>
      <c r="G67" s="107"/>
      <c r="H67" s="107"/>
      <c r="I67" s="107"/>
      <c r="J67" s="107"/>
      <c r="K67" s="107"/>
      <c r="L67" s="107"/>
      <c r="M67" s="107"/>
      <c r="N67" s="105"/>
    </row>
    <row r="68" spans="2:14">
      <c r="B68" s="106"/>
      <c r="C68" s="107"/>
      <c r="D68" s="107"/>
      <c r="E68" s="107"/>
      <c r="F68" s="107"/>
      <c r="G68" s="107"/>
      <c r="H68" s="107"/>
      <c r="I68" s="107"/>
      <c r="J68" s="107"/>
      <c r="K68" s="107"/>
      <c r="L68" s="107"/>
      <c r="M68" s="107"/>
      <c r="N68" s="105"/>
    </row>
    <row r="69" spans="2:14">
      <c r="B69" s="106"/>
      <c r="C69" s="107"/>
      <c r="D69" s="107"/>
      <c r="E69" s="107"/>
      <c r="F69" s="107"/>
      <c r="G69" s="107"/>
      <c r="H69" s="107"/>
      <c r="I69" s="107"/>
      <c r="J69" s="107"/>
      <c r="K69" s="107"/>
      <c r="L69" s="107"/>
      <c r="M69" s="107"/>
      <c r="N69" s="105"/>
    </row>
    <row r="70" spans="2:14">
      <c r="B70" s="106"/>
      <c r="C70" s="107"/>
      <c r="D70" s="107"/>
      <c r="E70" s="107"/>
      <c r="F70" s="107"/>
      <c r="G70" s="107"/>
      <c r="H70" s="107"/>
      <c r="I70" s="107"/>
      <c r="J70" s="107"/>
      <c r="K70" s="107"/>
      <c r="L70" s="107"/>
      <c r="M70" s="107"/>
      <c r="N70" s="105"/>
    </row>
    <row r="71" spans="2:14">
      <c r="B71" s="106"/>
      <c r="C71" s="107"/>
      <c r="D71" s="107"/>
      <c r="E71" s="107"/>
      <c r="F71" s="107"/>
      <c r="G71" s="107"/>
      <c r="H71" s="107"/>
      <c r="I71" s="107"/>
      <c r="J71" s="107"/>
      <c r="K71" s="107"/>
      <c r="L71" s="107"/>
      <c r="M71" s="107"/>
      <c r="N71" s="105"/>
    </row>
    <row r="72" spans="2:14">
      <c r="B72" s="106"/>
      <c r="C72" s="107"/>
      <c r="D72" s="107"/>
      <c r="E72" s="107"/>
      <c r="F72" s="107"/>
      <c r="G72" s="107"/>
      <c r="H72" s="107"/>
      <c r="I72" s="107"/>
      <c r="J72" s="107"/>
      <c r="K72" s="107"/>
      <c r="L72" s="107"/>
      <c r="M72" s="107"/>
      <c r="N72" s="105"/>
    </row>
    <row r="73" spans="2:14">
      <c r="B73" s="106"/>
      <c r="C73" s="107"/>
      <c r="D73" s="107"/>
      <c r="E73" s="107"/>
      <c r="F73" s="107"/>
      <c r="G73" s="107"/>
      <c r="H73" s="107"/>
      <c r="I73" s="107"/>
      <c r="J73" s="107"/>
      <c r="K73" s="107"/>
      <c r="L73" s="107"/>
      <c r="M73" s="107"/>
      <c r="N73" s="105"/>
    </row>
    <row r="74" spans="2:14">
      <c r="B74" s="106"/>
      <c r="C74" s="107"/>
      <c r="D74" s="107"/>
      <c r="E74" s="107"/>
      <c r="F74" s="107"/>
      <c r="G74" s="107"/>
      <c r="H74" s="107"/>
      <c r="I74" s="107"/>
      <c r="J74" s="107"/>
      <c r="K74" s="107"/>
      <c r="L74" s="107"/>
      <c r="M74" s="107"/>
      <c r="N74" s="105"/>
    </row>
    <row r="75" spans="2:14">
      <c r="B75" s="106"/>
      <c r="C75" s="107"/>
      <c r="D75" s="107"/>
      <c r="E75" s="107"/>
      <c r="F75" s="107"/>
      <c r="G75" s="107"/>
      <c r="H75" s="107"/>
      <c r="I75" s="107"/>
      <c r="J75" s="107"/>
      <c r="K75" s="107"/>
      <c r="L75" s="107"/>
      <c r="M75" s="107"/>
      <c r="N75" s="105"/>
    </row>
    <row r="76" spans="2:14">
      <c r="B76" s="106"/>
      <c r="C76" s="107"/>
      <c r="D76" s="107"/>
      <c r="E76" s="107"/>
      <c r="F76" s="107"/>
      <c r="G76" s="107"/>
      <c r="H76" s="107"/>
      <c r="I76" s="107"/>
      <c r="J76" s="107"/>
      <c r="K76" s="107"/>
      <c r="L76" s="107"/>
      <c r="M76" s="107"/>
      <c r="N76" s="105"/>
    </row>
    <row r="77" spans="2:14">
      <c r="B77" s="106"/>
      <c r="C77" s="107"/>
      <c r="D77" s="107"/>
      <c r="E77" s="107"/>
      <c r="F77" s="107"/>
      <c r="G77" s="107"/>
      <c r="H77" s="107"/>
      <c r="I77" s="107"/>
      <c r="J77" s="107"/>
      <c r="K77" s="107"/>
      <c r="L77" s="107"/>
      <c r="M77" s="107"/>
      <c r="N77" s="105"/>
    </row>
    <row r="78" spans="2:14">
      <c r="B78" s="106"/>
      <c r="C78" s="107"/>
      <c r="D78" s="107"/>
      <c r="E78" s="107"/>
      <c r="F78" s="107"/>
      <c r="G78" s="107"/>
      <c r="H78" s="107"/>
      <c r="I78" s="107"/>
      <c r="J78" s="107"/>
      <c r="K78" s="107"/>
      <c r="L78" s="107"/>
      <c r="M78" s="107"/>
      <c r="N78" s="105"/>
    </row>
    <row r="79" spans="2:14" ht="16" thickBot="1">
      <c r="B79" s="108"/>
      <c r="C79" s="109"/>
      <c r="D79" s="109"/>
      <c r="E79" s="109"/>
      <c r="F79" s="109"/>
      <c r="G79" s="109"/>
      <c r="H79" s="109"/>
      <c r="I79" s="109"/>
      <c r="J79" s="109"/>
      <c r="K79" s="109"/>
      <c r="L79" s="109"/>
      <c r="M79" s="109"/>
      <c r="N79" s="110"/>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cp:lastPrinted>2015-02-13T09:40:54Z</cp:lastPrinted>
  <dcterms:created xsi:type="dcterms:W3CDTF">2011-10-26T09:05:09Z</dcterms:created>
  <dcterms:modified xsi:type="dcterms:W3CDTF">2015-02-18T09:00:33Z</dcterms:modified>
</cp:coreProperties>
</file>