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7" i="13" l="1"/>
  <c r="I7" i="13"/>
  <c r="I10" i="13"/>
  <c r="I11" i="13"/>
  <c r="K10" i="13"/>
  <c r="K7" i="13"/>
  <c r="G11" i="13"/>
  <c r="G10" i="13"/>
  <c r="E14" i="12"/>
  <c r="E15" i="12"/>
  <c r="E18" i="12"/>
</calcChain>
</file>

<file path=xl/sharedStrings.xml><?xml version="1.0" encoding="utf-8"?>
<sst xmlns="http://schemas.openxmlformats.org/spreadsheetml/2006/main" count="101" uniqueCount="76">
  <si>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</si>
  <si>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</si>
  <si>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</si>
  <si>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</si>
  <si>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</si>
  <si>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</si>
  <si>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</si>
  <si>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</si>
  <si>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</si>
  <si>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</si>
  <si>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</si>
  <si>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</si>
  <si>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</si>
  <si>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</si>
  <si>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</si>
  <si>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</si>
  <si>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</si>
  <si>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</si>
  <si>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</si>
  <si>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</si>
  <si>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</si>
  <si>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</si>
  <si>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</si>
  <si>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</si>
  <si>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</si>
  <si>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</si>
  <si>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</si>
  <si>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</si>
  <si>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Fixed operational and maintenance costs per year</t>
  </si>
  <si>
    <t xml:space="preserve">Technical lifetime </t>
  </si>
  <si>
    <t>http://www.fuelswitch.nl/files/files_news/natural_gas_in_transport_tno_ce_delft_ecn_4818.pdf</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</si>
  <si>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</si>
  <si>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</si>
  <si>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</si>
  <si>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</si>
  <si>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</si>
  <si>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</si>
  <si>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</si>
  <si>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</si>
  <si>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</si>
  <si>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</si>
  <si>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</si>
  <si>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</si>
  <si>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</si>
  <si>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</si>
  <si>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</si>
  <si>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</si>
  <si>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</si>
  <si>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</si>
  <si>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</si>
  <si>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</si>
  <si>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</si>
  <si>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</si>
  <si>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r>
      <t xml:space="preserve">   </t>
    </r>
    <r>
      <rPr>
        <sz val="12"/>
        <color theme="1"/>
        <rFont val="Calibri"/>
        <family val="2"/>
        <scheme val="minor"/>
      </rPr>
      <t xml:space="preserve">  </t>
    </r>
    <r>
      <rPr>
        <sz val="12"/>
        <color theme="1"/>
        <rFont val="Calibri"/>
        <family val="2"/>
        <scheme val="minor"/>
      </rPr>
      <t xml:space="preserve"> Initial investment costs </t>
    </r>
  </si>
  <si>
    <t xml:space="preserve">      Fixed operational and maintenance costs </t>
  </si>
  <si>
    <t>Fixed operational and maintenance</t>
  </si>
  <si>
    <t>cedelft-ecn-tno</t>
  </si>
  <si>
    <t>cedelft</t>
  </si>
  <si>
    <t>Fixed operational and maintenance costs include: Maintenance and repair as well as tire  cost</t>
  </si>
  <si>
    <t>http://www.theicct.org/sites/default/files/publications/CE_Delft_4841_Zero_emissions_trucks_Def.pdf</t>
  </si>
  <si>
    <t>cedelft-ecn-tno, cedelft</t>
  </si>
  <si>
    <t>transport_truck_using_gasoline_mix.converter.ad</t>
  </si>
  <si>
    <r>
      <t>output.</t>
    </r>
    <r>
      <rPr>
        <sz val="12"/>
        <color theme="1"/>
        <rFont val="Calibri"/>
        <family val="2"/>
        <scheme val="minor"/>
      </rPr>
      <t>truck_kms</t>
    </r>
  </si>
  <si>
    <t>to be the same with ''transport_truck_using_diesel''</t>
  </si>
  <si>
    <t xml:space="preserve">The initial investment costs as well as the fixed opearational and maintenance costs are assumed </t>
  </si>
  <si>
    <t>Comments</t>
  </si>
  <si>
    <t>Notes</t>
  </si>
  <si>
    <t>p.87</t>
  </si>
  <si>
    <t>yr</t>
  </si>
  <si>
    <t>p.85</t>
  </si>
  <si>
    <t>p.92</t>
  </si>
  <si>
    <t>euro/yr</t>
  </si>
  <si>
    <t>Subject year</t>
  </si>
  <si>
    <t>ETM Library URL</t>
  </si>
  <si>
    <t>http://refman.et-model.com/publications/1934</t>
  </si>
  <si>
    <t>http://refman.et-model.com/publications/1928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</si>
</sst>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i/>
      <sz val="12"/>
      <color theme="1"/>
      <name val="Calibri"/>
      <scheme val="minor"/>
    </font>
    <font>
      <sz val="12"/>
      <color rgb="FF000000"/>
      <name val="Calibri"/>
    </font>
    <font>
      <b/>
      <sz val="12"/>
      <color rgb="FF000000"/>
      <name val="Calibri"/>
      <family val="2"/>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4">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50">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49" fontId="67" fillId="5"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14" fillId="5" borderId="44" xfId="0" applyFont="1" applyFill="1" applyBorder="1"/>
    <xf numFmtId="0" fontId="14" fillId="5" borderId="0" xfId="0" applyFont="1" applyFill="1"/>
    <xf numFmtId="0" fontId="14" fillId="5" borderId="0" xfId="0" applyFont="1" applyFill="1" applyBorder="1"/>
    <xf numFmtId="0" fontId="14" fillId="5" borderId="29" xfId="0" applyFont="1" applyFill="1" applyBorder="1"/>
    <xf numFmtId="0" fontId="14" fillId="5" borderId="41" xfId="0" applyFont="1" applyFill="1" applyBorder="1"/>
    <xf numFmtId="0" fontId="14" fillId="0" borderId="0" xfId="0" applyFont="1" applyFill="1" applyBorder="1"/>
    <xf numFmtId="0" fontId="14" fillId="5" borderId="32" xfId="0" applyFont="1" applyFill="1" applyBorder="1"/>
    <xf numFmtId="165" fontId="14" fillId="5" borderId="44" xfId="0" applyNumberFormat="1"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0" fillId="5" borderId="0" xfId="0" applyFill="1"/>
    <xf numFmtId="0" fontId="13" fillId="5" borderId="0" xfId="0" applyFont="1" applyFill="1"/>
    <xf numFmtId="0" fontId="13" fillId="5" borderId="29" xfId="0" applyFont="1" applyFill="1" applyBorder="1"/>
    <xf numFmtId="0" fontId="13" fillId="5" borderId="30" xfId="0" applyFont="1" applyFill="1" applyBorder="1"/>
    <xf numFmtId="0" fontId="13" fillId="5" borderId="41" xfId="0" applyFont="1" applyFill="1" applyBorder="1"/>
    <xf numFmtId="0" fontId="13" fillId="5" borderId="32" xfId="0" applyFont="1" applyFill="1" applyBorder="1"/>
    <xf numFmtId="0" fontId="13" fillId="5" borderId="0" xfId="0" applyFont="1" applyFill="1" applyBorder="1"/>
    <xf numFmtId="0" fontId="13" fillId="5" borderId="31"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168" fontId="13" fillId="0" borderId="0" xfId="0" applyNumberFormat="1" applyFont="1" applyFill="1" applyBorder="1" applyAlignment="1" applyProtection="1">
      <alignment vertical="center"/>
    </xf>
    <xf numFmtId="0" fontId="13" fillId="0" borderId="0" xfId="0" applyFont="1" applyFill="1"/>
    <xf numFmtId="2" fontId="13" fillId="5" borderId="0" xfId="0" applyNumberFormat="1" applyFont="1" applyFill="1" applyBorder="1" applyAlignment="1" applyProtection="1">
      <alignment horizontal="right" vertical="center"/>
    </xf>
    <xf numFmtId="2" fontId="13" fillId="5" borderId="44"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0" borderId="0" xfId="0" applyNumberFormat="1" applyFont="1" applyFill="1" applyBorder="1" applyAlignment="1" applyProtection="1">
      <alignment horizontal="left" vertical="center" indent="2"/>
    </xf>
    <xf numFmtId="1" fontId="13" fillId="5" borderId="44"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2" fontId="13" fillId="5" borderId="44" xfId="0" applyNumberFormat="1" applyFont="1" applyFill="1" applyBorder="1"/>
    <xf numFmtId="2" fontId="13" fillId="5" borderId="0" xfId="0" applyNumberFormat="1" applyFont="1" applyFill="1" applyBorder="1"/>
    <xf numFmtId="0" fontId="12" fillId="0" borderId="0" xfId="0" applyFont="1" applyFill="1"/>
    <xf numFmtId="0" fontId="11" fillId="0" borderId="0" xfId="0" applyNumberFormat="1" applyFont="1" applyFill="1" applyBorder="1" applyAlignment="1" applyProtection="1">
      <alignment horizontal="left" vertical="center"/>
    </xf>
    <xf numFmtId="0" fontId="8" fillId="0" borderId="0" xfId="0" applyFont="1" applyFill="1" applyBorder="1"/>
    <xf numFmtId="0" fontId="7" fillId="0" borderId="0" xfId="0" applyFont="1" applyFill="1"/>
    <xf numFmtId="0" fontId="66" fillId="5" borderId="43" xfId="0" applyFont="1" applyFill="1" applyBorder="1"/>
    <xf numFmtId="0" fontId="6" fillId="5" borderId="23" xfId="0" applyFont="1" applyFill="1" applyBorder="1"/>
    <xf numFmtId="0" fontId="6" fillId="5" borderId="39" xfId="0" applyFont="1" applyFill="1" applyBorder="1"/>
    <xf numFmtId="0" fontId="66" fillId="5" borderId="33" xfId="0" applyFont="1" applyFill="1" applyBorder="1"/>
    <xf numFmtId="0" fontId="6" fillId="5" borderId="0" xfId="0" applyFont="1" applyFill="1" applyBorder="1"/>
    <xf numFmtId="0" fontId="6" fillId="5" borderId="34" xfId="0" applyFont="1" applyFill="1" applyBorder="1"/>
    <xf numFmtId="0" fontId="73" fillId="5" borderId="0" xfId="0" applyFont="1" applyFill="1" applyBorder="1"/>
    <xf numFmtId="0" fontId="6" fillId="5" borderId="44" xfId="0" applyFont="1" applyFill="1" applyBorder="1"/>
    <xf numFmtId="0" fontId="6" fillId="61" borderId="0" xfId="0" applyFont="1" applyFill="1" applyBorder="1"/>
    <xf numFmtId="0" fontId="6" fillId="62" borderId="0" xfId="0" applyFont="1" applyFill="1" applyBorder="1"/>
    <xf numFmtId="0" fontId="6" fillId="63" borderId="0" xfId="0" applyFont="1" applyFill="1" applyBorder="1"/>
    <xf numFmtId="0" fontId="6" fillId="64" borderId="0" xfId="0" applyFont="1" applyFill="1" applyBorder="1"/>
    <xf numFmtId="0" fontId="6" fillId="5" borderId="33" xfId="0" applyFont="1" applyFill="1" applyBorder="1"/>
    <xf numFmtId="0" fontId="6" fillId="65" borderId="0" xfId="0" applyFont="1" applyFill="1" applyBorder="1"/>
    <xf numFmtId="0" fontId="6" fillId="66" borderId="0" xfId="0" applyFont="1" applyFill="1" applyBorder="1"/>
    <xf numFmtId="0" fontId="6" fillId="67" borderId="0" xfId="0" applyFont="1" applyFill="1" applyBorder="1"/>
    <xf numFmtId="0" fontId="6" fillId="68" borderId="0" xfId="0" applyFont="1" applyFill="1" applyBorder="1"/>
    <xf numFmtId="0" fontId="6" fillId="5" borderId="3" xfId="0" applyFont="1" applyFill="1" applyBorder="1"/>
    <xf numFmtId="0" fontId="6" fillId="5" borderId="35" xfId="0" applyFont="1" applyFill="1" applyBorder="1"/>
    <xf numFmtId="0" fontId="6" fillId="5" borderId="40" xfId="0" applyFont="1" applyFill="1" applyBorder="1"/>
    <xf numFmtId="0" fontId="66" fillId="5" borderId="42" xfId="0" applyFont="1" applyFill="1" applyBorder="1"/>
    <xf numFmtId="0" fontId="66" fillId="5" borderId="35" xfId="0" applyFont="1" applyFill="1" applyBorder="1"/>
    <xf numFmtId="0" fontId="68" fillId="5" borderId="35" xfId="0" applyFont="1" applyFill="1" applyBorder="1"/>
    <xf numFmtId="0" fontId="66" fillId="5" borderId="45" xfId="0" applyFont="1" applyFill="1" applyBorder="1"/>
    <xf numFmtId="0" fontId="67" fillId="5" borderId="0" xfId="0" applyFont="1" applyFill="1" applyBorder="1"/>
    <xf numFmtId="165" fontId="72" fillId="5" borderId="0" xfId="0" applyNumberFormat="1" applyFont="1" applyFill="1" applyBorder="1"/>
    <xf numFmtId="0" fontId="9" fillId="5" borderId="0" xfId="0" applyFont="1" applyFill="1" applyBorder="1"/>
    <xf numFmtId="0" fontId="14" fillId="5" borderId="31" xfId="0" applyFont="1" applyFill="1" applyBorder="1"/>
    <xf numFmtId="165" fontId="72" fillId="5" borderId="44" xfId="0" applyNumberFormat="1" applyFont="1" applyFill="1" applyBorder="1"/>
    <xf numFmtId="168" fontId="6" fillId="0" borderId="0" xfId="0" applyNumberFormat="1" applyFont="1" applyFill="1" applyBorder="1" applyAlignment="1" applyProtection="1">
      <alignment vertical="center"/>
    </xf>
    <xf numFmtId="168" fontId="10" fillId="5" borderId="4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37" xfId="0" applyFont="1" applyFill="1" applyBorder="1"/>
    <xf numFmtId="0" fontId="5" fillId="0" borderId="0" xfId="0" applyFont="1" applyFill="1"/>
    <xf numFmtId="0" fontId="5" fillId="5" borderId="0" xfId="0" applyFont="1" applyFill="1"/>
    <xf numFmtId="49" fontId="5" fillId="5" borderId="0" xfId="0" applyNumberFormat="1" applyFont="1" applyFill="1"/>
    <xf numFmtId="0" fontId="5" fillId="5" borderId="29" xfId="0" applyFont="1" applyFill="1" applyBorder="1"/>
    <xf numFmtId="0" fontId="5" fillId="5" borderId="30" xfId="0" applyFont="1" applyFill="1" applyBorder="1"/>
    <xf numFmtId="49" fontId="5" fillId="5" borderId="30" xfId="0" applyNumberFormat="1" applyFont="1" applyFill="1" applyBorder="1"/>
    <xf numFmtId="0" fontId="5" fillId="5" borderId="41" xfId="0" applyFont="1" applyFill="1" applyBorder="1"/>
    <xf numFmtId="0" fontId="5" fillId="5" borderId="32" xfId="0" applyFont="1" applyFill="1" applyBorder="1"/>
    <xf numFmtId="49" fontId="66" fillId="5" borderId="0" xfId="0" applyNumberFormat="1" applyFont="1" applyFill="1" applyBorder="1"/>
    <xf numFmtId="0" fontId="5" fillId="5" borderId="0" xfId="0" applyFont="1" applyFill="1" applyBorder="1"/>
    <xf numFmtId="0" fontId="5" fillId="5" borderId="31" xfId="0" applyFont="1" applyFill="1" applyBorder="1"/>
    <xf numFmtId="49" fontId="5" fillId="5" borderId="0" xfId="0" applyNumberFormat="1" applyFont="1" applyFill="1" applyBorder="1"/>
    <xf numFmtId="0" fontId="5" fillId="5" borderId="42" xfId="0" applyFont="1" applyFill="1" applyBorder="1"/>
    <xf numFmtId="49" fontId="66" fillId="5" borderId="35" xfId="0" applyNumberFormat="1" applyFont="1" applyFill="1" applyBorder="1"/>
    <xf numFmtId="0" fontId="5" fillId="5" borderId="0" xfId="0" applyFont="1" applyFill="1" applyBorder="1" applyAlignment="1">
      <alignment vertical="top"/>
    </xf>
    <xf numFmtId="0" fontId="5" fillId="5" borderId="0" xfId="0" applyFont="1" applyFill="1" applyBorder="1" applyAlignment="1">
      <alignment horizontal="right"/>
    </xf>
    <xf numFmtId="0" fontId="5" fillId="5" borderId="31" xfId="0" applyFont="1" applyFill="1" applyBorder="1" applyAlignment="1">
      <alignment vertical="top"/>
    </xf>
    <xf numFmtId="0" fontId="5" fillId="0" borderId="0" xfId="0" applyFont="1" applyFill="1" applyBorder="1" applyAlignment="1">
      <alignment vertical="top"/>
    </xf>
    <xf numFmtId="0" fontId="5" fillId="5" borderId="36" xfId="0" applyFont="1" applyFill="1" applyBorder="1"/>
    <xf numFmtId="0" fontId="5" fillId="0" borderId="37" xfId="0" applyFont="1" applyFill="1" applyBorder="1" applyAlignment="1">
      <alignment vertical="top"/>
    </xf>
    <xf numFmtId="0" fontId="5" fillId="5" borderId="37" xfId="0" applyFont="1" applyFill="1" applyBorder="1"/>
    <xf numFmtId="0" fontId="5" fillId="5" borderId="38" xfId="0" applyFont="1" applyFill="1" applyBorder="1"/>
    <xf numFmtId="0" fontId="5" fillId="5" borderId="44" xfId="0" applyFont="1" applyFill="1" applyBorder="1"/>
    <xf numFmtId="0" fontId="4" fillId="0" borderId="0" xfId="0" applyFont="1" applyFill="1" applyBorder="1"/>
    <xf numFmtId="0" fontId="4" fillId="0" borderId="0" xfId="0" applyFont="1" applyFill="1"/>
    <xf numFmtId="0" fontId="74" fillId="60" borderId="0" xfId="0" applyFont="1" applyFill="1"/>
    <xf numFmtId="0" fontId="74" fillId="60" borderId="29" xfId="0" applyFont="1" applyFill="1" applyBorder="1"/>
    <xf numFmtId="0" fontId="74" fillId="60" borderId="30" xfId="0" applyFont="1" applyFill="1" applyBorder="1"/>
    <xf numFmtId="0" fontId="74" fillId="60" borderId="41" xfId="0" applyFont="1" applyFill="1" applyBorder="1"/>
    <xf numFmtId="0" fontId="75" fillId="60" borderId="0" xfId="0" applyFont="1" applyFill="1"/>
    <xf numFmtId="0" fontId="75" fillId="60" borderId="42" xfId="0" applyFont="1" applyFill="1" applyBorder="1"/>
    <xf numFmtId="0" fontId="75" fillId="60" borderId="35" xfId="0" applyFont="1" applyFill="1" applyBorder="1"/>
    <xf numFmtId="0" fontId="75" fillId="60" borderId="45" xfId="0" applyFont="1" applyFill="1" applyBorder="1"/>
    <xf numFmtId="0" fontId="74" fillId="60" borderId="32" xfId="0" applyFont="1" applyFill="1" applyBorder="1"/>
    <xf numFmtId="0" fontId="74" fillId="60" borderId="31" xfId="0" applyFont="1" applyFill="1" applyBorder="1"/>
    <xf numFmtId="0" fontId="74" fillId="60" borderId="36" xfId="0" applyFont="1" applyFill="1" applyBorder="1"/>
    <xf numFmtId="0" fontId="74" fillId="60" borderId="37" xfId="0" applyFont="1" applyFill="1" applyBorder="1"/>
    <xf numFmtId="0" fontId="74" fillId="60" borderId="38" xfId="0" applyFont="1" applyFill="1" applyBorder="1"/>
    <xf numFmtId="0" fontId="3" fillId="5" borderId="44" xfId="0" applyFont="1" applyFill="1" applyBorder="1"/>
    <xf numFmtId="0" fontId="2" fillId="5" borderId="0" xfId="0" applyFont="1" applyFill="1" applyBorder="1"/>
    <xf numFmtId="0" fontId="2" fillId="0" borderId="0" xfId="53706" applyFont="1" applyAlignment="1" applyProtection="1"/>
    <xf numFmtId="0" fontId="74" fillId="69" borderId="43" xfId="0" applyFont="1" applyFill="1" applyBorder="1" applyAlignment="1">
      <alignment horizontal="left" vertical="top" wrapText="1"/>
    </xf>
    <xf numFmtId="0" fontId="74" fillId="69" borderId="23" xfId="0" applyFont="1" applyFill="1" applyBorder="1" applyAlignment="1">
      <alignment horizontal="left" vertical="top" wrapText="1"/>
    </xf>
    <xf numFmtId="0" fontId="74" fillId="69" borderId="39" xfId="0" applyFont="1" applyFill="1" applyBorder="1" applyAlignment="1">
      <alignment horizontal="left" vertical="top" wrapText="1"/>
    </xf>
    <xf numFmtId="0" fontId="74" fillId="69" borderId="33" xfId="0" applyFont="1" applyFill="1" applyBorder="1" applyAlignment="1">
      <alignment horizontal="left" vertical="top" wrapText="1"/>
    </xf>
    <xf numFmtId="0" fontId="74" fillId="69" borderId="0" xfId="0" applyFont="1" applyFill="1" applyBorder="1" applyAlignment="1">
      <alignment horizontal="left" vertical="top" wrapText="1"/>
    </xf>
    <xf numFmtId="0" fontId="74" fillId="69" borderId="34" xfId="0" applyFont="1" applyFill="1" applyBorder="1" applyAlignment="1">
      <alignment horizontal="left" vertical="top" wrapText="1"/>
    </xf>
    <xf numFmtId="0" fontId="74" fillId="69" borderId="3" xfId="0" applyFont="1" applyFill="1" applyBorder="1" applyAlignment="1">
      <alignment horizontal="left" vertical="top" wrapText="1"/>
    </xf>
    <xf numFmtId="0" fontId="74" fillId="69" borderId="35" xfId="0" applyFont="1" applyFill="1" applyBorder="1" applyAlignment="1">
      <alignment horizontal="left" vertical="top" wrapText="1"/>
    </xf>
    <xf numFmtId="0" fontId="74" fillId="69" borderId="40" xfId="0" applyFont="1" applyFill="1" applyBorder="1" applyAlignment="1">
      <alignment horizontal="left" vertical="top" wrapText="1"/>
    </xf>
    <xf numFmtId="0" fontId="1" fillId="5" borderId="0" xfId="0" applyFont="1" applyFill="1" applyBorder="1"/>
  </cellXfs>
  <cellStyles count="5377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25400</xdr:colOff>
      <xdr:row>3</xdr:row>
      <xdr:rowOff>177800</xdr:rowOff>
    </xdr:from>
    <xdr:to>
      <xdr:col>9</xdr:col>
      <xdr:colOff>990600</xdr:colOff>
      <xdr:row>19</xdr:row>
      <xdr:rowOff>101600</xdr:rowOff>
    </xdr:to>
    <xdr:pic>
      <xdr:nvPicPr>
        <xdr:cNvPr id="3073" name="Picture 1" descr="clip_image001.png"/>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8425"/>
        <a:stretch/>
      </xdr:blipFill>
      <xdr:spPr bwMode="auto">
        <a:xfrm>
          <a:off x="2120900" y="800100"/>
          <a:ext cx="7442200" cy="317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914400</xdr:colOff>
      <xdr:row>20</xdr:row>
      <xdr:rowOff>152400</xdr:rowOff>
    </xdr:from>
    <xdr:to>
      <xdr:col>10</xdr:col>
      <xdr:colOff>444500</xdr:colOff>
      <xdr:row>38</xdr:row>
      <xdr:rowOff>63500</xdr:rowOff>
    </xdr:to>
    <xdr:pic>
      <xdr:nvPicPr>
        <xdr:cNvPr id="3074" name="Picture 2" descr="clip_image002.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9900" y="4229100"/>
          <a:ext cx="7086600" cy="356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825500</xdr:colOff>
      <xdr:row>38</xdr:row>
      <xdr:rowOff>101600</xdr:rowOff>
    </xdr:from>
    <xdr:to>
      <xdr:col>10</xdr:col>
      <xdr:colOff>622300</xdr:colOff>
      <xdr:row>59</xdr:row>
      <xdr:rowOff>152400</xdr:rowOff>
    </xdr:to>
    <xdr:pic>
      <xdr:nvPicPr>
        <xdr:cNvPr id="3075" name="Picture 3" descr="clip_image003.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21000" y="7835900"/>
          <a:ext cx="7353300" cy="431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5" sqref="C5"/>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61</v>
      </c>
    </row>
    <row r="5" spans="1:4">
      <c r="A5" s="1"/>
      <c r="B5" s="4" t="s">
        <v>31</v>
      </c>
      <c r="C5" s="5" t="s">
        <v>32</v>
      </c>
    </row>
    <row r="6" spans="1:4">
      <c r="A6" s="1"/>
      <c r="B6" s="6" t="s">
        <v>14</v>
      </c>
      <c r="C6" s="7" t="s">
        <v>15</v>
      </c>
    </row>
    <row r="7" spans="1:4">
      <c r="A7" s="1"/>
      <c r="B7" s="8"/>
      <c r="C7" s="8"/>
    </row>
    <row r="8" spans="1:4">
      <c r="A8" s="1"/>
      <c r="B8" s="8"/>
      <c r="C8" s="8"/>
    </row>
    <row r="9" spans="1:4">
      <c r="A9" s="1"/>
      <c r="B9" s="65" t="s">
        <v>33</v>
      </c>
      <c r="C9" s="66"/>
      <c r="D9" s="67"/>
    </row>
    <row r="10" spans="1:4">
      <c r="A10" s="1"/>
      <c r="B10" s="68"/>
      <c r="C10" s="69"/>
      <c r="D10" s="70"/>
    </row>
    <row r="11" spans="1:4">
      <c r="A11" s="1"/>
      <c r="B11" s="68" t="s">
        <v>34</v>
      </c>
      <c r="C11" s="71" t="s">
        <v>35</v>
      </c>
      <c r="D11" s="70"/>
    </row>
    <row r="12" spans="1:4" ht="16" thickBot="1">
      <c r="A12" s="1"/>
      <c r="B12" s="68"/>
      <c r="C12" s="13" t="s">
        <v>36</v>
      </c>
      <c r="D12" s="70"/>
    </row>
    <row r="13" spans="1:4" ht="16" thickBot="1">
      <c r="A13" s="1"/>
      <c r="B13" s="68"/>
      <c r="C13" s="72" t="s">
        <v>37</v>
      </c>
      <c r="D13" s="70"/>
    </row>
    <row r="14" spans="1:4">
      <c r="A14" s="1"/>
      <c r="B14" s="68"/>
      <c r="C14" s="69" t="s">
        <v>38</v>
      </c>
      <c r="D14" s="70"/>
    </row>
    <row r="15" spans="1:4">
      <c r="A15" s="1"/>
      <c r="B15" s="68"/>
      <c r="C15" s="69"/>
      <c r="D15" s="70"/>
    </row>
    <row r="16" spans="1:4">
      <c r="A16" s="1"/>
      <c r="B16" s="68" t="s">
        <v>39</v>
      </c>
      <c r="C16" s="73" t="s">
        <v>40</v>
      </c>
      <c r="D16" s="70"/>
    </row>
    <row r="17" spans="1:4">
      <c r="A17" s="1"/>
      <c r="B17" s="68"/>
      <c r="C17" s="74" t="s">
        <v>41</v>
      </c>
      <c r="D17" s="70"/>
    </row>
    <row r="18" spans="1:4">
      <c r="A18" s="1"/>
      <c r="B18" s="68"/>
      <c r="C18" s="75" t="s">
        <v>42</v>
      </c>
      <c r="D18" s="70"/>
    </row>
    <row r="19" spans="1:4">
      <c r="A19" s="1"/>
      <c r="B19" s="68"/>
      <c r="C19" s="76" t="s">
        <v>43</v>
      </c>
      <c r="D19" s="70"/>
    </row>
    <row r="20" spans="1:4">
      <c r="A20" s="1"/>
      <c r="B20" s="77"/>
      <c r="C20" s="78" t="s">
        <v>44</v>
      </c>
      <c r="D20" s="70"/>
    </row>
    <row r="21" spans="1:4">
      <c r="A21" s="1"/>
      <c r="B21" s="77"/>
      <c r="C21" s="79" t="s">
        <v>45</v>
      </c>
      <c r="D21" s="70"/>
    </row>
    <row r="22" spans="1:4">
      <c r="A22" s="1"/>
      <c r="B22" s="77"/>
      <c r="C22" s="80" t="s">
        <v>46</v>
      </c>
      <c r="D22" s="70"/>
    </row>
    <row r="23" spans="1:4">
      <c r="B23" s="77"/>
      <c r="C23" s="81" t="s">
        <v>47</v>
      </c>
      <c r="D23" s="70"/>
    </row>
    <row r="24" spans="1:4">
      <c r="B24" s="82"/>
      <c r="C24" s="83"/>
      <c r="D24" s="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opLeftCell="D1" workbookViewId="0">
      <selection activeCell="G27" sqref="G27"/>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44.25" style="30" customWidth="1"/>
    <col min="8" max="8" width="2.5" style="30" customWidth="1"/>
    <col min="9" max="9" width="42.5" style="30" customWidth="1"/>
    <col min="10" max="10" width="3.75" style="30" customWidth="1"/>
    <col min="11" max="16384" width="10.625" style="30"/>
  </cols>
  <sheetData>
    <row r="1" spans="2:11">
      <c r="D1" s="31"/>
      <c r="E1" s="31"/>
      <c r="F1" s="31"/>
      <c r="G1" s="31"/>
    </row>
    <row r="2" spans="2:11">
      <c r="B2" s="140" t="s">
        <v>48</v>
      </c>
      <c r="C2" s="141"/>
      <c r="D2" s="141"/>
      <c r="E2" s="142"/>
      <c r="F2" s="31"/>
      <c r="G2" s="31"/>
    </row>
    <row r="3" spans="2:11">
      <c r="B3" s="143"/>
      <c r="C3" s="144"/>
      <c r="D3" s="144"/>
      <c r="E3" s="145"/>
      <c r="F3" s="31"/>
      <c r="G3" s="31"/>
    </row>
    <row r="4" spans="2:11">
      <c r="B4" s="143"/>
      <c r="C4" s="144"/>
      <c r="D4" s="144"/>
      <c r="E4" s="145"/>
      <c r="F4" s="31"/>
      <c r="G4" s="31"/>
    </row>
    <row r="5" spans="2:11">
      <c r="B5" s="146"/>
      <c r="C5" s="147"/>
      <c r="D5" s="147"/>
      <c r="E5" s="148"/>
      <c r="F5" s="31"/>
      <c r="G5" s="31"/>
    </row>
    <row r="6" spans="2:11" ht="16" thickBot="1">
      <c r="D6" s="31"/>
    </row>
    <row r="7" spans="2:11">
      <c r="B7" s="32"/>
      <c r="C7" s="15"/>
      <c r="D7" s="15"/>
      <c r="E7" s="15"/>
      <c r="F7" s="15"/>
      <c r="G7" s="15"/>
      <c r="H7" s="15"/>
      <c r="I7" s="15"/>
      <c r="J7" s="33"/>
    </row>
    <row r="8" spans="2:11" s="20" customFormat="1">
      <c r="B8" s="85"/>
      <c r="C8" s="86" t="s">
        <v>20</v>
      </c>
      <c r="D8" s="87" t="s">
        <v>9</v>
      </c>
      <c r="E8" s="86" t="s">
        <v>4</v>
      </c>
      <c r="F8" s="86"/>
      <c r="G8" s="86" t="s">
        <v>8</v>
      </c>
      <c r="H8" s="86"/>
      <c r="I8" s="86" t="s">
        <v>0</v>
      </c>
      <c r="J8" s="88"/>
    </row>
    <row r="9" spans="2:11" s="20" customFormat="1">
      <c r="B9" s="19"/>
      <c r="C9" s="13"/>
      <c r="D9" s="27"/>
      <c r="E9" s="13"/>
      <c r="F9" s="13"/>
      <c r="G9" s="13"/>
      <c r="H9" s="13"/>
      <c r="I9" s="13"/>
      <c r="J9" s="14"/>
    </row>
    <row r="10" spans="2:11" s="20" customFormat="1" ht="16" thickBot="1">
      <c r="B10" s="19"/>
      <c r="C10" s="13" t="s">
        <v>49</v>
      </c>
      <c r="D10" s="27"/>
      <c r="E10" s="13"/>
      <c r="F10" s="13"/>
      <c r="G10" s="13"/>
      <c r="H10" s="13"/>
      <c r="I10" s="13"/>
      <c r="J10" s="14"/>
    </row>
    <row r="11" spans="2:11" s="20" customFormat="1" ht="16" thickBot="1">
      <c r="B11" s="19"/>
      <c r="C11" s="122" t="s">
        <v>62</v>
      </c>
      <c r="D11" s="16" t="s">
        <v>2</v>
      </c>
      <c r="E11" s="29">
        <v>0.34916709100167298</v>
      </c>
      <c r="F11" s="34"/>
      <c r="G11" s="34"/>
      <c r="H11" s="26"/>
      <c r="I11" s="29" t="s">
        <v>27</v>
      </c>
      <c r="J11" s="14"/>
    </row>
    <row r="12" spans="2:11">
      <c r="B12" s="35"/>
      <c r="C12" s="31"/>
      <c r="D12" s="31"/>
      <c r="E12" s="31"/>
      <c r="F12" s="31"/>
      <c r="G12" s="31"/>
      <c r="H12" s="31"/>
      <c r="I12" s="31"/>
      <c r="J12" s="92"/>
      <c r="K12" s="31"/>
    </row>
    <row r="13" spans="2:11" ht="16" thickBot="1">
      <c r="B13" s="35"/>
      <c r="C13" s="13" t="s">
        <v>50</v>
      </c>
      <c r="D13" s="31"/>
      <c r="E13" s="31"/>
      <c r="F13" s="31"/>
      <c r="G13" s="31"/>
      <c r="H13" s="31"/>
      <c r="I13" s="31"/>
      <c r="J13" s="92"/>
      <c r="K13" s="31"/>
    </row>
    <row r="14" spans="2:11" ht="16" thickBot="1">
      <c r="B14" s="35"/>
      <c r="C14" s="34" t="s">
        <v>23</v>
      </c>
      <c r="D14" s="18" t="s">
        <v>21</v>
      </c>
      <c r="E14" s="36">
        <f>'Research data'!G10</f>
        <v>86176</v>
      </c>
      <c r="F14" s="34"/>
      <c r="G14" s="34" t="s">
        <v>6</v>
      </c>
      <c r="H14" s="34"/>
      <c r="I14" s="121" t="s">
        <v>60</v>
      </c>
      <c r="J14" s="92"/>
    </row>
    <row r="15" spans="2:11" ht="16" thickBot="1">
      <c r="B15" s="35"/>
      <c r="C15" s="34" t="s">
        <v>24</v>
      </c>
      <c r="D15" s="18" t="s">
        <v>26</v>
      </c>
      <c r="E15" s="93">
        <f>'Research data'!G11</f>
        <v>3640</v>
      </c>
      <c r="F15" s="34"/>
      <c r="G15" s="34" t="s">
        <v>28</v>
      </c>
      <c r="H15" s="34"/>
      <c r="I15" s="72" t="s">
        <v>56</v>
      </c>
      <c r="J15" s="92"/>
    </row>
    <row r="16" spans="2:11">
      <c r="B16" s="35"/>
      <c r="C16" s="31"/>
      <c r="D16" s="89"/>
      <c r="E16" s="90"/>
      <c r="F16" s="31"/>
      <c r="G16" s="31"/>
      <c r="H16" s="31"/>
      <c r="I16" s="91"/>
      <c r="J16" s="92"/>
    </row>
    <row r="17" spans="2:10" ht="16" thickBot="1">
      <c r="B17" s="35"/>
      <c r="C17" s="13" t="s">
        <v>5</v>
      </c>
      <c r="D17" s="89"/>
      <c r="E17" s="90"/>
      <c r="F17" s="31"/>
      <c r="G17" s="31"/>
      <c r="H17" s="31"/>
      <c r="I17" s="91"/>
      <c r="J17" s="92"/>
    </row>
    <row r="18" spans="2:10" ht="16" thickBot="1">
      <c r="B18" s="35"/>
      <c r="C18" s="34" t="s">
        <v>25</v>
      </c>
      <c r="D18" s="18" t="s">
        <v>1</v>
      </c>
      <c r="E18" s="36">
        <f>'Research data'!G7</f>
        <v>11</v>
      </c>
      <c r="F18" s="34"/>
      <c r="G18" s="63" t="s">
        <v>29</v>
      </c>
      <c r="H18" s="34"/>
      <c r="I18" s="137" t="s">
        <v>60</v>
      </c>
      <c r="J18" s="92"/>
    </row>
    <row r="19" spans="2:10" ht="16" thickBot="1">
      <c r="B19" s="35"/>
      <c r="C19" s="34" t="s">
        <v>22</v>
      </c>
      <c r="D19" s="18" t="s">
        <v>2</v>
      </c>
      <c r="E19" s="36">
        <v>0</v>
      </c>
      <c r="F19" s="34"/>
      <c r="G19" s="34"/>
      <c r="H19" s="34"/>
      <c r="I19" s="29" t="s">
        <v>27</v>
      </c>
      <c r="J19" s="92"/>
    </row>
    <row r="20" spans="2:10" ht="15" customHeight="1" thickBot="1">
      <c r="B20" s="37"/>
      <c r="C20" s="38"/>
      <c r="D20" s="38"/>
      <c r="E20" s="38"/>
      <c r="F20" s="38"/>
      <c r="G20" s="38"/>
      <c r="H20" s="38"/>
      <c r="I20" s="38"/>
      <c r="J20"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O23"/>
  <sheetViews>
    <sheetView topLeftCell="F1" workbookViewId="0">
      <selection activeCell="J24" sqref="J24"/>
    </sheetView>
  </sheetViews>
  <sheetFormatPr baseColWidth="10" defaultRowHeight="15" x14ac:dyDescent="0"/>
  <cols>
    <col min="1" max="1" width="4.375" style="41" customWidth="1"/>
    <col min="2" max="2" width="4.5" style="41" customWidth="1"/>
    <col min="3" max="3" width="33.125" style="41" customWidth="1"/>
    <col min="4" max="4" width="16.625" style="41" hidden="1" customWidth="1"/>
    <col min="5" max="5" width="13.875" style="41" hidden="1" customWidth="1"/>
    <col min="6" max="6" width="11.5" style="41" customWidth="1"/>
    <col min="7" max="7" width="9.625" style="41" customWidth="1"/>
    <col min="8" max="8" width="2.625" style="41" customWidth="1"/>
    <col min="9" max="9" width="10.5" style="41" customWidth="1"/>
    <col min="10" max="10" width="2.125" style="41" customWidth="1"/>
    <col min="11" max="11" width="9.25" style="41" customWidth="1"/>
    <col min="12" max="12" width="2.875" style="41" customWidth="1"/>
    <col min="13" max="13" width="59.125" style="41" customWidth="1"/>
    <col min="14" max="14" width="3.5" style="41" customWidth="1"/>
    <col min="15" max="16384" width="10.625" style="41"/>
  </cols>
  <sheetData>
    <row r="2" spans="2:15" ht="16" thickBot="1"/>
    <row r="3" spans="2:15">
      <c r="B3" s="42"/>
      <c r="C3" s="43"/>
      <c r="D3" s="43"/>
      <c r="E3" s="43"/>
      <c r="F3" s="43"/>
      <c r="G3" s="43"/>
      <c r="H3" s="43"/>
      <c r="I3" s="43"/>
      <c r="J3" s="43"/>
      <c r="K3" s="43"/>
      <c r="L3" s="43"/>
      <c r="M3" s="43"/>
      <c r="N3" s="44"/>
    </row>
    <row r="4" spans="2:15" s="20" customFormat="1">
      <c r="B4" s="19"/>
      <c r="C4" s="97" t="s">
        <v>51</v>
      </c>
      <c r="D4" s="9"/>
      <c r="E4" s="9"/>
      <c r="F4" s="97" t="s">
        <v>9</v>
      </c>
      <c r="G4" s="97" t="s">
        <v>44</v>
      </c>
      <c r="H4" s="97"/>
      <c r="I4" s="97" t="s">
        <v>57</v>
      </c>
      <c r="J4" s="97"/>
      <c r="K4" s="97" t="s">
        <v>56</v>
      </c>
      <c r="L4" s="97"/>
      <c r="M4" s="97" t="s">
        <v>65</v>
      </c>
      <c r="N4" s="14"/>
    </row>
    <row r="5" spans="2:15" ht="18" customHeight="1">
      <c r="B5" s="45"/>
      <c r="C5" s="55"/>
      <c r="D5" s="55"/>
      <c r="E5" s="55"/>
      <c r="F5" s="46"/>
      <c r="G5" s="53"/>
      <c r="H5" s="53"/>
      <c r="I5" s="53"/>
      <c r="M5" s="61"/>
      <c r="N5" s="47"/>
    </row>
    <row r="6" spans="2:15" ht="18" customHeight="1" thickBot="1">
      <c r="B6" s="45"/>
      <c r="C6" s="12" t="s">
        <v>5</v>
      </c>
      <c r="D6" s="12"/>
      <c r="E6" s="12"/>
      <c r="F6" s="12"/>
      <c r="G6" s="10"/>
      <c r="H6" s="10"/>
      <c r="I6" s="10"/>
      <c r="J6" s="46"/>
      <c r="K6" s="46"/>
      <c r="L6" s="46"/>
      <c r="M6" s="123" t="s">
        <v>64</v>
      </c>
      <c r="N6" s="47"/>
    </row>
    <row r="7" spans="2:15" ht="16" thickBot="1">
      <c r="B7" s="45"/>
      <c r="C7" s="56" t="s">
        <v>3</v>
      </c>
      <c r="D7" s="56"/>
      <c r="E7" s="56"/>
      <c r="F7" s="51" t="s">
        <v>1</v>
      </c>
      <c r="G7" s="57">
        <f>ROUND(AVERAGE(I7,K7),0)</f>
        <v>11</v>
      </c>
      <c r="H7" s="53"/>
      <c r="I7" s="57">
        <f>Notes!C45</f>
        <v>10</v>
      </c>
      <c r="J7" s="46"/>
      <c r="K7" s="57">
        <f>Notes!$C$12</f>
        <v>12</v>
      </c>
      <c r="L7" s="46"/>
      <c r="M7" s="123" t="s">
        <v>63</v>
      </c>
      <c r="N7" s="47"/>
    </row>
    <row r="8" spans="2:15">
      <c r="B8" s="45"/>
      <c r="C8" s="28"/>
      <c r="D8" s="28"/>
      <c r="E8" s="28"/>
      <c r="F8" s="28"/>
      <c r="G8" s="11"/>
      <c r="H8" s="11"/>
      <c r="I8" s="11"/>
      <c r="J8" s="46"/>
      <c r="K8" s="46"/>
      <c r="L8" s="46"/>
      <c r="M8" s="52"/>
      <c r="N8" s="47"/>
    </row>
    <row r="9" spans="2:15" ht="16" thickBot="1">
      <c r="B9" s="45"/>
      <c r="C9" s="12" t="s">
        <v>52</v>
      </c>
      <c r="D9" s="12"/>
      <c r="E9" s="12"/>
      <c r="F9" s="12"/>
      <c r="G9" s="11"/>
      <c r="H9" s="11"/>
      <c r="I9" s="11"/>
      <c r="J9" s="46"/>
      <c r="K9" s="46"/>
      <c r="L9" s="46"/>
      <c r="M9" s="64"/>
      <c r="N9" s="47"/>
    </row>
    <row r="10" spans="2:15" ht="16" thickBot="1">
      <c r="B10" s="45"/>
      <c r="C10" s="96" t="s">
        <v>53</v>
      </c>
      <c r="D10" s="12"/>
      <c r="E10" s="12"/>
      <c r="F10" s="62" t="s">
        <v>21</v>
      </c>
      <c r="G10" s="54">
        <f>ROUND(AVERAGE(I10,K10),2)</f>
        <v>86176</v>
      </c>
      <c r="H10" s="11"/>
      <c r="I10" s="95">
        <f>Notes!$C$47</f>
        <v>74052</v>
      </c>
      <c r="J10" s="46"/>
      <c r="K10" s="54">
        <f>Notes!$C$29</f>
        <v>98300</v>
      </c>
      <c r="L10" s="46"/>
      <c r="M10" s="99"/>
      <c r="N10" s="47"/>
    </row>
    <row r="11" spans="2:15" ht="16" thickBot="1">
      <c r="B11" s="45"/>
      <c r="C11" s="96" t="s">
        <v>54</v>
      </c>
      <c r="D11" s="58"/>
      <c r="E11" s="58"/>
      <c r="F11" s="94" t="s">
        <v>26</v>
      </c>
      <c r="G11" s="59">
        <f>ROUND(3640,2)</f>
        <v>3640</v>
      </c>
      <c r="H11" s="60"/>
      <c r="I11" s="59">
        <f>Notes!$C$54+Notes!$C$55</f>
        <v>3640</v>
      </c>
      <c r="J11" s="46"/>
      <c r="K11" s="53"/>
      <c r="L11" s="46"/>
      <c r="M11" s="99" t="s">
        <v>58</v>
      </c>
      <c r="N11" s="47"/>
    </row>
    <row r="12" spans="2:15" ht="16" thickBot="1">
      <c r="B12" s="48"/>
      <c r="C12" s="49"/>
      <c r="D12" s="49"/>
      <c r="E12" s="49"/>
      <c r="F12" s="49"/>
      <c r="G12" s="49"/>
      <c r="H12" s="49"/>
      <c r="I12" s="49"/>
      <c r="J12" s="49"/>
      <c r="K12" s="49"/>
      <c r="L12" s="49"/>
      <c r="M12" s="98"/>
      <c r="N12" s="50"/>
    </row>
    <row r="15" spans="2:15" ht="16">
      <c r="G15" s="46"/>
      <c r="H15" s="46"/>
      <c r="I15" s="40"/>
      <c r="J15" s="40"/>
      <c r="K15" s="40"/>
      <c r="L15" s="40"/>
      <c r="M15" s="40"/>
      <c r="N15" s="40"/>
      <c r="O15" s="40"/>
    </row>
    <row r="16" spans="2:15" ht="16">
      <c r="G16" s="46"/>
      <c r="H16" s="46"/>
      <c r="I16" s="40"/>
      <c r="J16" s="40"/>
      <c r="K16" s="40"/>
      <c r="L16" s="40"/>
      <c r="M16" s="40"/>
      <c r="N16" s="40"/>
      <c r="O16" s="40"/>
    </row>
    <row r="17" spans="7:15" ht="16">
      <c r="G17" s="46"/>
      <c r="H17" s="46"/>
      <c r="I17" s="40"/>
      <c r="J17" s="40"/>
      <c r="K17" s="40"/>
      <c r="L17" s="40"/>
      <c r="M17" s="40"/>
      <c r="N17" s="40"/>
      <c r="O17" s="40"/>
    </row>
    <row r="18" spans="7:15" ht="16">
      <c r="I18" s="40"/>
      <c r="J18" s="40"/>
      <c r="K18" s="40"/>
      <c r="L18" s="40"/>
      <c r="M18" s="40"/>
      <c r="N18" s="40"/>
      <c r="O18" s="40"/>
    </row>
    <row r="19" spans="7:15" ht="16">
      <c r="I19" s="40"/>
      <c r="J19" s="40"/>
      <c r="K19" s="40"/>
      <c r="L19" s="40"/>
      <c r="M19" s="40"/>
      <c r="N19" s="40"/>
      <c r="O19" s="40"/>
    </row>
    <row r="20" spans="7:15" ht="16">
      <c r="I20" s="40"/>
      <c r="J20" s="40"/>
      <c r="K20" s="40"/>
      <c r="L20" s="40"/>
      <c r="M20" s="40"/>
      <c r="N20" s="40"/>
      <c r="O20" s="40"/>
    </row>
    <row r="21" spans="7:15" ht="16">
      <c r="I21" s="40"/>
      <c r="J21" s="40"/>
      <c r="K21" s="40"/>
      <c r="L21" s="40"/>
      <c r="M21" s="40"/>
      <c r="N21" s="40"/>
      <c r="O21" s="40"/>
    </row>
    <row r="22" spans="7:15" ht="16">
      <c r="I22" s="40"/>
      <c r="J22" s="40"/>
      <c r="K22" s="40"/>
      <c r="L22" s="40"/>
      <c r="M22" s="40"/>
      <c r="N22" s="40"/>
      <c r="O22" s="40"/>
    </row>
    <row r="23" spans="7:15" ht="16">
      <c r="I23" s="40"/>
      <c r="J23" s="40"/>
      <c r="K23" s="40"/>
      <c r="L23" s="40"/>
      <c r="M23" s="40"/>
      <c r="N23" s="40"/>
      <c r="O23"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6"/>
  <sheetViews>
    <sheetView tabSelected="1" topLeftCell="F1" workbookViewId="0">
      <selection activeCell="I20" sqref="I20"/>
    </sheetView>
  </sheetViews>
  <sheetFormatPr baseColWidth="10" defaultColWidth="33.125" defaultRowHeight="15" x14ac:dyDescent="0"/>
  <cols>
    <col min="1" max="1" width="3.25" style="100" customWidth="1"/>
    <col min="2" max="2" width="4" style="100" customWidth="1"/>
    <col min="3" max="3" width="27.875" style="100" customWidth="1"/>
    <col min="4" max="4" width="16.125" style="100" customWidth="1"/>
    <col min="5" max="5" width="10.25" style="100" customWidth="1"/>
    <col min="6" max="7" width="13.25" style="100" customWidth="1"/>
    <col min="8" max="8" width="12.75" style="101" customWidth="1"/>
    <col min="9" max="9" width="33.25" style="101" customWidth="1"/>
    <col min="10" max="10" width="98.375" style="100" customWidth="1"/>
    <col min="11" max="11" width="4" style="100" customWidth="1"/>
    <col min="12" max="12" width="9.5" style="100" customWidth="1"/>
    <col min="13" max="16384" width="33.125" style="100"/>
  </cols>
  <sheetData>
    <row r="1" spans="2:11" ht="16" thickBot="1"/>
    <row r="2" spans="2:11">
      <c r="B2" s="102"/>
      <c r="C2" s="103"/>
      <c r="D2" s="103"/>
      <c r="E2" s="103"/>
      <c r="F2" s="103"/>
      <c r="G2" s="103"/>
      <c r="H2" s="104"/>
      <c r="I2" s="104"/>
      <c r="J2" s="103"/>
      <c r="K2" s="105"/>
    </row>
    <row r="3" spans="2:11">
      <c r="B3" s="106"/>
      <c r="C3" s="13" t="s">
        <v>16</v>
      </c>
      <c r="D3" s="13"/>
      <c r="E3" s="13"/>
      <c r="F3" s="13"/>
      <c r="G3" s="13"/>
      <c r="H3" s="107"/>
      <c r="I3" s="107"/>
      <c r="J3" s="108"/>
      <c r="K3" s="109"/>
    </row>
    <row r="4" spans="2:11">
      <c r="B4" s="106"/>
      <c r="C4" s="108"/>
      <c r="D4" s="108"/>
      <c r="E4" s="108"/>
      <c r="F4" s="108"/>
      <c r="G4" s="108"/>
      <c r="H4" s="110"/>
      <c r="I4" s="110"/>
      <c r="J4" s="108"/>
      <c r="K4" s="109"/>
    </row>
    <row r="5" spans="2:11">
      <c r="B5" s="111"/>
      <c r="C5" s="86" t="s">
        <v>17</v>
      </c>
      <c r="D5" s="86" t="s">
        <v>0</v>
      </c>
      <c r="E5" s="86" t="s">
        <v>13</v>
      </c>
      <c r="F5" s="86" t="s">
        <v>18</v>
      </c>
      <c r="G5" s="86" t="s">
        <v>72</v>
      </c>
      <c r="H5" s="112" t="s">
        <v>19</v>
      </c>
      <c r="I5" s="112" t="s">
        <v>73</v>
      </c>
      <c r="J5" s="86" t="s">
        <v>10</v>
      </c>
      <c r="K5" s="14"/>
    </row>
    <row r="6" spans="2:11">
      <c r="B6" s="106"/>
      <c r="C6" s="13"/>
      <c r="D6" s="13"/>
      <c r="E6" s="13"/>
      <c r="F6" s="13"/>
      <c r="G6" s="13"/>
      <c r="H6" s="107"/>
      <c r="I6" s="107"/>
      <c r="J6" s="13"/>
      <c r="K6" s="14"/>
    </row>
    <row r="7" spans="2:11">
      <c r="B7" s="106"/>
      <c r="C7" s="113"/>
      <c r="D7" s="108" t="s">
        <v>57</v>
      </c>
      <c r="E7" s="108" t="s">
        <v>7</v>
      </c>
      <c r="F7" s="108">
        <v>2013</v>
      </c>
      <c r="G7" s="108">
        <v>2012</v>
      </c>
      <c r="H7" s="114"/>
      <c r="I7" s="149" t="s">
        <v>74</v>
      </c>
      <c r="J7" s="139" t="s">
        <v>59</v>
      </c>
      <c r="K7" s="115"/>
    </row>
    <row r="8" spans="2:11">
      <c r="B8" s="106"/>
      <c r="C8" s="116" t="s">
        <v>6</v>
      </c>
      <c r="D8" s="108"/>
      <c r="E8" s="108"/>
      <c r="F8" s="108"/>
      <c r="G8" s="108"/>
      <c r="H8" s="114"/>
      <c r="I8" s="108"/>
      <c r="J8" s="108"/>
      <c r="K8" s="115"/>
    </row>
    <row r="9" spans="2:11">
      <c r="B9" s="106"/>
      <c r="C9" s="113" t="s">
        <v>55</v>
      </c>
      <c r="D9" s="108"/>
      <c r="E9" s="108"/>
      <c r="F9" s="108"/>
      <c r="G9" s="108"/>
      <c r="H9" s="108"/>
      <c r="I9" s="108"/>
      <c r="J9" s="108"/>
      <c r="K9" s="115"/>
    </row>
    <row r="10" spans="2:11">
      <c r="B10" s="106"/>
      <c r="C10" s="113" t="s">
        <v>3</v>
      </c>
      <c r="D10" s="108"/>
      <c r="E10" s="108"/>
      <c r="F10" s="108"/>
      <c r="G10" s="108"/>
      <c r="H10" s="108"/>
      <c r="I10" s="108"/>
      <c r="J10" s="108"/>
      <c r="K10" s="115"/>
    </row>
    <row r="11" spans="2:11">
      <c r="B11" s="106"/>
      <c r="C11" s="113"/>
      <c r="D11" s="108"/>
      <c r="E11" s="108"/>
      <c r="F11" s="108"/>
      <c r="G11" s="108"/>
      <c r="H11" s="108"/>
      <c r="I11" s="108"/>
      <c r="J11" s="108"/>
      <c r="K11" s="115"/>
    </row>
    <row r="12" spans="2:11">
      <c r="B12" s="106"/>
      <c r="C12" s="116"/>
      <c r="D12" s="108" t="s">
        <v>56</v>
      </c>
      <c r="E12" s="108" t="s">
        <v>7</v>
      </c>
      <c r="F12" s="108">
        <v>2013</v>
      </c>
      <c r="G12" s="108">
        <v>2012</v>
      </c>
      <c r="H12" s="108"/>
      <c r="I12" s="149" t="s">
        <v>75</v>
      </c>
      <c r="J12" s="138" t="s">
        <v>30</v>
      </c>
      <c r="K12" s="115"/>
    </row>
    <row r="13" spans="2:11">
      <c r="B13" s="106"/>
      <c r="C13" s="113" t="s">
        <v>6</v>
      </c>
      <c r="D13" s="108"/>
      <c r="E13" s="108"/>
      <c r="F13" s="108"/>
      <c r="G13" s="108"/>
      <c r="H13" s="108"/>
      <c r="I13" s="108"/>
      <c r="J13" s="108"/>
      <c r="K13" s="115"/>
    </row>
    <row r="14" spans="2:11">
      <c r="B14" s="106"/>
      <c r="C14" s="113" t="s">
        <v>3</v>
      </c>
      <c r="D14" s="108"/>
      <c r="E14" s="108"/>
      <c r="F14" s="108"/>
      <c r="G14" s="108"/>
      <c r="H14" s="108"/>
      <c r="I14" s="108"/>
      <c r="J14" s="108"/>
      <c r="K14" s="115"/>
    </row>
    <row r="15" spans="2:11" ht="16" thickBot="1">
      <c r="B15" s="117"/>
      <c r="C15" s="118"/>
      <c r="D15" s="119"/>
      <c r="E15" s="119"/>
      <c r="F15" s="119"/>
      <c r="G15" s="119"/>
      <c r="H15" s="119"/>
      <c r="I15" s="119"/>
      <c r="J15" s="119"/>
      <c r="K15" s="120"/>
    </row>
    <row r="16" spans="2:11">
      <c r="B16" s="108"/>
      <c r="C16" s="116"/>
      <c r="D16" s="108"/>
      <c r="E16" s="108"/>
      <c r="F16" s="108"/>
      <c r="G16" s="108"/>
      <c r="H16" s="108"/>
      <c r="I16" s="108"/>
      <c r="J16" s="108"/>
      <c r="K16" s="10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workbookViewId="0">
      <selection activeCell="L12" sqref="L12"/>
    </sheetView>
  </sheetViews>
  <sheetFormatPr baseColWidth="10" defaultRowHeight="16" x14ac:dyDescent="0"/>
  <cols>
    <col min="1" max="1" width="5.125" style="40" customWidth="1"/>
    <col min="2" max="2" width="4.875" style="40" customWidth="1"/>
    <col min="3" max="16384" width="10.625" style="40"/>
  </cols>
  <sheetData>
    <row r="1" spans="1:12" ht="17" thickBot="1">
      <c r="A1" s="124"/>
      <c r="B1" s="124"/>
      <c r="C1" s="124"/>
      <c r="D1" s="124"/>
      <c r="E1" s="124"/>
      <c r="F1" s="124"/>
      <c r="G1" s="124"/>
      <c r="H1" s="124"/>
      <c r="I1" s="124"/>
      <c r="J1" s="124"/>
      <c r="K1" s="124"/>
      <c r="L1" s="124"/>
    </row>
    <row r="2" spans="1:12">
      <c r="A2" s="124"/>
      <c r="B2" s="125"/>
      <c r="C2" s="126"/>
      <c r="D2" s="126"/>
      <c r="E2" s="126"/>
      <c r="F2" s="126"/>
      <c r="G2" s="126"/>
      <c r="H2" s="126"/>
      <c r="I2" s="126"/>
      <c r="J2" s="126"/>
      <c r="K2" s="126"/>
      <c r="L2" s="127"/>
    </row>
    <row r="3" spans="1:12">
      <c r="A3" s="128"/>
      <c r="B3" s="129"/>
      <c r="C3" s="130" t="s">
        <v>43</v>
      </c>
      <c r="D3" s="130" t="s">
        <v>66</v>
      </c>
      <c r="E3" s="130"/>
      <c r="F3" s="130"/>
      <c r="G3" s="130"/>
      <c r="H3" s="130"/>
      <c r="I3" s="130"/>
      <c r="J3" s="130"/>
      <c r="K3" s="130"/>
      <c r="L3" s="131"/>
    </row>
    <row r="4" spans="1:12">
      <c r="A4" s="124"/>
      <c r="B4" s="132"/>
      <c r="C4" s="124"/>
      <c r="D4" s="124"/>
      <c r="E4" s="124"/>
      <c r="F4" s="124"/>
      <c r="G4" s="124"/>
      <c r="H4" s="124"/>
      <c r="I4" s="124"/>
      <c r="J4" s="124"/>
      <c r="K4" s="124"/>
      <c r="L4" s="133"/>
    </row>
    <row r="5" spans="1:12">
      <c r="A5" s="124"/>
      <c r="B5" s="132"/>
      <c r="C5" s="124"/>
      <c r="D5" s="124"/>
      <c r="E5" s="124"/>
      <c r="F5" s="124"/>
      <c r="G5" s="124"/>
      <c r="H5" s="124"/>
      <c r="I5" s="124"/>
      <c r="J5" s="124"/>
      <c r="K5" s="124"/>
      <c r="L5" s="133"/>
    </row>
    <row r="6" spans="1:12">
      <c r="A6" s="124"/>
      <c r="B6" s="132"/>
      <c r="C6" s="124" t="s">
        <v>56</v>
      </c>
      <c r="D6" s="124"/>
      <c r="E6" s="124"/>
      <c r="F6" s="124"/>
      <c r="G6" s="124"/>
      <c r="H6" s="124"/>
      <c r="I6" s="124"/>
      <c r="J6" s="124"/>
      <c r="K6" s="124"/>
      <c r="L6" s="133"/>
    </row>
    <row r="7" spans="1:12">
      <c r="A7" s="124"/>
      <c r="B7" s="132"/>
      <c r="C7" s="124" t="s">
        <v>67</v>
      </c>
      <c r="D7" s="124"/>
      <c r="E7" s="124"/>
      <c r="F7" s="124"/>
      <c r="G7" s="124"/>
      <c r="H7" s="124"/>
      <c r="I7" s="124"/>
      <c r="J7" s="124"/>
      <c r="K7" s="124"/>
      <c r="L7" s="133"/>
    </row>
    <row r="8" spans="1:12">
      <c r="A8" s="124"/>
      <c r="B8" s="132"/>
      <c r="C8" s="124"/>
      <c r="D8" s="124"/>
      <c r="E8" s="124"/>
      <c r="F8" s="124"/>
      <c r="G8" s="124"/>
      <c r="H8" s="124"/>
      <c r="I8" s="124"/>
      <c r="J8" s="124"/>
      <c r="K8" s="124"/>
      <c r="L8" s="133"/>
    </row>
    <row r="9" spans="1:12">
      <c r="A9" s="124"/>
      <c r="B9" s="132"/>
      <c r="C9" s="124"/>
      <c r="D9" s="124"/>
      <c r="E9" s="124"/>
      <c r="F9" s="124"/>
      <c r="G9" s="124"/>
      <c r="H9" s="124"/>
      <c r="I9" s="124"/>
      <c r="J9" s="124"/>
      <c r="K9" s="124"/>
      <c r="L9" s="133"/>
    </row>
    <row r="10" spans="1:12">
      <c r="A10" s="124"/>
      <c r="B10" s="132"/>
      <c r="C10" s="124"/>
      <c r="D10" s="124"/>
      <c r="E10" s="124"/>
      <c r="F10" s="124"/>
      <c r="G10" s="124"/>
      <c r="H10" s="124"/>
      <c r="I10" s="124"/>
      <c r="J10" s="124"/>
      <c r="K10" s="124"/>
      <c r="L10" s="133"/>
    </row>
    <row r="11" spans="1:12">
      <c r="A11" s="124"/>
      <c r="B11" s="132"/>
      <c r="C11" s="124"/>
      <c r="D11" s="124"/>
      <c r="E11" s="124"/>
      <c r="F11" s="124"/>
      <c r="G11" s="124"/>
      <c r="H11" s="124"/>
      <c r="I11" s="124"/>
      <c r="J11" s="124"/>
      <c r="K11" s="124"/>
      <c r="L11" s="133"/>
    </row>
    <row r="12" spans="1:12">
      <c r="A12" s="124"/>
      <c r="B12" s="132"/>
      <c r="C12" s="124">
        <v>12</v>
      </c>
      <c r="D12" s="124" t="s">
        <v>68</v>
      </c>
      <c r="E12" s="124"/>
      <c r="F12" s="124"/>
      <c r="G12" s="124"/>
      <c r="H12" s="124"/>
      <c r="I12" s="124"/>
      <c r="J12" s="124"/>
      <c r="K12" s="124"/>
      <c r="L12" s="133"/>
    </row>
    <row r="13" spans="1:12">
      <c r="A13" s="124"/>
      <c r="B13" s="132"/>
      <c r="C13" s="124"/>
      <c r="D13" s="124"/>
      <c r="E13" s="124"/>
      <c r="F13" s="124"/>
      <c r="G13" s="124"/>
      <c r="H13" s="124"/>
      <c r="I13" s="124"/>
      <c r="J13" s="124"/>
      <c r="K13" s="124"/>
      <c r="L13" s="133"/>
    </row>
    <row r="14" spans="1:12">
      <c r="A14" s="124"/>
      <c r="B14" s="132"/>
      <c r="C14" s="124"/>
      <c r="D14" s="124"/>
      <c r="E14" s="124"/>
      <c r="F14" s="124"/>
      <c r="G14" s="124"/>
      <c r="H14" s="124"/>
      <c r="I14" s="124"/>
      <c r="J14" s="124"/>
      <c r="K14" s="124"/>
      <c r="L14" s="133"/>
    </row>
    <row r="15" spans="1:12">
      <c r="A15" s="124"/>
      <c r="B15" s="132"/>
      <c r="C15" s="124"/>
      <c r="D15" s="124"/>
      <c r="E15" s="124"/>
      <c r="F15" s="124"/>
      <c r="G15" s="124"/>
      <c r="H15" s="124"/>
      <c r="I15" s="124"/>
      <c r="J15" s="124"/>
      <c r="K15" s="124"/>
      <c r="L15" s="133"/>
    </row>
    <row r="16" spans="1:12">
      <c r="A16" s="124"/>
      <c r="B16" s="132"/>
      <c r="C16" s="124"/>
      <c r="D16" s="124"/>
      <c r="E16" s="124"/>
      <c r="F16" s="124"/>
      <c r="G16" s="124"/>
      <c r="H16" s="124"/>
      <c r="I16" s="124"/>
      <c r="J16" s="124"/>
      <c r="K16" s="124"/>
      <c r="L16" s="133"/>
    </row>
    <row r="17" spans="1:12">
      <c r="A17" s="124"/>
      <c r="B17" s="132"/>
      <c r="C17" s="124"/>
      <c r="D17" s="124"/>
      <c r="E17" s="124"/>
      <c r="F17" s="124"/>
      <c r="G17" s="124"/>
      <c r="H17" s="124"/>
      <c r="I17" s="124"/>
      <c r="J17" s="124"/>
      <c r="K17" s="124"/>
      <c r="L17" s="133"/>
    </row>
    <row r="18" spans="1:12">
      <c r="A18" s="124"/>
      <c r="B18" s="132"/>
      <c r="C18" s="124"/>
      <c r="D18" s="124"/>
      <c r="E18" s="124"/>
      <c r="F18" s="124"/>
      <c r="G18" s="124"/>
      <c r="H18" s="124"/>
      <c r="I18" s="124"/>
      <c r="J18" s="124"/>
      <c r="K18" s="124"/>
      <c r="L18" s="133"/>
    </row>
    <row r="19" spans="1:12">
      <c r="A19" s="124"/>
      <c r="B19" s="132"/>
      <c r="C19" s="124"/>
      <c r="D19" s="124"/>
      <c r="E19" s="124"/>
      <c r="F19" s="124"/>
      <c r="G19" s="124"/>
      <c r="H19" s="124"/>
      <c r="I19" s="124"/>
      <c r="J19" s="124"/>
      <c r="K19" s="124"/>
      <c r="L19" s="133"/>
    </row>
    <row r="20" spans="1:12">
      <c r="A20" s="124"/>
      <c r="B20" s="132"/>
      <c r="C20" s="124"/>
      <c r="D20" s="124"/>
      <c r="E20" s="124"/>
      <c r="F20" s="124"/>
      <c r="G20" s="124"/>
      <c r="H20" s="124"/>
      <c r="I20" s="124"/>
      <c r="J20" s="124"/>
      <c r="K20" s="124"/>
      <c r="L20" s="133"/>
    </row>
    <row r="21" spans="1:12">
      <c r="A21" s="124"/>
      <c r="B21" s="132"/>
      <c r="C21" s="124"/>
      <c r="D21" s="124"/>
      <c r="E21" s="124"/>
      <c r="F21" s="124"/>
      <c r="G21" s="124"/>
      <c r="H21" s="124"/>
      <c r="I21" s="124"/>
      <c r="J21" s="124"/>
      <c r="K21" s="124"/>
      <c r="L21" s="133"/>
    </row>
    <row r="22" spans="1:12">
      <c r="A22" s="124"/>
      <c r="B22" s="132"/>
      <c r="C22" s="124" t="s">
        <v>69</v>
      </c>
      <c r="D22" s="124"/>
      <c r="E22" s="124"/>
      <c r="F22" s="124"/>
      <c r="G22" s="124"/>
      <c r="H22" s="124"/>
      <c r="I22" s="124"/>
      <c r="J22" s="124"/>
      <c r="K22" s="124"/>
      <c r="L22" s="133"/>
    </row>
    <row r="23" spans="1:12">
      <c r="A23" s="124"/>
      <c r="B23" s="132"/>
      <c r="C23" s="124"/>
      <c r="D23" s="124"/>
      <c r="E23" s="124"/>
      <c r="F23" s="124"/>
      <c r="G23" s="124"/>
      <c r="H23" s="124"/>
      <c r="I23" s="124"/>
      <c r="J23" s="124"/>
      <c r="K23" s="124"/>
      <c r="L23" s="133"/>
    </row>
    <row r="24" spans="1:12">
      <c r="A24" s="124"/>
      <c r="B24" s="132"/>
      <c r="C24" s="124"/>
      <c r="D24" s="124"/>
      <c r="E24" s="124"/>
      <c r="F24" s="124"/>
      <c r="G24" s="124"/>
      <c r="H24" s="124"/>
      <c r="I24" s="124"/>
      <c r="J24" s="124"/>
      <c r="K24" s="124"/>
      <c r="L24" s="133"/>
    </row>
    <row r="25" spans="1:12">
      <c r="A25" s="124"/>
      <c r="B25" s="132"/>
      <c r="C25" s="124"/>
      <c r="D25" s="124"/>
      <c r="E25" s="124"/>
      <c r="F25" s="124"/>
      <c r="G25" s="124"/>
      <c r="H25" s="124"/>
      <c r="I25" s="124"/>
      <c r="J25" s="124"/>
      <c r="K25" s="124"/>
      <c r="L25" s="133"/>
    </row>
    <row r="26" spans="1:12">
      <c r="A26" s="124"/>
      <c r="B26" s="132"/>
      <c r="C26" s="124"/>
      <c r="D26" s="124"/>
      <c r="E26" s="124"/>
      <c r="F26" s="124"/>
      <c r="G26" s="124"/>
      <c r="H26" s="124"/>
      <c r="I26" s="124"/>
      <c r="J26" s="124"/>
      <c r="K26" s="124"/>
      <c r="L26" s="133"/>
    </row>
    <row r="27" spans="1:12">
      <c r="A27" s="124"/>
      <c r="B27" s="132"/>
      <c r="C27" s="124"/>
      <c r="D27" s="124"/>
      <c r="E27" s="124"/>
      <c r="F27" s="124"/>
      <c r="G27" s="124"/>
      <c r="H27" s="124"/>
      <c r="I27" s="124"/>
      <c r="J27" s="124"/>
      <c r="K27" s="124"/>
      <c r="L27" s="133"/>
    </row>
    <row r="28" spans="1:12">
      <c r="A28" s="124"/>
      <c r="B28" s="132"/>
      <c r="C28" s="124"/>
      <c r="D28" s="124"/>
      <c r="E28" s="124"/>
      <c r="F28" s="124"/>
      <c r="G28" s="124"/>
      <c r="H28" s="124"/>
      <c r="I28" s="124"/>
      <c r="J28" s="124"/>
      <c r="K28" s="124"/>
      <c r="L28" s="133"/>
    </row>
    <row r="29" spans="1:12">
      <c r="A29" s="124"/>
      <c r="B29" s="132"/>
      <c r="C29" s="124">
        <v>98300</v>
      </c>
      <c r="D29" s="124" t="s">
        <v>21</v>
      </c>
      <c r="E29" s="124"/>
      <c r="F29" s="124"/>
      <c r="G29" s="124"/>
      <c r="H29" s="124"/>
      <c r="I29" s="124"/>
      <c r="J29" s="124"/>
      <c r="K29" s="124"/>
      <c r="L29" s="133"/>
    </row>
    <row r="30" spans="1:12">
      <c r="A30" s="124"/>
      <c r="B30" s="132"/>
      <c r="C30" s="124"/>
      <c r="D30" s="124"/>
      <c r="E30" s="124"/>
      <c r="F30" s="124"/>
      <c r="G30" s="124"/>
      <c r="H30" s="124"/>
      <c r="I30" s="124"/>
      <c r="J30" s="124"/>
      <c r="K30" s="124"/>
      <c r="L30" s="133"/>
    </row>
    <row r="31" spans="1:12">
      <c r="A31" s="124"/>
      <c r="B31" s="132"/>
      <c r="C31" s="124"/>
      <c r="D31" s="124"/>
      <c r="E31" s="124"/>
      <c r="F31" s="124"/>
      <c r="G31" s="124"/>
      <c r="H31" s="124"/>
      <c r="I31" s="124"/>
      <c r="J31" s="124"/>
      <c r="K31" s="124"/>
      <c r="L31" s="133"/>
    </row>
    <row r="32" spans="1:12">
      <c r="A32" s="124"/>
      <c r="B32" s="132"/>
      <c r="C32" s="124"/>
      <c r="D32" s="124"/>
      <c r="E32" s="124"/>
      <c r="F32" s="124"/>
      <c r="G32" s="124"/>
      <c r="H32" s="124"/>
      <c r="I32" s="124"/>
      <c r="J32" s="124"/>
      <c r="K32" s="124"/>
      <c r="L32" s="133"/>
    </row>
    <row r="33" spans="1:12">
      <c r="A33" s="124"/>
      <c r="B33" s="132"/>
      <c r="C33" s="124"/>
      <c r="D33" s="124"/>
      <c r="E33" s="124"/>
      <c r="F33" s="124"/>
      <c r="G33" s="124"/>
      <c r="H33" s="124"/>
      <c r="I33" s="124"/>
      <c r="J33" s="124"/>
      <c r="K33" s="124"/>
      <c r="L33" s="133"/>
    </row>
    <row r="34" spans="1:12">
      <c r="A34" s="124"/>
      <c r="B34" s="132"/>
      <c r="C34" s="124"/>
      <c r="D34" s="124"/>
      <c r="E34" s="124"/>
      <c r="F34" s="124"/>
      <c r="G34" s="124"/>
      <c r="H34" s="124"/>
      <c r="I34" s="124"/>
      <c r="J34" s="124"/>
      <c r="K34" s="124"/>
      <c r="L34" s="133"/>
    </row>
    <row r="35" spans="1:12">
      <c r="A35" s="124"/>
      <c r="B35" s="132"/>
      <c r="C35" s="124"/>
      <c r="D35" s="124"/>
      <c r="E35" s="124"/>
      <c r="F35" s="124"/>
      <c r="G35" s="124"/>
      <c r="H35" s="124"/>
      <c r="I35" s="124"/>
      <c r="J35" s="124"/>
      <c r="K35" s="124"/>
      <c r="L35" s="133"/>
    </row>
    <row r="36" spans="1:12">
      <c r="A36" s="124"/>
      <c r="B36" s="132"/>
      <c r="C36" s="124"/>
      <c r="D36" s="124"/>
      <c r="E36" s="124"/>
      <c r="F36" s="124"/>
      <c r="G36" s="124"/>
      <c r="H36" s="124"/>
      <c r="I36" s="124"/>
      <c r="J36" s="124"/>
      <c r="K36" s="124"/>
      <c r="L36" s="133"/>
    </row>
    <row r="37" spans="1:12">
      <c r="A37" s="124"/>
      <c r="B37" s="132"/>
      <c r="C37" s="124"/>
      <c r="D37" s="124"/>
      <c r="E37" s="124"/>
      <c r="F37" s="124"/>
      <c r="G37" s="124"/>
      <c r="H37" s="124"/>
      <c r="I37" s="124"/>
      <c r="J37" s="124"/>
      <c r="K37" s="124"/>
      <c r="L37" s="133"/>
    </row>
    <row r="38" spans="1:12">
      <c r="A38" s="124"/>
      <c r="B38" s="132"/>
      <c r="C38" s="124"/>
      <c r="D38" s="124"/>
      <c r="E38" s="124"/>
      <c r="F38" s="124"/>
      <c r="G38" s="124"/>
      <c r="H38" s="124"/>
      <c r="I38" s="124"/>
      <c r="J38" s="124"/>
      <c r="K38" s="124"/>
      <c r="L38" s="133"/>
    </row>
    <row r="39" spans="1:12">
      <c r="A39" s="124"/>
      <c r="B39" s="132"/>
      <c r="C39" s="124"/>
      <c r="D39" s="124"/>
      <c r="E39" s="124"/>
      <c r="F39" s="124"/>
      <c r="G39" s="124"/>
      <c r="H39" s="124"/>
      <c r="I39" s="124"/>
      <c r="J39" s="124"/>
      <c r="K39" s="124"/>
      <c r="L39" s="133"/>
    </row>
    <row r="40" spans="1:12">
      <c r="A40" s="124"/>
      <c r="B40" s="132"/>
      <c r="C40" s="124"/>
      <c r="D40" s="124"/>
      <c r="E40" s="124"/>
      <c r="F40" s="124"/>
      <c r="G40" s="124"/>
      <c r="H40" s="124"/>
      <c r="I40" s="124"/>
      <c r="J40" s="124"/>
      <c r="K40" s="124"/>
      <c r="L40" s="133"/>
    </row>
    <row r="41" spans="1:12">
      <c r="A41" s="124"/>
      <c r="B41" s="132"/>
      <c r="C41" s="124" t="s">
        <v>57</v>
      </c>
      <c r="D41" s="124"/>
      <c r="E41" s="124"/>
      <c r="F41" s="124"/>
      <c r="G41" s="124"/>
      <c r="H41" s="124"/>
      <c r="I41" s="124"/>
      <c r="J41" s="124"/>
      <c r="K41" s="124"/>
      <c r="L41" s="133"/>
    </row>
    <row r="42" spans="1:12">
      <c r="A42" s="124"/>
      <c r="B42" s="132"/>
      <c r="C42" s="124" t="s">
        <v>70</v>
      </c>
      <c r="D42" s="124"/>
      <c r="E42" s="124"/>
      <c r="F42" s="124"/>
      <c r="G42" s="124"/>
      <c r="H42" s="124"/>
      <c r="I42" s="124"/>
      <c r="J42" s="124"/>
      <c r="K42" s="124"/>
      <c r="L42" s="133"/>
    </row>
    <row r="43" spans="1:12">
      <c r="A43" s="124"/>
      <c r="B43" s="132"/>
      <c r="C43" s="124"/>
      <c r="D43" s="124"/>
      <c r="E43" s="124"/>
      <c r="F43" s="124"/>
      <c r="G43" s="124"/>
      <c r="H43" s="124"/>
      <c r="I43" s="124"/>
      <c r="J43" s="124"/>
      <c r="K43" s="124"/>
      <c r="L43" s="133"/>
    </row>
    <row r="44" spans="1:12">
      <c r="A44" s="124"/>
      <c r="B44" s="132"/>
      <c r="C44" s="124"/>
      <c r="D44" s="124"/>
      <c r="E44" s="124"/>
      <c r="F44" s="124"/>
      <c r="G44" s="124"/>
      <c r="H44" s="124"/>
      <c r="I44" s="124"/>
      <c r="J44" s="124"/>
      <c r="K44" s="124"/>
      <c r="L44" s="133"/>
    </row>
    <row r="45" spans="1:12">
      <c r="A45" s="124"/>
      <c r="B45" s="132"/>
      <c r="C45" s="124">
        <v>10</v>
      </c>
      <c r="D45" s="124" t="s">
        <v>68</v>
      </c>
      <c r="E45" s="124"/>
      <c r="F45" s="124"/>
      <c r="G45" s="124"/>
      <c r="H45" s="124"/>
      <c r="I45" s="124"/>
      <c r="J45" s="124"/>
      <c r="K45" s="124"/>
      <c r="L45" s="133"/>
    </row>
    <row r="46" spans="1:12">
      <c r="A46" s="124"/>
      <c r="B46" s="132"/>
      <c r="C46" s="124"/>
      <c r="D46" s="124"/>
      <c r="E46" s="124"/>
      <c r="F46" s="124"/>
      <c r="G46" s="124"/>
      <c r="H46" s="124"/>
      <c r="I46" s="124"/>
      <c r="J46" s="124"/>
      <c r="K46" s="124"/>
      <c r="L46" s="133"/>
    </row>
    <row r="47" spans="1:12">
      <c r="A47" s="124"/>
      <c r="B47" s="132"/>
      <c r="C47" s="124">
        <v>74052</v>
      </c>
      <c r="D47" s="124" t="s">
        <v>21</v>
      </c>
      <c r="E47" s="124"/>
      <c r="F47" s="124"/>
      <c r="G47" s="124"/>
      <c r="H47" s="124"/>
      <c r="I47" s="124"/>
      <c r="J47" s="124"/>
      <c r="K47" s="124"/>
      <c r="L47" s="133"/>
    </row>
    <row r="48" spans="1:12">
      <c r="A48" s="124"/>
      <c r="B48" s="132"/>
      <c r="C48" s="124"/>
      <c r="D48" s="124"/>
      <c r="E48" s="124"/>
      <c r="F48" s="124"/>
      <c r="G48" s="124"/>
      <c r="H48" s="124"/>
      <c r="I48" s="124"/>
      <c r="J48" s="124"/>
      <c r="K48" s="124"/>
      <c r="L48" s="133"/>
    </row>
    <row r="49" spans="1:12">
      <c r="A49" s="124"/>
      <c r="B49" s="132"/>
      <c r="C49" s="124"/>
      <c r="D49" s="124"/>
      <c r="E49" s="124"/>
      <c r="F49" s="124"/>
      <c r="G49" s="124"/>
      <c r="H49" s="124"/>
      <c r="I49" s="124"/>
      <c r="J49" s="124"/>
      <c r="K49" s="124"/>
      <c r="L49" s="133"/>
    </row>
    <row r="50" spans="1:12">
      <c r="A50" s="124"/>
      <c r="B50" s="132"/>
      <c r="C50" s="124"/>
      <c r="D50" s="124"/>
      <c r="E50" s="124"/>
      <c r="F50" s="124"/>
      <c r="G50" s="124"/>
      <c r="H50" s="124"/>
      <c r="I50" s="124"/>
      <c r="J50" s="124"/>
      <c r="K50" s="124"/>
      <c r="L50" s="133"/>
    </row>
    <row r="51" spans="1:12">
      <c r="A51" s="124"/>
      <c r="B51" s="132"/>
      <c r="C51" s="124"/>
      <c r="D51" s="124"/>
      <c r="E51" s="124"/>
      <c r="F51" s="124"/>
      <c r="G51" s="124"/>
      <c r="H51" s="124"/>
      <c r="I51" s="124"/>
      <c r="J51" s="124"/>
      <c r="K51" s="124"/>
      <c r="L51" s="133"/>
    </row>
    <row r="52" spans="1:12">
      <c r="A52" s="124"/>
      <c r="B52" s="132"/>
      <c r="C52" s="124"/>
      <c r="D52" s="124"/>
      <c r="E52" s="124"/>
      <c r="F52" s="124"/>
      <c r="G52" s="124"/>
      <c r="H52" s="124"/>
      <c r="I52" s="124"/>
      <c r="J52" s="124"/>
      <c r="K52" s="124"/>
      <c r="L52" s="133"/>
    </row>
    <row r="53" spans="1:12">
      <c r="A53" s="124"/>
      <c r="B53" s="132"/>
      <c r="C53" s="124"/>
      <c r="D53" s="124"/>
      <c r="E53" s="124"/>
      <c r="F53" s="124"/>
      <c r="G53" s="124"/>
      <c r="H53" s="124"/>
      <c r="I53" s="124"/>
      <c r="J53" s="124"/>
      <c r="K53" s="124"/>
      <c r="L53" s="133"/>
    </row>
    <row r="54" spans="1:12">
      <c r="A54" s="124"/>
      <c r="B54" s="132"/>
      <c r="C54" s="124">
        <v>3120</v>
      </c>
      <c r="D54" s="124" t="s">
        <v>71</v>
      </c>
      <c r="E54" s="124"/>
      <c r="F54" s="124"/>
      <c r="G54" s="124"/>
      <c r="H54" s="124"/>
      <c r="I54" s="124"/>
      <c r="J54" s="124"/>
      <c r="K54" s="124"/>
      <c r="L54" s="133"/>
    </row>
    <row r="55" spans="1:12">
      <c r="A55" s="124"/>
      <c r="B55" s="132"/>
      <c r="C55" s="124">
        <v>520</v>
      </c>
      <c r="D55" s="124" t="s">
        <v>71</v>
      </c>
      <c r="E55" s="124"/>
      <c r="F55" s="124"/>
      <c r="G55" s="124"/>
      <c r="H55" s="124"/>
      <c r="I55" s="124"/>
      <c r="J55" s="124"/>
      <c r="K55" s="124"/>
      <c r="L55" s="133"/>
    </row>
    <row r="56" spans="1:12">
      <c r="A56" s="124"/>
      <c r="B56" s="132"/>
      <c r="C56" s="124"/>
      <c r="D56" s="124"/>
      <c r="E56" s="124"/>
      <c r="F56" s="124"/>
      <c r="G56" s="124"/>
      <c r="H56" s="124"/>
      <c r="I56" s="124"/>
      <c r="J56" s="124"/>
      <c r="K56" s="124"/>
      <c r="L56" s="133"/>
    </row>
    <row r="57" spans="1:12">
      <c r="A57" s="124"/>
      <c r="B57" s="132"/>
      <c r="C57" s="124"/>
      <c r="D57" s="124"/>
      <c r="E57" s="124"/>
      <c r="F57" s="124"/>
      <c r="G57" s="124"/>
      <c r="H57" s="124"/>
      <c r="I57" s="124"/>
      <c r="J57" s="124"/>
      <c r="K57" s="124"/>
      <c r="L57" s="133"/>
    </row>
    <row r="58" spans="1:12">
      <c r="A58" s="124"/>
      <c r="B58" s="132"/>
      <c r="C58" s="124"/>
      <c r="D58" s="124"/>
      <c r="E58" s="124"/>
      <c r="F58" s="124"/>
      <c r="G58" s="124"/>
      <c r="H58" s="124"/>
      <c r="I58" s="124"/>
      <c r="J58" s="124"/>
      <c r="K58" s="124"/>
      <c r="L58" s="133"/>
    </row>
    <row r="59" spans="1:12">
      <c r="A59" s="124"/>
      <c r="B59" s="132"/>
      <c r="C59" s="124"/>
      <c r="D59" s="124"/>
      <c r="E59" s="124"/>
      <c r="F59" s="124"/>
      <c r="G59" s="124"/>
      <c r="H59" s="124"/>
      <c r="I59" s="124"/>
      <c r="J59" s="124"/>
      <c r="K59" s="124"/>
      <c r="L59" s="133"/>
    </row>
    <row r="60" spans="1:12">
      <c r="A60" s="124"/>
      <c r="B60" s="132"/>
      <c r="C60" s="124"/>
      <c r="D60" s="124"/>
      <c r="E60" s="124"/>
      <c r="F60" s="124"/>
      <c r="G60" s="124"/>
      <c r="H60" s="124"/>
      <c r="I60" s="124"/>
      <c r="J60" s="124"/>
      <c r="K60" s="124"/>
      <c r="L60" s="133"/>
    </row>
    <row r="61" spans="1:12">
      <c r="A61" s="124"/>
      <c r="B61" s="132"/>
      <c r="C61" s="124"/>
      <c r="D61" s="124"/>
      <c r="E61" s="124"/>
      <c r="F61" s="124"/>
      <c r="G61" s="124"/>
      <c r="H61" s="124"/>
      <c r="I61" s="124"/>
      <c r="J61" s="124"/>
      <c r="K61" s="124"/>
      <c r="L61" s="133"/>
    </row>
    <row r="62" spans="1:12">
      <c r="A62" s="124"/>
      <c r="B62" s="132"/>
      <c r="C62" s="124"/>
      <c r="D62" s="124"/>
      <c r="E62" s="124"/>
      <c r="F62" s="124"/>
      <c r="G62" s="124"/>
      <c r="H62" s="124"/>
      <c r="I62" s="124"/>
      <c r="J62" s="124"/>
      <c r="K62" s="124"/>
      <c r="L62" s="133"/>
    </row>
    <row r="63" spans="1:12" ht="17" thickBot="1">
      <c r="A63" s="124"/>
      <c r="B63" s="134"/>
      <c r="C63" s="135"/>
      <c r="D63" s="135"/>
      <c r="E63" s="135"/>
      <c r="F63" s="135"/>
      <c r="G63" s="135"/>
      <c r="H63" s="135"/>
      <c r="I63" s="135"/>
      <c r="J63" s="135"/>
      <c r="K63" s="135"/>
      <c r="L63" s="136"/>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2015-02-18T09:02:55Z</dcterms:modified>
</cp:coreProperties>
</file>