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bookViews>
    <workbookView xWindow="0" yWindow="-20" windowWidth="28800" windowHeight="1610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 i="12" l="1"/>
  <c r="E9" i="13"/>
</calcChain>
</file>

<file path=xl/sharedStrings.xml><?xml version="1.0" encoding="utf-8"?>
<sst xmlns="http://schemas.openxmlformats.org/spreadsheetml/2006/main" count="147" uniqueCount="89">
  <si>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</si>
  <si>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</si>
  <si>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</si>
  <si>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</si>
  <si>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</si>
  <si>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</si>
  <si>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</si>
  <si>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</si>
  <si>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</si>
  <si>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</si>
  <si>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</si>
  <si>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</si>
  <si>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</si>
  <si>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</si>
  <si>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</si>
  <si>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</si>
  <si>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</si>
  <si>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</si>
  <si>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</si>
  <si>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</si>
  <si>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</si>
  <si>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</si>
  <si>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</si>
  <si>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</si>
  <si>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</si>
  <si>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</si>
  <si>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</si>
  <si>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</si>
  <si>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</si>
  <si>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</si>
  <si>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</si>
  <si>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</si>
  <si>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</si>
  <si>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</si>
  <si>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</si>
  <si>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</si>
  <si>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</si>
  <si>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</si>
  <si>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</si>
  <si>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</si>
  <si>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</si>
  <si>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</si>
  <si>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</si>
  <si>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</si>
  <si>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simult_sd</t>
  </si>
  <si>
    <t>simult_se</t>
  </si>
  <si>
    <t>simult_wd</t>
  </si>
  <si>
    <t>simult_we</t>
  </si>
  <si>
    <t>peak_load_units_present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</si>
  <si>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</si>
  <si>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</si>
  <si>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</si>
  <si>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</si>
  <si>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</si>
  <si>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</si>
  <si>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</si>
  <si>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</si>
  <si>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</si>
  <si>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</si>
  <si>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</si>
  <si>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</si>
  <si>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</si>
  <si>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</si>
  <si>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</si>
  <si>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</si>
  <si>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</si>
  <si>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Cost</t>
  </si>
  <si>
    <t xml:space="preserve">Technical </t>
  </si>
  <si>
    <t>Parameter</t>
  </si>
  <si>
    <t>Comments</t>
  </si>
  <si>
    <t>Technical</t>
  </si>
  <si>
    <t>hours_prep_nl</t>
  </si>
  <si>
    <t>hours_prod_nl</t>
  </si>
  <si>
    <t>hours_place_nl</t>
  </si>
  <si>
    <t>hours_maint_nl</t>
  </si>
  <si>
    <t>hours_remov_nl</t>
  </si>
  <si>
    <t>full_load_hours</t>
  </si>
  <si>
    <t>Subject year</t>
  </si>
  <si>
    <t>ETM Library URL</t>
  </si>
  <si>
    <t>Joris Berkhout</t>
  </si>
  <si>
    <t>energy_flexibility_p2g_electricity.converter.ad</t>
  </si>
  <si>
    <t>typical_input_capacity</t>
  </si>
  <si>
    <t>Quintel assumption</t>
  </si>
  <si>
    <t>See energy_local_electrolysis_hydrogen.converter.xlsx</t>
  </si>
  <si>
    <r>
      <t>output.</t>
    </r>
    <r>
      <rPr>
        <sz val="12"/>
        <color theme="1"/>
        <rFont val="Calibri"/>
        <family val="2"/>
        <scheme val="minor"/>
      </rPr>
      <t>hydrogen</t>
    </r>
  </si>
  <si>
    <t>input.electricity</t>
  </si>
  <si>
    <t>hydrogen_output_capacity</t>
  </si>
  <si>
    <t>Based on energy_local_electrolysis_hydrogen.converter.xlsx</t>
  </si>
  <si>
    <t>Electrical input capacity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</si>
</sst>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8" formatCode="0.000000"/>
  </numFmts>
  <fonts count="22"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37">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vertical="center"/>
    </xf>
    <xf numFmtId="0" fontId="11" fillId="2" borderId="0" xfId="0" applyFont="1" applyFill="1" applyBorder="1"/>
    <xf numFmtId="0" fontId="8" fillId="2"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2" borderId="0" xfId="0" applyNumberFormat="1" applyFont="1" applyFill="1" applyBorder="1" applyAlignment="1" applyProtection="1">
      <alignment horizontal="left" vertical="center"/>
    </xf>
    <xf numFmtId="0" fontId="18" fillId="2" borderId="0" xfId="0" applyFont="1" applyFill="1"/>
    <xf numFmtId="49" fontId="18" fillId="2" borderId="0" xfId="0" applyNumberFormat="1" applyFont="1" applyFill="1"/>
    <xf numFmtId="0" fontId="18" fillId="2" borderId="3" xfId="0" applyFont="1" applyFill="1" applyBorder="1"/>
    <xf numFmtId="0" fontId="18" fillId="2" borderId="4" xfId="0" applyFont="1" applyFill="1" applyBorder="1"/>
    <xf numFmtId="49" fontId="18" fillId="2" borderId="4" xfId="0" applyNumberFormat="1" applyFont="1" applyFill="1" applyBorder="1"/>
    <xf numFmtId="0" fontId="18" fillId="2" borderId="6" xfId="0" applyFont="1" applyFill="1" applyBorder="1"/>
    <xf numFmtId="0" fontId="19" fillId="2" borderId="0" xfId="0" applyFont="1" applyFill="1" applyBorder="1"/>
    <xf numFmtId="49" fontId="19" fillId="2" borderId="0" xfId="0" applyNumberFormat="1" applyFont="1" applyFill="1" applyBorder="1"/>
    <xf numFmtId="0" fontId="18" fillId="2" borderId="0" xfId="0" applyFont="1" applyFill="1" applyBorder="1"/>
    <xf numFmtId="49" fontId="18" fillId="2" borderId="0" xfId="0" applyNumberFormat="1" applyFont="1" applyFill="1" applyBorder="1"/>
    <xf numFmtId="0" fontId="18" fillId="2" borderId="16" xfId="0" applyFont="1" applyFill="1" applyBorder="1"/>
    <xf numFmtId="0" fontId="19" fillId="2" borderId="9" xfId="0" applyFont="1" applyFill="1" applyBorder="1"/>
    <xf numFmtId="49" fontId="19" fillId="2" borderId="9" xfId="0" applyNumberFormat="1" applyFont="1" applyFill="1" applyBorder="1"/>
    <xf numFmtId="2" fontId="11" fillId="2" borderId="9" xfId="0" applyNumberFormat="1" applyFont="1" applyFill="1" applyBorder="1" applyAlignment="1" applyProtection="1">
      <alignment vertical="center"/>
    </xf>
    <xf numFmtId="0" fontId="6" fillId="0" borderId="0" xfId="0" applyFont="1" applyFill="1" applyBorder="1"/>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2" fontId="6" fillId="2" borderId="0"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applyBorder="1"/>
    <xf numFmtId="0" fontId="21"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1" fontId="11" fillId="2" borderId="0" xfId="0" applyNumberFormat="1" applyFont="1" applyFill="1" applyBorder="1" applyAlignment="1" applyProtection="1">
      <alignment horizontal="left" vertical="center"/>
    </xf>
    <xf numFmtId="0" fontId="11" fillId="2" borderId="9"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0" fontId="8" fillId="2" borderId="13" xfId="0" applyFont="1" applyFill="1" applyBorder="1"/>
    <xf numFmtId="0" fontId="8" fillId="2" borderId="8" xfId="0" applyFont="1" applyFill="1" applyBorder="1"/>
    <xf numFmtId="0" fontId="8" fillId="2" borderId="1" xfId="0" applyFont="1" applyFill="1" applyBorder="1"/>
    <xf numFmtId="0" fontId="8" fillId="2" borderId="9" xfId="0" applyFont="1" applyFill="1" applyBorder="1"/>
    <xf numFmtId="0" fontId="8" fillId="2" borderId="14" xfId="0" applyFont="1" applyFill="1" applyBorder="1"/>
    <xf numFmtId="0" fontId="6" fillId="2" borderId="15" xfId="0" applyFont="1" applyFill="1" applyBorder="1"/>
    <xf numFmtId="0" fontId="11" fillId="2" borderId="5" xfId="0"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2" fontId="6" fillId="2" borderId="11" xfId="0" applyNumberFormat="1" applyFont="1" applyFill="1" applyBorder="1"/>
    <xf numFmtId="0" fontId="6" fillId="2" borderId="12" xfId="0" applyFont="1" applyFill="1" applyBorder="1"/>
    <xf numFmtId="0" fontId="7" fillId="2" borderId="0" xfId="0" applyFont="1" applyFill="1" applyAlignment="1">
      <alignment vertical="center"/>
    </xf>
    <xf numFmtId="0" fontId="7" fillId="2" borderId="0" xfId="0" applyFont="1" applyFill="1" applyBorder="1" applyAlignment="1">
      <alignment vertical="center"/>
    </xf>
    <xf numFmtId="0" fontId="7" fillId="2" borderId="3" xfId="0" applyFont="1" applyFill="1" applyBorder="1" applyAlignment="1">
      <alignment vertical="center"/>
    </xf>
    <xf numFmtId="0" fontId="11" fillId="2" borderId="4" xfId="0" applyFont="1" applyFill="1" applyBorder="1" applyAlignment="1">
      <alignment vertical="center"/>
    </xf>
    <xf numFmtId="0" fontId="7" fillId="2" borderId="15" xfId="0" applyFont="1" applyFill="1" applyBorder="1" applyAlignment="1">
      <alignment vertical="center"/>
    </xf>
    <xf numFmtId="0" fontId="11" fillId="2" borderId="16" xfId="0" applyFont="1" applyFill="1" applyBorder="1" applyAlignment="1">
      <alignment vertical="center"/>
    </xf>
    <xf numFmtId="0" fontId="11" fillId="2" borderId="9" xfId="0" applyFont="1" applyFill="1" applyBorder="1" applyAlignment="1">
      <alignment vertical="center"/>
    </xf>
    <xf numFmtId="0" fontId="13" fillId="2" borderId="9" xfId="0" applyFont="1" applyFill="1" applyBorder="1" applyAlignment="1">
      <alignment vertical="center"/>
    </xf>
    <xf numFmtId="0" fontId="17" fillId="2" borderId="19" xfId="0" applyFont="1" applyFill="1" applyBorder="1" applyAlignment="1">
      <alignment vertical="center"/>
    </xf>
    <xf numFmtId="0" fontId="17" fillId="2" borderId="0" xfId="0" applyFont="1" applyFill="1" applyAlignment="1">
      <alignment vertical="center"/>
    </xf>
    <xf numFmtId="0" fontId="11" fillId="2" borderId="6" xfId="0" applyFont="1" applyFill="1" applyBorder="1" applyAlignment="1">
      <alignment vertical="center"/>
    </xf>
    <xf numFmtId="0" fontId="11" fillId="2" borderId="0" xfId="0" applyFont="1" applyFill="1" applyBorder="1" applyAlignment="1">
      <alignment vertical="center"/>
    </xf>
    <xf numFmtId="0" fontId="13" fillId="3" borderId="0" xfId="0" applyFont="1" applyFill="1" applyBorder="1" applyAlignment="1">
      <alignment vertical="center"/>
    </xf>
    <xf numFmtId="0" fontId="17" fillId="2" borderId="5" xfId="0" applyFont="1" applyFill="1" applyBorder="1" applyAlignment="1">
      <alignment vertical="center"/>
    </xf>
    <xf numFmtId="0" fontId="2" fillId="0" borderId="0" xfId="0" applyFont="1" applyFill="1" applyBorder="1" applyAlignment="1">
      <alignment vertical="center"/>
    </xf>
    <xf numFmtId="2" fontId="7" fillId="2" borderId="18" xfId="0" applyNumberFormat="1" applyFont="1" applyFill="1" applyBorder="1" applyAlignment="1">
      <alignment vertical="center"/>
    </xf>
    <xf numFmtId="0" fontId="7" fillId="0" borderId="0" xfId="0" applyFont="1" applyFill="1" applyBorder="1" applyAlignment="1">
      <alignment vertical="center"/>
    </xf>
    <xf numFmtId="0" fontId="11" fillId="0" borderId="0" xfId="0" applyFont="1" applyFill="1" applyBorder="1" applyAlignment="1">
      <alignment vertical="center"/>
    </xf>
    <xf numFmtId="0" fontId="7" fillId="2" borderId="6" xfId="0" applyFont="1" applyFill="1" applyBorder="1" applyAlignment="1">
      <alignment vertical="center"/>
    </xf>
    <xf numFmtId="0" fontId="12" fillId="0" borderId="0" xfId="0" applyFont="1" applyFill="1" applyBorder="1" applyAlignment="1">
      <alignment vertical="center"/>
    </xf>
    <xf numFmtId="0" fontId="7" fillId="2" borderId="5" xfId="0" applyFont="1" applyFill="1" applyBorder="1" applyAlignment="1">
      <alignment vertical="center"/>
    </xf>
    <xf numFmtId="164" fontId="7" fillId="2" borderId="18" xfId="0" applyNumberFormat="1" applyFont="1" applyFill="1" applyBorder="1" applyAlignment="1">
      <alignment vertical="center"/>
    </xf>
    <xf numFmtId="0" fontId="3" fillId="0" borderId="0" xfId="0" applyFont="1" applyFill="1" applyBorder="1" applyAlignment="1">
      <alignment vertical="center"/>
    </xf>
    <xf numFmtId="0" fontId="7" fillId="2" borderId="18" xfId="0" applyFont="1" applyFill="1" applyBorder="1" applyAlignment="1">
      <alignment vertical="center"/>
    </xf>
    <xf numFmtId="0" fontId="6" fillId="0" borderId="0" xfId="0" applyFont="1" applyFill="1" applyBorder="1" applyAlignment="1">
      <alignment vertical="center"/>
    </xf>
    <xf numFmtId="0" fontId="6" fillId="2" borderId="0" xfId="0" applyFont="1" applyFill="1" applyBorder="1" applyAlignment="1">
      <alignment vertical="center"/>
    </xf>
    <xf numFmtId="0" fontId="12" fillId="2" borderId="0" xfId="0" applyFont="1" applyFill="1" applyBorder="1" applyAlignment="1">
      <alignment vertical="center"/>
    </xf>
    <xf numFmtId="2" fontId="7" fillId="2" borderId="0" xfId="0" applyNumberFormat="1" applyFont="1" applyFill="1" applyBorder="1" applyAlignment="1">
      <alignment vertical="center"/>
    </xf>
    <xf numFmtId="0" fontId="2" fillId="2" borderId="0" xfId="0" applyFont="1" applyFill="1" applyBorder="1" applyAlignment="1">
      <alignment vertical="center"/>
    </xf>
    <xf numFmtId="164" fontId="7" fillId="2" borderId="21" xfId="0" applyNumberFormat="1" applyFont="1" applyFill="1" applyBorder="1" applyAlignment="1">
      <alignment vertical="center"/>
    </xf>
    <xf numFmtId="164" fontId="7" fillId="2" borderId="20" xfId="0" applyNumberFormat="1" applyFont="1" applyFill="1" applyBorder="1" applyAlignment="1">
      <alignment vertical="center"/>
    </xf>
    <xf numFmtId="164" fontId="2" fillId="2" borderId="18" xfId="0" applyNumberFormat="1" applyFont="1" applyFill="1" applyBorder="1" applyAlignment="1">
      <alignment vertical="center"/>
    </xf>
    <xf numFmtId="164" fontId="7" fillId="2" borderId="0" xfId="0" applyNumberFormat="1" applyFont="1" applyFill="1" applyBorder="1" applyAlignment="1">
      <alignment vertical="center"/>
    </xf>
    <xf numFmtId="0" fontId="4" fillId="0" borderId="0" xfId="0" applyFont="1" applyFill="1" applyBorder="1" applyAlignment="1">
      <alignment vertical="center"/>
    </xf>
    <xf numFmtId="164" fontId="2" fillId="2" borderId="21" xfId="0" applyNumberFormat="1" applyFont="1" applyFill="1" applyBorder="1" applyAlignment="1">
      <alignment vertical="center"/>
    </xf>
    <xf numFmtId="0" fontId="7" fillId="2" borderId="10" xfId="0" applyFont="1" applyFill="1" applyBorder="1" applyAlignment="1">
      <alignment vertical="center"/>
    </xf>
    <xf numFmtId="0" fontId="7" fillId="2" borderId="11" xfId="0" applyFont="1" applyFill="1" applyBorder="1" applyAlignment="1">
      <alignment vertical="center"/>
    </xf>
    <xf numFmtId="0" fontId="7" fillId="2" borderId="12" xfId="0" applyFont="1" applyFill="1" applyBorder="1" applyAlignment="1">
      <alignment vertical="center"/>
    </xf>
    <xf numFmtId="0" fontId="20" fillId="4" borderId="17" xfId="0" applyFont="1" applyFill="1" applyBorder="1" applyAlignment="1">
      <alignment horizontal="left" vertical="center" wrapText="1"/>
    </xf>
    <xf numFmtId="0" fontId="20" fillId="4" borderId="2" xfId="0" applyFont="1" applyFill="1" applyBorder="1" applyAlignment="1">
      <alignment horizontal="left" vertical="center" wrapText="1"/>
    </xf>
    <xf numFmtId="0" fontId="20" fillId="4" borderId="13" xfId="0" applyFont="1" applyFill="1" applyBorder="1" applyAlignment="1">
      <alignment horizontal="left" vertical="center" wrapText="1"/>
    </xf>
    <xf numFmtId="0" fontId="20" fillId="4" borderId="7" xfId="0" applyFont="1" applyFill="1" applyBorder="1" applyAlignment="1">
      <alignment horizontal="left" vertical="center" wrapText="1"/>
    </xf>
    <xf numFmtId="0" fontId="20" fillId="4" borderId="0" xfId="0" applyFont="1" applyFill="1" applyBorder="1" applyAlignment="1">
      <alignment horizontal="left" vertical="center" wrapText="1"/>
    </xf>
    <xf numFmtId="0" fontId="20" fillId="4" borderId="8" xfId="0" applyFont="1" applyFill="1" applyBorder="1" applyAlignment="1">
      <alignment horizontal="left" vertical="center" wrapText="1"/>
    </xf>
    <xf numFmtId="0" fontId="20" fillId="4" borderId="1" xfId="0" applyFont="1" applyFill="1" applyBorder="1" applyAlignment="1">
      <alignment horizontal="left" vertical="center" wrapText="1"/>
    </xf>
    <xf numFmtId="0" fontId="20" fillId="4" borderId="9" xfId="0" applyFont="1" applyFill="1" applyBorder="1" applyAlignment="1">
      <alignment horizontal="left" vertical="center" wrapText="1"/>
    </xf>
    <xf numFmtId="0" fontId="20" fillId="4" borderId="14" xfId="0" applyFont="1" applyFill="1" applyBorder="1" applyAlignment="1">
      <alignment horizontal="left" vertical="center" wrapText="1"/>
    </xf>
    <xf numFmtId="0" fontId="1" fillId="0" borderId="0" xfId="0" applyFont="1" applyFill="1" applyBorder="1" applyAlignment="1">
      <alignment vertical="center"/>
    </xf>
    <xf numFmtId="0" fontId="1" fillId="2" borderId="18" xfId="0" applyFont="1" applyFill="1" applyBorder="1" applyAlignment="1">
      <alignment vertical="center"/>
    </xf>
    <xf numFmtId="166" fontId="1" fillId="2" borderId="18" xfId="0" applyNumberFormat="1" applyFont="1" applyFill="1" applyBorder="1"/>
    <xf numFmtId="168" fontId="7" fillId="2" borderId="18" xfId="0" applyNumberFormat="1" applyFont="1" applyFill="1" applyBorder="1" applyAlignment="1">
      <alignment vertical="center"/>
    </xf>
    <xf numFmtId="0" fontId="1" fillId="0" borderId="0" xfId="0" applyNumberFormat="1" applyFont="1" applyFill="1" applyBorder="1" applyAlignment="1" applyProtection="1">
      <alignment horizontal="left" vertical="center" indent="2"/>
    </xf>
    <xf numFmtId="165" fontId="1" fillId="0" borderId="0" xfId="0" applyNumberFormat="1" applyFont="1" applyFill="1" applyBorder="1" applyAlignment="1" applyProtection="1">
      <alignment vertical="center"/>
    </xf>
    <xf numFmtId="165" fontId="1" fillId="2" borderId="0" xfId="0" applyNumberFormat="1" applyFont="1" applyFill="1" applyBorder="1" applyAlignment="1" applyProtection="1">
      <alignment vertical="center"/>
    </xf>
    <xf numFmtId="0" fontId="1" fillId="2" borderId="0" xfId="0" applyFont="1" applyFill="1" applyBorder="1"/>
    <xf numFmtId="166" fontId="1" fillId="2" borderId="0" xfId="0" applyNumberFormat="1" applyFont="1" applyFill="1" applyBorder="1" applyAlignment="1" applyProtection="1">
      <alignment horizontal="right" vertical="center"/>
    </xf>
    <xf numFmtId="0" fontId="1" fillId="0" borderId="0" xfId="0" applyFont="1" applyFill="1" applyBorder="1"/>
    <xf numFmtId="166" fontId="1" fillId="0" borderId="21" xfId="0" applyNumberFormat="1" applyFont="1" applyFill="1" applyBorder="1" applyAlignment="1" applyProtection="1">
      <alignment vertical="center"/>
    </xf>
    <xf numFmtId="0" fontId="1" fillId="0" borderId="0" xfId="0" applyNumberFormat="1" applyFont="1" applyFill="1" applyBorder="1" applyAlignment="1" applyProtection="1">
      <alignment horizontal="left" vertical="center"/>
    </xf>
    <xf numFmtId="0" fontId="1" fillId="2" borderId="0" xfId="0" applyNumberFormat="1" applyFont="1" applyFill="1" applyBorder="1" applyAlignment="1" applyProtection="1">
      <alignment horizontal="left" vertical="center" indent="2"/>
    </xf>
  </cellXfs>
  <cellStyles count="2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165100</xdr:colOff>
          <xdr:row>2</xdr:row>
          <xdr:rowOff>0</xdr:rowOff>
        </xdr:from>
        <xdr:to>
          <xdr:col>6</xdr:col>
          <xdr:colOff>3949700</xdr:colOff>
          <xdr:row>3</xdr:row>
          <xdr:rowOff>12700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to the ETSource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5" x14ac:dyDescent="0"/>
  <cols>
    <col min="1" max="1" width="3.375" style="19" customWidth="1"/>
    <col min="2" max="2" width="9.125" style="12" customWidth="1"/>
    <col min="3" max="3" width="48.75" style="12" customWidth="1"/>
    <col min="4" max="4" width="2.125" style="12" customWidth="1"/>
    <col min="5" max="16384" width="10.625" style="12"/>
  </cols>
  <sheetData>
    <row r="1" spans="1:4" s="17" customFormat="1">
      <c r="A1" s="15"/>
      <c r="B1" s="16"/>
      <c r="C1" s="16"/>
    </row>
    <row r="2" spans="1:4" ht="20">
      <c r="A2" s="1"/>
      <c r="B2" s="18" t="s">
        <v>13</v>
      </c>
      <c r="C2" s="18"/>
    </row>
    <row r="3" spans="1:4">
      <c r="A3" s="1"/>
      <c r="B3" s="8"/>
      <c r="C3" s="8"/>
    </row>
    <row r="4" spans="1:4">
      <c r="A4" s="1"/>
      <c r="B4" s="2" t="s">
        <v>14</v>
      </c>
      <c r="C4" s="3" t="s">
        <v>80</v>
      </c>
    </row>
    <row r="5" spans="1:4">
      <c r="A5" s="1"/>
      <c r="B5" s="4" t="s">
        <v>49</v>
      </c>
      <c r="C5" s="5" t="s">
        <v>79</v>
      </c>
    </row>
    <row r="6" spans="1:4">
      <c r="A6" s="1"/>
      <c r="B6" s="6" t="s">
        <v>16</v>
      </c>
      <c r="C6" s="7" t="s">
        <v>17</v>
      </c>
    </row>
    <row r="7" spans="1:4">
      <c r="A7" s="1"/>
      <c r="B7" s="8"/>
      <c r="C7" s="8"/>
    </row>
    <row r="8" spans="1:4">
      <c r="A8" s="1"/>
      <c r="B8" s="8"/>
      <c r="C8" s="8"/>
    </row>
    <row r="9" spans="1:4">
      <c r="A9" s="1"/>
      <c r="B9" s="47" t="s">
        <v>50</v>
      </c>
      <c r="C9" s="48"/>
      <c r="D9" s="65"/>
    </row>
    <row r="10" spans="1:4">
      <c r="A10" s="1"/>
      <c r="B10" s="49"/>
      <c r="C10" s="50"/>
      <c r="D10" s="66"/>
    </row>
    <row r="11" spans="1:4">
      <c r="A11" s="1"/>
      <c r="B11" s="49" t="s">
        <v>51</v>
      </c>
      <c r="C11" s="51" t="s">
        <v>52</v>
      </c>
      <c r="D11" s="66"/>
    </row>
    <row r="12" spans="1:4" ht="16" thickBot="1">
      <c r="A12" s="1"/>
      <c r="B12" s="49"/>
      <c r="C12" s="11" t="s">
        <v>53</v>
      </c>
      <c r="D12" s="66"/>
    </row>
    <row r="13" spans="1:4" ht="16" thickBot="1">
      <c r="A13" s="1"/>
      <c r="B13" s="49"/>
      <c r="C13" s="52" t="s">
        <v>54</v>
      </c>
      <c r="D13" s="66"/>
    </row>
    <row r="14" spans="1:4">
      <c r="A14" s="1"/>
      <c r="B14" s="49"/>
      <c r="C14" s="50" t="s">
        <v>55</v>
      </c>
      <c r="D14" s="66"/>
    </row>
    <row r="15" spans="1:4">
      <c r="A15" s="1"/>
      <c r="B15" s="49"/>
      <c r="C15" s="50"/>
      <c r="D15" s="66"/>
    </row>
    <row r="16" spans="1:4">
      <c r="A16" s="1"/>
      <c r="B16" s="49" t="s">
        <v>56</v>
      </c>
      <c r="C16" s="53" t="s">
        <v>57</v>
      </c>
      <c r="D16" s="66"/>
    </row>
    <row r="17" spans="1:4">
      <c r="A17" s="1"/>
      <c r="B17" s="49"/>
      <c r="C17" s="54" t="s">
        <v>58</v>
      </c>
      <c r="D17" s="66"/>
    </row>
    <row r="18" spans="1:4">
      <c r="A18" s="1"/>
      <c r="B18" s="49"/>
      <c r="C18" s="55" t="s">
        <v>59</v>
      </c>
      <c r="D18" s="66"/>
    </row>
    <row r="19" spans="1:4">
      <c r="A19" s="1"/>
      <c r="B19" s="49"/>
      <c r="C19" s="56" t="s">
        <v>60</v>
      </c>
      <c r="D19" s="66"/>
    </row>
    <row r="20" spans="1:4">
      <c r="A20" s="1"/>
      <c r="B20" s="57"/>
      <c r="C20" s="58" t="s">
        <v>61</v>
      </c>
      <c r="D20" s="66"/>
    </row>
    <row r="21" spans="1:4">
      <c r="A21" s="1"/>
      <c r="B21" s="57"/>
      <c r="C21" s="59" t="s">
        <v>62</v>
      </c>
      <c r="D21" s="66"/>
    </row>
    <row r="22" spans="1:4">
      <c r="A22" s="1"/>
      <c r="B22" s="57"/>
      <c r="C22" s="60" t="s">
        <v>63</v>
      </c>
      <c r="D22" s="66"/>
    </row>
    <row r="23" spans="1:4">
      <c r="B23" s="57"/>
      <c r="C23" s="61" t="s">
        <v>64</v>
      </c>
      <c r="D23" s="66"/>
    </row>
    <row r="24" spans="1:4">
      <c r="B24" s="67"/>
      <c r="C24" s="68"/>
      <c r="D24" s="69"/>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46"/>
  <sheetViews>
    <sheetView tabSelected="1" workbookViewId="0"/>
  </sheetViews>
  <sheetFormatPr baseColWidth="10" defaultRowHeight="16" customHeight="1" x14ac:dyDescent="0"/>
  <cols>
    <col min="1" max="1" width="3.25" style="77" customWidth="1"/>
    <col min="2" max="2" width="3.75" style="77" customWidth="1"/>
    <col min="3" max="3" width="46" style="77" customWidth="1"/>
    <col min="4" max="4" width="12.75" style="77" customWidth="1"/>
    <col min="5" max="5" width="17.375" style="77" customWidth="1"/>
    <col min="6" max="6" width="4.625" style="77" customWidth="1"/>
    <col min="7" max="7" width="45" style="77" customWidth="1"/>
    <col min="8" max="8" width="5.125" style="77" customWidth="1"/>
    <col min="9" max="9" width="46.125" style="77" customWidth="1"/>
    <col min="10" max="10" width="5.375" style="77" customWidth="1"/>
    <col min="11" max="16384" width="10.625" style="77"/>
  </cols>
  <sheetData>
    <row r="1" spans="2:11" ht="16" customHeight="1">
      <c r="D1" s="78"/>
      <c r="E1" s="78"/>
      <c r="F1" s="78"/>
      <c r="G1" s="78"/>
    </row>
    <row r="2" spans="2:11" ht="16" customHeight="1">
      <c r="B2" s="115" t="s">
        <v>65</v>
      </c>
      <c r="C2" s="116"/>
      <c r="D2" s="116"/>
      <c r="E2" s="117"/>
      <c r="F2" s="78"/>
      <c r="G2" s="78"/>
    </row>
    <row r="3" spans="2:11" ht="16" customHeight="1">
      <c r="B3" s="118"/>
      <c r="C3" s="119"/>
      <c r="D3" s="119"/>
      <c r="E3" s="120"/>
      <c r="F3" s="78"/>
      <c r="G3" s="78"/>
    </row>
    <row r="4" spans="2:11" ht="16" customHeight="1">
      <c r="B4" s="121"/>
      <c r="C4" s="122"/>
      <c r="D4" s="122"/>
      <c r="E4" s="123"/>
      <c r="F4" s="78"/>
      <c r="G4" s="78"/>
    </row>
    <row r="5" spans="2:11" ht="16" customHeight="1" thickBot="1">
      <c r="D5" s="78"/>
    </row>
    <row r="6" spans="2:11" ht="16" customHeight="1">
      <c r="B6" s="79"/>
      <c r="C6" s="80"/>
      <c r="D6" s="80"/>
      <c r="E6" s="80"/>
      <c r="F6" s="80"/>
      <c r="G6" s="80"/>
      <c r="H6" s="80"/>
      <c r="I6" s="80"/>
      <c r="J6" s="81"/>
    </row>
    <row r="7" spans="2:11" s="86" customFormat="1" ht="16" customHeight="1">
      <c r="B7" s="82"/>
      <c r="C7" s="83" t="s">
        <v>21</v>
      </c>
      <c r="D7" s="84" t="s">
        <v>11</v>
      </c>
      <c r="E7" s="83" t="s">
        <v>5</v>
      </c>
      <c r="F7" s="83"/>
      <c r="G7" s="83" t="s">
        <v>10</v>
      </c>
      <c r="H7" s="83"/>
      <c r="I7" s="83" t="s">
        <v>0</v>
      </c>
      <c r="J7" s="85"/>
    </row>
    <row r="8" spans="2:11" s="86" customFormat="1" ht="16" customHeight="1">
      <c r="B8" s="87"/>
      <c r="C8" s="88"/>
      <c r="D8" s="89"/>
      <c r="E8" s="88"/>
      <c r="F8" s="88"/>
      <c r="G8" s="88"/>
      <c r="H8" s="88"/>
      <c r="I8" s="88"/>
      <c r="J8" s="90"/>
    </row>
    <row r="9" spans="2:11" s="86" customFormat="1" ht="16" customHeight="1" thickBot="1">
      <c r="B9" s="87"/>
      <c r="C9" s="88" t="s">
        <v>70</v>
      </c>
      <c r="D9" s="89"/>
      <c r="E9" s="88"/>
      <c r="F9" s="88"/>
      <c r="G9" s="88"/>
      <c r="H9" s="88"/>
      <c r="I9" s="88"/>
      <c r="J9" s="90"/>
    </row>
    <row r="10" spans="2:11" s="86" customFormat="1" ht="16" customHeight="1" thickBot="1">
      <c r="B10" s="87"/>
      <c r="C10" s="124" t="s">
        <v>81</v>
      </c>
      <c r="D10" s="96" t="s">
        <v>43</v>
      </c>
      <c r="E10" s="92">
        <f>'Research data'!E9</f>
        <v>0.73958333333333337</v>
      </c>
      <c r="F10" s="93"/>
      <c r="G10" s="94"/>
      <c r="I10" s="125" t="s">
        <v>87</v>
      </c>
      <c r="J10" s="90"/>
    </row>
    <row r="11" spans="2:11" s="86" customFormat="1" ht="16" customHeight="1" thickBot="1">
      <c r="B11" s="87"/>
      <c r="C11" s="124" t="s">
        <v>84</v>
      </c>
      <c r="D11" s="96" t="s">
        <v>4</v>
      </c>
      <c r="E11" s="92">
        <v>0.66720000000000002</v>
      </c>
      <c r="F11" s="93"/>
      <c r="G11" s="94"/>
      <c r="I11" s="125" t="s">
        <v>83</v>
      </c>
      <c r="J11" s="90"/>
    </row>
    <row r="12" spans="2:11" ht="16" customHeight="1" thickBot="1">
      <c r="B12" s="95"/>
      <c r="C12" s="93" t="s">
        <v>23</v>
      </c>
      <c r="D12" s="96" t="s">
        <v>4</v>
      </c>
      <c r="E12" s="92">
        <v>0.98</v>
      </c>
      <c r="F12" s="93"/>
      <c r="G12" s="93"/>
      <c r="I12" s="125" t="s">
        <v>83</v>
      </c>
      <c r="J12" s="97"/>
      <c r="K12" s="78"/>
    </row>
    <row r="13" spans="2:11" ht="16" customHeight="1" thickBot="1">
      <c r="B13" s="95"/>
      <c r="C13" s="93" t="s">
        <v>25</v>
      </c>
      <c r="D13" s="96" t="s">
        <v>4</v>
      </c>
      <c r="E13" s="98">
        <v>0</v>
      </c>
      <c r="F13" s="93"/>
      <c r="G13" s="93"/>
      <c r="I13" s="125" t="s">
        <v>83</v>
      </c>
      <c r="J13" s="97"/>
      <c r="K13" s="78"/>
    </row>
    <row r="14" spans="2:11" ht="16" customHeight="1" thickBot="1">
      <c r="B14" s="95"/>
      <c r="C14" s="99" t="s">
        <v>76</v>
      </c>
      <c r="D14" s="96" t="s">
        <v>4</v>
      </c>
      <c r="E14" s="126">
        <v>7533.5999999999995</v>
      </c>
      <c r="F14" s="93"/>
      <c r="G14" s="93"/>
      <c r="I14" s="125" t="s">
        <v>83</v>
      </c>
      <c r="J14" s="97"/>
      <c r="K14" s="78"/>
    </row>
    <row r="15" spans="2:11" ht="16" customHeight="1" thickBot="1">
      <c r="B15" s="95"/>
      <c r="C15" s="93" t="s">
        <v>7</v>
      </c>
      <c r="D15" s="96" t="s">
        <v>4</v>
      </c>
      <c r="E15" s="98">
        <v>0</v>
      </c>
      <c r="F15" s="93"/>
      <c r="G15" s="93"/>
      <c r="I15" s="125" t="s">
        <v>82</v>
      </c>
      <c r="J15" s="97"/>
      <c r="K15" s="78"/>
    </row>
    <row r="16" spans="2:11" ht="16" customHeight="1" thickBot="1">
      <c r="B16" s="95"/>
      <c r="C16" s="93" t="s">
        <v>28</v>
      </c>
      <c r="D16" s="96" t="s">
        <v>4</v>
      </c>
      <c r="E16" s="100">
        <v>0</v>
      </c>
      <c r="F16" s="93"/>
      <c r="G16" s="93"/>
      <c r="I16" s="125" t="s">
        <v>82</v>
      </c>
      <c r="J16" s="97"/>
      <c r="K16" s="78"/>
    </row>
    <row r="17" spans="2:11" ht="16" customHeight="1" thickBot="1">
      <c r="B17" s="95"/>
      <c r="C17" s="93" t="s">
        <v>29</v>
      </c>
      <c r="D17" s="96" t="s">
        <v>4</v>
      </c>
      <c r="E17" s="100">
        <v>0</v>
      </c>
      <c r="F17" s="93"/>
      <c r="G17" s="93"/>
      <c r="I17" s="125" t="s">
        <v>82</v>
      </c>
      <c r="J17" s="97"/>
      <c r="K17" s="78"/>
    </row>
    <row r="18" spans="2:11" ht="16" customHeight="1" thickBot="1">
      <c r="B18" s="95"/>
      <c r="C18" s="93" t="s">
        <v>30</v>
      </c>
      <c r="D18" s="96" t="s">
        <v>43</v>
      </c>
      <c r="E18" s="98">
        <v>0</v>
      </c>
      <c r="F18" s="93"/>
      <c r="G18" s="93"/>
      <c r="I18" s="125" t="s">
        <v>82</v>
      </c>
      <c r="J18" s="97"/>
    </row>
    <row r="19" spans="2:11" ht="16" customHeight="1" thickBot="1">
      <c r="B19" s="95"/>
      <c r="C19" s="101" t="s">
        <v>44</v>
      </c>
      <c r="D19" s="96" t="s">
        <v>4</v>
      </c>
      <c r="E19" s="92">
        <v>0</v>
      </c>
      <c r="F19" s="93"/>
      <c r="G19" s="93"/>
      <c r="I19" s="125" t="s">
        <v>82</v>
      </c>
      <c r="J19" s="97"/>
    </row>
    <row r="20" spans="2:11" ht="16" customHeight="1" thickBot="1">
      <c r="B20" s="95"/>
      <c r="C20" s="101" t="s">
        <v>45</v>
      </c>
      <c r="D20" s="96" t="s">
        <v>4</v>
      </c>
      <c r="E20" s="92">
        <v>0</v>
      </c>
      <c r="F20" s="93"/>
      <c r="G20" s="93"/>
      <c r="I20" s="125" t="s">
        <v>82</v>
      </c>
      <c r="J20" s="97"/>
    </row>
    <row r="21" spans="2:11" ht="16" customHeight="1" thickBot="1">
      <c r="B21" s="95"/>
      <c r="C21" s="101" t="s">
        <v>46</v>
      </c>
      <c r="D21" s="96" t="s">
        <v>4</v>
      </c>
      <c r="E21" s="92">
        <v>0</v>
      </c>
      <c r="F21" s="93"/>
      <c r="G21" s="93"/>
      <c r="I21" s="125" t="s">
        <v>82</v>
      </c>
      <c r="J21" s="97"/>
    </row>
    <row r="22" spans="2:11" ht="16" customHeight="1" thickBot="1">
      <c r="B22" s="95"/>
      <c r="C22" s="101" t="s">
        <v>47</v>
      </c>
      <c r="D22" s="96" t="s">
        <v>4</v>
      </c>
      <c r="E22" s="92">
        <v>0</v>
      </c>
      <c r="F22" s="93"/>
      <c r="G22" s="93"/>
      <c r="I22" s="125" t="s">
        <v>82</v>
      </c>
      <c r="J22" s="97"/>
    </row>
    <row r="23" spans="2:11" ht="16" customHeight="1" thickBot="1">
      <c r="B23" s="95"/>
      <c r="C23" s="101" t="s">
        <v>48</v>
      </c>
      <c r="D23" s="96" t="s">
        <v>4</v>
      </c>
      <c r="E23" s="98">
        <v>0</v>
      </c>
      <c r="F23" s="93"/>
      <c r="G23" s="93"/>
      <c r="I23" s="125" t="s">
        <v>82</v>
      </c>
      <c r="J23" s="97"/>
    </row>
    <row r="24" spans="2:11" ht="16" customHeight="1">
      <c r="B24" s="95"/>
      <c r="C24" s="102"/>
      <c r="D24" s="103"/>
      <c r="E24" s="104"/>
      <c r="F24" s="78"/>
      <c r="G24" s="78"/>
      <c r="I24" s="78"/>
      <c r="J24" s="97"/>
    </row>
    <row r="25" spans="2:11" ht="16" customHeight="1" thickBot="1">
      <c r="B25" s="95"/>
      <c r="C25" s="88" t="s">
        <v>66</v>
      </c>
      <c r="D25" s="103"/>
      <c r="E25" s="104"/>
      <c r="F25" s="78"/>
      <c r="G25" s="105"/>
      <c r="I25" s="78"/>
      <c r="J25" s="97"/>
    </row>
    <row r="26" spans="2:11" ht="16" customHeight="1" thickBot="1">
      <c r="B26" s="95"/>
      <c r="C26" s="93" t="s">
        <v>31</v>
      </c>
      <c r="D26" s="96" t="s">
        <v>22</v>
      </c>
      <c r="E26" s="98">
        <v>493466.43516111106</v>
      </c>
      <c r="F26" s="93"/>
      <c r="G26" s="91"/>
      <c r="I26" s="125" t="s">
        <v>83</v>
      </c>
      <c r="J26" s="97"/>
    </row>
    <row r="27" spans="2:11" ht="16" customHeight="1" thickBot="1">
      <c r="B27" s="95"/>
      <c r="C27" s="93" t="s">
        <v>32</v>
      </c>
      <c r="D27" s="96" t="s">
        <v>22</v>
      </c>
      <c r="E27" s="98">
        <v>0</v>
      </c>
      <c r="F27" s="93"/>
      <c r="G27" s="91"/>
      <c r="I27" s="125" t="s">
        <v>83</v>
      </c>
      <c r="J27" s="97"/>
    </row>
    <row r="28" spans="2:11" ht="16" customHeight="1" thickBot="1">
      <c r="B28" s="95"/>
      <c r="C28" s="93" t="s">
        <v>9</v>
      </c>
      <c r="D28" s="96" t="s">
        <v>22</v>
      </c>
      <c r="E28" s="98">
        <v>0</v>
      </c>
      <c r="F28" s="93"/>
      <c r="G28" s="91"/>
      <c r="I28" s="125" t="s">
        <v>83</v>
      </c>
      <c r="J28" s="97"/>
    </row>
    <row r="29" spans="2:11" ht="16" customHeight="1" thickBot="1">
      <c r="B29" s="95"/>
      <c r="C29" s="93" t="s">
        <v>33</v>
      </c>
      <c r="D29" s="96" t="s">
        <v>22</v>
      </c>
      <c r="E29" s="98">
        <v>49346.643516111108</v>
      </c>
      <c r="F29" s="93"/>
      <c r="G29" s="93"/>
      <c r="I29" s="125" t="s">
        <v>83</v>
      </c>
      <c r="J29" s="97"/>
    </row>
    <row r="30" spans="2:11" ht="16" customHeight="1" thickBot="1">
      <c r="B30" s="95"/>
      <c r="C30" s="93" t="s">
        <v>34</v>
      </c>
      <c r="D30" s="96" t="s">
        <v>41</v>
      </c>
      <c r="E30" s="106">
        <v>0</v>
      </c>
      <c r="F30" s="93"/>
      <c r="G30" s="91"/>
      <c r="I30" s="125" t="s">
        <v>83</v>
      </c>
      <c r="J30" s="97"/>
    </row>
    <row r="31" spans="2:11" ht="16" customHeight="1" thickBot="1">
      <c r="B31" s="95"/>
      <c r="C31" s="93" t="s">
        <v>35</v>
      </c>
      <c r="D31" s="96" t="s">
        <v>40</v>
      </c>
      <c r="E31" s="92">
        <v>0</v>
      </c>
      <c r="F31" s="93"/>
      <c r="G31" s="93"/>
      <c r="I31" s="125" t="s">
        <v>83</v>
      </c>
      <c r="J31" s="97"/>
    </row>
    <row r="32" spans="2:11" ht="16" customHeight="1" thickBot="1">
      <c r="B32" s="95"/>
      <c r="C32" s="93" t="s">
        <v>36</v>
      </c>
      <c r="D32" s="96" t="s">
        <v>40</v>
      </c>
      <c r="E32" s="107">
        <v>0</v>
      </c>
      <c r="F32" s="93"/>
      <c r="G32" s="93"/>
      <c r="I32" s="125" t="s">
        <v>83</v>
      </c>
      <c r="J32" s="97"/>
    </row>
    <row r="33" spans="2:10" ht="16" customHeight="1" thickBot="1">
      <c r="B33" s="95"/>
      <c r="C33" s="93" t="s">
        <v>39</v>
      </c>
      <c r="D33" s="96" t="s">
        <v>2</v>
      </c>
      <c r="E33" s="92">
        <v>0.1</v>
      </c>
      <c r="F33" s="93"/>
      <c r="G33" s="93"/>
      <c r="I33" s="125" t="s">
        <v>83</v>
      </c>
      <c r="J33" s="97"/>
    </row>
    <row r="34" spans="2:10" ht="16" customHeight="1" thickBot="1">
      <c r="B34" s="95"/>
      <c r="C34" s="93" t="s">
        <v>27</v>
      </c>
      <c r="D34" s="96" t="s">
        <v>8</v>
      </c>
      <c r="E34" s="108">
        <v>0</v>
      </c>
      <c r="F34" s="93"/>
      <c r="G34" s="93"/>
      <c r="I34" s="125" t="s">
        <v>83</v>
      </c>
      <c r="J34" s="97"/>
    </row>
    <row r="35" spans="2:10" ht="16" customHeight="1">
      <c r="B35" s="95"/>
      <c r="C35" s="93"/>
      <c r="D35" s="96"/>
      <c r="E35" s="109"/>
      <c r="F35" s="93"/>
      <c r="G35" s="93"/>
      <c r="I35" s="78"/>
      <c r="J35" s="97"/>
    </row>
    <row r="36" spans="2:10" ht="16" customHeight="1" thickBot="1">
      <c r="B36" s="95"/>
      <c r="C36" s="88" t="s">
        <v>6</v>
      </c>
      <c r="D36" s="103"/>
      <c r="E36" s="109"/>
      <c r="F36" s="78"/>
      <c r="G36" s="78"/>
      <c r="I36" s="78"/>
      <c r="J36" s="97"/>
    </row>
    <row r="37" spans="2:10" ht="16" customHeight="1" thickBot="1">
      <c r="B37" s="95"/>
      <c r="C37" s="93" t="s">
        <v>26</v>
      </c>
      <c r="D37" s="96" t="s">
        <v>3</v>
      </c>
      <c r="E37" s="127">
        <v>2.1306000000000002E-5</v>
      </c>
      <c r="F37" s="93"/>
      <c r="G37" s="93"/>
      <c r="I37" s="125" t="s">
        <v>83</v>
      </c>
      <c r="J37" s="97"/>
    </row>
    <row r="38" spans="2:10" ht="16" customHeight="1" thickBot="1">
      <c r="B38" s="95"/>
      <c r="C38" s="93" t="s">
        <v>37</v>
      </c>
      <c r="D38" s="96" t="s">
        <v>1</v>
      </c>
      <c r="E38" s="106">
        <v>1</v>
      </c>
      <c r="F38" s="93"/>
      <c r="G38" s="93"/>
      <c r="I38" s="125" t="s">
        <v>83</v>
      </c>
      <c r="J38" s="97"/>
    </row>
    <row r="39" spans="2:10" ht="16" customHeight="1" thickBot="1">
      <c r="B39" s="95"/>
      <c r="C39" s="93" t="s">
        <v>38</v>
      </c>
      <c r="D39" s="96" t="s">
        <v>1</v>
      </c>
      <c r="E39" s="98">
        <v>25.5</v>
      </c>
      <c r="F39" s="93"/>
      <c r="G39" s="93"/>
      <c r="I39" s="125" t="s">
        <v>83</v>
      </c>
      <c r="J39" s="97"/>
    </row>
    <row r="40" spans="2:10" ht="16" customHeight="1" thickBot="1">
      <c r="B40" s="95"/>
      <c r="C40" s="93" t="s">
        <v>24</v>
      </c>
      <c r="D40" s="96" t="s">
        <v>4</v>
      </c>
      <c r="E40" s="98">
        <v>0</v>
      </c>
      <c r="F40" s="93"/>
      <c r="G40" s="93"/>
      <c r="I40" s="125" t="s">
        <v>83</v>
      </c>
      <c r="J40" s="97"/>
    </row>
    <row r="41" spans="2:10" ht="16" customHeight="1" thickBot="1">
      <c r="B41" s="95"/>
      <c r="C41" s="110" t="s">
        <v>71</v>
      </c>
      <c r="D41" s="96"/>
      <c r="E41" s="111">
        <v>0</v>
      </c>
      <c r="F41" s="93"/>
      <c r="G41" s="93"/>
      <c r="I41" s="125" t="s">
        <v>82</v>
      </c>
      <c r="J41" s="97"/>
    </row>
    <row r="42" spans="2:10" ht="16" customHeight="1" thickBot="1">
      <c r="B42" s="95"/>
      <c r="C42" s="110" t="s">
        <v>72</v>
      </c>
      <c r="D42" s="96"/>
      <c r="E42" s="106">
        <v>0</v>
      </c>
      <c r="F42" s="93"/>
      <c r="G42" s="93"/>
      <c r="I42" s="125" t="s">
        <v>82</v>
      </c>
      <c r="J42" s="97"/>
    </row>
    <row r="43" spans="2:10" ht="16" customHeight="1" thickBot="1">
      <c r="B43" s="95"/>
      <c r="C43" s="110" t="s">
        <v>73</v>
      </c>
      <c r="D43" s="96"/>
      <c r="E43" s="106">
        <v>0</v>
      </c>
      <c r="F43" s="93"/>
      <c r="G43" s="93"/>
      <c r="I43" s="125" t="s">
        <v>82</v>
      </c>
      <c r="J43" s="97"/>
    </row>
    <row r="44" spans="2:10" ht="16" customHeight="1" thickBot="1">
      <c r="B44" s="95"/>
      <c r="C44" s="110" t="s">
        <v>74</v>
      </c>
      <c r="D44" s="96"/>
      <c r="E44" s="106">
        <v>0</v>
      </c>
      <c r="F44" s="93"/>
      <c r="G44" s="93"/>
      <c r="I44" s="125" t="s">
        <v>82</v>
      </c>
      <c r="J44" s="97"/>
    </row>
    <row r="45" spans="2:10" ht="16" customHeight="1" thickBot="1">
      <c r="B45" s="95"/>
      <c r="C45" s="110" t="s">
        <v>75</v>
      </c>
      <c r="D45" s="96"/>
      <c r="E45" s="106">
        <v>0</v>
      </c>
      <c r="F45" s="93"/>
      <c r="G45" s="93"/>
      <c r="H45" s="78"/>
      <c r="I45" s="125" t="s">
        <v>82</v>
      </c>
      <c r="J45" s="97"/>
    </row>
    <row r="46" spans="2:10" ht="16" customHeight="1" thickBot="1">
      <c r="B46" s="112"/>
      <c r="C46" s="113"/>
      <c r="D46" s="113"/>
      <c r="E46" s="113"/>
      <c r="F46" s="113"/>
      <c r="G46" s="113"/>
      <c r="H46" s="113"/>
      <c r="I46" s="113"/>
      <c r="J46" s="114"/>
    </row>
  </sheetData>
  <mergeCells count="1">
    <mergeCell ref="B2:E4"/>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165100</xdr:colOff>
                    <xdr:row>2</xdr:row>
                    <xdr:rowOff>0</xdr:rowOff>
                  </from>
                  <to>
                    <xdr:col>6</xdr:col>
                    <xdr:colOff>3949700</xdr:colOff>
                    <xdr:row>3</xdr:row>
                    <xdr:rowOff>12700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J10"/>
  <sheetViews>
    <sheetView workbookViewId="0">
      <selection activeCell="E9" sqref="E9"/>
    </sheetView>
  </sheetViews>
  <sheetFormatPr baseColWidth="10" defaultRowHeight="15" x14ac:dyDescent="0"/>
  <cols>
    <col min="1" max="1" width="3.375" style="36" customWidth="1"/>
    <col min="2" max="2" width="3.5" style="36" customWidth="1"/>
    <col min="3" max="3" width="35.875" style="36" customWidth="1"/>
    <col min="4" max="4" width="12.625" style="36" customWidth="1"/>
    <col min="5" max="5" width="10.75" style="36" customWidth="1"/>
    <col min="6" max="6" width="4" style="36" customWidth="1"/>
    <col min="7" max="7" width="16" style="36" customWidth="1"/>
    <col min="8" max="8" width="3" style="37" customWidth="1"/>
    <col min="9" max="9" width="60" style="36" customWidth="1"/>
    <col min="10" max="10" width="2.125" style="36" customWidth="1"/>
    <col min="11" max="16384" width="10.625" style="36"/>
  </cols>
  <sheetData>
    <row r="1" spans="2:10" ht="16" thickBot="1"/>
    <row r="2" spans="2:10">
      <c r="B2" s="38"/>
      <c r="C2" s="39"/>
      <c r="D2" s="39"/>
      <c r="E2" s="39"/>
      <c r="F2" s="39"/>
      <c r="G2" s="39"/>
      <c r="H2" s="40"/>
      <c r="I2" s="39"/>
      <c r="J2" s="70"/>
    </row>
    <row r="3" spans="2:10" s="14" customFormat="1" ht="18" customHeight="1">
      <c r="B3" s="13"/>
      <c r="C3" s="63" t="s">
        <v>68</v>
      </c>
      <c r="D3" s="63" t="s">
        <v>11</v>
      </c>
      <c r="E3" s="63" t="s">
        <v>61</v>
      </c>
      <c r="F3" s="63"/>
      <c r="G3" s="63"/>
      <c r="H3" s="34"/>
      <c r="I3" s="63" t="s">
        <v>69</v>
      </c>
      <c r="J3" s="71"/>
    </row>
    <row r="4" spans="2:10" ht="18" customHeight="1">
      <c r="B4" s="41"/>
      <c r="C4" s="42"/>
      <c r="D4" s="42"/>
      <c r="E4" s="43"/>
      <c r="F4" s="43"/>
      <c r="G4" s="43"/>
      <c r="H4" s="62"/>
      <c r="I4" s="9"/>
      <c r="J4" s="72"/>
    </row>
    <row r="5" spans="2:10" ht="16" thickBot="1">
      <c r="B5" s="41"/>
      <c r="C5" s="20" t="s">
        <v>67</v>
      </c>
      <c r="D5" s="20"/>
      <c r="E5" s="10"/>
      <c r="F5" s="10"/>
      <c r="G5" s="10"/>
      <c r="H5" s="10"/>
      <c r="I5" s="35"/>
      <c r="J5" s="72"/>
    </row>
    <row r="6" spans="2:10" ht="16" thickBot="1">
      <c r="B6" s="41"/>
      <c r="C6" s="128" t="s">
        <v>85</v>
      </c>
      <c r="D6" s="129" t="s">
        <v>4</v>
      </c>
      <c r="E6" s="64">
        <v>1</v>
      </c>
      <c r="F6" s="44"/>
      <c r="G6" s="44"/>
      <c r="H6" s="43"/>
      <c r="I6" s="133" t="s">
        <v>87</v>
      </c>
      <c r="J6" s="72"/>
    </row>
    <row r="7" spans="2:10" ht="16" thickBot="1">
      <c r="B7" s="41"/>
      <c r="C7" s="128" t="s">
        <v>84</v>
      </c>
      <c r="D7" s="133" t="s">
        <v>4</v>
      </c>
      <c r="E7" s="46">
        <v>0.66722222222222216</v>
      </c>
      <c r="F7" s="45"/>
      <c r="G7" s="45"/>
      <c r="H7" s="45"/>
      <c r="I7" s="133" t="s">
        <v>87</v>
      </c>
      <c r="J7" s="72"/>
    </row>
    <row r="8" spans="2:10" ht="16" thickBot="1">
      <c r="B8" s="41"/>
      <c r="C8" s="128" t="s">
        <v>86</v>
      </c>
      <c r="D8" s="135" t="s">
        <v>43</v>
      </c>
      <c r="E8" s="134">
        <v>0.49346643518518518</v>
      </c>
      <c r="F8" s="129"/>
      <c r="G8" s="130"/>
      <c r="H8" s="132"/>
      <c r="I8" s="133" t="s">
        <v>87</v>
      </c>
      <c r="J8" s="72"/>
    </row>
    <row r="9" spans="2:10">
      <c r="B9" s="41"/>
      <c r="C9" s="136" t="s">
        <v>88</v>
      </c>
      <c r="D9" s="131" t="s">
        <v>43</v>
      </c>
      <c r="E9" s="45">
        <f>E8/E7</f>
        <v>0.73958333333333337</v>
      </c>
      <c r="F9" s="45"/>
      <c r="G9" s="45"/>
      <c r="H9" s="45"/>
      <c r="I9" s="35"/>
      <c r="J9" s="72"/>
    </row>
    <row r="10" spans="2:10" ht="16" thickBot="1">
      <c r="B10" s="73"/>
      <c r="C10" s="74"/>
      <c r="D10" s="74"/>
      <c r="E10" s="74"/>
      <c r="F10" s="74"/>
      <c r="G10" s="74"/>
      <c r="H10" s="75"/>
      <c r="I10" s="74"/>
      <c r="J10" s="76"/>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D18" sqref="D18"/>
    </sheetView>
  </sheetViews>
  <sheetFormatPr baseColWidth="10" defaultColWidth="33.125" defaultRowHeight="15" x14ac:dyDescent="0"/>
  <cols>
    <col min="1" max="1" width="3.25" style="21" customWidth="1"/>
    <col min="2" max="2" width="3.375" style="21" customWidth="1"/>
    <col min="3" max="3" width="28.75" style="21" customWidth="1"/>
    <col min="4" max="4" width="3.125" style="21" customWidth="1"/>
    <col min="5" max="5" width="16.125" style="21" customWidth="1"/>
    <col min="6" max="6" width="10.25" style="21" customWidth="1"/>
    <col min="7" max="9" width="12.125" style="21" customWidth="1"/>
    <col min="10" max="10" width="11.5" style="22" customWidth="1"/>
    <col min="11" max="11" width="66" style="21" customWidth="1"/>
    <col min="12" max="16384" width="33.125" style="21"/>
  </cols>
  <sheetData>
    <row r="1" spans="2:11" ht="16" thickBot="1"/>
    <row r="2" spans="2:11">
      <c r="B2" s="23"/>
      <c r="C2" s="24"/>
      <c r="D2" s="24"/>
      <c r="E2" s="24"/>
      <c r="F2" s="24"/>
      <c r="G2" s="24"/>
      <c r="H2" s="24"/>
      <c r="I2" s="24"/>
      <c r="J2" s="25"/>
      <c r="K2" s="24"/>
    </row>
    <row r="3" spans="2:11">
      <c r="B3" s="26"/>
      <c r="C3" s="27" t="s">
        <v>18</v>
      </c>
      <c r="D3" s="27"/>
      <c r="E3" s="27"/>
      <c r="F3" s="27"/>
      <c r="G3" s="27"/>
      <c r="H3" s="27"/>
      <c r="I3" s="27"/>
      <c r="J3" s="28"/>
      <c r="K3" s="29"/>
    </row>
    <row r="4" spans="2:11">
      <c r="B4" s="26"/>
      <c r="C4" s="29"/>
      <c r="D4" s="29"/>
      <c r="E4" s="29"/>
      <c r="F4" s="29"/>
      <c r="G4" s="29"/>
      <c r="H4" s="29"/>
      <c r="I4" s="29"/>
      <c r="J4" s="30"/>
      <c r="K4" s="29"/>
    </row>
    <row r="5" spans="2:11">
      <c r="B5" s="31"/>
      <c r="C5" s="32" t="s">
        <v>19</v>
      </c>
      <c r="D5" s="32"/>
      <c r="E5" s="32" t="s">
        <v>0</v>
      </c>
      <c r="F5" s="32" t="s">
        <v>15</v>
      </c>
      <c r="G5" s="32" t="s">
        <v>20</v>
      </c>
      <c r="H5" s="32" t="s">
        <v>77</v>
      </c>
      <c r="I5" s="32" t="s">
        <v>42</v>
      </c>
      <c r="J5" s="33" t="s">
        <v>78</v>
      </c>
      <c r="K5" s="32" t="s">
        <v>12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Joris Berkhout</cp:lastModifiedBy>
  <dcterms:created xsi:type="dcterms:W3CDTF">2011-10-26T09:05:09Z</dcterms:created>
  <dcterms:modified xsi:type="dcterms:W3CDTF">2016-01-28T21:12:44Z</dcterms:modified>
</cp:coreProperties>
</file>