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3" l="1"/>
  <c r="I9" i="13"/>
  <c r="I8" i="13"/>
  <c r="K7" i="13"/>
  <c r="G9" i="13"/>
  <c r="E13" i="12"/>
  <c r="G10" i="13"/>
  <c r="E14" i="12"/>
  <c r="F103" i="16"/>
  <c r="F22" i="16"/>
  <c r="F93" i="16"/>
  <c r="F97" i="16"/>
  <c r="F101" i="16"/>
  <c r="F95" i="16"/>
  <c r="F99" i="16"/>
  <c r="F23" i="16"/>
  <c r="F94" i="16"/>
  <c r="F98" i="16"/>
  <c r="F102" i="16"/>
  <c r="F16" i="16"/>
  <c r="F17" i="16"/>
  <c r="F10" i="16"/>
  <c r="F11" i="16"/>
  <c r="G7" i="13"/>
  <c r="E11" i="12"/>
  <c r="G8" i="13"/>
  <c r="E12" i="12"/>
  <c r="E10" i="12"/>
</calcChain>
</file>

<file path=xl/sharedStrings.xml><?xml version="1.0" encoding="utf-8"?>
<sst xmlns="http://schemas.openxmlformats.org/spreadsheetml/2006/main" count="520" uniqueCount="279">
  <si>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</si>
  <si>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</si>
  <si>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</si>
  <si>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</si>
  <si>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</si>
  <si>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</si>
  <si>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</si>
  <si>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</si>
  <si>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</si>
  <si>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</si>
  <si>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</si>
  <si>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</si>
  <si>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</si>
  <si>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</si>
  <si>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</si>
  <si>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</si>
  <si>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</si>
  <si>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</si>
  <si>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</si>
  <si>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</si>
  <si>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</si>
  <si>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</si>
  <si>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</si>
  <si>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</si>
  <si>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</si>
  <si>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</si>
  <si>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</si>
  <si>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</si>
  <si>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</si>
  <si>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</si>
  <si>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</si>
  <si>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</si>
  <si>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</si>
  <si>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</si>
  <si>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</si>
  <si>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</si>
  <si>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</si>
  <si>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</si>
  <si>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</si>
  <si>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</si>
  <si>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</si>
  <si>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</si>
  <si>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</si>
  <si>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</si>
  <si>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</si>
  <si>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</si>
  <si>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</si>
  <si>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</si>
  <si>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</si>
  <si>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</si>
  <si>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</si>
  <si>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</si>
  <si>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</si>
  <si>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</si>
  <si>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</si>
  <si>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</si>
  <si>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</si>
  <si>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</si>
  <si>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</si>
  <si>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</si>
  <si>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</si>
  <si>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</si>
  <si>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</si>
  <si>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</si>
  <si>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</si>
  <si>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</si>
  <si>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</si>
  <si>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</si>
  <si>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</si>
  <si>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</si>
  <si>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</si>
  <si>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</si>
  <si>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</si>
  <si>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</si>
  <si>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</si>
  <si>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</si>
  <si>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</si>
  <si>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</si>
  <si>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</si>
  <si>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</si>
  <si>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</si>
  <si>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</si>
  <si>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</si>
  <si>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</si>
  <si>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</si>
  <si>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</si>
  <si>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</si>
  <si>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</si>
  <si>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</si>
  <si>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</si>
  <si>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</si>
  <si>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</si>
  <si>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</si>
  <si>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</si>
  <si>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</si>
  <si>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</si>
  <si>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</si>
  <si>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</si>
  <si>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</si>
  <si>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</si>
  <si>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</si>
  <si>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</si>
  <si>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</si>
  <si>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</si>
  <si>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</si>
  <si>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</si>
  <si>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</si>
  <si>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</si>
  <si>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</si>
  <si>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</si>
  <si>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</si>
  <si>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</si>
  <si>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</si>
  <si>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</si>
  <si>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</si>
  <si>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</si>
  <si>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</si>
  <si>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</si>
  <si>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</si>
  <si>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</si>
  <si>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</si>
  <si>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</si>
  <si>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</si>
  <si>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</si>
  <si>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</si>
  <si>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</si>
  <si>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</si>
  <si>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</si>
  <si>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</si>
  <si>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</si>
  <si>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</si>
  <si>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</si>
  <si>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</si>
  <si>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</si>
  <si>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</si>
  <si>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</si>
  <si>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</si>
  <si>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</si>
  <si>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</si>
  <si>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</si>
  <si>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</si>
  <si>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</si>
  <si>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</si>
  <si>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</si>
  <si>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</si>
  <si>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</si>
  <si>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</si>
  <si>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</si>
  <si>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</si>
  <si>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</si>
  <si>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</si>
  <si>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</si>
  <si>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</si>
  <si>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</si>
  <si>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</si>
  <si>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</si>
  <si>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</si>
  <si>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</si>
  <si>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</si>
  <si>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</si>
  <si>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</si>
  <si>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</si>
  <si>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</si>
  <si>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</si>
  <si>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</si>
  <si>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</si>
  <si>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</si>
  <si>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</si>
  <si>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</si>
  <si>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</si>
  <si>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</si>
  <si>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</si>
  <si>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</si>
  <si>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</si>
  <si>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</si>
  <si>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</si>
  <si>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</si>
  <si>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</si>
  <si>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</si>
  <si>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</si>
  <si>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</si>
  <si>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</si>
  <si>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</si>
  <si>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</si>
  <si>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</si>
  <si>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</si>
  <si>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</si>
  <si>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</si>
  <si>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</si>
  <si>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</si>
  <si>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</si>
  <si>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</si>
  <si>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</si>
  <si>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</si>
  <si>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</si>
  <si>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</si>
  <si>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</si>
  <si>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</si>
  <si>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</si>
  <si>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</si>
  <si>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</si>
  <si>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</si>
  <si>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</si>
  <si>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</si>
  <si>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</si>
  <si>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</si>
  <si>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</si>
  <si>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</si>
  <si>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</si>
  <si>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</si>
  <si>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</si>
  <si>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</si>
  <si>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</si>
  <si>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</si>
  <si>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</si>
  <si>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</si>
  <si>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</si>
  <si>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</si>
  <si>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</si>
  <si>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</si>
  <si>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</si>
  <si>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</si>
  <si>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</si>
  <si>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</si>
  <si>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</si>
  <si>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</si>
  <si>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</si>
  <si>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</si>
  <si>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</si>
  <si>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</si>
  <si>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</si>
  <si>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</si>
  <si>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</si>
  <si>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</si>
  <si>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</si>
  <si>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</si>
  <si>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</si>
  <si>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</si>
  <si>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</si>
  <si>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</si>
  <si>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</si>
  <si>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</si>
  <si>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</si>
  <si>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</si>
  <si>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</si>
  <si>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</si>
  <si>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</si>
  <si>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</si>
  <si>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</si>
  <si>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</si>
  <si>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</si>
  <si>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</si>
  <si>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</si>
  <si>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</si>
  <si>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</si>
  <si>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</si>
  <si>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</si>
  <si>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</si>
  <si>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</si>
  <si>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</si>
  <si>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</si>
  <si>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</si>
  <si>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</si>
  <si>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</si>
  <si>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</si>
  <si>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</si>
  <si>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</si>
  <si>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</si>
  <si>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</si>
  <si>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</si>
  <si>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</si>
  <si>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</si>
  <si>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</si>
  <si>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mj_per_kg</t>
  </si>
  <si>
    <t>lpg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</si>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</sst>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0">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24" fillId="0" borderId="0" xfId="0" applyFont="1" applyAlignment="1">
      <alignment horizontal="left"/>
    </xf>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0" fontId="3" fillId="2" borderId="18" xfId="0" applyFont="1" applyFill="1" applyBorder="1"/>
    <xf numFmtId="164" fontId="20" fillId="2" borderId="0" xfId="0" applyNumberFormat="1" applyFont="1" applyFill="1" applyAlignment="1">
      <alignment vertical="center"/>
    </xf>
    <xf numFmtId="0" fontId="3" fillId="0" borderId="5" xfId="0" applyFont="1" applyFill="1" applyBorder="1"/>
    <xf numFmtId="0" fontId="3" fillId="2" borderId="0" xfId="0" applyFont="1" applyFill="1" applyBorder="1" applyAlignment="1"/>
    <xf numFmtId="167" fontId="10" fillId="2" borderId="18" xfId="0" applyNumberFormat="1" applyFont="1" applyFill="1" applyBorder="1"/>
    <xf numFmtId="0" fontId="2" fillId="0" borderId="0" xfId="0" applyFont="1" applyFill="1" applyBorder="1" applyAlignment="1">
      <alignment horizontal="left" indent="2"/>
    </xf>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165" fontId="10" fillId="2" borderId="18" xfId="0" applyNumberFormat="1" applyFont="1" applyFill="1" applyBorder="1"/>
    <xf numFmtId="168" fontId="10" fillId="2" borderId="18" xfId="0" applyNumberFormat="1" applyFont="1" applyFill="1" applyBorder="1"/>
    <xf numFmtId="0" fontId="2" fillId="2" borderId="18" xfId="0" applyFont="1" applyFill="1" applyBorder="1"/>
    <xf numFmtId="0" fontId="12" fillId="13" borderId="0" xfId="183" applyFill="1" applyAlignment="1" applyProtection="1"/>
    <xf numFmtId="0" fontId="2" fillId="0" borderId="5" xfId="0" applyFont="1" applyFill="1" applyBorder="1"/>
    <xf numFmtId="0" fontId="14" fillId="2" borderId="0" xfId="0" applyFont="1" applyFill="1" applyBorder="1" applyAlignment="1"/>
    <xf numFmtId="49" fontId="26" fillId="14" borderId="22" xfId="0" applyNumberFormat="1" applyFont="1" applyFill="1" applyBorder="1" applyAlignment="1">
      <alignment horizontal="left" vertical="center"/>
    </xf>
    <xf numFmtId="49" fontId="27" fillId="15" borderId="23" xfId="0" applyNumberFormat="1" applyFont="1" applyFill="1" applyBorder="1" applyAlignment="1">
      <alignment horizontal="center" vertical="center" wrapText="1"/>
    </xf>
    <xf numFmtId="49" fontId="28" fillId="15" borderId="23" xfId="0" applyNumberFormat="1" applyFont="1" applyFill="1" applyBorder="1" applyAlignment="1">
      <alignment horizontal="center" vertical="center" wrapText="1"/>
    </xf>
    <xf numFmtId="0" fontId="29" fillId="15" borderId="24" xfId="0" applyFont="1" applyFill="1" applyBorder="1" applyAlignment="1">
      <alignment horizontal="center" vertical="top" wrapText="1"/>
    </xf>
    <xf numFmtId="49" fontId="27" fillId="15" borderId="24" xfId="0" applyNumberFormat="1" applyFont="1" applyFill="1" applyBorder="1" applyAlignment="1">
      <alignment horizontal="center" vertical="top" wrapText="1"/>
    </xf>
    <xf numFmtId="14" fontId="30" fillId="15" borderId="22" xfId="0" applyNumberFormat="1" applyFont="1" applyFill="1" applyBorder="1" applyAlignment="1">
      <alignment horizontal="right" vertical="center"/>
    </xf>
    <xf numFmtId="49" fontId="30" fillId="16" borderId="22" xfId="0" applyNumberFormat="1" applyFont="1" applyFill="1" applyBorder="1" applyAlignment="1">
      <alignment horizontal="center" vertical="center" wrapText="1"/>
    </xf>
    <xf numFmtId="169" fontId="31" fillId="15" borderId="22" xfId="0" applyNumberFormat="1" applyFont="1" applyFill="1" applyBorder="1" applyAlignment="1">
      <alignment horizontal="center" vertical="center"/>
    </xf>
    <xf numFmtId="166" fontId="10" fillId="2" borderId="18" xfId="0" applyNumberFormat="1" applyFont="1" applyFill="1" applyBorder="1" applyAlignment="1">
      <alignment horizontal="right"/>
    </xf>
    <xf numFmtId="170" fontId="10" fillId="2" borderId="18" xfId="0" applyNumberFormat="1" applyFont="1" applyFill="1" applyBorder="1" applyAlignment="1">
      <alignment horizontal="right"/>
    </xf>
    <xf numFmtId="171" fontId="10" fillId="2" borderId="18" xfId="0" applyNumberFormat="1" applyFont="1" applyFill="1" applyBorder="1" applyAlignment="1">
      <alignment horizontal="right"/>
    </xf>
    <xf numFmtId="0" fontId="32" fillId="0" borderId="0" xfId="0" applyFont="1"/>
    <xf numFmtId="0" fontId="33" fillId="0" borderId="0" xfId="0" applyFont="1"/>
    <xf numFmtId="0" fontId="1" fillId="0" borderId="0" xfId="0" applyFont="1" applyFill="1" applyBorder="1" applyAlignment="1">
      <alignment horizontal="left" indent="2"/>
    </xf>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2" fillId="0" borderId="0" xfId="0" applyFon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6" xfId="0" applyFont="1" applyFill="1" applyBorder="1" applyAlignment="1">
      <alignment horizontal="left" vertical="top" wrapText="1"/>
    </xf>
    <xf numFmtId="0" fontId="22" fillId="4" borderId="27" xfId="0" applyFont="1" applyFill="1" applyBorder="1" applyAlignment="1">
      <alignment horizontal="left" vertical="top" wrapText="1"/>
    </xf>
    <xf numFmtId="0" fontId="22" fillId="4" borderId="28" xfId="0" applyFont="1" applyFill="1" applyBorder="1" applyAlignment="1">
      <alignment horizontal="left" vertical="top" wrapText="1"/>
    </xf>
    <xf numFmtId="0" fontId="22" fillId="4" borderId="29" xfId="0" applyFont="1" applyFill="1" applyBorder="1" applyAlignment="1">
      <alignment horizontal="left" vertical="top" wrapText="1"/>
    </xf>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275</v>
      </c>
      <c r="C4" s="9" t="s">
        <v>274</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5"/>
    </row>
    <row r="10" spans="1:4">
      <c r="A10" s="7"/>
      <c r="B10" s="77"/>
      <c r="C10" s="78"/>
      <c r="D10" s="146"/>
    </row>
    <row r="11" spans="1:4">
      <c r="A11" s="7"/>
      <c r="B11" s="77" t="s">
        <v>15</v>
      </c>
      <c r="C11" s="79" t="s">
        <v>16</v>
      </c>
      <c r="D11" s="146"/>
    </row>
    <row r="12" spans="1:4" ht="16" thickBot="1">
      <c r="A12" s="7"/>
      <c r="B12" s="77"/>
      <c r="C12" s="18" t="s">
        <v>17</v>
      </c>
      <c r="D12" s="146"/>
    </row>
    <row r="13" spans="1:4" ht="16" thickBot="1">
      <c r="A13" s="7"/>
      <c r="B13" s="77"/>
      <c r="C13" s="80" t="s">
        <v>18</v>
      </c>
      <c r="D13" s="146"/>
    </row>
    <row r="14" spans="1:4">
      <c r="A14" s="7"/>
      <c r="B14" s="77"/>
      <c r="C14" s="78" t="s">
        <v>19</v>
      </c>
      <c r="D14" s="146"/>
    </row>
    <row r="15" spans="1:4">
      <c r="A15" s="7"/>
      <c r="B15" s="77"/>
      <c r="C15" s="78"/>
      <c r="D15" s="146"/>
    </row>
    <row r="16" spans="1:4">
      <c r="A16" s="7"/>
      <c r="B16" s="77" t="s">
        <v>20</v>
      </c>
      <c r="C16" s="81" t="s">
        <v>21</v>
      </c>
      <c r="D16" s="146"/>
    </row>
    <row r="17" spans="1:4">
      <c r="A17" s="7"/>
      <c r="B17" s="77"/>
      <c r="C17" s="82" t="s">
        <v>22</v>
      </c>
      <c r="D17" s="146"/>
    </row>
    <row r="18" spans="1:4">
      <c r="A18" s="7"/>
      <c r="B18" s="77"/>
      <c r="C18" s="83" t="s">
        <v>23</v>
      </c>
      <c r="D18" s="146"/>
    </row>
    <row r="19" spans="1:4">
      <c r="A19" s="7"/>
      <c r="B19" s="77"/>
      <c r="C19" s="84" t="s">
        <v>24</v>
      </c>
      <c r="D19" s="146"/>
    </row>
    <row r="20" spans="1:4">
      <c r="A20" s="7"/>
      <c r="B20" s="85"/>
      <c r="C20" s="86" t="s">
        <v>25</v>
      </c>
      <c r="D20" s="146"/>
    </row>
    <row r="21" spans="1:4">
      <c r="A21" s="7"/>
      <c r="B21" s="85"/>
      <c r="C21" s="87" t="s">
        <v>26</v>
      </c>
      <c r="D21" s="146"/>
    </row>
    <row r="22" spans="1:4">
      <c r="A22" s="7"/>
      <c r="B22" s="85"/>
      <c r="C22" s="88" t="s">
        <v>27</v>
      </c>
      <c r="D22" s="146"/>
    </row>
    <row r="23" spans="1:4">
      <c r="B23" s="85"/>
      <c r="C23" s="89" t="s">
        <v>28</v>
      </c>
      <c r="D23" s="146"/>
    </row>
    <row r="24" spans="1:4">
      <c r="B24" s="147"/>
      <c r="C24" s="148"/>
      <c r="D24" s="1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1" t="s">
        <v>277</v>
      </c>
      <c r="C2" s="152"/>
      <c r="D2" s="152"/>
      <c r="E2" s="153"/>
      <c r="F2" s="33"/>
      <c r="G2" s="33"/>
    </row>
    <row r="3" spans="2:10">
      <c r="B3" s="154"/>
      <c r="C3" s="155"/>
      <c r="D3" s="155"/>
      <c r="E3" s="156"/>
      <c r="F3" s="33"/>
      <c r="G3" s="33"/>
    </row>
    <row r="4" spans="2:10">
      <c r="B4" s="157"/>
      <c r="C4" s="158"/>
      <c r="D4" s="158"/>
      <c r="E4" s="159"/>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8" t="s">
        <v>276</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1.4055343511450383E-2</v>
      </c>
      <c r="F11" s="34"/>
      <c r="G11" s="103"/>
      <c r="H11" s="30"/>
      <c r="I11" s="127" t="s">
        <v>64</v>
      </c>
      <c r="J11" s="42"/>
    </row>
    <row r="12" spans="2:10" s="41" customFormat="1" ht="19" thickBot="1">
      <c r="B12" s="23"/>
      <c r="C12" s="103" t="s">
        <v>273</v>
      </c>
      <c r="D12" s="22" t="s">
        <v>43</v>
      </c>
      <c r="E12" s="43">
        <f>'Research data'!G8</f>
        <v>46</v>
      </c>
      <c r="F12" s="34"/>
      <c r="G12" s="103"/>
      <c r="H12" s="30"/>
      <c r="I12" s="115" t="s">
        <v>61</v>
      </c>
      <c r="J12" s="42"/>
    </row>
    <row r="13" spans="2:10" s="41" customFormat="1" ht="19" thickBot="1">
      <c r="B13" s="23"/>
      <c r="C13" s="150" t="s">
        <v>278</v>
      </c>
      <c r="D13" s="22" t="s">
        <v>58</v>
      </c>
      <c r="E13" s="126">
        <f>'Research data'!G9</f>
        <v>0.52400000000000002</v>
      </c>
      <c r="F13" s="34"/>
      <c r="G13" s="103"/>
      <c r="H13" s="30"/>
      <c r="I13" s="115" t="s">
        <v>61</v>
      </c>
      <c r="J13" s="42"/>
    </row>
    <row r="14" spans="2:10" s="41" customFormat="1" ht="19" thickBot="1">
      <c r="B14" s="23"/>
      <c r="C14" s="34" t="s">
        <v>38</v>
      </c>
      <c r="D14" s="22" t="s">
        <v>41</v>
      </c>
      <c r="E14" s="126">
        <f>'Research data'!G10</f>
        <v>6.5699999999999995E-2</v>
      </c>
      <c r="F14" s="34"/>
      <c r="G14" s="103"/>
      <c r="H14" s="30"/>
      <c r="I14" s="115" t="s">
        <v>61</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60</v>
      </c>
      <c r="J3" s="63"/>
      <c r="K3" s="63" t="s">
        <v>69</v>
      </c>
      <c r="L3" s="63"/>
      <c r="M3" s="63" t="s">
        <v>57</v>
      </c>
      <c r="N3" s="63"/>
      <c r="O3" s="63" t="s">
        <v>45</v>
      </c>
      <c r="P3" s="63"/>
      <c r="Q3" s="1" t="s">
        <v>30</v>
      </c>
    </row>
    <row r="4" spans="2:17">
      <c r="B4" s="71"/>
      <c r="C4" s="72"/>
      <c r="D4" s="72"/>
      <c r="E4" s="72"/>
      <c r="F4" s="72"/>
      <c r="G4" s="73"/>
      <c r="H4" s="73"/>
      <c r="I4" s="94"/>
      <c r="J4" s="94"/>
      <c r="K4" s="94"/>
      <c r="L4" s="94"/>
      <c r="M4" s="93"/>
      <c r="N4" s="95"/>
      <c r="O4" s="93"/>
      <c r="P4" s="95"/>
      <c r="Q4" s="2"/>
    </row>
    <row r="5" spans="2:17" ht="16" thickBot="1">
      <c r="B5" s="71"/>
      <c r="C5" s="18" t="s">
        <v>276</v>
      </c>
      <c r="D5" s="32"/>
      <c r="E5" s="32"/>
      <c r="F5" s="32"/>
      <c r="G5" s="16"/>
      <c r="H5" s="16"/>
      <c r="I5" s="16"/>
      <c r="J5" s="16"/>
      <c r="K5" s="16"/>
      <c r="L5" s="16"/>
      <c r="M5" s="16"/>
      <c r="N5" s="16"/>
      <c r="O5" s="16"/>
      <c r="P5" s="16"/>
      <c r="Q5" s="3"/>
    </row>
    <row r="6" spans="2:17" ht="16" thickBot="1">
      <c r="B6" s="71"/>
      <c r="C6" s="106" t="s">
        <v>36</v>
      </c>
      <c r="D6" s="106" t="s">
        <v>36</v>
      </c>
      <c r="E6" s="106" t="s">
        <v>36</v>
      </c>
      <c r="F6" s="22" t="s">
        <v>1</v>
      </c>
      <c r="G6" s="44">
        <v>0</v>
      </c>
      <c r="H6" s="74"/>
      <c r="I6" s="17"/>
      <c r="J6" s="17"/>
      <c r="K6" s="17"/>
      <c r="L6" s="17"/>
      <c r="M6" s="17"/>
      <c r="N6" s="17"/>
      <c r="O6" s="16"/>
      <c r="P6" s="16"/>
      <c r="Q6" s="3"/>
    </row>
    <row r="7" spans="2:17" s="6" customFormat="1" ht="16" thickBot="1">
      <c r="B7" s="5"/>
      <c r="C7" s="107" t="s">
        <v>37</v>
      </c>
      <c r="D7" s="107" t="s">
        <v>37</v>
      </c>
      <c r="E7" s="107" t="s">
        <v>37</v>
      </c>
      <c r="F7" s="22" t="s">
        <v>44</v>
      </c>
      <c r="G7" s="114">
        <f>K7</f>
        <v>1.4055343511450383E-2</v>
      </c>
      <c r="H7" s="4"/>
      <c r="I7" s="17"/>
      <c r="J7" s="17"/>
      <c r="K7" s="114">
        <f>Notes!F103</f>
        <v>1.4055343511450383E-2</v>
      </c>
      <c r="L7" s="17"/>
      <c r="M7" s="17"/>
      <c r="N7" s="17"/>
      <c r="O7" s="16"/>
      <c r="P7" s="16"/>
      <c r="Q7" s="129" t="s">
        <v>223</v>
      </c>
    </row>
    <row r="8" spans="2:17" s="6" customFormat="1" ht="16" thickBot="1">
      <c r="B8" s="5"/>
      <c r="C8" s="144" t="s">
        <v>273</v>
      </c>
      <c r="D8" s="107" t="s">
        <v>42</v>
      </c>
      <c r="E8" s="107" t="s">
        <v>42</v>
      </c>
      <c r="F8" s="22" t="s">
        <v>43</v>
      </c>
      <c r="G8" s="44">
        <f>I8</f>
        <v>46</v>
      </c>
      <c r="H8" s="4"/>
      <c r="I8" s="44">
        <f>Notes!F21</f>
        <v>46</v>
      </c>
      <c r="J8" s="17"/>
      <c r="K8" s="17"/>
      <c r="L8" s="17"/>
      <c r="M8" s="17"/>
      <c r="N8" s="17"/>
      <c r="O8" s="16"/>
      <c r="P8" s="16"/>
      <c r="Q8" s="117"/>
    </row>
    <row r="9" spans="2:17" s="6" customFormat="1" ht="16" thickBot="1">
      <c r="B9" s="5"/>
      <c r="C9" s="120" t="s">
        <v>278</v>
      </c>
      <c r="D9" s="108"/>
      <c r="E9" s="108"/>
      <c r="F9" s="22" t="s">
        <v>58</v>
      </c>
      <c r="G9" s="125">
        <f>I9</f>
        <v>0.52400000000000002</v>
      </c>
      <c r="H9" s="4"/>
      <c r="I9" s="125">
        <f>Notes!E69</f>
        <v>0.52400000000000002</v>
      </c>
      <c r="J9" s="17"/>
      <c r="K9" s="17"/>
      <c r="L9" s="17"/>
      <c r="M9" s="17"/>
      <c r="N9" s="17"/>
      <c r="O9" s="16"/>
      <c r="P9" s="16"/>
      <c r="Q9" s="3"/>
    </row>
    <row r="10" spans="2:17" s="6" customFormat="1" ht="16" thickBot="1">
      <c r="B10" s="5"/>
      <c r="C10" s="108" t="s">
        <v>38</v>
      </c>
      <c r="D10" s="108" t="s">
        <v>38</v>
      </c>
      <c r="E10" s="108" t="s">
        <v>38</v>
      </c>
      <c r="F10" s="22" t="s">
        <v>41</v>
      </c>
      <c r="G10" s="126">
        <f>I10</f>
        <v>6.5699999999999995E-2</v>
      </c>
      <c r="H10" s="4"/>
      <c r="I10" s="126">
        <f>Notes!F24</f>
        <v>6.5699999999999995E-2</v>
      </c>
      <c r="J10" s="17"/>
      <c r="K10" s="17"/>
      <c r="L10" s="17"/>
      <c r="M10" s="17"/>
      <c r="N10" s="17"/>
      <c r="O10" s="16"/>
      <c r="P10" s="16"/>
      <c r="Q10" s="3"/>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273</v>
      </c>
      <c r="D7" s="58"/>
      <c r="E7" s="118" t="s">
        <v>47</v>
      </c>
      <c r="F7" s="118" t="s">
        <v>56</v>
      </c>
      <c r="G7" s="53" t="s">
        <v>55</v>
      </c>
      <c r="H7" s="54" t="s">
        <v>59</v>
      </c>
      <c r="I7" s="54" t="s">
        <v>59</v>
      </c>
      <c r="J7" s="54"/>
      <c r="K7" s="54" t="s">
        <v>61</v>
      </c>
      <c r="L7" s="113"/>
    </row>
    <row r="8" spans="2:12">
      <c r="B8" s="50"/>
      <c r="C8" s="116" t="s">
        <v>38</v>
      </c>
      <c r="D8" s="59"/>
      <c r="E8" s="112"/>
      <c r="F8" s="112"/>
      <c r="G8" s="53"/>
      <c r="H8" s="54"/>
      <c r="I8" s="54"/>
      <c r="J8" s="54"/>
      <c r="L8" s="64"/>
    </row>
    <row r="9" spans="2:12">
      <c r="B9" s="50"/>
      <c r="C9" s="116" t="s">
        <v>62</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66</v>
      </c>
      <c r="F11" s="112"/>
      <c r="G11" s="60" t="s">
        <v>65</v>
      </c>
      <c r="H11" s="61" t="s">
        <v>67</v>
      </c>
      <c r="I11" s="61" t="s">
        <v>67</v>
      </c>
      <c r="J11" s="61" t="s">
        <v>68</v>
      </c>
      <c r="K11" s="54"/>
      <c r="L11" s="128" t="s">
        <v>64</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46</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47</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218</v>
      </c>
      <c r="F8" s="142">
        <v>745</v>
      </c>
      <c r="G8" s="142" t="s">
        <v>48</v>
      </c>
      <c r="H8" s="110" t="s">
        <v>49</v>
      </c>
      <c r="I8" s="109"/>
      <c r="J8" s="109"/>
      <c r="K8" s="109"/>
      <c r="L8" s="109"/>
      <c r="M8" s="109"/>
      <c r="N8" s="109"/>
      <c r="O8" s="109"/>
      <c r="P8" s="109"/>
      <c r="Q8" s="109"/>
      <c r="R8" s="109"/>
      <c r="S8" s="109"/>
      <c r="T8" s="109"/>
      <c r="U8" s="109"/>
      <c r="V8" s="109"/>
      <c r="W8" s="109"/>
      <c r="X8" s="109"/>
      <c r="Y8" s="109"/>
    </row>
    <row r="9" spans="2:25" customFormat="1" ht="16">
      <c r="B9" s="99"/>
      <c r="C9" s="109"/>
      <c r="D9" s="109"/>
      <c r="F9" s="142">
        <v>43.2</v>
      </c>
      <c r="G9" s="142" t="s">
        <v>50</v>
      </c>
      <c r="H9" s="110" t="s">
        <v>51</v>
      </c>
      <c r="I9" s="109"/>
      <c r="J9" s="109"/>
      <c r="K9" s="109"/>
      <c r="L9" s="109"/>
      <c r="M9" s="109"/>
      <c r="N9" s="109"/>
      <c r="O9" s="109"/>
      <c r="P9" s="109"/>
      <c r="Q9" s="109"/>
      <c r="R9" s="109"/>
      <c r="S9" s="109"/>
      <c r="T9" s="109"/>
      <c r="U9" s="109"/>
      <c r="V9" s="109"/>
      <c r="W9" s="109"/>
      <c r="X9" s="109"/>
      <c r="Y9" s="109"/>
    </row>
    <row r="10" spans="2:25" customFormat="1" ht="16">
      <c r="B10" s="99"/>
      <c r="C10" s="109"/>
      <c r="D10" s="109"/>
      <c r="F10" s="142">
        <f>F8/1000</f>
        <v>0.745</v>
      </c>
      <c r="G10" s="142" t="s">
        <v>52</v>
      </c>
      <c r="H10" s="110" t="s">
        <v>53</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2">
        <f>F9*F10</f>
        <v>32.184000000000005</v>
      </c>
      <c r="G11" s="142" t="s">
        <v>54</v>
      </c>
      <c r="H11" s="110" t="s">
        <v>51</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2">
        <v>7.3300000000000004E-2</v>
      </c>
      <c r="G12" s="142" t="s">
        <v>41</v>
      </c>
      <c r="H12" s="109" t="s">
        <v>63</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2"/>
      <c r="G13" s="142"/>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219</v>
      </c>
      <c r="F14" s="142">
        <v>832</v>
      </c>
      <c r="G14" s="142" t="s">
        <v>48</v>
      </c>
      <c r="H14" s="110" t="s">
        <v>49</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2">
        <v>43.1</v>
      </c>
      <c r="G15" s="142" t="s">
        <v>50</v>
      </c>
      <c r="H15" s="110" t="s">
        <v>51</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2">
        <f>F14/1000</f>
        <v>0.83199999999999996</v>
      </c>
      <c r="G16" s="142" t="s">
        <v>52</v>
      </c>
      <c r="H16" s="110" t="s">
        <v>53</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2">
        <f>F15*F16</f>
        <v>35.859200000000001</v>
      </c>
      <c r="G17" s="142" t="s">
        <v>54</v>
      </c>
      <c r="H17" s="110" t="s">
        <v>51</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2">
        <v>7.3200000000000001E-2</v>
      </c>
      <c r="G18" s="142" t="s">
        <v>41</v>
      </c>
      <c r="H18" s="109" t="s">
        <v>63</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2"/>
      <c r="G19" s="142"/>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220</v>
      </c>
      <c r="F20" s="142"/>
      <c r="G20" s="142"/>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2"/>
      <c r="F21" s="142">
        <v>46</v>
      </c>
      <c r="G21" s="142" t="s">
        <v>50</v>
      </c>
      <c r="H21" s="110" t="s">
        <v>51</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2"/>
      <c r="F22" s="143">
        <f>E69</f>
        <v>0.52400000000000002</v>
      </c>
      <c r="G22" s="142" t="s">
        <v>58</v>
      </c>
      <c r="H22" s="110" t="s">
        <v>272</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2"/>
      <c r="F23" s="142">
        <f>F21*F22</f>
        <v>24.103999999999999</v>
      </c>
      <c r="G23" s="142" t="s">
        <v>54</v>
      </c>
      <c r="H23" s="110" t="s">
        <v>51</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2">
        <v>6.5699999999999995E-2</v>
      </c>
      <c r="G24" s="142" t="s">
        <v>41</v>
      </c>
      <c r="H24" s="109" t="s">
        <v>63</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270</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46</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270</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271</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46</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70</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64</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65</v>
      </c>
      <c r="F91" s="109"/>
      <c r="G91" s="109"/>
      <c r="H91" s="132" t="s">
        <v>71</v>
      </c>
      <c r="I91" s="132" t="s">
        <v>72</v>
      </c>
      <c r="J91" s="133" t="s">
        <v>73</v>
      </c>
      <c r="K91" s="133" t="s">
        <v>74</v>
      </c>
      <c r="L91" s="133" t="s">
        <v>75</v>
      </c>
      <c r="M91" s="133" t="s">
        <v>76</v>
      </c>
      <c r="N91" s="133" t="s">
        <v>77</v>
      </c>
      <c r="O91" s="109"/>
      <c r="P91" s="109"/>
      <c r="Q91" s="109"/>
      <c r="R91" s="109"/>
      <c r="S91" s="109"/>
      <c r="T91" s="109"/>
      <c r="U91" s="109"/>
      <c r="V91" s="109"/>
      <c r="W91" s="109"/>
      <c r="X91" s="109"/>
      <c r="Y91" s="109"/>
    </row>
    <row r="92" spans="2:25" customFormat="1" ht="17" thickBot="1">
      <c r="B92" s="99"/>
      <c r="C92" s="109"/>
      <c r="D92" s="109"/>
      <c r="F92" s="109"/>
      <c r="G92" s="109"/>
      <c r="H92" s="134"/>
      <c r="I92" s="134"/>
      <c r="J92" s="135" t="s">
        <v>78</v>
      </c>
      <c r="K92" s="135" t="s">
        <v>78</v>
      </c>
      <c r="L92" s="135" t="s">
        <v>78</v>
      </c>
      <c r="M92" s="135" t="s">
        <v>79</v>
      </c>
      <c r="N92" s="135" t="s">
        <v>78</v>
      </c>
      <c r="O92" s="109"/>
      <c r="P92" s="109"/>
      <c r="Q92" s="109"/>
      <c r="R92" s="109"/>
      <c r="S92" s="109"/>
      <c r="T92" s="109"/>
      <c r="U92" s="109"/>
      <c r="V92" s="109"/>
      <c r="W92" s="109"/>
      <c r="X92" s="109"/>
      <c r="Y92" s="109"/>
    </row>
    <row r="93" spans="2:25" customFormat="1" ht="17" thickBot="1">
      <c r="B93" s="99"/>
      <c r="C93" s="109"/>
      <c r="D93" s="109"/>
      <c r="E93" t="s">
        <v>218</v>
      </c>
      <c r="F93" s="139" t="str">
        <f>J93</f>
        <v>578</v>
      </c>
      <c r="G93" s="109" t="s">
        <v>221</v>
      </c>
      <c r="H93" s="136">
        <v>42149</v>
      </c>
      <c r="I93" s="138">
        <v>1</v>
      </c>
      <c r="J93" s="137" t="s">
        <v>224</v>
      </c>
      <c r="K93" s="137" t="s">
        <v>225</v>
      </c>
      <c r="L93" s="137" t="s">
        <v>82</v>
      </c>
      <c r="M93" s="137" t="s">
        <v>83</v>
      </c>
      <c r="N93" s="137" t="s">
        <v>226</v>
      </c>
      <c r="O93" s="109"/>
      <c r="P93" s="109"/>
      <c r="Q93" s="109"/>
      <c r="R93" s="109"/>
      <c r="S93" s="109"/>
      <c r="T93" s="109"/>
      <c r="U93" s="109"/>
      <c r="V93" s="109"/>
      <c r="W93" s="109"/>
      <c r="X93" s="109"/>
      <c r="Y93" s="109"/>
    </row>
    <row r="94" spans="2:25" customFormat="1" ht="17" thickBot="1">
      <c r="B94" s="99"/>
      <c r="C94" s="109"/>
      <c r="D94" s="109"/>
      <c r="E94" t="s">
        <v>219</v>
      </c>
      <c r="F94" s="139" t="str">
        <f>K93</f>
        <v>591.76</v>
      </c>
      <c r="G94" s="109" t="s">
        <v>221</v>
      </c>
      <c r="H94" s="136">
        <v>42142</v>
      </c>
      <c r="I94" s="138">
        <v>1</v>
      </c>
      <c r="J94" s="137" t="s">
        <v>227</v>
      </c>
      <c r="K94" s="137" t="s">
        <v>228</v>
      </c>
      <c r="L94" s="137" t="s">
        <v>82</v>
      </c>
      <c r="M94" s="137" t="s">
        <v>83</v>
      </c>
      <c r="N94" s="137" t="s">
        <v>229</v>
      </c>
      <c r="O94" s="109"/>
      <c r="P94" s="109"/>
      <c r="Q94" s="109"/>
      <c r="R94" s="109"/>
      <c r="S94" s="109"/>
      <c r="T94" s="109"/>
      <c r="U94" s="109"/>
      <c r="V94" s="109"/>
      <c r="W94" s="109"/>
      <c r="X94" s="109"/>
      <c r="Y94" s="109"/>
    </row>
    <row r="95" spans="2:25" customFormat="1" ht="17" thickBot="1">
      <c r="B95" s="99"/>
      <c r="C95" s="109"/>
      <c r="D95" s="109"/>
      <c r="E95" t="s">
        <v>220</v>
      </c>
      <c r="F95" s="139" t="str">
        <f>N93</f>
        <v>338.79</v>
      </c>
      <c r="G95" s="109" t="s">
        <v>221</v>
      </c>
      <c r="H95" s="136">
        <v>42135</v>
      </c>
      <c r="I95" s="138">
        <v>1</v>
      </c>
      <c r="J95" s="137" t="s">
        <v>230</v>
      </c>
      <c r="K95" s="137" t="s">
        <v>231</v>
      </c>
      <c r="L95" s="137" t="s">
        <v>82</v>
      </c>
      <c r="M95" s="137" t="s">
        <v>83</v>
      </c>
      <c r="N95" s="137" t="s">
        <v>232</v>
      </c>
      <c r="O95" s="109"/>
      <c r="P95" s="109"/>
      <c r="Q95" s="109"/>
      <c r="R95" s="109"/>
      <c r="S95" s="109"/>
      <c r="T95" s="109"/>
      <c r="U95" s="109"/>
      <c r="V95" s="109"/>
      <c r="W95" s="109"/>
      <c r="X95" s="109"/>
      <c r="Y95" s="109"/>
    </row>
    <row r="96" spans="2:25" customFormat="1" ht="17" thickBot="1">
      <c r="B96" s="99"/>
      <c r="C96" s="109"/>
      <c r="D96" s="109"/>
      <c r="E96" s="109"/>
      <c r="F96" s="109"/>
      <c r="G96" s="109"/>
      <c r="H96" s="136">
        <v>42128</v>
      </c>
      <c r="I96" s="138">
        <v>1</v>
      </c>
      <c r="J96" s="137" t="s">
        <v>233</v>
      </c>
      <c r="K96" s="137" t="s">
        <v>234</v>
      </c>
      <c r="L96" s="137" t="s">
        <v>82</v>
      </c>
      <c r="M96" s="137" t="s">
        <v>83</v>
      </c>
      <c r="N96" s="137" t="s">
        <v>235</v>
      </c>
      <c r="O96" s="109"/>
      <c r="P96" s="109"/>
      <c r="Q96" s="109"/>
      <c r="R96" s="109"/>
      <c r="S96" s="109"/>
      <c r="T96" s="109"/>
      <c r="U96" s="109"/>
      <c r="V96" s="109"/>
      <c r="W96" s="109"/>
      <c r="X96" s="109"/>
      <c r="Y96" s="109"/>
    </row>
    <row r="97" spans="2:25" customFormat="1" ht="17" thickBot="1">
      <c r="B97" s="99"/>
      <c r="C97" s="109"/>
      <c r="D97" s="109"/>
      <c r="E97" t="s">
        <v>218</v>
      </c>
      <c r="F97" s="140">
        <f>F93/1000</f>
        <v>0.57799999999999996</v>
      </c>
      <c r="G97" s="109" t="s">
        <v>222</v>
      </c>
      <c r="H97" s="136">
        <v>42121</v>
      </c>
      <c r="I97" s="138">
        <v>1</v>
      </c>
      <c r="J97" s="137" t="s">
        <v>236</v>
      </c>
      <c r="K97" s="137" t="s">
        <v>225</v>
      </c>
      <c r="L97" s="137" t="s">
        <v>82</v>
      </c>
      <c r="M97" s="137" t="s">
        <v>83</v>
      </c>
      <c r="N97" s="137" t="s">
        <v>237</v>
      </c>
      <c r="O97" s="109"/>
      <c r="P97" s="109"/>
      <c r="Q97" s="109"/>
      <c r="R97" s="109"/>
      <c r="S97" s="109"/>
      <c r="T97" s="109"/>
      <c r="U97" s="109"/>
      <c r="V97" s="109"/>
      <c r="W97" s="109"/>
      <c r="X97" s="109"/>
      <c r="Y97" s="109"/>
    </row>
    <row r="98" spans="2:25" customFormat="1" ht="17" thickBot="1">
      <c r="B98" s="99"/>
      <c r="C98" s="109"/>
      <c r="D98" s="109"/>
      <c r="E98" t="s">
        <v>219</v>
      </c>
      <c r="F98" s="140">
        <f>F94/1000</f>
        <v>0.59175999999999995</v>
      </c>
      <c r="G98" s="109" t="s">
        <v>222</v>
      </c>
      <c r="H98" s="136">
        <v>42114</v>
      </c>
      <c r="I98" s="138">
        <v>1</v>
      </c>
      <c r="J98" s="137" t="s">
        <v>238</v>
      </c>
      <c r="K98" s="137" t="s">
        <v>239</v>
      </c>
      <c r="L98" s="137" t="s">
        <v>82</v>
      </c>
      <c r="M98" s="137" t="s">
        <v>83</v>
      </c>
      <c r="N98" s="137" t="s">
        <v>232</v>
      </c>
      <c r="O98" s="109"/>
      <c r="P98" s="109"/>
      <c r="Q98" s="109"/>
      <c r="R98" s="109"/>
      <c r="S98" s="109"/>
      <c r="T98" s="109"/>
      <c r="U98" s="109"/>
      <c r="V98" s="109"/>
      <c r="W98" s="109"/>
      <c r="X98" s="109"/>
      <c r="Y98" s="109"/>
    </row>
    <row r="99" spans="2:25" customFormat="1" ht="17" thickBot="1">
      <c r="B99" s="99"/>
      <c r="C99" s="109"/>
      <c r="D99" s="109"/>
      <c r="E99" t="s">
        <v>220</v>
      </c>
      <c r="F99" s="140">
        <f>F95/1000</f>
        <v>0.33879000000000004</v>
      </c>
      <c r="G99" s="109" t="s">
        <v>222</v>
      </c>
      <c r="H99" s="136">
        <v>42107</v>
      </c>
      <c r="I99" s="138">
        <v>1</v>
      </c>
      <c r="J99" s="137" t="s">
        <v>240</v>
      </c>
      <c r="K99" s="137" t="s">
        <v>241</v>
      </c>
      <c r="L99" s="137" t="s">
        <v>82</v>
      </c>
      <c r="M99" s="137" t="s">
        <v>83</v>
      </c>
      <c r="N99" s="137" t="s">
        <v>242</v>
      </c>
      <c r="O99" s="109"/>
      <c r="P99" s="109"/>
      <c r="Q99" s="109"/>
      <c r="R99" s="109"/>
      <c r="S99" s="109"/>
      <c r="T99" s="109"/>
      <c r="U99" s="109"/>
      <c r="V99" s="109"/>
      <c r="W99" s="109"/>
      <c r="X99" s="109"/>
      <c r="Y99" s="109"/>
    </row>
    <row r="100" spans="2:25" customFormat="1" ht="17" thickBot="1">
      <c r="B100" s="99"/>
      <c r="C100" s="109"/>
      <c r="D100" s="109"/>
      <c r="E100" s="109"/>
      <c r="F100" s="109"/>
      <c r="G100" s="109"/>
      <c r="H100" s="136">
        <v>42093</v>
      </c>
      <c r="I100" s="138">
        <v>1</v>
      </c>
      <c r="J100" s="137" t="s">
        <v>243</v>
      </c>
      <c r="K100" s="137" t="s">
        <v>244</v>
      </c>
      <c r="L100" s="137" t="s">
        <v>82</v>
      </c>
      <c r="M100" s="137" t="s">
        <v>83</v>
      </c>
      <c r="N100" s="137" t="s">
        <v>245</v>
      </c>
      <c r="O100" s="109"/>
      <c r="P100" s="109"/>
      <c r="Q100" s="109"/>
      <c r="R100" s="109"/>
      <c r="S100" s="109"/>
      <c r="T100" s="109"/>
      <c r="U100" s="109"/>
      <c r="V100" s="109"/>
      <c r="W100" s="109"/>
      <c r="X100" s="109"/>
      <c r="Y100" s="109"/>
    </row>
    <row r="101" spans="2:25" customFormat="1" ht="17" thickBot="1">
      <c r="B101" s="99"/>
      <c r="C101" s="109"/>
      <c r="D101" s="109"/>
      <c r="E101" t="s">
        <v>218</v>
      </c>
      <c r="F101" s="141">
        <f>F97/F11</f>
        <v>1.795923440218742E-2</v>
      </c>
      <c r="G101" s="109" t="s">
        <v>44</v>
      </c>
      <c r="H101" s="136">
        <v>42086</v>
      </c>
      <c r="I101" s="138">
        <v>1</v>
      </c>
      <c r="J101" s="137" t="s">
        <v>246</v>
      </c>
      <c r="K101" s="137" t="s">
        <v>247</v>
      </c>
      <c r="L101" s="137" t="s">
        <v>82</v>
      </c>
      <c r="M101" s="137" t="s">
        <v>83</v>
      </c>
      <c r="N101" s="137" t="s">
        <v>248</v>
      </c>
      <c r="O101" s="109"/>
      <c r="P101" s="109"/>
      <c r="Q101" s="109"/>
      <c r="R101" s="109"/>
      <c r="S101" s="109"/>
      <c r="T101" s="109"/>
      <c r="U101" s="109"/>
      <c r="V101" s="109"/>
      <c r="W101" s="109"/>
      <c r="X101" s="109"/>
      <c r="Y101" s="109"/>
    </row>
    <row r="102" spans="2:25" customFormat="1" ht="17" thickBot="1">
      <c r="B102" s="99"/>
      <c r="C102" s="109"/>
      <c r="D102" s="109"/>
      <c r="E102" t="s">
        <v>219</v>
      </c>
      <c r="F102" s="141">
        <f>F98/F17</f>
        <v>1.6502320185614847E-2</v>
      </c>
      <c r="G102" s="109" t="s">
        <v>44</v>
      </c>
      <c r="H102" s="136">
        <v>42079</v>
      </c>
      <c r="I102" s="138">
        <v>1</v>
      </c>
      <c r="J102" s="137" t="s">
        <v>249</v>
      </c>
      <c r="K102" s="137" t="s">
        <v>250</v>
      </c>
      <c r="L102" s="137" t="s">
        <v>82</v>
      </c>
      <c r="M102" s="137" t="s">
        <v>83</v>
      </c>
      <c r="N102" s="137" t="s">
        <v>245</v>
      </c>
      <c r="O102" s="109"/>
      <c r="P102" s="109"/>
      <c r="Q102" s="109"/>
      <c r="R102" s="109"/>
      <c r="S102" s="109"/>
      <c r="T102" s="109"/>
      <c r="U102" s="109"/>
      <c r="V102" s="109"/>
      <c r="W102" s="109"/>
      <c r="X102" s="109"/>
      <c r="Y102" s="109"/>
    </row>
    <row r="103" spans="2:25" customFormat="1" ht="17" thickBot="1">
      <c r="B103" s="99"/>
      <c r="C103" s="109"/>
      <c r="D103" s="109"/>
      <c r="E103" t="s">
        <v>220</v>
      </c>
      <c r="F103" s="141">
        <f>F99/F23</f>
        <v>1.4055343511450383E-2</v>
      </c>
      <c r="G103" s="109" t="s">
        <v>44</v>
      </c>
      <c r="H103" s="136">
        <v>42072</v>
      </c>
      <c r="I103" s="138">
        <v>1</v>
      </c>
      <c r="J103" s="137" t="s">
        <v>251</v>
      </c>
      <c r="K103" s="137" t="s">
        <v>252</v>
      </c>
      <c r="L103" s="137" t="s">
        <v>82</v>
      </c>
      <c r="M103" s="137" t="s">
        <v>83</v>
      </c>
      <c r="N103" s="137" t="s">
        <v>253</v>
      </c>
      <c r="O103" s="109"/>
      <c r="P103" s="109"/>
      <c r="Q103" s="109"/>
      <c r="R103" s="109"/>
      <c r="S103" s="109"/>
      <c r="T103" s="109"/>
      <c r="U103" s="109"/>
      <c r="V103" s="109"/>
      <c r="W103" s="109"/>
      <c r="X103" s="109"/>
      <c r="Y103" s="109"/>
    </row>
    <row r="104" spans="2:25" customFormat="1" ht="16">
      <c r="B104" s="99"/>
      <c r="C104" s="109"/>
      <c r="D104" s="109"/>
      <c r="E104" s="109"/>
      <c r="F104" s="109"/>
      <c r="G104" s="109"/>
      <c r="H104" s="136">
        <v>42065</v>
      </c>
      <c r="I104" s="138">
        <v>1</v>
      </c>
      <c r="J104" s="137" t="s">
        <v>254</v>
      </c>
      <c r="K104" s="137" t="s">
        <v>250</v>
      </c>
      <c r="L104" s="137" t="s">
        <v>82</v>
      </c>
      <c r="M104" s="137" t="s">
        <v>83</v>
      </c>
      <c r="N104" s="137" t="s">
        <v>255</v>
      </c>
      <c r="O104" s="109"/>
      <c r="P104" s="109"/>
      <c r="Q104" s="109"/>
      <c r="R104" s="109"/>
      <c r="S104" s="109"/>
      <c r="T104" s="109"/>
      <c r="U104" s="109"/>
      <c r="V104" s="109"/>
      <c r="W104" s="109"/>
      <c r="X104" s="109"/>
      <c r="Y104" s="109"/>
    </row>
    <row r="105" spans="2:25" customFormat="1" ht="16">
      <c r="B105" s="99"/>
      <c r="C105" s="109"/>
      <c r="D105" s="109"/>
      <c r="E105" s="109"/>
      <c r="F105" s="109"/>
      <c r="G105" s="109"/>
      <c r="H105" s="136">
        <v>42058</v>
      </c>
      <c r="I105" s="138">
        <v>1</v>
      </c>
      <c r="J105" s="137" t="s">
        <v>256</v>
      </c>
      <c r="K105" s="137" t="s">
        <v>257</v>
      </c>
      <c r="L105" s="137" t="s">
        <v>82</v>
      </c>
      <c r="M105" s="137" t="s">
        <v>83</v>
      </c>
      <c r="N105" s="137" t="s">
        <v>226</v>
      </c>
      <c r="O105" s="109"/>
      <c r="P105" s="109"/>
      <c r="Q105" s="109"/>
      <c r="R105" s="109"/>
      <c r="S105" s="109"/>
      <c r="T105" s="109"/>
      <c r="U105" s="109"/>
      <c r="V105" s="109"/>
      <c r="W105" s="109"/>
      <c r="X105" s="109"/>
      <c r="Y105" s="109"/>
    </row>
    <row r="106" spans="2:25" customFormat="1" ht="16">
      <c r="B106" s="99"/>
      <c r="C106" s="109"/>
      <c r="D106" s="109"/>
      <c r="E106" s="109"/>
      <c r="F106" s="109"/>
      <c r="G106" s="109"/>
      <c r="H106" s="136">
        <v>42051</v>
      </c>
      <c r="I106" s="138">
        <v>1</v>
      </c>
      <c r="J106" s="137" t="s">
        <v>258</v>
      </c>
      <c r="K106" s="137" t="s">
        <v>259</v>
      </c>
      <c r="L106" s="137" t="s">
        <v>82</v>
      </c>
      <c r="M106" s="137" t="s">
        <v>83</v>
      </c>
      <c r="N106" s="137" t="s">
        <v>226</v>
      </c>
      <c r="O106" s="109"/>
      <c r="P106" s="109"/>
      <c r="Q106" s="109"/>
      <c r="R106" s="109"/>
      <c r="S106" s="109"/>
      <c r="T106" s="109"/>
      <c r="U106" s="109"/>
      <c r="V106" s="109"/>
      <c r="W106" s="109"/>
      <c r="X106" s="109"/>
      <c r="Y106" s="109"/>
    </row>
    <row r="107" spans="2:25" customFormat="1" ht="16">
      <c r="B107" s="99"/>
      <c r="C107" s="109"/>
      <c r="D107" s="109"/>
      <c r="E107" s="109"/>
      <c r="F107" s="109"/>
      <c r="G107" s="109"/>
      <c r="H107" s="136">
        <v>42044</v>
      </c>
      <c r="I107" s="138">
        <v>1</v>
      </c>
      <c r="J107" s="137" t="s">
        <v>260</v>
      </c>
      <c r="K107" s="137" t="s">
        <v>261</v>
      </c>
      <c r="L107" s="137" t="s">
        <v>82</v>
      </c>
      <c r="M107" s="137" t="s">
        <v>83</v>
      </c>
      <c r="N107" s="137" t="s">
        <v>262</v>
      </c>
      <c r="O107" s="109"/>
      <c r="P107" s="109"/>
      <c r="Q107" s="109"/>
      <c r="R107" s="109"/>
      <c r="S107" s="109"/>
      <c r="T107" s="109"/>
      <c r="U107" s="109"/>
      <c r="V107" s="109"/>
      <c r="W107" s="109"/>
      <c r="X107" s="109"/>
      <c r="Y107" s="109"/>
    </row>
    <row r="108" spans="2:25" customFormat="1" ht="16">
      <c r="B108" s="99"/>
      <c r="C108" s="109"/>
      <c r="D108" s="109"/>
      <c r="E108" s="109"/>
      <c r="F108" s="109"/>
      <c r="G108" s="109"/>
      <c r="H108" s="136">
        <v>42037</v>
      </c>
      <c r="I108" s="138">
        <v>1</v>
      </c>
      <c r="J108" s="137" t="s">
        <v>263</v>
      </c>
      <c r="K108" s="137" t="s">
        <v>264</v>
      </c>
      <c r="L108" s="137" t="s">
        <v>82</v>
      </c>
      <c r="M108" s="137" t="s">
        <v>83</v>
      </c>
      <c r="N108" s="137" t="s">
        <v>265</v>
      </c>
      <c r="O108" s="109"/>
      <c r="P108" s="109"/>
      <c r="Q108" s="109"/>
      <c r="R108" s="109"/>
      <c r="S108" s="109"/>
      <c r="T108" s="109"/>
      <c r="U108" s="109"/>
      <c r="V108" s="109"/>
      <c r="W108" s="109"/>
      <c r="X108" s="109"/>
      <c r="Y108" s="109"/>
    </row>
    <row r="109" spans="2:25" customFormat="1" ht="16">
      <c r="B109" s="99"/>
      <c r="C109" s="109"/>
      <c r="D109" s="109"/>
      <c r="E109" s="109"/>
      <c r="F109" s="109"/>
      <c r="G109" s="109"/>
      <c r="H109" s="136">
        <v>42030</v>
      </c>
      <c r="I109" s="138">
        <v>1</v>
      </c>
      <c r="J109" s="137" t="s">
        <v>266</v>
      </c>
      <c r="K109" s="137" t="s">
        <v>267</v>
      </c>
      <c r="L109" s="137" t="s">
        <v>82</v>
      </c>
      <c r="M109" s="137" t="s">
        <v>83</v>
      </c>
      <c r="N109" s="137" t="s">
        <v>268</v>
      </c>
      <c r="O109" s="109"/>
      <c r="P109" s="109"/>
      <c r="Q109" s="109"/>
      <c r="R109" s="109"/>
      <c r="S109" s="109"/>
      <c r="T109" s="109"/>
      <c r="U109" s="109"/>
      <c r="V109" s="109"/>
      <c r="W109" s="109"/>
      <c r="X109" s="109"/>
      <c r="Y109" s="109"/>
    </row>
    <row r="110" spans="2:25" customFormat="1" ht="16">
      <c r="B110" s="99"/>
      <c r="C110" s="109"/>
      <c r="D110" s="109"/>
      <c r="E110" s="109"/>
      <c r="F110" s="109"/>
      <c r="G110" s="109"/>
      <c r="H110" s="136">
        <v>42023</v>
      </c>
      <c r="I110" s="138">
        <v>1</v>
      </c>
      <c r="J110" s="137" t="s">
        <v>263</v>
      </c>
      <c r="K110" s="137" t="s">
        <v>267</v>
      </c>
      <c r="L110" s="137" t="s">
        <v>82</v>
      </c>
      <c r="M110" s="137" t="s">
        <v>83</v>
      </c>
      <c r="N110" s="137" t="s">
        <v>269</v>
      </c>
      <c r="O110" s="109"/>
      <c r="P110" s="109"/>
      <c r="Q110" s="109"/>
      <c r="R110" s="109"/>
      <c r="S110" s="109"/>
      <c r="T110" s="109"/>
      <c r="U110" s="109"/>
      <c r="V110" s="109"/>
      <c r="W110" s="109"/>
      <c r="X110" s="109"/>
      <c r="Y110" s="109"/>
    </row>
    <row r="111" spans="2:25" customFormat="1" ht="16">
      <c r="B111" s="99"/>
      <c r="C111" s="109"/>
      <c r="D111" s="109"/>
      <c r="E111" s="109"/>
      <c r="F111" s="109"/>
      <c r="G111" s="109"/>
      <c r="H111" s="136">
        <v>42016</v>
      </c>
      <c r="I111" s="138">
        <v>1</v>
      </c>
      <c r="J111" s="137" t="s">
        <v>80</v>
      </c>
      <c r="K111" s="137" t="s">
        <v>81</v>
      </c>
      <c r="L111" s="137" t="s">
        <v>82</v>
      </c>
      <c r="M111" s="137" t="s">
        <v>83</v>
      </c>
      <c r="N111" s="137" t="s">
        <v>84</v>
      </c>
      <c r="O111" s="109"/>
      <c r="P111" s="109"/>
      <c r="Q111" s="109"/>
      <c r="R111" s="109"/>
      <c r="S111" s="109"/>
      <c r="T111" s="109"/>
      <c r="U111" s="109"/>
      <c r="V111" s="109"/>
      <c r="W111" s="109"/>
      <c r="X111" s="109"/>
      <c r="Y111" s="109"/>
    </row>
    <row r="112" spans="2:25" customFormat="1" ht="16">
      <c r="B112" s="99"/>
      <c r="F112" s="109"/>
      <c r="G112" s="109"/>
      <c r="H112" s="136">
        <v>42009</v>
      </c>
      <c r="I112" s="138">
        <v>1</v>
      </c>
      <c r="J112" s="137" t="s">
        <v>85</v>
      </c>
      <c r="K112" s="137" t="s">
        <v>86</v>
      </c>
      <c r="L112" s="137" t="s">
        <v>82</v>
      </c>
      <c r="M112" s="137" t="s">
        <v>83</v>
      </c>
      <c r="N112" s="137" t="s">
        <v>87</v>
      </c>
    </row>
    <row r="113" spans="2:14" customFormat="1" ht="16">
      <c r="B113" s="99"/>
      <c r="F113" s="109"/>
      <c r="G113" s="109"/>
      <c r="H113" s="136">
        <v>41988</v>
      </c>
      <c r="I113" s="138">
        <v>1</v>
      </c>
      <c r="J113" s="137" t="s">
        <v>88</v>
      </c>
      <c r="K113" s="137" t="s">
        <v>89</v>
      </c>
      <c r="L113" s="137" t="s">
        <v>90</v>
      </c>
      <c r="M113" s="137" t="s">
        <v>91</v>
      </c>
      <c r="N113" s="137" t="s">
        <v>92</v>
      </c>
    </row>
    <row r="114" spans="2:14" customFormat="1" ht="16">
      <c r="B114" s="99"/>
      <c r="F114" s="109"/>
      <c r="G114" s="109"/>
      <c r="H114" s="136">
        <v>41981</v>
      </c>
      <c r="I114" s="138">
        <v>1</v>
      </c>
      <c r="J114" s="137" t="s">
        <v>93</v>
      </c>
      <c r="K114" s="137" t="s">
        <v>94</v>
      </c>
      <c r="L114" s="137" t="s">
        <v>90</v>
      </c>
      <c r="M114" s="137" t="s">
        <v>91</v>
      </c>
      <c r="N114" s="137" t="s">
        <v>95</v>
      </c>
    </row>
    <row r="115" spans="2:14" customFormat="1" ht="16">
      <c r="B115" s="99"/>
      <c r="F115" s="109"/>
      <c r="G115" s="109"/>
      <c r="H115" s="136">
        <v>41974</v>
      </c>
      <c r="I115" s="138">
        <v>1</v>
      </c>
      <c r="J115" s="137" t="s">
        <v>96</v>
      </c>
      <c r="K115" s="137" t="s">
        <v>97</v>
      </c>
      <c r="L115" s="137" t="s">
        <v>90</v>
      </c>
      <c r="M115" s="137" t="s">
        <v>91</v>
      </c>
      <c r="N115" s="137" t="s">
        <v>98</v>
      </c>
    </row>
    <row r="116" spans="2:14" customFormat="1" ht="16">
      <c r="B116" s="99"/>
      <c r="F116" s="109"/>
      <c r="G116" s="109"/>
      <c r="H116" s="136">
        <v>41967</v>
      </c>
      <c r="I116" s="138">
        <v>1</v>
      </c>
      <c r="J116" s="137" t="s">
        <v>99</v>
      </c>
      <c r="K116" s="137" t="s">
        <v>100</v>
      </c>
      <c r="L116" s="137" t="s">
        <v>90</v>
      </c>
      <c r="M116" s="137" t="s">
        <v>91</v>
      </c>
      <c r="N116" s="137" t="s">
        <v>101</v>
      </c>
    </row>
    <row r="117" spans="2:14" customFormat="1" ht="16">
      <c r="B117" s="99"/>
      <c r="F117" s="109"/>
      <c r="G117" s="109"/>
      <c r="H117" s="136">
        <v>41960</v>
      </c>
      <c r="I117" s="138">
        <v>1</v>
      </c>
      <c r="J117" s="137" t="s">
        <v>102</v>
      </c>
      <c r="K117" s="137" t="s">
        <v>103</v>
      </c>
      <c r="L117" s="137" t="s">
        <v>90</v>
      </c>
      <c r="M117" s="137" t="s">
        <v>91</v>
      </c>
      <c r="N117" s="137" t="s">
        <v>104</v>
      </c>
    </row>
    <row r="118" spans="2:14" customFormat="1" ht="16">
      <c r="B118" s="99"/>
      <c r="F118" s="109"/>
      <c r="G118" s="109"/>
      <c r="H118" s="136">
        <v>41953</v>
      </c>
      <c r="I118" s="138">
        <v>1</v>
      </c>
      <c r="J118" s="137" t="s">
        <v>102</v>
      </c>
      <c r="K118" s="137" t="s">
        <v>105</v>
      </c>
      <c r="L118" s="137" t="s">
        <v>90</v>
      </c>
      <c r="M118" s="137" t="s">
        <v>91</v>
      </c>
      <c r="N118" s="137" t="s">
        <v>106</v>
      </c>
    </row>
    <row r="119" spans="2:14" customFormat="1" ht="16">
      <c r="B119" s="99"/>
      <c r="F119" s="109"/>
      <c r="G119" s="109"/>
      <c r="H119" s="136">
        <v>41946</v>
      </c>
      <c r="I119" s="138">
        <v>1</v>
      </c>
      <c r="J119" s="137" t="s">
        <v>107</v>
      </c>
      <c r="K119" s="137" t="s">
        <v>108</v>
      </c>
      <c r="L119" s="137" t="s">
        <v>90</v>
      </c>
      <c r="M119" s="137" t="s">
        <v>91</v>
      </c>
      <c r="N119" s="137" t="s">
        <v>109</v>
      </c>
    </row>
    <row r="120" spans="2:14" customFormat="1" ht="16">
      <c r="B120" s="99"/>
      <c r="F120" s="109"/>
      <c r="G120" s="109"/>
      <c r="H120" s="136">
        <v>41939</v>
      </c>
      <c r="I120" s="138">
        <v>1</v>
      </c>
      <c r="J120" s="137" t="s">
        <v>110</v>
      </c>
      <c r="K120" s="137" t="s">
        <v>111</v>
      </c>
      <c r="L120" s="137" t="s">
        <v>90</v>
      </c>
      <c r="M120" s="137" t="s">
        <v>91</v>
      </c>
      <c r="N120" s="137" t="s">
        <v>112</v>
      </c>
    </row>
    <row r="121" spans="2:14" customFormat="1" ht="16">
      <c r="B121" s="99"/>
      <c r="F121" s="109"/>
      <c r="G121" s="109"/>
      <c r="H121" s="136">
        <v>41932</v>
      </c>
      <c r="I121" s="138">
        <v>1</v>
      </c>
      <c r="J121" s="137" t="s">
        <v>113</v>
      </c>
      <c r="K121" s="137" t="s">
        <v>114</v>
      </c>
      <c r="L121" s="137" t="s">
        <v>90</v>
      </c>
      <c r="M121" s="137" t="s">
        <v>91</v>
      </c>
      <c r="N121" s="137" t="s">
        <v>115</v>
      </c>
    </row>
    <row r="122" spans="2:14" customFormat="1" ht="16">
      <c r="B122" s="99"/>
      <c r="F122" s="109"/>
      <c r="G122" s="109"/>
      <c r="H122" s="136">
        <v>41925</v>
      </c>
      <c r="I122" s="138">
        <v>1</v>
      </c>
      <c r="J122" s="137" t="s">
        <v>116</v>
      </c>
      <c r="K122" s="137" t="s">
        <v>117</v>
      </c>
      <c r="L122" s="137" t="s">
        <v>90</v>
      </c>
      <c r="M122" s="137" t="s">
        <v>91</v>
      </c>
      <c r="N122" s="137" t="s">
        <v>118</v>
      </c>
    </row>
    <row r="123" spans="2:14" customFormat="1" ht="16">
      <c r="B123" s="99"/>
      <c r="F123" s="109"/>
      <c r="G123" s="109"/>
      <c r="H123" s="136">
        <v>41918</v>
      </c>
      <c r="I123" s="138">
        <v>1</v>
      </c>
      <c r="J123" s="137" t="s">
        <v>119</v>
      </c>
      <c r="K123" s="137" t="s">
        <v>120</v>
      </c>
      <c r="L123" s="137" t="s">
        <v>90</v>
      </c>
      <c r="M123" s="137" t="s">
        <v>91</v>
      </c>
      <c r="N123" s="137" t="s">
        <v>121</v>
      </c>
    </row>
    <row r="124" spans="2:14" customFormat="1" ht="16">
      <c r="B124" s="99"/>
      <c r="F124" s="109"/>
      <c r="G124" s="109"/>
      <c r="H124" s="136">
        <v>41911</v>
      </c>
      <c r="I124" s="138">
        <v>1</v>
      </c>
      <c r="J124" s="137" t="s">
        <v>122</v>
      </c>
      <c r="K124" s="137" t="s">
        <v>123</v>
      </c>
      <c r="L124" s="137" t="s">
        <v>90</v>
      </c>
      <c r="M124" s="137" t="s">
        <v>91</v>
      </c>
      <c r="N124" s="137" t="s">
        <v>124</v>
      </c>
    </row>
    <row r="125" spans="2:14" customFormat="1" ht="16">
      <c r="B125" s="99"/>
      <c r="F125" s="109"/>
      <c r="G125" s="109"/>
      <c r="H125" s="136">
        <v>41904</v>
      </c>
      <c r="I125" s="138">
        <v>1</v>
      </c>
      <c r="J125" s="137" t="s">
        <v>125</v>
      </c>
      <c r="K125" s="137" t="s">
        <v>126</v>
      </c>
      <c r="L125" s="137" t="s">
        <v>90</v>
      </c>
      <c r="M125" s="137" t="s">
        <v>91</v>
      </c>
      <c r="N125" s="137" t="s">
        <v>127</v>
      </c>
    </row>
    <row r="126" spans="2:14" customFormat="1" ht="16">
      <c r="B126" s="99"/>
      <c r="F126" s="109"/>
      <c r="G126" s="109"/>
      <c r="H126" s="136">
        <v>41897</v>
      </c>
      <c r="I126" s="138">
        <v>1</v>
      </c>
      <c r="J126" s="137" t="s">
        <v>128</v>
      </c>
      <c r="K126" s="137" t="s">
        <v>129</v>
      </c>
      <c r="L126" s="137" t="s">
        <v>90</v>
      </c>
      <c r="M126" s="137" t="s">
        <v>91</v>
      </c>
      <c r="N126" s="137" t="s">
        <v>121</v>
      </c>
    </row>
    <row r="127" spans="2:14" customFormat="1" ht="16">
      <c r="B127" s="99"/>
      <c r="F127" s="109"/>
      <c r="G127" s="109"/>
      <c r="H127" s="136">
        <v>41890</v>
      </c>
      <c r="I127" s="138">
        <v>1</v>
      </c>
      <c r="J127" s="137" t="s">
        <v>128</v>
      </c>
      <c r="K127" s="137" t="s">
        <v>130</v>
      </c>
      <c r="L127" s="137" t="s">
        <v>90</v>
      </c>
      <c r="M127" s="137" t="s">
        <v>91</v>
      </c>
      <c r="N127" s="137" t="s">
        <v>131</v>
      </c>
    </row>
    <row r="128" spans="2:14" customFormat="1" ht="16">
      <c r="B128" s="99"/>
      <c r="F128" s="109"/>
      <c r="G128" s="109"/>
      <c r="H128" s="136">
        <v>41883</v>
      </c>
      <c r="I128" s="138">
        <v>1</v>
      </c>
      <c r="J128" s="137" t="s">
        <v>132</v>
      </c>
      <c r="K128" s="137" t="s">
        <v>133</v>
      </c>
      <c r="L128" s="137" t="s">
        <v>90</v>
      </c>
      <c r="M128" s="137" t="s">
        <v>91</v>
      </c>
      <c r="N128" s="137" t="s">
        <v>134</v>
      </c>
    </row>
    <row r="129" spans="2:14" customFormat="1" ht="16">
      <c r="B129" s="99"/>
      <c r="F129" s="109"/>
      <c r="G129" s="109"/>
      <c r="H129" s="136">
        <v>41876</v>
      </c>
      <c r="I129" s="138">
        <v>1</v>
      </c>
      <c r="J129" s="137" t="s">
        <v>135</v>
      </c>
      <c r="K129" s="137" t="s">
        <v>136</v>
      </c>
      <c r="L129" s="137" t="s">
        <v>90</v>
      </c>
      <c r="M129" s="137" t="s">
        <v>91</v>
      </c>
      <c r="N129" s="137" t="s">
        <v>137</v>
      </c>
    </row>
    <row r="130" spans="2:14" customFormat="1" ht="16">
      <c r="B130" s="99"/>
      <c r="F130" s="109"/>
      <c r="G130" s="109"/>
      <c r="H130" s="136">
        <v>41869</v>
      </c>
      <c r="I130" s="138">
        <v>1</v>
      </c>
      <c r="J130" s="137" t="s">
        <v>138</v>
      </c>
      <c r="K130" s="137" t="s">
        <v>139</v>
      </c>
      <c r="L130" s="137" t="s">
        <v>90</v>
      </c>
      <c r="M130" s="137" t="s">
        <v>91</v>
      </c>
      <c r="N130" s="137" t="s">
        <v>127</v>
      </c>
    </row>
    <row r="131" spans="2:14" customFormat="1" ht="16">
      <c r="B131" s="99"/>
      <c r="F131" s="109"/>
      <c r="G131" s="109"/>
      <c r="H131" s="136">
        <v>41862</v>
      </c>
      <c r="I131" s="138">
        <v>1</v>
      </c>
      <c r="J131" s="137" t="s">
        <v>140</v>
      </c>
      <c r="K131" s="137" t="s">
        <v>141</v>
      </c>
      <c r="L131" s="137" t="s">
        <v>90</v>
      </c>
      <c r="M131" s="137" t="s">
        <v>91</v>
      </c>
      <c r="N131" s="137" t="s">
        <v>121</v>
      </c>
    </row>
    <row r="132" spans="2:14" customFormat="1" ht="16">
      <c r="B132" s="99"/>
      <c r="F132" s="109"/>
      <c r="G132" s="109"/>
      <c r="H132" s="136">
        <v>41855</v>
      </c>
      <c r="I132" s="138">
        <v>1</v>
      </c>
      <c r="J132" s="137" t="s">
        <v>125</v>
      </c>
      <c r="K132" s="137" t="s">
        <v>130</v>
      </c>
      <c r="L132" s="137" t="s">
        <v>90</v>
      </c>
      <c r="M132" s="137" t="s">
        <v>91</v>
      </c>
      <c r="N132" s="137" t="s">
        <v>142</v>
      </c>
    </row>
    <row r="133" spans="2:14" customFormat="1" ht="16">
      <c r="B133" s="99"/>
      <c r="F133" s="109"/>
      <c r="G133" s="109"/>
      <c r="H133" s="136">
        <v>41848</v>
      </c>
      <c r="I133" s="138">
        <v>1</v>
      </c>
      <c r="J133" s="137" t="s">
        <v>143</v>
      </c>
      <c r="K133" s="137" t="s">
        <v>144</v>
      </c>
      <c r="L133" s="137" t="s">
        <v>90</v>
      </c>
      <c r="M133" s="137" t="s">
        <v>91</v>
      </c>
      <c r="N133" s="137" t="s">
        <v>145</v>
      </c>
    </row>
    <row r="134" spans="2:14" customFormat="1" ht="16">
      <c r="B134" s="99"/>
      <c r="F134" s="109"/>
      <c r="G134" s="109"/>
      <c r="H134" s="136">
        <v>41841</v>
      </c>
      <c r="I134" s="138">
        <v>1</v>
      </c>
      <c r="J134" s="137" t="s">
        <v>146</v>
      </c>
      <c r="K134" s="137" t="s">
        <v>129</v>
      </c>
      <c r="L134" s="137" t="s">
        <v>90</v>
      </c>
      <c r="M134" s="137" t="s">
        <v>91</v>
      </c>
      <c r="N134" s="137" t="s">
        <v>118</v>
      </c>
    </row>
    <row r="135" spans="2:14" customFormat="1" ht="16">
      <c r="B135" s="99"/>
      <c r="F135" s="109"/>
      <c r="G135" s="109"/>
      <c r="H135" s="136">
        <v>41834</v>
      </c>
      <c r="I135" s="138">
        <v>1</v>
      </c>
      <c r="J135" s="137" t="s">
        <v>147</v>
      </c>
      <c r="K135" s="137" t="s">
        <v>148</v>
      </c>
      <c r="L135" s="137" t="s">
        <v>90</v>
      </c>
      <c r="M135" s="137" t="s">
        <v>91</v>
      </c>
      <c r="N135" s="137" t="s">
        <v>149</v>
      </c>
    </row>
    <row r="136" spans="2:14" customFormat="1" ht="16">
      <c r="B136" s="99"/>
      <c r="F136" s="109"/>
      <c r="G136" s="109"/>
      <c r="H136" s="136">
        <v>41827</v>
      </c>
      <c r="I136" s="138">
        <v>1</v>
      </c>
      <c r="J136" s="137" t="s">
        <v>150</v>
      </c>
      <c r="K136" s="137" t="s">
        <v>151</v>
      </c>
      <c r="L136" s="137" t="s">
        <v>90</v>
      </c>
      <c r="M136" s="137" t="s">
        <v>91</v>
      </c>
      <c r="N136" s="137" t="s">
        <v>118</v>
      </c>
    </row>
    <row r="137" spans="2:14" customFormat="1" ht="16">
      <c r="B137" s="99"/>
      <c r="F137" s="109"/>
      <c r="G137" s="109"/>
      <c r="H137" s="136">
        <v>41820</v>
      </c>
      <c r="I137" s="138">
        <v>1</v>
      </c>
      <c r="J137" s="137" t="s">
        <v>152</v>
      </c>
      <c r="K137" s="137" t="s">
        <v>153</v>
      </c>
      <c r="L137" s="137" t="s">
        <v>90</v>
      </c>
      <c r="M137" s="137" t="s">
        <v>91</v>
      </c>
      <c r="N137" s="137" t="s">
        <v>142</v>
      </c>
    </row>
    <row r="138" spans="2:14" customFormat="1" ht="16">
      <c r="B138" s="99"/>
      <c r="F138" s="109"/>
      <c r="G138" s="109"/>
      <c r="H138" s="136">
        <v>41813</v>
      </c>
      <c r="I138" s="138">
        <v>1</v>
      </c>
      <c r="J138" s="137" t="s">
        <v>154</v>
      </c>
      <c r="K138" s="137" t="s">
        <v>155</v>
      </c>
      <c r="L138" s="137" t="s">
        <v>90</v>
      </c>
      <c r="M138" s="137" t="s">
        <v>91</v>
      </c>
      <c r="N138" s="137" t="s">
        <v>121</v>
      </c>
    </row>
    <row r="139" spans="2:14" customFormat="1" ht="16">
      <c r="B139" s="99"/>
      <c r="F139" s="109"/>
      <c r="G139" s="109"/>
      <c r="H139" s="136">
        <v>41806</v>
      </c>
      <c r="I139" s="138">
        <v>1</v>
      </c>
      <c r="J139" s="137" t="s">
        <v>156</v>
      </c>
      <c r="K139" s="137" t="s">
        <v>157</v>
      </c>
      <c r="L139" s="137" t="s">
        <v>90</v>
      </c>
      <c r="M139" s="137" t="s">
        <v>91</v>
      </c>
      <c r="N139" s="137" t="s">
        <v>134</v>
      </c>
    </row>
    <row r="140" spans="2:14" customFormat="1" ht="16">
      <c r="B140" s="99"/>
      <c r="F140" s="109"/>
      <c r="G140" s="109"/>
      <c r="H140" s="136">
        <v>41799</v>
      </c>
      <c r="I140" s="138">
        <v>1</v>
      </c>
      <c r="J140" s="137" t="s">
        <v>158</v>
      </c>
      <c r="K140" s="137" t="s">
        <v>141</v>
      </c>
      <c r="L140" s="137" t="s">
        <v>90</v>
      </c>
      <c r="M140" s="137" t="s">
        <v>91</v>
      </c>
      <c r="N140" s="137" t="s">
        <v>159</v>
      </c>
    </row>
    <row r="141" spans="2:14" customFormat="1" ht="16">
      <c r="B141" s="99"/>
      <c r="F141" s="109"/>
      <c r="G141" s="109"/>
      <c r="H141" s="136">
        <v>41792</v>
      </c>
      <c r="I141" s="138">
        <v>1</v>
      </c>
      <c r="J141" s="137" t="s">
        <v>160</v>
      </c>
      <c r="K141" s="137" t="s">
        <v>157</v>
      </c>
      <c r="L141" s="137" t="s">
        <v>90</v>
      </c>
      <c r="M141" s="137" t="s">
        <v>91</v>
      </c>
      <c r="N141" s="137" t="s">
        <v>161</v>
      </c>
    </row>
    <row r="142" spans="2:14" customFormat="1" ht="16">
      <c r="B142" s="99"/>
      <c r="F142" s="109"/>
      <c r="G142" s="109"/>
      <c r="H142" s="136">
        <v>41785</v>
      </c>
      <c r="I142" s="138">
        <v>1</v>
      </c>
      <c r="J142" s="137" t="s">
        <v>162</v>
      </c>
      <c r="K142" s="137" t="s">
        <v>157</v>
      </c>
      <c r="L142" s="137" t="s">
        <v>90</v>
      </c>
      <c r="M142" s="137" t="s">
        <v>91</v>
      </c>
      <c r="N142" s="137" t="s">
        <v>149</v>
      </c>
    </row>
    <row r="143" spans="2:14" customFormat="1" ht="16">
      <c r="B143" s="99"/>
      <c r="F143" s="109"/>
      <c r="G143" s="109"/>
      <c r="H143" s="136">
        <v>41778</v>
      </c>
      <c r="I143" s="138">
        <v>1</v>
      </c>
      <c r="J143" s="137" t="s">
        <v>163</v>
      </c>
      <c r="K143" s="137" t="s">
        <v>157</v>
      </c>
      <c r="L143" s="137" t="s">
        <v>90</v>
      </c>
      <c r="M143" s="137" t="s">
        <v>91</v>
      </c>
      <c r="N143" s="137" t="s">
        <v>164</v>
      </c>
    </row>
    <row r="144" spans="2:14" customFormat="1" ht="16">
      <c r="B144" s="99"/>
      <c r="F144" s="109"/>
      <c r="G144" s="109"/>
      <c r="H144" s="136">
        <v>41771</v>
      </c>
      <c r="I144" s="138">
        <v>1</v>
      </c>
      <c r="J144" s="137" t="s">
        <v>119</v>
      </c>
      <c r="K144" s="137" t="s">
        <v>141</v>
      </c>
      <c r="L144" s="137" t="s">
        <v>90</v>
      </c>
      <c r="M144" s="137" t="s">
        <v>91</v>
      </c>
      <c r="N144" s="137" t="s">
        <v>159</v>
      </c>
    </row>
    <row r="145" spans="2:14" customFormat="1" ht="16">
      <c r="B145" s="99"/>
      <c r="H145" s="136">
        <v>41764</v>
      </c>
      <c r="I145" s="138">
        <v>1</v>
      </c>
      <c r="J145" s="137" t="s">
        <v>128</v>
      </c>
      <c r="K145" s="137" t="s">
        <v>165</v>
      </c>
      <c r="L145" s="137" t="s">
        <v>90</v>
      </c>
      <c r="M145" s="137" t="s">
        <v>91</v>
      </c>
      <c r="N145" s="137" t="s">
        <v>166</v>
      </c>
    </row>
    <row r="146" spans="2:14" customFormat="1" ht="16">
      <c r="B146" s="99"/>
      <c r="H146" s="136">
        <v>41757</v>
      </c>
      <c r="I146" s="138">
        <v>1</v>
      </c>
      <c r="J146" s="137" t="s">
        <v>160</v>
      </c>
      <c r="K146" s="137" t="s">
        <v>167</v>
      </c>
      <c r="L146" s="137" t="s">
        <v>90</v>
      </c>
      <c r="M146" s="137" t="s">
        <v>91</v>
      </c>
      <c r="N146" s="137" t="s">
        <v>118</v>
      </c>
    </row>
    <row r="147" spans="2:14" customFormat="1" ht="16">
      <c r="B147" s="99"/>
      <c r="H147" s="136">
        <v>41743</v>
      </c>
      <c r="I147" s="138">
        <v>1</v>
      </c>
      <c r="J147" s="137" t="s">
        <v>168</v>
      </c>
      <c r="K147" s="137" t="s">
        <v>144</v>
      </c>
      <c r="L147" s="137" t="s">
        <v>90</v>
      </c>
      <c r="M147" s="137" t="s">
        <v>91</v>
      </c>
      <c r="N147" s="137" t="s">
        <v>124</v>
      </c>
    </row>
    <row r="148" spans="2:14" customFormat="1" ht="16">
      <c r="B148" s="99"/>
      <c r="H148" s="136">
        <v>41736</v>
      </c>
      <c r="I148" s="138">
        <v>1</v>
      </c>
      <c r="J148" s="137" t="s">
        <v>169</v>
      </c>
      <c r="K148" s="137" t="s">
        <v>144</v>
      </c>
      <c r="L148" s="137" t="s">
        <v>90</v>
      </c>
      <c r="M148" s="137" t="s">
        <v>91</v>
      </c>
      <c r="N148" s="137" t="s">
        <v>166</v>
      </c>
    </row>
    <row r="149" spans="2:14" customFormat="1" ht="16">
      <c r="B149" s="99"/>
      <c r="H149" s="136">
        <v>41729</v>
      </c>
      <c r="I149" s="138">
        <v>1</v>
      </c>
      <c r="J149" s="137" t="s">
        <v>170</v>
      </c>
      <c r="K149" s="137" t="s">
        <v>171</v>
      </c>
      <c r="L149" s="137" t="s">
        <v>90</v>
      </c>
      <c r="M149" s="137" t="s">
        <v>91</v>
      </c>
      <c r="N149" s="137" t="s">
        <v>142</v>
      </c>
    </row>
    <row r="150" spans="2:14" customFormat="1" ht="16">
      <c r="B150" s="99"/>
      <c r="H150" s="136">
        <v>41722</v>
      </c>
      <c r="I150" s="138">
        <v>1</v>
      </c>
      <c r="J150" s="137" t="s">
        <v>172</v>
      </c>
      <c r="K150" s="137" t="s">
        <v>173</v>
      </c>
      <c r="L150" s="137" t="s">
        <v>90</v>
      </c>
      <c r="M150" s="137" t="s">
        <v>91</v>
      </c>
      <c r="N150" s="137" t="s">
        <v>174</v>
      </c>
    </row>
    <row r="151" spans="2:14" customFormat="1" ht="16">
      <c r="B151" s="99"/>
      <c r="H151" s="136">
        <v>41715</v>
      </c>
      <c r="I151" s="138">
        <v>1</v>
      </c>
      <c r="J151" s="137" t="s">
        <v>175</v>
      </c>
      <c r="K151" s="137" t="s">
        <v>136</v>
      </c>
      <c r="L151" s="137" t="s">
        <v>176</v>
      </c>
      <c r="M151" s="137" t="s">
        <v>177</v>
      </c>
      <c r="N151" s="137" t="s">
        <v>178</v>
      </c>
    </row>
    <row r="152" spans="2:14" customFormat="1" ht="16">
      <c r="B152" s="99"/>
      <c r="H152" s="136">
        <v>41708</v>
      </c>
      <c r="I152" s="138">
        <v>1</v>
      </c>
      <c r="J152" s="137" t="s">
        <v>179</v>
      </c>
      <c r="K152" s="137" t="s">
        <v>165</v>
      </c>
      <c r="L152" s="137" t="s">
        <v>180</v>
      </c>
      <c r="M152" s="137" t="s">
        <v>181</v>
      </c>
      <c r="N152" s="137" t="s">
        <v>182</v>
      </c>
    </row>
    <row r="153" spans="2:14" customFormat="1" ht="16">
      <c r="B153" s="99"/>
      <c r="H153" s="136">
        <v>41701</v>
      </c>
      <c r="I153" s="138">
        <v>1</v>
      </c>
      <c r="J153" s="137" t="s">
        <v>116</v>
      </c>
      <c r="K153" s="137" t="s">
        <v>183</v>
      </c>
      <c r="L153" s="137" t="s">
        <v>184</v>
      </c>
      <c r="M153" s="137" t="s">
        <v>185</v>
      </c>
      <c r="N153" s="137" t="s">
        <v>186</v>
      </c>
    </row>
    <row r="154" spans="2:14" customFormat="1" ht="16">
      <c r="B154" s="99"/>
      <c r="H154" s="136">
        <v>41694</v>
      </c>
      <c r="I154" s="138">
        <v>1</v>
      </c>
      <c r="J154" s="137" t="s">
        <v>187</v>
      </c>
      <c r="K154" s="137" t="s">
        <v>188</v>
      </c>
      <c r="L154" s="137" t="s">
        <v>189</v>
      </c>
      <c r="M154" s="137" t="s">
        <v>177</v>
      </c>
      <c r="N154" s="137" t="s">
        <v>190</v>
      </c>
    </row>
    <row r="155" spans="2:14" customFormat="1" ht="16">
      <c r="B155" s="99"/>
      <c r="H155" s="136">
        <v>41687</v>
      </c>
      <c r="I155" s="138">
        <v>1</v>
      </c>
      <c r="J155" s="137" t="s">
        <v>191</v>
      </c>
      <c r="K155" s="137" t="s">
        <v>192</v>
      </c>
      <c r="L155" s="137" t="s">
        <v>193</v>
      </c>
      <c r="M155" s="137" t="s">
        <v>194</v>
      </c>
      <c r="N155" s="137" t="s">
        <v>195</v>
      </c>
    </row>
    <row r="156" spans="2:14" customFormat="1" ht="16">
      <c r="B156" s="99"/>
      <c r="H156" s="136">
        <v>41680</v>
      </c>
      <c r="I156" s="138">
        <v>1</v>
      </c>
      <c r="J156" s="137" t="s">
        <v>196</v>
      </c>
      <c r="K156" s="137" t="s">
        <v>197</v>
      </c>
      <c r="L156" s="137" t="s">
        <v>198</v>
      </c>
      <c r="M156" s="137" t="s">
        <v>199</v>
      </c>
      <c r="N156" s="137" t="s">
        <v>200</v>
      </c>
    </row>
    <row r="157" spans="2:14" customFormat="1" ht="16">
      <c r="B157" s="99"/>
      <c r="H157" s="136">
        <v>41673</v>
      </c>
      <c r="I157" s="138">
        <v>1</v>
      </c>
      <c r="J157" s="137" t="s">
        <v>201</v>
      </c>
      <c r="K157" s="137" t="s">
        <v>130</v>
      </c>
      <c r="L157" s="137" t="s">
        <v>202</v>
      </c>
      <c r="M157" s="137" t="s">
        <v>203</v>
      </c>
      <c r="N157" s="137" t="s">
        <v>204</v>
      </c>
    </row>
    <row r="158" spans="2:14" customFormat="1" ht="16">
      <c r="B158" s="99"/>
      <c r="H158" s="136">
        <v>41666</v>
      </c>
      <c r="I158" s="138">
        <v>1</v>
      </c>
      <c r="J158" s="137" t="s">
        <v>196</v>
      </c>
      <c r="K158" s="137" t="s">
        <v>205</v>
      </c>
      <c r="L158" s="137" t="s">
        <v>193</v>
      </c>
      <c r="M158" s="137" t="s">
        <v>206</v>
      </c>
      <c r="N158" s="137" t="s">
        <v>200</v>
      </c>
    </row>
    <row r="159" spans="2:14" customFormat="1" ht="16">
      <c r="B159" s="99"/>
      <c r="H159" s="136">
        <v>41659</v>
      </c>
      <c r="I159" s="138">
        <v>1</v>
      </c>
      <c r="J159" s="137" t="s">
        <v>207</v>
      </c>
      <c r="K159" s="137" t="s">
        <v>208</v>
      </c>
      <c r="L159" s="137" t="s">
        <v>209</v>
      </c>
      <c r="M159" s="137" t="s">
        <v>210</v>
      </c>
      <c r="N159" s="137" t="s">
        <v>200</v>
      </c>
    </row>
    <row r="160" spans="2:14" customFormat="1" ht="16">
      <c r="B160" s="99"/>
      <c r="H160" s="136">
        <v>41652</v>
      </c>
      <c r="I160" s="138">
        <v>1</v>
      </c>
      <c r="J160" s="137" t="s">
        <v>211</v>
      </c>
      <c r="K160" s="137" t="s">
        <v>183</v>
      </c>
      <c r="L160" s="137" t="s">
        <v>209</v>
      </c>
      <c r="M160" s="137" t="s">
        <v>206</v>
      </c>
      <c r="N160" s="137" t="s">
        <v>212</v>
      </c>
    </row>
    <row r="161" spans="2:14" customFormat="1" ht="16">
      <c r="B161" s="99"/>
      <c r="H161" s="136">
        <v>41645</v>
      </c>
      <c r="I161" s="138">
        <v>1</v>
      </c>
      <c r="J161" s="137" t="s">
        <v>213</v>
      </c>
      <c r="K161" s="137" t="s">
        <v>214</v>
      </c>
      <c r="L161" s="137" t="s">
        <v>215</v>
      </c>
      <c r="M161" s="137" t="s">
        <v>216</v>
      </c>
      <c r="N161" s="137" t="s">
        <v>217</v>
      </c>
    </row>
    <row r="162" spans="2:14" customFormat="1" ht="16">
      <c r="B162" s="99"/>
    </row>
    <row r="163" spans="2:14" customFormat="1" ht="16">
      <c r="B163" s="99"/>
    </row>
    <row r="164" spans="2:14" customFormat="1" ht="16">
      <c r="B164" s="99"/>
    </row>
    <row r="165" spans="2:14" customFormat="1" ht="16">
      <c r="B165" s="99"/>
    </row>
    <row r="166" spans="2:14" customFormat="1" ht="16">
      <c r="B166" s="99"/>
    </row>
    <row r="167" spans="2:14" customFormat="1" ht="16">
      <c r="B167" s="99"/>
    </row>
    <row r="168" spans="2:14" customFormat="1" ht="16">
      <c r="B168" s="99"/>
    </row>
    <row r="169" spans="2:14" customFormat="1" ht="16">
      <c r="B169" s="99"/>
    </row>
    <row r="170" spans="2:14" customFormat="1" ht="16">
      <c r="B170" s="99"/>
    </row>
    <row r="171" spans="2:14" customFormat="1" ht="16">
      <c r="B171" s="99"/>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2015-08-06T16:32:10Z</dcterms:modified>
</cp:coreProperties>
</file>