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5340" tabRatio="500"/>
  </bookViews>
  <sheets>
    <sheet name="lighting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9" i="1"/>
  <c r="C22" i="1"/>
  <c r="C21" i="1"/>
  <c r="C20" i="1"/>
  <c r="C19" i="1"/>
</calcChain>
</file>

<file path=xl/sharedStrings.xml><?xml version="1.0" encoding="utf-8"?>
<sst xmlns="http://schemas.openxmlformats.org/spreadsheetml/2006/main" count="20" uniqueCount="20">
  <si>
    <t>from:</t>
  </si>
  <si>
    <t>Rapportage marktverwachting lampenverkoop in Nederland</t>
  </si>
  <si>
    <t>Onderzoek in opdracht van Stichting LightRec</t>
  </si>
  <si>
    <t>http://lightrec.nl/nieuws/publicaties-en-rapporten.html</t>
  </si>
  <si>
    <t>Lamps in use</t>
  </si>
  <si>
    <t xml:space="preserve">  CFL</t>
  </si>
  <si>
    <t xml:space="preserve">  Fluorescent</t>
  </si>
  <si>
    <t xml:space="preserve">  LED</t>
  </si>
  <si>
    <t xml:space="preserve">  Other*</t>
  </si>
  <si>
    <t>* met name gloeilampen en halogeen lampen</t>
  </si>
  <si>
    <t>Average # lamps per HH in NL</t>
  </si>
  <si>
    <t>ETM categories</t>
  </si>
  <si>
    <t>incandescent lamps</t>
  </si>
  <si>
    <t>LED lamps</t>
  </si>
  <si>
    <t>low energy light bulbs</t>
  </si>
  <si>
    <t># lamps per HH in NL</t>
  </si>
  <si>
    <t>Total</t>
  </si>
  <si>
    <t>share</t>
  </si>
  <si>
    <t>rounded share</t>
  </si>
  <si>
    <t>We assumed that the share of useful demand is equal to the share of lamps.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</si>
</sst>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indent="2"/>
    </xf>
    <xf numFmtId="0" fontId="1" fillId="0" borderId="0" xfId="0" applyFont="1" applyFill="1" applyBorder="1" applyAlignment="1">
      <alignment vertical="top"/>
    </xf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B7" sqref="B7"/>
    </sheetView>
  </sheetViews>
  <sheetFormatPr baseColWidth="10" defaultRowHeight="15" x14ac:dyDescent="0"/>
  <cols>
    <col min="2" max="2" width="22.83203125" customWidth="1"/>
    <col min="3" max="3" width="18.83203125" customWidth="1"/>
  </cols>
  <sheetData>
    <row r="2" spans="2:3">
      <c r="B2" t="s">
        <v>0</v>
      </c>
      <c r="C2" t="s">
        <v>1</v>
      </c>
    </row>
    <row r="3" spans="2:3">
      <c r="C3" t="s">
        <v>2</v>
      </c>
    </row>
    <row r="4" spans="2:3">
      <c r="C4" t="s">
        <v>3</v>
      </c>
    </row>
    <row r="6" spans="2:3">
      <c r="B6" t="s">
        <v>19</v>
      </c>
    </row>
    <row r="8" spans="2:3">
      <c r="C8" s="1" t="s">
        <v>10</v>
      </c>
    </row>
    <row r="9" spans="2:3">
      <c r="C9" s="1">
        <v>2011</v>
      </c>
    </row>
    <row r="10" spans="2:3">
      <c r="B10" s="1" t="s">
        <v>4</v>
      </c>
      <c r="C10">
        <v>44</v>
      </c>
    </row>
    <row r="11" spans="2:3">
      <c r="B11" t="s">
        <v>5</v>
      </c>
      <c r="C11">
        <v>9</v>
      </c>
    </row>
    <row r="12" spans="2:3">
      <c r="B12" t="s">
        <v>6</v>
      </c>
      <c r="C12">
        <v>5</v>
      </c>
    </row>
    <row r="13" spans="2:3">
      <c r="B13" t="s">
        <v>7</v>
      </c>
      <c r="C13">
        <v>2</v>
      </c>
    </row>
    <row r="14" spans="2:3">
      <c r="B14" t="s">
        <v>8</v>
      </c>
      <c r="C14">
        <v>29</v>
      </c>
    </row>
    <row r="16" spans="2:3">
      <c r="B16" t="s">
        <v>9</v>
      </c>
    </row>
    <row r="18" spans="2:5" ht="16" thickBot="1">
      <c r="B18" s="1" t="s">
        <v>11</v>
      </c>
      <c r="C18" s="1" t="s">
        <v>15</v>
      </c>
      <c r="D18" s="1" t="s">
        <v>17</v>
      </c>
      <c r="E18" s="1" t="s">
        <v>18</v>
      </c>
    </row>
    <row r="19" spans="2:5">
      <c r="B19" s="2" t="s">
        <v>12</v>
      </c>
      <c r="C19">
        <f>C14</f>
        <v>29</v>
      </c>
      <c r="D19">
        <f>C19/C22</f>
        <v>0.64444444444444449</v>
      </c>
      <c r="E19" s="4">
        <v>0.64449999999999996</v>
      </c>
    </row>
    <row r="20" spans="2:5">
      <c r="B20" s="2" t="s">
        <v>14</v>
      </c>
      <c r="C20">
        <f>C11+C12</f>
        <v>14</v>
      </c>
      <c r="D20">
        <f>C20/C22</f>
        <v>0.31111111111111112</v>
      </c>
      <c r="E20" s="5">
        <v>0.31109999999999999</v>
      </c>
    </row>
    <row r="21" spans="2:5" ht="16" thickBot="1">
      <c r="B21" s="2" t="s">
        <v>13</v>
      </c>
      <c r="C21">
        <f>C13</f>
        <v>2</v>
      </c>
      <c r="D21">
        <f>C21/C22</f>
        <v>4.4444444444444446E-2</v>
      </c>
      <c r="E21" s="6">
        <v>4.4400000000000002E-2</v>
      </c>
    </row>
    <row r="22" spans="2:5">
      <c r="B22" s="3" t="s">
        <v>16</v>
      </c>
      <c r="C22">
        <f>SUM(C19:C21)</f>
        <v>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lighting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2014-06-13T13:54:12Z</dcterms:created>
  <dcterms:modified xsi:type="dcterms:W3CDTF">2014-06-13T14:14:18Z</dcterms:modified>
</cp:coreProperties>
</file>