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40" yWindow="240" windowWidth="25360" windowHeight="15720" tabRatio="762" activeTab="2"/>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 i="13" l="1"/>
  <c r="H10" i="13"/>
  <c r="H7" i="13"/>
  <c r="I13" i="15"/>
  <c r="E15" i="12"/>
  <c r="E16" i="12"/>
  <c r="E19" i="12"/>
</calcChain>
</file>

<file path=xl/sharedStrings.xml><?xml version="1.0" encoding="utf-8"?>
<sst xmlns="http://schemas.openxmlformats.org/spreadsheetml/2006/main" count="99" uniqueCount="74">
  <si>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</si>
  <si>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</si>
  <si>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</si>
  <si>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</si>
  <si>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</si>
  <si>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</si>
  <si>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</si>
  <si>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</si>
  <si>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</si>
  <si>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</si>
  <si>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</si>
  <si>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</si>
  <si>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</si>
  <si>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</si>
  <si>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</si>
  <si>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</si>
  <si>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</si>
  <si>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</si>
  <si>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</si>
  <si>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</si>
  <si>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</si>
  <si>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</si>
  <si>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</si>
  <si>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</si>
  <si>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</si>
  <si>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</si>
  <si>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</si>
  <si>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</si>
  <si>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</si>
  <si>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</si>
  <si>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Fixed operational and maintenance </t>
  </si>
  <si>
    <t>Calculations</t>
  </si>
  <si>
    <t>Citroen</t>
  </si>
  <si>
    <t>03.11.2014</t>
  </si>
  <si>
    <t>Nissan</t>
  </si>
  <si>
    <t>http://www.peakoil.nl/wp-content/uploads/2009/01/a_cost__benefit_analysis_of_combustion_cars_electric_cars_and_hydrogen_cars_in_the_netherlandsfinal.pdf</t>
  </si>
  <si>
    <t>peakoil</t>
  </si>
  <si>
    <t>output.car_kms</t>
  </si>
  <si>
    <t>Sourcse</t>
  </si>
  <si>
    <t>Notes</t>
  </si>
  <si>
    <t>http://www.nissan.nl/NL/nl/vehicle/city-cars/note.html</t>
  </si>
  <si>
    <t xml:space="preserve">Technical lifetime </t>
  </si>
  <si>
    <t>http://www.fuelswitch.nl/files/files_news/natural_gas_in_transport_tno_ce_delft_ecn_4818.pdf</t>
  </si>
  <si>
    <t>transport_car_using_gasoline_mix.converter.ad</t>
  </si>
  <si>
    <r>
      <rPr>
        <sz val="12"/>
        <color theme="1"/>
        <rFont val="Calibri"/>
        <family val="2"/>
        <scheme val="minor"/>
      </rPr>
      <t>Volvo</t>
    </r>
    <r>
      <rPr>
        <sz val="12"/>
        <color theme="1"/>
        <rFont val="Calibri"/>
        <family val="2"/>
        <scheme val="minor"/>
      </rPr>
      <t>, Nissan, Citroen</t>
    </r>
  </si>
  <si>
    <t>Volvo</t>
  </si>
  <si>
    <t>http://www.volvocars.com/nl/Documents/Prijslijsten/Prijslijsten%20bouwjaar%202014/Juli/Prijslijst-VOLVO-V40-MY2015-7-juli-2014.pdf</t>
  </si>
  <si>
    <t>http://data.citroen.nl/Resources/Content/NL/Brochures/PrijslijstenVP/C3_prijslijst.pdf</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</si>
  <si>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</si>
  <si>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</si>
  <si>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</si>
  <si>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</si>
  <si>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</si>
  <si>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</si>
  <si>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</si>
  <si>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</si>
  <si>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</si>
  <si>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</si>
  <si>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</si>
  <si>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</si>
  <si>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</si>
  <si>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</si>
  <si>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</si>
  <si>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</si>
  <si>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</si>
  <si>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Parameter</t>
  </si>
  <si>
    <t xml:space="preserve">  Fixed operational and maintenance costs</t>
  </si>
  <si>
    <t>Costs</t>
  </si>
  <si>
    <t>Cost</t>
  </si>
  <si>
    <t>Technical</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</si>
  <si>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</si>
  <si>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 xml:space="preserve"> Initial investment costs</t>
  </si>
  <si>
    <t>cedelft-ecn-tno</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</si>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</sst>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72">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56">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49" fontId="66" fillId="5"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0" borderId="35" xfId="0" applyFont="1" applyFill="1" applyBorder="1"/>
    <xf numFmtId="0" fontId="67" fillId="0" borderId="35" xfId="0" applyFont="1" applyFill="1" applyBorder="1"/>
    <xf numFmtId="49" fontId="65" fillId="5" borderId="0" xfId="0" applyNumberFormat="1" applyFont="1" applyFill="1" applyBorder="1"/>
    <xf numFmtId="49" fontId="65" fillId="5" borderId="35" xfId="0" applyNumberFormat="1"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0" borderId="42"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13" fillId="5" borderId="44" xfId="0" applyFont="1" applyFill="1" applyBorder="1"/>
    <xf numFmtId="0" fontId="13" fillId="5" borderId="0" xfId="0" applyFont="1" applyFill="1"/>
    <xf numFmtId="0" fontId="13" fillId="5" borderId="0" xfId="0" applyFont="1" applyFill="1" applyBorder="1"/>
    <xf numFmtId="0" fontId="13" fillId="5" borderId="29" xfId="0" applyFont="1" applyFill="1" applyBorder="1"/>
    <xf numFmtId="0" fontId="13" fillId="5" borderId="41" xfId="0" applyFont="1" applyFill="1" applyBorder="1"/>
    <xf numFmtId="0" fontId="13" fillId="0" borderId="0" xfId="0" applyFont="1" applyFill="1" applyBorder="1"/>
    <xf numFmtId="0" fontId="13" fillId="5" borderId="32" xfId="0" applyFont="1" applyFill="1" applyBorder="1"/>
    <xf numFmtId="165" fontId="13" fillId="5" borderId="44" xfId="0" applyNumberFormat="1"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0" fillId="5" borderId="0" xfId="0" applyFill="1"/>
    <xf numFmtId="0" fontId="12" fillId="5" borderId="0" xfId="0" applyFont="1" applyFill="1"/>
    <xf numFmtId="0" fontId="12" fillId="5" borderId="29" xfId="0" applyFont="1" applyFill="1" applyBorder="1"/>
    <xf numFmtId="0" fontId="12" fillId="5" borderId="30" xfId="0" applyFont="1" applyFill="1" applyBorder="1"/>
    <xf numFmtId="0" fontId="12" fillId="5" borderId="41" xfId="0" applyFont="1" applyFill="1" applyBorder="1"/>
    <xf numFmtId="0" fontId="12" fillId="5" borderId="32" xfId="0" applyFont="1" applyFill="1" applyBorder="1"/>
    <xf numFmtId="0" fontId="12" fillId="5" borderId="0" xfId="0" applyFont="1" applyFill="1" applyBorder="1"/>
    <xf numFmtId="0" fontId="12" fillId="5" borderId="31" xfId="0" applyFont="1" applyFill="1" applyBorder="1"/>
    <xf numFmtId="0" fontId="71" fillId="5" borderId="0" xfId="53706" applyFont="1" applyFill="1" applyBorder="1" applyAlignment="1" applyProtection="1"/>
    <xf numFmtId="0" fontId="12" fillId="5" borderId="36" xfId="0" applyFont="1" applyFill="1" applyBorder="1"/>
    <xf numFmtId="0" fontId="12" fillId="5" borderId="37" xfId="0" applyFont="1" applyFill="1" applyBorder="1"/>
    <xf numFmtId="0" fontId="12" fillId="5" borderId="38" xfId="0" applyFont="1" applyFill="1" applyBorder="1"/>
    <xf numFmtId="168" fontId="12" fillId="0" borderId="0" xfId="0" applyNumberFormat="1" applyFont="1" applyFill="1" applyBorder="1" applyAlignment="1" applyProtection="1">
      <alignment vertical="center"/>
    </xf>
    <xf numFmtId="0" fontId="12" fillId="0" borderId="0" xfId="0" applyFont="1" applyFill="1"/>
    <xf numFmtId="2" fontId="12" fillId="5" borderId="0" xfId="0" applyNumberFormat="1" applyFont="1" applyFill="1" applyBorder="1" applyAlignment="1" applyProtection="1">
      <alignment horizontal="right" vertical="center"/>
    </xf>
    <xf numFmtId="2" fontId="12" fillId="5" borderId="44" xfId="0" applyNumberFormat="1" applyFont="1" applyFill="1" applyBorder="1" applyAlignment="1" applyProtection="1">
      <alignment horizontal="right" vertical="center"/>
    </xf>
    <xf numFmtId="2" fontId="12" fillId="5" borderId="0" xfId="0" applyNumberFormat="1" applyFont="1" applyFill="1"/>
    <xf numFmtId="10" fontId="12" fillId="5" borderId="0" xfId="0" applyNumberFormat="1" applyFont="1" applyFill="1" applyBorder="1" applyAlignment="1" applyProtection="1">
      <alignment horizontal="left" vertical="center" indent="2"/>
    </xf>
    <xf numFmtId="0" fontId="12" fillId="0" borderId="0" xfId="0" applyNumberFormat="1" applyFont="1" applyFill="1" applyBorder="1" applyAlignment="1" applyProtection="1">
      <alignment horizontal="left" vertical="center" indent="2"/>
    </xf>
    <xf numFmtId="1" fontId="12" fillId="5" borderId="44"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2" fontId="12" fillId="5" borderId="44" xfId="0" applyNumberFormat="1" applyFont="1" applyFill="1" applyBorder="1"/>
    <xf numFmtId="2" fontId="12" fillId="5" borderId="0" xfId="0" applyNumberFormat="1" applyFont="1" applyFill="1" applyBorder="1"/>
    <xf numFmtId="0" fontId="11" fillId="0" borderId="0" xfId="0" applyFont="1" applyFill="1"/>
    <xf numFmtId="1" fontId="12" fillId="5" borderId="0" xfId="0" applyNumberFormat="1" applyFont="1" applyFill="1" applyBorder="1" applyAlignment="1" applyProtection="1">
      <alignment horizontal="right" vertical="center"/>
    </xf>
    <xf numFmtId="0" fontId="10" fillId="0" borderId="0" xfId="0" applyFont="1" applyFill="1"/>
    <xf numFmtId="0" fontId="9" fillId="0" borderId="0" xfId="0" applyNumberFormat="1" applyFont="1" applyFill="1" applyBorder="1" applyAlignment="1" applyProtection="1">
      <alignment horizontal="left" vertical="center"/>
    </xf>
    <xf numFmtId="168" fontId="8" fillId="5" borderId="0" xfId="0" applyNumberFormat="1" applyFont="1" applyFill="1" applyBorder="1" applyAlignment="1" applyProtection="1">
      <alignment horizontal="right" vertical="center"/>
    </xf>
    <xf numFmtId="0" fontId="8" fillId="0" borderId="0" xfId="0" applyFont="1" applyFill="1"/>
    <xf numFmtId="0" fontId="7" fillId="0" borderId="0" xfId="0" applyFont="1" applyFill="1"/>
    <xf numFmtId="0" fontId="6" fillId="5" borderId="44" xfId="0" applyFont="1" applyFill="1" applyBorder="1"/>
    <xf numFmtId="0" fontId="6" fillId="0" borderId="0" xfId="0" applyFont="1" applyFill="1" applyBorder="1"/>
    <xf numFmtId="0" fontId="6" fillId="5" borderId="0" xfId="0" applyFont="1" applyFill="1" applyBorder="1"/>
    <xf numFmtId="0" fontId="6" fillId="5" borderId="0" xfId="0" applyFont="1" applyFill="1"/>
    <xf numFmtId="0" fontId="6" fillId="5" borderId="29" xfId="0" applyFont="1" applyFill="1" applyBorder="1"/>
    <xf numFmtId="0" fontId="6" fillId="5" borderId="30" xfId="0" applyFont="1" applyFill="1" applyBorder="1"/>
    <xf numFmtId="0" fontId="6" fillId="5" borderId="41" xfId="0" applyFont="1" applyFill="1" applyBorder="1"/>
    <xf numFmtId="0" fontId="6" fillId="5" borderId="31" xfId="0" applyFont="1" applyFill="1" applyBorder="1"/>
    <xf numFmtId="0" fontId="6" fillId="5" borderId="32"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6" fillId="5" borderId="0" xfId="0" applyFont="1" applyFill="1" applyBorder="1" applyAlignment="1">
      <alignment horizontal="right"/>
    </xf>
    <xf numFmtId="49" fontId="6" fillId="5" borderId="0" xfId="0" applyNumberFormat="1" applyFont="1" applyFill="1"/>
    <xf numFmtId="49" fontId="6" fillId="5" borderId="30" xfId="0" applyNumberFormat="1" applyFont="1" applyFill="1" applyBorder="1"/>
    <xf numFmtId="49" fontId="6" fillId="5" borderId="0" xfId="0" applyNumberFormat="1" applyFont="1" applyFill="1" applyBorder="1"/>
    <xf numFmtId="0" fontId="6" fillId="5" borderId="42" xfId="0" applyFont="1" applyFill="1" applyBorder="1"/>
    <xf numFmtId="0" fontId="6" fillId="0" borderId="0" xfId="0" applyFont="1" applyFill="1" applyBorder="1" applyAlignment="1">
      <alignment vertical="top"/>
    </xf>
    <xf numFmtId="0" fontId="6" fillId="5" borderId="31" xfId="0" applyFont="1" applyFill="1" applyBorder="1" applyAlignment="1">
      <alignment vertical="top"/>
    </xf>
    <xf numFmtId="0" fontId="6" fillId="5" borderId="0" xfId="0" applyFont="1" applyFill="1" applyBorder="1" applyAlignment="1">
      <alignment vertical="top"/>
    </xf>
    <xf numFmtId="0" fontId="6" fillId="5" borderId="31" xfId="53706" applyFont="1" applyFill="1" applyBorder="1" applyAlignment="1" applyProtection="1">
      <alignment vertical="top"/>
    </xf>
    <xf numFmtId="0" fontId="6" fillId="0" borderId="37" xfId="0" applyFont="1" applyFill="1" applyBorder="1" applyAlignment="1">
      <alignment vertical="top"/>
    </xf>
    <xf numFmtId="0" fontId="5" fillId="5" borderId="0" xfId="0" applyFont="1" applyFill="1" applyBorder="1"/>
    <xf numFmtId="0" fontId="71" fillId="5" borderId="0" xfId="0" applyFont="1" applyFill="1"/>
    <xf numFmtId="0" fontId="71" fillId="5" borderId="29" xfId="0" applyFont="1" applyFill="1" applyBorder="1"/>
    <xf numFmtId="0" fontId="71" fillId="5" borderId="30" xfId="0" applyFont="1" applyFill="1" applyBorder="1"/>
    <xf numFmtId="0" fontId="71" fillId="5" borderId="41" xfId="0" applyFont="1" applyFill="1" applyBorder="1"/>
    <xf numFmtId="0" fontId="72" fillId="5" borderId="0" xfId="0" applyFont="1" applyFill="1"/>
    <xf numFmtId="0" fontId="72" fillId="5" borderId="32" xfId="0" applyFont="1" applyFill="1" applyBorder="1"/>
    <xf numFmtId="0" fontId="71" fillId="5" borderId="35" xfId="0" applyFont="1" applyFill="1" applyBorder="1"/>
    <xf numFmtId="0" fontId="71" fillId="5" borderId="31" xfId="0" applyFont="1" applyFill="1" applyBorder="1"/>
    <xf numFmtId="0" fontId="71" fillId="5" borderId="32" xfId="0" applyFont="1" applyFill="1" applyBorder="1"/>
    <xf numFmtId="0" fontId="71" fillId="5" borderId="0" xfId="0" applyFont="1" applyFill="1" applyBorder="1"/>
    <xf numFmtId="0" fontId="71" fillId="5" borderId="36" xfId="0" applyFont="1" applyFill="1" applyBorder="1"/>
    <xf numFmtId="0" fontId="71" fillId="5" borderId="37" xfId="0" applyFont="1" applyFill="1" applyBorder="1"/>
    <xf numFmtId="0" fontId="71" fillId="5" borderId="38" xfId="0" applyFont="1" applyFill="1" applyBorder="1"/>
    <xf numFmtId="0" fontId="5" fillId="0" borderId="0" xfId="0" applyFont="1" applyFill="1" applyBorder="1"/>
    <xf numFmtId="0" fontId="4" fillId="5" borderId="44" xfId="0" applyFont="1" applyFill="1" applyBorder="1"/>
    <xf numFmtId="0" fontId="4" fillId="5" borderId="0" xfId="0" applyFont="1" applyFill="1" applyBorder="1"/>
    <xf numFmtId="0" fontId="72" fillId="5" borderId="35" xfId="0" applyFont="1" applyFill="1" applyBorder="1"/>
    <xf numFmtId="0" fontId="65" fillId="5" borderId="43" xfId="0" applyFont="1" applyFill="1" applyBorder="1"/>
    <xf numFmtId="0" fontId="3" fillId="5" borderId="23" xfId="0" applyFont="1" applyFill="1" applyBorder="1"/>
    <xf numFmtId="0" fontId="3" fillId="5" borderId="39" xfId="0" applyFont="1" applyFill="1" applyBorder="1"/>
    <xf numFmtId="0" fontId="65" fillId="5" borderId="33" xfId="0" applyFont="1" applyFill="1" applyBorder="1"/>
    <xf numFmtId="0" fontId="3" fillId="5" borderId="0" xfId="0" applyFont="1" applyFill="1" applyBorder="1"/>
    <xf numFmtId="0" fontId="3" fillId="5" borderId="34" xfId="0" applyFont="1" applyFill="1" applyBorder="1"/>
    <xf numFmtId="0" fontId="73"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168" fontId="3" fillId="0" borderId="0" xfId="0" applyNumberFormat="1" applyFont="1" applyFill="1" applyBorder="1" applyAlignment="1" applyProtection="1">
      <alignment vertical="center"/>
    </xf>
    <xf numFmtId="0" fontId="65" fillId="5" borderId="35"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0" fontId="9" fillId="5" borderId="0" xfId="0" applyNumberFormat="1" applyFont="1" applyFill="1" applyBorder="1" applyAlignment="1" applyProtection="1">
      <alignment horizontal="left" vertical="center"/>
    </xf>
    <xf numFmtId="168" fontId="3" fillId="5" borderId="0" xfId="0" applyNumberFormat="1" applyFont="1" applyFill="1" applyBorder="1" applyAlignment="1" applyProtection="1">
      <alignment vertical="center"/>
    </xf>
    <xf numFmtId="165" fontId="71" fillId="5" borderId="46" xfId="0" applyNumberFormat="1" applyFont="1" applyFill="1" applyBorder="1"/>
    <xf numFmtId="0" fontId="65" fillId="5" borderId="45" xfId="0" applyFont="1" applyFill="1" applyBorder="1"/>
    <xf numFmtId="0" fontId="13" fillId="5" borderId="31" xfId="0" applyFont="1" applyFill="1" applyBorder="1"/>
    <xf numFmtId="0" fontId="66" fillId="5" borderId="0" xfId="0" applyFont="1" applyFill="1" applyBorder="1"/>
    <xf numFmtId="165" fontId="71" fillId="5" borderId="0" xfId="0" applyNumberFormat="1" applyFont="1" applyFill="1" applyBorder="1"/>
    <xf numFmtId="0" fontId="2" fillId="0" borderId="0" xfId="0" applyNumberFormat="1" applyFont="1" applyFill="1" applyBorder="1" applyAlignment="1" applyProtection="1">
      <alignment horizontal="left" vertical="center" indent="2"/>
    </xf>
    <xf numFmtId="0" fontId="74" fillId="69" borderId="43" xfId="0" applyFont="1" applyFill="1" applyBorder="1" applyAlignment="1">
      <alignment horizontal="left" vertical="top" wrapText="1"/>
    </xf>
    <xf numFmtId="0" fontId="74" fillId="69" borderId="23" xfId="0" applyFont="1" applyFill="1" applyBorder="1" applyAlignment="1">
      <alignment horizontal="left" vertical="top" wrapText="1"/>
    </xf>
    <xf numFmtId="0" fontId="74" fillId="69" borderId="39" xfId="0" applyFont="1" applyFill="1" applyBorder="1" applyAlignment="1">
      <alignment horizontal="left" vertical="top" wrapText="1"/>
    </xf>
    <xf numFmtId="0" fontId="74" fillId="69" borderId="33" xfId="0" applyFont="1" applyFill="1" applyBorder="1" applyAlignment="1">
      <alignment horizontal="left" vertical="top" wrapText="1"/>
    </xf>
    <xf numFmtId="0" fontId="74" fillId="69" borderId="0" xfId="0" applyFont="1" applyFill="1" applyBorder="1" applyAlignment="1">
      <alignment horizontal="left" vertical="top" wrapText="1"/>
    </xf>
    <xf numFmtId="0" fontId="74" fillId="69" borderId="34" xfId="0" applyFont="1" applyFill="1" applyBorder="1" applyAlignment="1">
      <alignment horizontal="left" vertical="top" wrapText="1"/>
    </xf>
    <xf numFmtId="0" fontId="74" fillId="69" borderId="3" xfId="0" applyFont="1" applyFill="1" applyBorder="1" applyAlignment="1">
      <alignment horizontal="left" vertical="top" wrapText="1"/>
    </xf>
    <xf numFmtId="0" fontId="74" fillId="69" borderId="35" xfId="0" applyFont="1" applyFill="1" applyBorder="1" applyAlignment="1">
      <alignment horizontal="left" vertical="top" wrapText="1"/>
    </xf>
    <xf numFmtId="0" fontId="74" fillId="69" borderId="40" xfId="0" applyFont="1" applyFill="1" applyBorder="1" applyAlignment="1">
      <alignment horizontal="left" vertical="top" wrapText="1"/>
    </xf>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419100</xdr:colOff>
          <xdr:row>2</xdr:row>
          <xdr:rowOff>50800</xdr:rowOff>
        </xdr:from>
        <xdr:to>
          <xdr:col>7</xdr:col>
          <xdr:colOff>139700</xdr:colOff>
          <xdr:row>3</xdr:row>
          <xdr:rowOff>63500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76200</xdr:colOff>
      <xdr:row>5</xdr:row>
      <xdr:rowOff>139700</xdr:rowOff>
    </xdr:from>
    <xdr:to>
      <xdr:col>12</xdr:col>
      <xdr:colOff>508000</xdr:colOff>
      <xdr:row>19</xdr:row>
      <xdr:rowOff>165100</xdr:rowOff>
    </xdr:to>
    <xdr:pic>
      <xdr:nvPicPr>
        <xdr:cNvPr id="3" name="Picture 2"/>
        <xdr:cNvPicPr>
          <a:picLocks noChangeAspect="1"/>
        </xdr:cNvPicPr>
      </xdr:nvPicPr>
      <xdr:blipFill rotWithShape="1">
        <a:blip xmlns:r="http://schemas.openxmlformats.org/officeDocument/2006/relationships" r:embed="rId1"/>
        <a:srcRect t="27645"/>
        <a:stretch/>
      </xdr:blipFill>
      <xdr:spPr>
        <a:xfrm>
          <a:off x="6159500" y="1104900"/>
          <a:ext cx="7302500" cy="26924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6" sqref="C6"/>
    </sheetView>
  </sheetViews>
  <sheetFormatPr baseColWidth="10" defaultRowHeight="15" x14ac:dyDescent="0"/>
  <cols>
    <col min="1" max="1" width="3.375" style="31" customWidth="1"/>
    <col min="2" max="2" width="11.75" style="22" customWidth="1"/>
    <col min="3" max="3" width="38.5" style="22" customWidth="1"/>
    <col min="4" max="4" width="10.25" style="22" customWidth="1"/>
    <col min="5" max="16384" width="10.625" style="22"/>
  </cols>
  <sheetData>
    <row r="1" spans="1:4" s="29" customFormat="1">
      <c r="A1" s="27"/>
      <c r="B1" s="28"/>
      <c r="C1" s="28"/>
    </row>
    <row r="2" spans="1:4" ht="20">
      <c r="A2" s="1"/>
      <c r="B2" s="30" t="s">
        <v>11</v>
      </c>
      <c r="C2" s="30"/>
    </row>
    <row r="3" spans="1:4">
      <c r="A3" s="1"/>
      <c r="B3" s="8"/>
      <c r="C3" s="8"/>
    </row>
    <row r="4" spans="1:4">
      <c r="A4" s="1"/>
      <c r="B4" s="2" t="s">
        <v>12</v>
      </c>
      <c r="C4" s="3" t="s">
        <v>43</v>
      </c>
    </row>
    <row r="5" spans="1:4">
      <c r="A5" s="1"/>
      <c r="B5" s="4" t="s">
        <v>63</v>
      </c>
      <c r="C5" s="5" t="s">
        <v>64</v>
      </c>
    </row>
    <row r="6" spans="1:4">
      <c r="A6" s="1"/>
      <c r="B6" s="6" t="s">
        <v>14</v>
      </c>
      <c r="C6" s="7" t="s">
        <v>15</v>
      </c>
    </row>
    <row r="7" spans="1:4">
      <c r="A7" s="1"/>
      <c r="B7" s="8"/>
      <c r="C7" s="8"/>
    </row>
    <row r="8" spans="1:4">
      <c r="A8" s="1"/>
      <c r="B8" s="8"/>
      <c r="C8" s="8"/>
    </row>
    <row r="9" spans="1:4">
      <c r="A9" s="1"/>
      <c r="B9" s="116" t="s">
        <v>48</v>
      </c>
      <c r="C9" s="117"/>
      <c r="D9" s="118"/>
    </row>
    <row r="10" spans="1:4">
      <c r="A10" s="1"/>
      <c r="B10" s="119"/>
      <c r="C10" s="120"/>
      <c r="D10" s="121"/>
    </row>
    <row r="11" spans="1:4">
      <c r="A11" s="1"/>
      <c r="B11" s="119" t="s">
        <v>49</v>
      </c>
      <c r="C11" s="122" t="s">
        <v>50</v>
      </c>
      <c r="D11" s="121"/>
    </row>
    <row r="12" spans="1:4" ht="16" thickBot="1">
      <c r="A12" s="1"/>
      <c r="B12" s="119"/>
      <c r="C12" s="13" t="s">
        <v>51</v>
      </c>
      <c r="D12" s="121"/>
    </row>
    <row r="13" spans="1:4" ht="16" thickBot="1">
      <c r="A13" s="1"/>
      <c r="B13" s="119"/>
      <c r="C13" s="123" t="s">
        <v>52</v>
      </c>
      <c r="D13" s="121"/>
    </row>
    <row r="14" spans="1:4">
      <c r="A14" s="1"/>
      <c r="B14" s="119"/>
      <c r="C14" s="120" t="s">
        <v>53</v>
      </c>
      <c r="D14" s="121"/>
    </row>
    <row r="15" spans="1:4">
      <c r="A15" s="1"/>
      <c r="B15" s="119"/>
      <c r="C15" s="120"/>
      <c r="D15" s="121"/>
    </row>
    <row r="16" spans="1:4">
      <c r="A16" s="1"/>
      <c r="B16" s="119" t="s">
        <v>54</v>
      </c>
      <c r="C16" s="124" t="s">
        <v>55</v>
      </c>
      <c r="D16" s="121"/>
    </row>
    <row r="17" spans="1:4">
      <c r="A17" s="1"/>
      <c r="B17" s="119"/>
      <c r="C17" s="125" t="s">
        <v>56</v>
      </c>
      <c r="D17" s="121"/>
    </row>
    <row r="18" spans="1:4">
      <c r="A18" s="1"/>
      <c r="B18" s="119"/>
      <c r="C18" s="126" t="s">
        <v>57</v>
      </c>
      <c r="D18" s="121"/>
    </row>
    <row r="19" spans="1:4">
      <c r="A19" s="1"/>
      <c r="B19" s="119"/>
      <c r="C19" s="127" t="s">
        <v>58</v>
      </c>
      <c r="D19" s="121"/>
    </row>
    <row r="20" spans="1:4">
      <c r="A20" s="1"/>
      <c r="B20" s="128"/>
      <c r="C20" s="129" t="s">
        <v>59</v>
      </c>
      <c r="D20" s="121"/>
    </row>
    <row r="21" spans="1:4">
      <c r="A21" s="1"/>
      <c r="B21" s="128"/>
      <c r="C21" s="130" t="s">
        <v>60</v>
      </c>
      <c r="D21" s="121"/>
    </row>
    <row r="22" spans="1:4">
      <c r="A22" s="1"/>
      <c r="B22" s="128"/>
      <c r="C22" s="131" t="s">
        <v>61</v>
      </c>
      <c r="D22" s="121"/>
    </row>
    <row r="23" spans="1:4">
      <c r="B23" s="128"/>
      <c r="C23" s="132" t="s">
        <v>62</v>
      </c>
      <c r="D23" s="121"/>
    </row>
    <row r="24" spans="1:4">
      <c r="B24" s="133"/>
      <c r="C24" s="134"/>
      <c r="D24" s="1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1"/>
  <sheetViews>
    <sheetView topLeftCell="D1" workbookViewId="0">
      <selection activeCell="I19" sqref="I19"/>
    </sheetView>
  </sheetViews>
  <sheetFormatPr baseColWidth="10" defaultRowHeight="15" x14ac:dyDescent="0"/>
  <cols>
    <col min="1" max="1" width="3.375" style="36" customWidth="1"/>
    <col min="2" max="2" width="3.75" style="36" customWidth="1"/>
    <col min="3" max="3" width="36" style="36" customWidth="1"/>
    <col min="4" max="4" width="9.375" style="36" customWidth="1"/>
    <col min="5" max="5" width="15.375" style="36" customWidth="1"/>
    <col min="6" max="6" width="4.625" style="36" customWidth="1"/>
    <col min="7" max="7" width="34" style="36" customWidth="1"/>
    <col min="8" max="8" width="5.125" style="36" customWidth="1"/>
    <col min="9" max="9" width="42.5" style="36" customWidth="1"/>
    <col min="10" max="10" width="5.375" style="36" customWidth="1"/>
    <col min="11" max="16384" width="10.625" style="36"/>
  </cols>
  <sheetData>
    <row r="1" spans="2:11">
      <c r="D1" s="37"/>
    </row>
    <row r="2" spans="2:11">
      <c r="B2" s="147" t="s">
        <v>70</v>
      </c>
      <c r="C2" s="148"/>
      <c r="D2" s="148"/>
      <c r="E2" s="149"/>
      <c r="F2" s="37"/>
      <c r="G2" s="37"/>
    </row>
    <row r="3" spans="2:11">
      <c r="B3" s="150"/>
      <c r="C3" s="151"/>
      <c r="D3" s="151"/>
      <c r="E3" s="152"/>
      <c r="F3" s="37"/>
      <c r="G3" s="37"/>
    </row>
    <row r="4" spans="2:11">
      <c r="B4" s="150"/>
      <c r="C4" s="151"/>
      <c r="D4" s="151"/>
      <c r="E4" s="152"/>
      <c r="F4" s="37"/>
      <c r="G4" s="37"/>
    </row>
    <row r="5" spans="2:11">
      <c r="B5" s="153"/>
      <c r="C5" s="154"/>
      <c r="D5" s="154"/>
      <c r="E5" s="155"/>
      <c r="F5" s="37"/>
      <c r="G5" s="37"/>
    </row>
    <row r="6" spans="2:11">
      <c r="C6" s="37"/>
      <c r="D6" s="37"/>
      <c r="E6" s="37"/>
      <c r="F6" s="37"/>
      <c r="G6" s="37"/>
    </row>
    <row r="7" spans="2:11" ht="16" thickBot="1">
      <c r="D7" s="37"/>
    </row>
    <row r="8" spans="2:11">
      <c r="B8" s="38"/>
      <c r="C8" s="20"/>
      <c r="D8" s="20"/>
      <c r="E8" s="20"/>
      <c r="F8" s="20"/>
      <c r="G8" s="20"/>
      <c r="H8" s="20"/>
      <c r="I8" s="20"/>
      <c r="J8" s="39"/>
    </row>
    <row r="9" spans="2:11" s="26" customFormat="1">
      <c r="B9" s="24"/>
      <c r="C9" s="16" t="s">
        <v>20</v>
      </c>
      <c r="D9" s="17" t="s">
        <v>9</v>
      </c>
      <c r="E9" s="15" t="s">
        <v>4</v>
      </c>
      <c r="F9" s="16"/>
      <c r="G9" s="16" t="s">
        <v>8</v>
      </c>
      <c r="H9" s="16"/>
      <c r="I9" s="16" t="s">
        <v>0</v>
      </c>
      <c r="J9" s="142"/>
    </row>
    <row r="10" spans="2:11" s="26" customFormat="1">
      <c r="B10" s="25"/>
      <c r="C10" s="13"/>
      <c r="D10" s="33"/>
      <c r="E10" s="13"/>
      <c r="F10" s="13"/>
      <c r="G10" s="13"/>
      <c r="H10" s="13"/>
      <c r="I10" s="13"/>
      <c r="J10" s="14"/>
    </row>
    <row r="11" spans="2:11" s="26" customFormat="1" ht="16" thickBot="1">
      <c r="B11" s="25"/>
      <c r="C11" s="13" t="s">
        <v>69</v>
      </c>
      <c r="D11" s="33"/>
      <c r="E11" s="13"/>
      <c r="F11" s="13"/>
      <c r="G11" s="13"/>
      <c r="H11" s="13"/>
      <c r="I11" s="13"/>
      <c r="J11" s="14"/>
    </row>
    <row r="12" spans="2:11" s="26" customFormat="1" ht="16" thickBot="1">
      <c r="B12" s="25"/>
      <c r="C12" s="77" t="s">
        <v>37</v>
      </c>
      <c r="D12" s="21" t="s">
        <v>2</v>
      </c>
      <c r="E12" s="35">
        <v>0.34916709100167298</v>
      </c>
      <c r="F12" s="40"/>
      <c r="G12" s="40"/>
      <c r="H12" s="32"/>
      <c r="I12" s="35" t="s">
        <v>27</v>
      </c>
      <c r="J12" s="14"/>
    </row>
    <row r="13" spans="2:11">
      <c r="B13" s="41"/>
      <c r="C13" s="37"/>
      <c r="D13" s="37"/>
      <c r="E13" s="37"/>
      <c r="F13" s="37"/>
      <c r="G13" s="37"/>
      <c r="H13" s="37"/>
      <c r="I13" s="37"/>
      <c r="J13" s="143"/>
      <c r="K13" s="37"/>
    </row>
    <row r="14" spans="2:11" ht="16" thickBot="1">
      <c r="B14" s="41"/>
      <c r="C14" s="13" t="s">
        <v>68</v>
      </c>
      <c r="D14" s="37"/>
      <c r="E14" s="37"/>
      <c r="F14" s="37"/>
      <c r="G14" s="37"/>
      <c r="H14" s="37"/>
      <c r="I14" s="37"/>
      <c r="J14" s="143"/>
      <c r="K14" s="37"/>
    </row>
    <row r="15" spans="2:11" ht="16" thickBot="1">
      <c r="B15" s="41"/>
      <c r="C15" s="40" t="s">
        <v>23</v>
      </c>
      <c r="D15" s="23" t="s">
        <v>21</v>
      </c>
      <c r="E15" s="42">
        <f>'Research data'!H10</f>
        <v>17376.330000000002</v>
      </c>
      <c r="F15" s="40"/>
      <c r="G15" s="40" t="s">
        <v>6</v>
      </c>
      <c r="H15" s="40"/>
      <c r="I15" s="113" t="s">
        <v>44</v>
      </c>
      <c r="J15" s="143"/>
    </row>
    <row r="16" spans="2:11" ht="16" thickBot="1">
      <c r="B16" s="41"/>
      <c r="C16" s="40" t="s">
        <v>24</v>
      </c>
      <c r="D16" s="23" t="s">
        <v>26</v>
      </c>
      <c r="E16" s="141">
        <f>'Research data'!H11</f>
        <v>444</v>
      </c>
      <c r="F16" s="40"/>
      <c r="G16" s="40" t="s">
        <v>29</v>
      </c>
      <c r="H16" s="40"/>
      <c r="I16" s="76" t="s">
        <v>36</v>
      </c>
      <c r="J16" s="143"/>
    </row>
    <row r="17" spans="2:10">
      <c r="B17" s="41"/>
      <c r="C17" s="37"/>
      <c r="D17" s="144"/>
      <c r="E17" s="145"/>
      <c r="F17" s="37"/>
      <c r="G17" s="37"/>
      <c r="H17" s="37"/>
      <c r="I17" s="78"/>
      <c r="J17" s="143"/>
    </row>
    <row r="18" spans="2:10" ht="16" thickBot="1">
      <c r="B18" s="41"/>
      <c r="C18" s="13" t="s">
        <v>5</v>
      </c>
      <c r="D18" s="144"/>
      <c r="E18" s="145"/>
      <c r="F18" s="37"/>
      <c r="G18" s="37"/>
      <c r="H18" s="37"/>
      <c r="I18" s="78"/>
      <c r="J18" s="143"/>
    </row>
    <row r="19" spans="2:10" ht="16" thickBot="1">
      <c r="B19" s="41"/>
      <c r="C19" s="40" t="s">
        <v>25</v>
      </c>
      <c r="D19" s="23" t="s">
        <v>1</v>
      </c>
      <c r="E19" s="42">
        <f>'Research data'!H7</f>
        <v>13</v>
      </c>
      <c r="F19" s="40"/>
      <c r="G19" s="112" t="s">
        <v>41</v>
      </c>
      <c r="H19" s="40"/>
      <c r="I19" s="76" t="s">
        <v>72</v>
      </c>
      <c r="J19" s="143"/>
    </row>
    <row r="20" spans="2:10" ht="16" thickBot="1">
      <c r="B20" s="41"/>
      <c r="C20" s="40" t="s">
        <v>22</v>
      </c>
      <c r="D20" s="23" t="s">
        <v>2</v>
      </c>
      <c r="E20" s="42">
        <v>0</v>
      </c>
      <c r="F20" s="40"/>
      <c r="G20" s="40"/>
      <c r="H20" s="40"/>
      <c r="I20" s="35" t="s">
        <v>27</v>
      </c>
      <c r="J20" s="143"/>
    </row>
    <row r="21" spans="2:10" ht="15" customHeight="1" thickBot="1">
      <c r="B21" s="43"/>
      <c r="C21" s="44"/>
      <c r="D21" s="44"/>
      <c r="E21" s="44"/>
      <c r="F21" s="44"/>
      <c r="G21" s="44"/>
      <c r="H21" s="44"/>
      <c r="I21" s="44"/>
      <c r="J21" s="4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419100</xdr:colOff>
                    <xdr:row>2</xdr:row>
                    <xdr:rowOff>50800</xdr:rowOff>
                  </from>
                  <to>
                    <xdr:col>7</xdr:col>
                    <xdr:colOff>139700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V23"/>
  <sheetViews>
    <sheetView tabSelected="1" workbookViewId="0">
      <selection activeCell="H12" sqref="H12"/>
    </sheetView>
  </sheetViews>
  <sheetFormatPr baseColWidth="10" defaultRowHeight="15" x14ac:dyDescent="0"/>
  <cols>
    <col min="1" max="1" width="3.75" style="47" customWidth="1"/>
    <col min="2" max="2" width="3" style="47" customWidth="1"/>
    <col min="3" max="3" width="34.375" style="47" customWidth="1"/>
    <col min="4" max="4" width="16.625" style="47" hidden="1" customWidth="1"/>
    <col min="5" max="5" width="13.875" style="47" hidden="1" customWidth="1"/>
    <col min="6" max="6" width="10" style="47" customWidth="1"/>
    <col min="7" max="7" width="3" style="47" customWidth="1"/>
    <col min="8" max="8" width="9.625" style="47" customWidth="1"/>
    <col min="9" max="9" width="2.625" style="47" customWidth="1"/>
    <col min="10" max="10" width="10.5" style="47" customWidth="1"/>
    <col min="11" max="11" width="2.5" style="47" customWidth="1"/>
    <col min="12" max="12" width="9.25" style="47" customWidth="1"/>
    <col min="13" max="13" width="2.375" style="47" customWidth="1"/>
    <col min="14" max="14" width="8.625" style="47" customWidth="1"/>
    <col min="15" max="15" width="2.125" style="47" customWidth="1"/>
    <col min="16" max="16" width="9.25" style="47" customWidth="1"/>
    <col min="17" max="17" width="2.875" style="47" customWidth="1"/>
    <col min="18" max="18" width="9.375" style="47" customWidth="1"/>
    <col min="19" max="19" width="2.5" style="47" customWidth="1"/>
    <col min="20" max="20" width="22.375" style="47" customWidth="1"/>
    <col min="21" max="21" width="5" style="47" customWidth="1"/>
    <col min="22" max="16384" width="10.625" style="47"/>
  </cols>
  <sheetData>
    <row r="2" spans="2:22" ht="16" thickBot="1"/>
    <row r="3" spans="2:22">
      <c r="B3" s="48"/>
      <c r="C3" s="49"/>
      <c r="D3" s="49"/>
      <c r="E3" s="49"/>
      <c r="F3" s="49"/>
      <c r="G3" s="49"/>
      <c r="H3" s="49"/>
      <c r="I3" s="49"/>
      <c r="J3" s="49"/>
      <c r="K3" s="49"/>
      <c r="L3" s="49"/>
      <c r="M3" s="49"/>
      <c r="N3" s="49"/>
      <c r="O3" s="49"/>
      <c r="P3" s="49"/>
      <c r="Q3" s="49"/>
      <c r="R3" s="49"/>
      <c r="S3" s="49"/>
      <c r="T3" s="49"/>
      <c r="U3" s="50"/>
    </row>
    <row r="4" spans="2:22" s="26" customFormat="1">
      <c r="B4" s="25"/>
      <c r="C4" s="137" t="s">
        <v>65</v>
      </c>
      <c r="D4" s="9"/>
      <c r="E4" s="9"/>
      <c r="F4" s="137" t="s">
        <v>9</v>
      </c>
      <c r="G4" s="137"/>
      <c r="H4" s="137" t="s">
        <v>31</v>
      </c>
      <c r="I4" s="137"/>
      <c r="J4" s="137" t="s">
        <v>45</v>
      </c>
      <c r="K4" s="137"/>
      <c r="L4" s="137" t="s">
        <v>34</v>
      </c>
      <c r="M4" s="137"/>
      <c r="N4" s="137" t="s">
        <v>32</v>
      </c>
      <c r="O4" s="137"/>
      <c r="P4" s="137" t="s">
        <v>72</v>
      </c>
      <c r="Q4" s="137"/>
      <c r="R4" s="137" t="s">
        <v>36</v>
      </c>
      <c r="S4" s="137"/>
      <c r="T4" s="137" t="s">
        <v>73</v>
      </c>
      <c r="U4" s="14"/>
    </row>
    <row r="5" spans="2:22" ht="18" customHeight="1">
      <c r="B5" s="51"/>
      <c r="C5" s="63"/>
      <c r="D5" s="63"/>
      <c r="E5" s="63"/>
      <c r="F5" s="52"/>
      <c r="G5" s="52"/>
      <c r="H5" s="60"/>
      <c r="I5" s="60"/>
      <c r="J5" s="60"/>
      <c r="K5" s="60"/>
      <c r="L5" s="60"/>
      <c r="M5" s="60"/>
      <c r="N5" s="62"/>
      <c r="R5" s="52"/>
      <c r="T5" s="71"/>
      <c r="U5" s="53"/>
    </row>
    <row r="6" spans="2:22" ht="18" customHeight="1" thickBot="1">
      <c r="B6" s="51"/>
      <c r="C6" s="12" t="s">
        <v>5</v>
      </c>
      <c r="D6" s="12"/>
      <c r="E6" s="12"/>
      <c r="F6" s="12"/>
      <c r="G6" s="34"/>
      <c r="H6" s="10"/>
      <c r="I6" s="10"/>
      <c r="J6" s="10"/>
      <c r="K6" s="10"/>
      <c r="L6" s="10"/>
      <c r="M6" s="10"/>
      <c r="N6" s="52"/>
      <c r="O6" s="52"/>
      <c r="P6" s="52"/>
      <c r="Q6" s="52"/>
      <c r="R6" s="52"/>
      <c r="S6" s="52"/>
      <c r="T6" s="69"/>
      <c r="U6" s="53"/>
    </row>
    <row r="7" spans="2:22" ht="16" thickBot="1">
      <c r="B7" s="51"/>
      <c r="C7" s="64" t="s">
        <v>3</v>
      </c>
      <c r="D7" s="64"/>
      <c r="E7" s="64"/>
      <c r="F7" s="58" t="s">
        <v>1</v>
      </c>
      <c r="G7" s="138"/>
      <c r="H7" s="65">
        <f>ROUND(13,0)</f>
        <v>13</v>
      </c>
      <c r="I7" s="60"/>
      <c r="J7" s="60"/>
      <c r="K7" s="60"/>
      <c r="L7" s="70"/>
      <c r="M7" s="60"/>
      <c r="N7" s="70"/>
      <c r="O7" s="52"/>
      <c r="P7" s="65">
        <v>13</v>
      </c>
      <c r="Q7" s="52"/>
      <c r="R7" s="52"/>
      <c r="S7" s="52"/>
      <c r="T7" s="75"/>
      <c r="U7" s="53"/>
    </row>
    <row r="8" spans="2:22">
      <c r="B8" s="51"/>
      <c r="C8" s="34"/>
      <c r="D8" s="34"/>
      <c r="E8" s="34"/>
      <c r="F8" s="34"/>
      <c r="G8" s="34"/>
      <c r="H8" s="11"/>
      <c r="I8" s="11"/>
      <c r="J8" s="11"/>
      <c r="K8" s="11"/>
      <c r="L8" s="11"/>
      <c r="M8" s="11"/>
      <c r="N8" s="52"/>
      <c r="O8" s="52"/>
      <c r="P8" s="52"/>
      <c r="Q8" s="52"/>
      <c r="R8" s="52"/>
      <c r="S8" s="52"/>
      <c r="T8" s="59"/>
      <c r="U8" s="53"/>
    </row>
    <row r="9" spans="2:22" ht="16" thickBot="1">
      <c r="B9" s="51"/>
      <c r="C9" s="12" t="s">
        <v>67</v>
      </c>
      <c r="D9" s="12"/>
      <c r="E9" s="12"/>
      <c r="F9" s="12"/>
      <c r="G9" s="34"/>
      <c r="H9" s="11"/>
      <c r="I9" s="11"/>
      <c r="J9" s="11"/>
      <c r="K9" s="11"/>
      <c r="L9" s="11"/>
      <c r="M9" s="11"/>
      <c r="N9" s="52"/>
      <c r="O9" s="52"/>
      <c r="P9" s="52"/>
      <c r="Q9" s="52"/>
      <c r="R9" s="52"/>
      <c r="S9" s="52"/>
      <c r="T9" s="71"/>
      <c r="U9" s="53"/>
    </row>
    <row r="10" spans="2:22" ht="16" thickBot="1">
      <c r="B10" s="51"/>
      <c r="C10" s="146" t="s">
        <v>71</v>
      </c>
      <c r="D10" s="12"/>
      <c r="E10" s="12"/>
      <c r="F10" s="72" t="s">
        <v>21</v>
      </c>
      <c r="G10" s="139"/>
      <c r="H10" s="61">
        <f>ROUND(AVERAGE(J10,L10,N10),2)</f>
        <v>17376.330000000002</v>
      </c>
      <c r="I10" s="11"/>
      <c r="J10" s="61">
        <v>19599</v>
      </c>
      <c r="K10" s="73"/>
      <c r="L10" s="61">
        <v>16790</v>
      </c>
      <c r="M10" s="73"/>
      <c r="N10" s="61">
        <v>15740</v>
      </c>
      <c r="O10" s="52"/>
      <c r="P10" s="60"/>
      <c r="Q10" s="52"/>
      <c r="R10" s="60"/>
      <c r="S10" s="60"/>
      <c r="T10" s="74"/>
      <c r="U10" s="53"/>
    </row>
    <row r="11" spans="2:22" ht="16" thickBot="1">
      <c r="B11" s="51"/>
      <c r="C11" s="64" t="s">
        <v>66</v>
      </c>
      <c r="D11" s="66"/>
      <c r="E11" s="66"/>
      <c r="F11" s="136" t="s">
        <v>26</v>
      </c>
      <c r="G11" s="140"/>
      <c r="H11" s="67">
        <f>ROUND(444,2)</f>
        <v>444</v>
      </c>
      <c r="I11" s="68"/>
      <c r="J11" s="68"/>
      <c r="K11" s="68"/>
      <c r="L11" s="68"/>
      <c r="M11" s="68"/>
      <c r="N11" s="52"/>
      <c r="O11" s="52"/>
      <c r="P11" s="60"/>
      <c r="Q11" s="52"/>
      <c r="R11" s="61">
        <v>444</v>
      </c>
      <c r="S11" s="60"/>
      <c r="T11" s="75"/>
      <c r="U11" s="53"/>
    </row>
    <row r="12" spans="2:22" ht="16" thickBot="1">
      <c r="B12" s="55"/>
      <c r="C12" s="56"/>
      <c r="D12" s="56"/>
      <c r="E12" s="56"/>
      <c r="F12" s="56"/>
      <c r="G12" s="56"/>
      <c r="H12" s="56"/>
      <c r="I12" s="56"/>
      <c r="J12" s="56"/>
      <c r="K12" s="56"/>
      <c r="L12" s="56"/>
      <c r="M12" s="56"/>
      <c r="N12" s="56"/>
      <c r="O12" s="56"/>
      <c r="P12" s="56"/>
      <c r="Q12" s="56"/>
      <c r="R12" s="56"/>
      <c r="S12" s="56"/>
      <c r="T12" s="56"/>
      <c r="U12" s="57"/>
    </row>
    <row r="15" spans="2:22" ht="16">
      <c r="H15" s="52"/>
      <c r="I15" s="52"/>
      <c r="J15" s="46"/>
      <c r="K15" s="46"/>
      <c r="L15" s="46"/>
      <c r="M15" s="46"/>
      <c r="N15" s="46"/>
      <c r="O15" s="46"/>
      <c r="P15" s="46"/>
      <c r="Q15" s="46"/>
      <c r="R15" s="46"/>
      <c r="S15" s="46"/>
      <c r="T15" s="46"/>
      <c r="U15" s="46"/>
      <c r="V15" s="46"/>
    </row>
    <row r="16" spans="2:22" ht="16">
      <c r="H16" s="52"/>
      <c r="I16" s="52"/>
      <c r="J16" s="46"/>
      <c r="K16" s="46"/>
      <c r="L16" s="46"/>
      <c r="M16" s="46"/>
      <c r="N16" s="46"/>
      <c r="O16" s="46"/>
      <c r="P16" s="46"/>
      <c r="Q16" s="46"/>
      <c r="R16" s="46"/>
      <c r="S16" s="46"/>
      <c r="T16" s="46"/>
      <c r="U16" s="46"/>
      <c r="V16" s="46"/>
    </row>
    <row r="17" spans="8:22" ht="16">
      <c r="H17" s="52"/>
      <c r="I17" s="52"/>
      <c r="J17" s="46"/>
      <c r="K17" s="46"/>
      <c r="L17" s="46"/>
      <c r="M17" s="46"/>
      <c r="N17" s="46"/>
      <c r="O17" s="46"/>
      <c r="P17" s="46"/>
      <c r="Q17" s="46"/>
      <c r="R17" s="46"/>
      <c r="S17" s="46"/>
      <c r="T17" s="46"/>
      <c r="U17" s="46"/>
      <c r="V17" s="46"/>
    </row>
    <row r="18" spans="8:22" ht="16">
      <c r="J18" s="46"/>
      <c r="K18" s="46"/>
      <c r="L18" s="46"/>
      <c r="M18" s="46"/>
      <c r="N18" s="46"/>
      <c r="O18" s="46"/>
      <c r="P18" s="46"/>
      <c r="Q18" s="46"/>
      <c r="R18" s="46"/>
      <c r="S18" s="46"/>
      <c r="T18" s="46"/>
      <c r="U18" s="46"/>
      <c r="V18" s="46"/>
    </row>
    <row r="19" spans="8:22" ht="16">
      <c r="J19" s="46"/>
      <c r="K19" s="46"/>
      <c r="L19" s="46"/>
      <c r="M19" s="46"/>
      <c r="N19" s="46"/>
      <c r="O19" s="46"/>
      <c r="P19" s="46"/>
      <c r="Q19" s="46"/>
      <c r="R19" s="46"/>
      <c r="S19" s="46"/>
      <c r="T19" s="46"/>
      <c r="U19" s="46"/>
      <c r="V19" s="46"/>
    </row>
    <row r="20" spans="8:22" ht="16">
      <c r="J20" s="46"/>
      <c r="K20" s="46"/>
      <c r="L20" s="46"/>
      <c r="M20" s="46"/>
      <c r="N20" s="46"/>
      <c r="O20" s="46"/>
      <c r="P20" s="46"/>
      <c r="Q20" s="46"/>
      <c r="R20" s="46"/>
      <c r="S20" s="46"/>
      <c r="T20" s="46"/>
      <c r="U20" s="46"/>
      <c r="V20" s="46"/>
    </row>
    <row r="21" spans="8:22" ht="16">
      <c r="J21" s="46"/>
      <c r="K21" s="46"/>
      <c r="L21" s="46"/>
      <c r="M21" s="46"/>
      <c r="N21" s="46"/>
      <c r="O21" s="46"/>
      <c r="P21" s="46"/>
      <c r="Q21" s="46"/>
      <c r="R21" s="46"/>
      <c r="S21" s="46"/>
      <c r="T21" s="46"/>
      <c r="U21" s="46"/>
      <c r="V21" s="46"/>
    </row>
    <row r="22" spans="8:22" ht="16">
      <c r="J22" s="46"/>
      <c r="K22" s="46"/>
      <c r="L22" s="46"/>
      <c r="M22" s="46"/>
      <c r="N22" s="46"/>
      <c r="O22" s="46"/>
      <c r="P22" s="46"/>
      <c r="Q22" s="46"/>
      <c r="R22" s="46"/>
      <c r="S22" s="46"/>
      <c r="T22" s="46"/>
      <c r="U22" s="46"/>
      <c r="V22" s="46"/>
    </row>
    <row r="23" spans="8:22" ht="16">
      <c r="J23" s="46"/>
      <c r="K23" s="46"/>
      <c r="L23" s="46"/>
      <c r="M23" s="46"/>
      <c r="N23" s="46"/>
      <c r="O23" s="46"/>
      <c r="P23" s="46"/>
      <c r="Q23" s="46"/>
      <c r="R23" s="46"/>
      <c r="S23" s="46"/>
      <c r="T23" s="46"/>
      <c r="U23" s="46"/>
      <c r="V23"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22"/>
  <sheetViews>
    <sheetView workbookViewId="0">
      <selection activeCell="D16" sqref="D16"/>
    </sheetView>
  </sheetViews>
  <sheetFormatPr baseColWidth="10" defaultColWidth="33.125" defaultRowHeight="15" x14ac:dyDescent="0"/>
  <cols>
    <col min="1" max="1" width="3.5" style="79" customWidth="1"/>
    <col min="2" max="2" width="6.375" style="79" customWidth="1"/>
    <col min="3" max="3" width="27.875" style="79" customWidth="1"/>
    <col min="4" max="4" width="16.125" style="79" customWidth="1"/>
    <col min="5" max="5" width="10.25" style="79" customWidth="1"/>
    <col min="6" max="6" width="13.25" style="79" customWidth="1"/>
    <col min="7" max="8" width="12.75" style="89" customWidth="1"/>
    <col min="9" max="9" width="98.375" style="79" customWidth="1"/>
    <col min="10" max="10" width="4" style="79" customWidth="1"/>
    <col min="11" max="11" width="9.5" style="79" customWidth="1"/>
    <col min="12" max="16384" width="33.125" style="79"/>
  </cols>
  <sheetData>
    <row r="1" spans="2:10" ht="16" thickBot="1"/>
    <row r="2" spans="2:10">
      <c r="B2" s="80"/>
      <c r="C2" s="81"/>
      <c r="D2" s="81"/>
      <c r="E2" s="81"/>
      <c r="F2" s="81"/>
      <c r="G2" s="90"/>
      <c r="H2" s="90"/>
      <c r="I2" s="81"/>
      <c r="J2" s="82"/>
    </row>
    <row r="3" spans="2:10">
      <c r="B3" s="84"/>
      <c r="C3" s="13" t="s">
        <v>16</v>
      </c>
      <c r="D3" s="13"/>
      <c r="E3" s="13"/>
      <c r="F3" s="13"/>
      <c r="G3" s="18"/>
      <c r="H3" s="18"/>
      <c r="I3" s="78"/>
      <c r="J3" s="83"/>
    </row>
    <row r="4" spans="2:10">
      <c r="B4" s="84"/>
      <c r="C4" s="78"/>
      <c r="D4" s="78"/>
      <c r="E4" s="78"/>
      <c r="F4" s="78"/>
      <c r="G4" s="91"/>
      <c r="H4" s="91"/>
      <c r="I4" s="78"/>
      <c r="J4" s="83"/>
    </row>
    <row r="5" spans="2:10">
      <c r="B5" s="92"/>
      <c r="C5" s="15" t="s">
        <v>17</v>
      </c>
      <c r="D5" s="15" t="s">
        <v>0</v>
      </c>
      <c r="E5" s="15" t="s">
        <v>13</v>
      </c>
      <c r="F5" s="15" t="s">
        <v>18</v>
      </c>
      <c r="G5" s="19" t="s">
        <v>19</v>
      </c>
      <c r="H5" s="19" t="s">
        <v>28</v>
      </c>
      <c r="I5" s="15" t="s">
        <v>10</v>
      </c>
      <c r="J5" s="14"/>
    </row>
    <row r="6" spans="2:10">
      <c r="B6" s="84"/>
      <c r="C6" s="13"/>
      <c r="D6" s="13"/>
      <c r="E6" s="13"/>
      <c r="F6" s="13"/>
      <c r="G6" s="18"/>
      <c r="H6" s="18"/>
      <c r="I6" s="13"/>
      <c r="J6" s="14"/>
    </row>
    <row r="7" spans="2:10">
      <c r="B7" s="84"/>
      <c r="C7" s="93"/>
      <c r="D7" s="114" t="s">
        <v>45</v>
      </c>
      <c r="E7" s="78" t="s">
        <v>7</v>
      </c>
      <c r="F7" s="78">
        <v>2014</v>
      </c>
      <c r="G7" s="88"/>
      <c r="H7" s="78"/>
      <c r="I7" s="54" t="s">
        <v>46</v>
      </c>
      <c r="J7" s="83"/>
    </row>
    <row r="8" spans="2:10">
      <c r="B8" s="84"/>
      <c r="C8" s="93" t="s">
        <v>6</v>
      </c>
      <c r="D8" s="78"/>
      <c r="E8" s="78"/>
      <c r="F8" s="78"/>
      <c r="G8" s="78"/>
      <c r="H8" s="78"/>
      <c r="I8" s="78"/>
      <c r="J8" s="83"/>
    </row>
    <row r="9" spans="2:10">
      <c r="B9" s="84"/>
      <c r="C9" s="93"/>
      <c r="D9" s="78"/>
      <c r="E9" s="78"/>
      <c r="F9" s="78"/>
      <c r="G9" s="78"/>
      <c r="H9" s="78"/>
      <c r="I9" s="78"/>
      <c r="J9" s="94"/>
    </row>
    <row r="10" spans="2:10">
      <c r="B10" s="84"/>
      <c r="C10" s="95"/>
      <c r="D10" s="78" t="s">
        <v>32</v>
      </c>
      <c r="E10" s="78" t="s">
        <v>7</v>
      </c>
      <c r="F10" s="78">
        <v>2014</v>
      </c>
      <c r="G10" s="88"/>
      <c r="H10" s="78"/>
      <c r="I10" s="79" t="s">
        <v>47</v>
      </c>
      <c r="J10" s="96"/>
    </row>
    <row r="11" spans="2:10">
      <c r="B11" s="84"/>
      <c r="C11" s="93" t="s">
        <v>6</v>
      </c>
      <c r="D11" s="78"/>
      <c r="E11" s="78"/>
      <c r="F11" s="78"/>
      <c r="G11" s="88"/>
      <c r="H11" s="78"/>
      <c r="J11" s="96"/>
    </row>
    <row r="12" spans="2:10">
      <c r="B12" s="84"/>
      <c r="C12" s="93"/>
      <c r="D12" s="78"/>
      <c r="E12" s="78"/>
      <c r="F12" s="78"/>
      <c r="G12" s="88"/>
      <c r="H12" s="78"/>
      <c r="J12" s="96"/>
    </row>
    <row r="13" spans="2:10">
      <c r="B13" s="84"/>
      <c r="C13" s="95"/>
      <c r="D13" s="78" t="s">
        <v>34</v>
      </c>
      <c r="E13" s="78" t="s">
        <v>7</v>
      </c>
      <c r="F13" s="78"/>
      <c r="G13" s="88" t="s">
        <v>33</v>
      </c>
      <c r="H13" s="78"/>
      <c r="I13" s="78" t="str">
        <f>Notes!C6</f>
        <v>Nissan</v>
      </c>
      <c r="J13" s="94"/>
    </row>
    <row r="14" spans="2:10">
      <c r="B14" s="84"/>
      <c r="C14" s="93" t="s">
        <v>6</v>
      </c>
      <c r="D14" s="78"/>
      <c r="E14" s="78"/>
      <c r="F14" s="78"/>
      <c r="G14" s="88"/>
      <c r="H14" s="78"/>
      <c r="I14" s="78"/>
      <c r="J14" s="94"/>
    </row>
    <row r="15" spans="2:10">
      <c r="B15" s="84"/>
      <c r="C15" s="95"/>
      <c r="D15" s="78"/>
      <c r="E15" s="78"/>
      <c r="F15" s="78"/>
      <c r="G15" s="78"/>
      <c r="H15" s="78"/>
      <c r="I15" s="78"/>
      <c r="J15" s="94"/>
    </row>
    <row r="16" spans="2:10">
      <c r="B16" s="84"/>
      <c r="C16" s="93"/>
      <c r="D16" s="98" t="s">
        <v>72</v>
      </c>
      <c r="E16" s="98" t="s">
        <v>7</v>
      </c>
      <c r="F16" s="78">
        <v>2013</v>
      </c>
      <c r="G16" s="78"/>
      <c r="H16" s="78"/>
      <c r="I16" s="98" t="s">
        <v>42</v>
      </c>
      <c r="J16" s="94"/>
    </row>
    <row r="17" spans="2:10">
      <c r="B17" s="84"/>
      <c r="C17" s="93" t="s">
        <v>3</v>
      </c>
      <c r="D17" s="78"/>
      <c r="E17" s="78"/>
      <c r="F17" s="78"/>
      <c r="G17" s="78"/>
      <c r="H17" s="78"/>
      <c r="I17" s="78"/>
      <c r="J17" s="94"/>
    </row>
    <row r="18" spans="2:10">
      <c r="B18" s="84"/>
      <c r="C18" s="95"/>
      <c r="D18" s="78"/>
      <c r="E18" s="78"/>
      <c r="F18" s="78"/>
      <c r="G18" s="78"/>
      <c r="H18" s="78"/>
      <c r="I18" s="78"/>
      <c r="J18" s="94"/>
    </row>
    <row r="19" spans="2:10">
      <c r="B19" s="84"/>
      <c r="C19" s="93"/>
      <c r="D19" s="78" t="s">
        <v>36</v>
      </c>
      <c r="E19" s="78" t="s">
        <v>7</v>
      </c>
      <c r="F19" s="78">
        <v>2009</v>
      </c>
      <c r="G19" s="78"/>
      <c r="H19" s="78"/>
      <c r="I19" s="78" t="s">
        <v>35</v>
      </c>
      <c r="J19" s="94"/>
    </row>
    <row r="20" spans="2:10">
      <c r="B20" s="84"/>
      <c r="C20" s="93" t="s">
        <v>30</v>
      </c>
      <c r="D20" s="78"/>
      <c r="E20" s="78"/>
      <c r="F20" s="78"/>
      <c r="G20" s="78"/>
      <c r="H20" s="78"/>
      <c r="I20" s="78"/>
      <c r="J20" s="94"/>
    </row>
    <row r="21" spans="2:10" ht="16" thickBot="1">
      <c r="B21" s="85"/>
      <c r="C21" s="97"/>
      <c r="D21" s="86"/>
      <c r="E21" s="86"/>
      <c r="F21" s="86"/>
      <c r="G21" s="86"/>
      <c r="H21" s="86"/>
      <c r="I21" s="86"/>
      <c r="J21" s="87"/>
    </row>
    <row r="22" spans="2:10">
      <c r="B22" s="78"/>
      <c r="C22" s="93"/>
      <c r="D22" s="78"/>
      <c r="E22" s="78"/>
      <c r="F22" s="78"/>
      <c r="G22" s="78"/>
      <c r="H22" s="78"/>
      <c r="I22" s="78"/>
      <c r="J22" s="7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N28"/>
  <sheetViews>
    <sheetView topLeftCell="A13" workbookViewId="0">
      <selection activeCell="E30" sqref="E30"/>
    </sheetView>
  </sheetViews>
  <sheetFormatPr baseColWidth="10" defaultRowHeight="15" x14ac:dyDescent="0"/>
  <cols>
    <col min="1" max="1" width="3.75" style="99" customWidth="1"/>
    <col min="2" max="2" width="3.5" style="99" customWidth="1"/>
    <col min="3" max="3" width="9.375" style="99" customWidth="1"/>
    <col min="4" max="4" width="3.125" style="99" customWidth="1"/>
    <col min="5" max="5" width="37.25" style="99" customWidth="1"/>
    <col min="6" max="6" width="3.875" style="99" customWidth="1"/>
    <col min="7" max="13" width="10.625" style="99"/>
    <col min="14" max="14" width="7.125" style="99" customWidth="1"/>
    <col min="15" max="16384" width="10.625" style="99"/>
  </cols>
  <sheetData>
    <row r="1" spans="1:14" ht="16" thickBot="1"/>
    <row r="2" spans="1:14">
      <c r="B2" s="100"/>
      <c r="C2" s="101"/>
      <c r="D2" s="101"/>
      <c r="E2" s="101"/>
      <c r="F2" s="101"/>
      <c r="G2" s="101"/>
      <c r="H2" s="101"/>
      <c r="I2" s="101"/>
      <c r="J2" s="101"/>
      <c r="K2" s="101"/>
      <c r="L2" s="101"/>
      <c r="M2" s="101"/>
      <c r="N2" s="102"/>
    </row>
    <row r="3" spans="1:14">
      <c r="A3" s="103"/>
      <c r="B3" s="104"/>
      <c r="C3" s="115" t="s">
        <v>38</v>
      </c>
      <c r="D3" s="115"/>
      <c r="E3" s="115" t="s">
        <v>10</v>
      </c>
      <c r="F3" s="115"/>
      <c r="G3" s="115" t="s">
        <v>39</v>
      </c>
      <c r="H3" s="105"/>
      <c r="I3" s="105"/>
      <c r="J3" s="105"/>
      <c r="K3" s="105"/>
      <c r="L3" s="105"/>
      <c r="M3" s="105"/>
      <c r="N3" s="106"/>
    </row>
    <row r="4" spans="1:14">
      <c r="B4" s="107"/>
      <c r="C4" s="108"/>
      <c r="D4" s="108"/>
      <c r="E4" s="108"/>
      <c r="F4" s="108"/>
      <c r="G4" s="108"/>
      <c r="H4" s="108"/>
      <c r="I4" s="108"/>
      <c r="J4" s="108"/>
      <c r="K4" s="108"/>
      <c r="L4" s="108"/>
      <c r="M4" s="108"/>
      <c r="N4" s="106"/>
    </row>
    <row r="5" spans="1:14">
      <c r="B5" s="107"/>
      <c r="C5" s="108"/>
      <c r="D5" s="108"/>
      <c r="E5" s="108"/>
      <c r="F5" s="108"/>
      <c r="G5" s="108"/>
      <c r="H5" s="108"/>
      <c r="I5" s="108"/>
      <c r="J5" s="108"/>
      <c r="K5" s="108"/>
      <c r="L5" s="108"/>
      <c r="M5" s="108"/>
      <c r="N5" s="106"/>
    </row>
    <row r="6" spans="1:14">
      <c r="B6" s="107"/>
      <c r="C6" s="108" t="s">
        <v>34</v>
      </c>
      <c r="D6" s="108"/>
      <c r="E6" s="108" t="s">
        <v>40</v>
      </c>
      <c r="F6" s="108"/>
      <c r="G6" s="108"/>
      <c r="H6" s="108"/>
      <c r="I6" s="108"/>
      <c r="J6" s="108"/>
      <c r="K6" s="108"/>
      <c r="L6" s="108"/>
      <c r="M6" s="108"/>
      <c r="N6" s="106"/>
    </row>
    <row r="7" spans="1:14">
      <c r="B7" s="107"/>
      <c r="C7" s="108"/>
      <c r="D7" s="108"/>
      <c r="E7" s="108"/>
      <c r="F7" s="108"/>
      <c r="G7" s="108"/>
      <c r="H7" s="108"/>
      <c r="I7" s="108"/>
      <c r="J7" s="108"/>
      <c r="K7" s="108"/>
      <c r="L7" s="108"/>
      <c r="M7" s="108"/>
      <c r="N7" s="106"/>
    </row>
    <row r="8" spans="1:14">
      <c r="B8" s="107"/>
      <c r="C8" s="108"/>
      <c r="D8" s="108"/>
      <c r="E8" s="108"/>
      <c r="F8" s="108"/>
      <c r="G8" s="108"/>
      <c r="H8" s="108"/>
      <c r="I8" s="108"/>
      <c r="J8" s="108"/>
      <c r="K8" s="108"/>
      <c r="L8" s="108"/>
      <c r="M8" s="108"/>
      <c r="N8" s="106"/>
    </row>
    <row r="9" spans="1:14">
      <c r="B9" s="107"/>
      <c r="C9" s="108"/>
      <c r="D9" s="108"/>
      <c r="E9" s="108"/>
      <c r="F9" s="108"/>
      <c r="G9" s="108"/>
      <c r="H9" s="108"/>
      <c r="I9" s="108"/>
      <c r="J9" s="108"/>
      <c r="K9" s="108"/>
      <c r="L9" s="108"/>
      <c r="M9" s="108"/>
      <c r="N9" s="106"/>
    </row>
    <row r="10" spans="1:14">
      <c r="B10" s="107"/>
      <c r="C10" s="108"/>
      <c r="D10" s="108"/>
      <c r="E10" s="108"/>
      <c r="F10" s="108"/>
      <c r="G10" s="108"/>
      <c r="H10" s="108"/>
      <c r="I10" s="108"/>
      <c r="J10" s="108"/>
      <c r="K10" s="108"/>
      <c r="L10" s="108"/>
      <c r="M10" s="108"/>
      <c r="N10" s="106"/>
    </row>
    <row r="11" spans="1:14">
      <c r="B11" s="107"/>
      <c r="C11" s="108"/>
      <c r="D11" s="108"/>
      <c r="E11" s="108"/>
      <c r="F11" s="108"/>
      <c r="G11" s="108"/>
      <c r="H11" s="108"/>
      <c r="I11" s="108"/>
      <c r="J11" s="108"/>
      <c r="K11" s="108"/>
      <c r="L11" s="108"/>
      <c r="M11" s="108"/>
      <c r="N11" s="106"/>
    </row>
    <row r="12" spans="1:14">
      <c r="B12" s="107"/>
      <c r="C12" s="108"/>
      <c r="D12" s="108"/>
      <c r="E12" s="108"/>
      <c r="F12" s="108"/>
      <c r="G12" s="108"/>
      <c r="H12" s="108"/>
      <c r="I12" s="108"/>
      <c r="J12" s="108"/>
      <c r="K12" s="108"/>
      <c r="L12" s="108"/>
      <c r="M12" s="108"/>
      <c r="N12" s="106"/>
    </row>
    <row r="13" spans="1:14">
      <c r="B13" s="107"/>
      <c r="C13" s="108"/>
      <c r="D13" s="108"/>
      <c r="E13" s="108"/>
      <c r="F13" s="108"/>
      <c r="G13" s="108"/>
      <c r="H13" s="108"/>
      <c r="I13" s="108"/>
      <c r="J13" s="108"/>
      <c r="K13" s="108"/>
      <c r="L13" s="108"/>
      <c r="M13" s="108"/>
      <c r="N13" s="106"/>
    </row>
    <row r="14" spans="1:14">
      <c r="B14" s="107"/>
      <c r="C14" s="108"/>
      <c r="D14" s="108"/>
      <c r="E14" s="108"/>
      <c r="F14" s="108"/>
      <c r="G14" s="108"/>
      <c r="H14" s="108"/>
      <c r="I14" s="108"/>
      <c r="J14" s="108"/>
      <c r="K14" s="108"/>
      <c r="L14" s="108"/>
      <c r="M14" s="108"/>
      <c r="N14" s="106"/>
    </row>
    <row r="15" spans="1:14">
      <c r="B15" s="107"/>
      <c r="C15" s="108"/>
      <c r="D15" s="108"/>
      <c r="E15" s="108"/>
      <c r="F15" s="108"/>
      <c r="G15" s="108"/>
      <c r="H15" s="108"/>
      <c r="I15" s="108"/>
      <c r="J15" s="108"/>
      <c r="K15" s="108"/>
      <c r="L15" s="108"/>
      <c r="M15" s="108"/>
      <c r="N15" s="106"/>
    </row>
    <row r="16" spans="1:14">
      <c r="B16" s="107"/>
      <c r="C16" s="108"/>
      <c r="D16" s="108"/>
      <c r="E16" s="108"/>
      <c r="F16" s="108"/>
      <c r="G16" s="108"/>
      <c r="H16" s="108"/>
      <c r="I16" s="108"/>
      <c r="J16" s="108"/>
      <c r="K16" s="108"/>
      <c r="L16" s="108"/>
      <c r="M16" s="108"/>
      <c r="N16" s="106"/>
    </row>
    <row r="17" spans="2:14">
      <c r="B17" s="107"/>
      <c r="C17" s="108"/>
      <c r="D17" s="108"/>
      <c r="E17" s="108"/>
      <c r="F17" s="108"/>
      <c r="G17" s="108"/>
      <c r="H17" s="108"/>
      <c r="I17" s="108"/>
      <c r="J17" s="108"/>
      <c r="K17" s="108"/>
      <c r="L17" s="108"/>
      <c r="M17" s="108"/>
      <c r="N17" s="106"/>
    </row>
    <row r="18" spans="2:14">
      <c r="B18" s="107"/>
      <c r="C18" s="108"/>
      <c r="D18" s="108"/>
      <c r="E18" s="108"/>
      <c r="F18" s="108"/>
      <c r="G18" s="108"/>
      <c r="H18" s="108"/>
      <c r="I18" s="108"/>
      <c r="J18" s="108"/>
      <c r="K18" s="108"/>
      <c r="L18" s="108"/>
      <c r="M18" s="108"/>
      <c r="N18" s="106"/>
    </row>
    <row r="19" spans="2:14">
      <c r="B19" s="107"/>
      <c r="C19" s="108"/>
      <c r="D19" s="108"/>
      <c r="E19" s="108"/>
      <c r="F19" s="108"/>
      <c r="G19" s="108"/>
      <c r="H19" s="108"/>
      <c r="I19" s="108"/>
      <c r="J19" s="108"/>
      <c r="K19" s="108"/>
      <c r="L19" s="108"/>
      <c r="M19" s="108"/>
      <c r="N19" s="106"/>
    </row>
    <row r="20" spans="2:14">
      <c r="B20" s="107"/>
      <c r="C20" s="108"/>
      <c r="D20" s="108"/>
      <c r="E20" s="108"/>
      <c r="F20" s="108"/>
      <c r="G20" s="108"/>
      <c r="H20" s="108"/>
      <c r="I20" s="108"/>
      <c r="J20" s="108"/>
      <c r="K20" s="108"/>
      <c r="L20" s="108"/>
      <c r="M20" s="108"/>
      <c r="N20" s="106"/>
    </row>
    <row r="21" spans="2:14">
      <c r="B21" s="107"/>
      <c r="C21" s="108"/>
      <c r="D21" s="108"/>
      <c r="E21" s="108"/>
      <c r="F21" s="108"/>
      <c r="G21" s="108"/>
      <c r="H21" s="108"/>
      <c r="I21" s="108"/>
      <c r="J21" s="108"/>
      <c r="K21" s="108"/>
      <c r="L21" s="108"/>
      <c r="M21" s="108"/>
      <c r="N21" s="106"/>
    </row>
    <row r="22" spans="2:14">
      <c r="B22" s="107"/>
      <c r="C22" s="108"/>
      <c r="D22" s="108"/>
      <c r="E22" s="108"/>
      <c r="F22" s="108"/>
      <c r="G22" s="108"/>
      <c r="H22" s="108"/>
      <c r="I22" s="108"/>
      <c r="J22" s="108"/>
      <c r="K22" s="108"/>
      <c r="L22" s="108"/>
      <c r="M22" s="108"/>
      <c r="N22" s="106"/>
    </row>
    <row r="23" spans="2:14">
      <c r="B23" s="107"/>
      <c r="C23" s="108"/>
      <c r="D23" s="108"/>
      <c r="E23" s="108"/>
      <c r="F23" s="108"/>
      <c r="G23" s="108"/>
      <c r="H23" s="108"/>
      <c r="I23" s="108"/>
      <c r="J23" s="108"/>
      <c r="K23" s="108"/>
      <c r="L23" s="108"/>
      <c r="M23" s="108"/>
      <c r="N23" s="106"/>
    </row>
    <row r="24" spans="2:14">
      <c r="B24" s="107"/>
      <c r="C24" s="108"/>
      <c r="D24" s="108"/>
      <c r="E24" s="108"/>
      <c r="F24" s="108"/>
      <c r="G24" s="108"/>
      <c r="H24" s="108"/>
      <c r="I24" s="108"/>
      <c r="J24" s="108"/>
      <c r="K24" s="108"/>
      <c r="L24" s="108"/>
      <c r="M24" s="108"/>
      <c r="N24" s="106"/>
    </row>
    <row r="25" spans="2:14">
      <c r="B25" s="107"/>
      <c r="C25" s="108"/>
      <c r="D25" s="108"/>
      <c r="E25" s="108"/>
      <c r="F25" s="108"/>
      <c r="G25" s="108"/>
      <c r="H25" s="108"/>
      <c r="I25" s="108"/>
      <c r="J25" s="108"/>
      <c r="K25" s="108"/>
      <c r="L25" s="108"/>
      <c r="M25" s="108"/>
      <c r="N25" s="106"/>
    </row>
    <row r="26" spans="2:14">
      <c r="B26" s="107"/>
      <c r="C26" s="108"/>
      <c r="D26" s="108"/>
      <c r="E26" s="108"/>
      <c r="F26" s="108"/>
      <c r="G26" s="108"/>
      <c r="H26" s="108"/>
      <c r="I26" s="108"/>
      <c r="J26" s="108"/>
      <c r="K26" s="108"/>
      <c r="L26" s="108"/>
      <c r="M26" s="108"/>
      <c r="N26" s="106"/>
    </row>
    <row r="27" spans="2:14">
      <c r="B27" s="107"/>
      <c r="C27" s="108"/>
      <c r="D27" s="108"/>
      <c r="E27" s="108"/>
      <c r="F27" s="108"/>
      <c r="G27" s="108"/>
      <c r="H27" s="108"/>
      <c r="I27" s="108"/>
      <c r="J27" s="108"/>
      <c r="K27" s="108"/>
      <c r="L27" s="108"/>
      <c r="M27" s="108"/>
      <c r="N27" s="106"/>
    </row>
    <row r="28" spans="2:14" ht="16" thickBot="1">
      <c r="B28" s="109"/>
      <c r="C28" s="110"/>
      <c r="D28" s="110"/>
      <c r="E28" s="110"/>
      <c r="F28" s="110"/>
      <c r="G28" s="110"/>
      <c r="H28" s="110"/>
      <c r="I28" s="110"/>
      <c r="J28" s="110"/>
      <c r="K28" s="110"/>
      <c r="L28" s="110"/>
      <c r="M28" s="110"/>
      <c r="N28" s="111"/>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2014-12-02T15:09:16Z</dcterms:modified>
</cp:coreProperties>
</file>