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ung\Data\SLAMM\SLAMM outputs\AlteredDEM\NWI\"/>
    </mc:Choice>
  </mc:AlternateContent>
  <bookViews>
    <workbookView xWindow="0" yWindow="0" windowWidth="25200" windowHeight="11550"/>
  </bookViews>
  <sheets>
    <sheet name="AlteredDEM_NWI, 2100, MEAN SLR 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M4" i="2" l="1"/>
  <c r="AM5" i="2"/>
  <c r="AM6" i="2"/>
  <c r="AM7" i="2"/>
  <c r="AM3" i="2"/>
  <c r="AK4" i="2"/>
  <c r="AK5" i="2"/>
  <c r="AK6" i="2"/>
  <c r="AK7" i="2"/>
  <c r="AK3" i="2"/>
  <c r="AI4" i="2"/>
  <c r="AI5" i="2"/>
  <c r="AI6" i="2"/>
  <c r="AI7" i="2"/>
  <c r="AI3" i="2"/>
  <c r="AG4" i="2"/>
  <c r="AG5" i="2"/>
  <c r="AG6" i="2"/>
  <c r="AG7" i="2"/>
  <c r="AG3" i="2"/>
  <c r="AE4" i="2"/>
  <c r="AE5" i="2"/>
  <c r="AE6" i="2"/>
  <c r="AE7" i="2"/>
  <c r="AE3" i="2"/>
  <c r="AC4" i="2"/>
  <c r="AC5" i="2"/>
  <c r="AC6" i="2"/>
  <c r="AC7" i="2"/>
  <c r="AC3" i="2"/>
  <c r="AA4" i="2"/>
  <c r="AA5" i="2"/>
  <c r="AA6" i="2"/>
  <c r="AA7" i="2"/>
  <c r="AA3" i="2"/>
  <c r="Y4" i="2"/>
  <c r="Y5" i="2"/>
  <c r="Y6" i="2"/>
  <c r="Y7" i="2"/>
  <c r="Y3" i="2"/>
  <c r="W4" i="2"/>
  <c r="W5" i="2"/>
  <c r="W6" i="2"/>
  <c r="W7" i="2"/>
  <c r="W3" i="2"/>
  <c r="U4" i="2"/>
  <c r="U5" i="2"/>
  <c r="U6" i="2"/>
  <c r="U7" i="2"/>
  <c r="U3" i="2"/>
  <c r="S4" i="2"/>
  <c r="S5" i="2"/>
  <c r="S6" i="2"/>
  <c r="S7" i="2"/>
  <c r="S3" i="2"/>
  <c r="Q4" i="2"/>
  <c r="Q5" i="2"/>
  <c r="Q6" i="2"/>
  <c r="Q7" i="2"/>
  <c r="Q3" i="2"/>
  <c r="O4" i="2"/>
  <c r="O5" i="2"/>
  <c r="O6" i="2"/>
  <c r="O7" i="2"/>
  <c r="O3" i="2"/>
  <c r="M4" i="2"/>
  <c r="M5" i="2"/>
  <c r="M6" i="2"/>
  <c r="M7" i="2"/>
  <c r="M3" i="2"/>
  <c r="K7" i="2"/>
  <c r="K4" i="2"/>
  <c r="K5" i="2"/>
  <c r="K6" i="2"/>
  <c r="K3" i="2"/>
  <c r="I4" i="2"/>
  <c r="I5" i="2"/>
  <c r="I6" i="2"/>
  <c r="I7" i="2"/>
  <c r="I3" i="2"/>
  <c r="G4" i="2"/>
  <c r="G5" i="2"/>
  <c r="G6" i="2"/>
  <c r="G7" i="2"/>
  <c r="G3" i="2"/>
  <c r="E4" i="2"/>
  <c r="E5" i="2"/>
  <c r="E6" i="2"/>
  <c r="E7" i="2"/>
  <c r="E3" i="2"/>
  <c r="C3" i="2"/>
  <c r="C4" i="2"/>
  <c r="C5" i="2"/>
  <c r="C6" i="2"/>
  <c r="C7" i="2"/>
</calcChain>
</file>

<file path=xl/sharedStrings.xml><?xml version="1.0" encoding="utf-8"?>
<sst xmlns="http://schemas.openxmlformats.org/spreadsheetml/2006/main" count="102" uniqueCount="48">
  <si>
    <t>Sea Level Scenario: MEAN SLR RCP85Protect Developed Dry"</t>
  </si>
  <si>
    <t>Total Ha:</t>
  </si>
  <si>
    <t>Date</t>
  </si>
  <si>
    <t>Site Desc.</t>
  </si>
  <si>
    <t>Scenario</t>
  </si>
  <si>
    <t>Parameters</t>
  </si>
  <si>
    <t>Protection</t>
  </si>
  <si>
    <t>SLR (eustatic)</t>
  </si>
  <si>
    <t>Developed Dry Land</t>
  </si>
  <si>
    <t>Undeveloped Dry Land</t>
  </si>
  <si>
    <t>Swamp</t>
  </si>
  <si>
    <t>Cypress Swamp</t>
  </si>
  <si>
    <t>Inland-Fresh Marsh</t>
  </si>
  <si>
    <t>Tidal-Fresh Marsh</t>
  </si>
  <si>
    <t>Trans. Salt Marsh</t>
  </si>
  <si>
    <t>Regularly-Flooded Marsh</t>
  </si>
  <si>
    <t>Mangrove</t>
  </si>
  <si>
    <t>Estuarine Beach</t>
  </si>
  <si>
    <t>Tidal Flat</t>
  </si>
  <si>
    <t>Ocean Beach</t>
  </si>
  <si>
    <t>Ocean Flat</t>
  </si>
  <si>
    <t>Rocky Intertidal</t>
  </si>
  <si>
    <t>Inland Open Water</t>
  </si>
  <si>
    <t>Riverine Tidal</t>
  </si>
  <si>
    <t>Estuarine Open Water</t>
  </si>
  <si>
    <t>Tidal Creek</t>
  </si>
  <si>
    <t>Open Ocean</t>
  </si>
  <si>
    <t>Irreg.-Flooded Marsh</t>
  </si>
  <si>
    <t>Inland Shore</t>
  </si>
  <si>
    <t>Tidal Swamp</t>
  </si>
  <si>
    <t>Flooded Developed Dry Land</t>
  </si>
  <si>
    <t>Flooded Forest</t>
  </si>
  <si>
    <t>SAV (sq.km)</t>
  </si>
  <si>
    <t>Aggregated Non Tidal</t>
  </si>
  <si>
    <t>Freshwater Non-Tidal</t>
  </si>
  <si>
    <t>Open Water</t>
  </si>
  <si>
    <t>Low Tidal</t>
  </si>
  <si>
    <t>Saltmarsh</t>
  </si>
  <si>
    <t>Transitional</t>
  </si>
  <si>
    <t>Freshwater Tidal</t>
  </si>
  <si>
    <t>GHG (10^3 Kg)</t>
  </si>
  <si>
    <t>Time Ser. SLR</t>
  </si>
  <si>
    <t>MEAN SLR RCP85</t>
  </si>
  <si>
    <t>Protect Developed Dry</t>
  </si>
  <si>
    <t>2011-2025</t>
  </si>
  <si>
    <t>2011-2050</t>
  </si>
  <si>
    <t>2011-2075</t>
  </si>
  <si>
    <t>2011-2100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</si>
</sst>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Altered DEM, NWI, RCP8.5 Developed</a:t>
            </a:r>
            <a:r>
              <a:rPr lang="en-SG" baseline="0"/>
              <a:t> Dryland Protected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'AlteredDEM_NWI, 2100, MEAN SLR '!$A$4:$AB$4</c15:sqref>
                  </c15:fullRef>
                </c:ext>
              </c:extLst>
              <c:f>('AlteredDEM_NWI, 2100, MEAN SLR '!$G$4:$I$4,'AlteredDEM_NWI, 2100, MEAN SLR '!$K$4,'AlteredDEM_NWI, 2100, MEAN SLR '!$M$4:$X$4,'AlteredDEM_NWI, 2100, MEAN SLR '!$Z$4,'AlteredDEM_NWI, 2100, MEAN SLR '!$AB$4)</c:f>
              <c:strCache>
                <c:ptCount val="18"/>
                <c:pt idx="0">
                  <c:v>Developed Dry Land</c:v>
                </c:pt>
                <c:pt idx="1">
                  <c:v>Undeveloped Dry Land</c:v>
                </c:pt>
                <c:pt idx="2">
                  <c:v>Swamp</c:v>
                </c:pt>
                <c:pt idx="3">
                  <c:v>Inland-Fresh Marsh</c:v>
                </c:pt>
                <c:pt idx="4">
                  <c:v>Trans. Salt Marsh</c:v>
                </c:pt>
                <c:pt idx="5">
                  <c:v>Regularly-Flooded Marsh</c:v>
                </c:pt>
                <c:pt idx="6">
                  <c:v>Mangrove</c:v>
                </c:pt>
                <c:pt idx="7">
                  <c:v>Estuarine Beach</c:v>
                </c:pt>
                <c:pt idx="8">
                  <c:v>Tidal Flat</c:v>
                </c:pt>
                <c:pt idx="9">
                  <c:v>Ocean Beach</c:v>
                </c:pt>
                <c:pt idx="10">
                  <c:v>Ocean Flat</c:v>
                </c:pt>
                <c:pt idx="11">
                  <c:v>Rocky Intertidal</c:v>
                </c:pt>
                <c:pt idx="12">
                  <c:v>Inland Open Water</c:v>
                </c:pt>
                <c:pt idx="13">
                  <c:v>Riverine Tidal</c:v>
                </c:pt>
                <c:pt idx="14">
                  <c:v>Estuarine Open Water</c:v>
                </c:pt>
                <c:pt idx="15">
                  <c:v>Tidal Creek</c:v>
                </c:pt>
                <c:pt idx="16">
                  <c:v>Irreg.-Flooded Marsh</c:v>
                </c:pt>
                <c:pt idx="17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'AlteredDEM_NWI, 2100, MEAN SLR '!$A$6:$AB$6</c15:sqref>
                  </c15:fullRef>
                </c:ext>
              </c:extLst>
              <c:f>('AlteredDEM_NWI, 2100, MEAN SLR '!$G$6:$I$6,'AlteredDEM_NWI, 2100, MEAN SLR '!$K$6,'AlteredDEM_NWI, 2100, MEAN SLR '!$M$6:$X$6,'AlteredDEM_NWI, 2100, MEAN SLR '!$Z$6,'AlteredDEM_NWI, 2100, MEAN SLR '!$AB$6)</c:f>
              <c:numCache>
                <c:formatCode>General</c:formatCode>
                <c:ptCount val="18"/>
                <c:pt idx="0">
                  <c:v>4155.5</c:v>
                </c:pt>
                <c:pt idx="1">
                  <c:v>434.65559999999999</c:v>
                </c:pt>
                <c:pt idx="2">
                  <c:v>4884.9892</c:v>
                </c:pt>
                <c:pt idx="3">
                  <c:v>96.663200000000003</c:v>
                </c:pt>
                <c:pt idx="4">
                  <c:v>243.04679999999999</c:v>
                </c:pt>
                <c:pt idx="5">
                  <c:v>217.01570000000001</c:v>
                </c:pt>
                <c:pt idx="6">
                  <c:v>909.46180000000004</c:v>
                </c:pt>
                <c:pt idx="7">
                  <c:v>102.29559999999999</c:v>
                </c:pt>
                <c:pt idx="8">
                  <c:v>311.49579999999997</c:v>
                </c:pt>
                <c:pt idx="9">
                  <c:v>97.0929</c:v>
                </c:pt>
                <c:pt idx="10">
                  <c:v>876.37189999999998</c:v>
                </c:pt>
                <c:pt idx="11">
                  <c:v>89.061800000000005</c:v>
                </c:pt>
                <c:pt idx="12">
                  <c:v>159.07499999999999</c:v>
                </c:pt>
                <c:pt idx="13">
                  <c:v>112.0316</c:v>
                </c:pt>
                <c:pt idx="14">
                  <c:v>163.75810000000001</c:v>
                </c:pt>
                <c:pt idx="15">
                  <c:v>10.92</c:v>
                </c:pt>
                <c:pt idx="16">
                  <c:v>2.6</c:v>
                </c:pt>
                <c:pt idx="17">
                  <c:v>98.698300000000003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D-486E-8DBE-670111B0DED7}"/>
            </c:ext>
          </c:extLst>
        </c:ser>
        <c:ser>
          <c:idx val="2"/>
          <c:order val="2"/>
          <c:tx>
            <c:v>2025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'AlteredDEM_NWI, 2100, MEAN SLR '!$A$4:$AB$4</c15:sqref>
                  </c15:fullRef>
                </c:ext>
              </c:extLst>
              <c:f>('AlteredDEM_NWI, 2100, MEAN SLR '!$G$4:$I$4,'AlteredDEM_NWI, 2100, MEAN SLR '!$K$4,'AlteredDEM_NWI, 2100, MEAN SLR '!$M$4:$X$4,'AlteredDEM_NWI, 2100, MEAN SLR '!$Z$4,'AlteredDEM_NWI, 2100, MEAN SLR '!$AB$4)</c:f>
              <c:strCache>
                <c:ptCount val="18"/>
                <c:pt idx="0">
                  <c:v>Developed Dry Land</c:v>
                </c:pt>
                <c:pt idx="1">
                  <c:v>Undeveloped Dry Land</c:v>
                </c:pt>
                <c:pt idx="2">
                  <c:v>Swamp</c:v>
                </c:pt>
                <c:pt idx="3">
                  <c:v>Inland-Fresh Marsh</c:v>
                </c:pt>
                <c:pt idx="4">
                  <c:v>Trans. Salt Marsh</c:v>
                </c:pt>
                <c:pt idx="5">
                  <c:v>Regularly-Flooded Marsh</c:v>
                </c:pt>
                <c:pt idx="6">
                  <c:v>Mangrove</c:v>
                </c:pt>
                <c:pt idx="7">
                  <c:v>Estuarine Beach</c:v>
                </c:pt>
                <c:pt idx="8">
                  <c:v>Tidal Flat</c:v>
                </c:pt>
                <c:pt idx="9">
                  <c:v>Ocean Beach</c:v>
                </c:pt>
                <c:pt idx="10">
                  <c:v>Ocean Flat</c:v>
                </c:pt>
                <c:pt idx="11">
                  <c:v>Rocky Intertidal</c:v>
                </c:pt>
                <c:pt idx="12">
                  <c:v>Inland Open Water</c:v>
                </c:pt>
                <c:pt idx="13">
                  <c:v>Riverine Tidal</c:v>
                </c:pt>
                <c:pt idx="14">
                  <c:v>Estuarine Open Water</c:v>
                </c:pt>
                <c:pt idx="15">
                  <c:v>Tidal Creek</c:v>
                </c:pt>
                <c:pt idx="16">
                  <c:v>Irreg.-Flooded Marsh</c:v>
                </c:pt>
                <c:pt idx="17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'AlteredDEM_NWI, 2100, MEAN SLR '!$A$7:$AB$7</c15:sqref>
                  </c15:fullRef>
                </c:ext>
              </c:extLst>
              <c:f>('AlteredDEM_NWI, 2100, MEAN SLR '!$G$7:$I$7,'AlteredDEM_NWI, 2100, MEAN SLR '!$K$7,'AlteredDEM_NWI, 2100, MEAN SLR '!$M$7:$X$7,'AlteredDEM_NWI, 2100, MEAN SLR '!$Z$7,'AlteredDEM_NWI, 2100, MEAN SLR '!$AB$7)</c:f>
              <c:numCache>
                <c:formatCode>General</c:formatCode>
                <c:ptCount val="18"/>
                <c:pt idx="0">
                  <c:v>4155.5</c:v>
                </c:pt>
                <c:pt idx="1">
                  <c:v>282.77719999999999</c:v>
                </c:pt>
                <c:pt idx="2">
                  <c:v>4943.3494000000001</c:v>
                </c:pt>
                <c:pt idx="3">
                  <c:v>96.54</c:v>
                </c:pt>
                <c:pt idx="4">
                  <c:v>74.736099999999993</c:v>
                </c:pt>
                <c:pt idx="5">
                  <c:v>481.4554</c:v>
                </c:pt>
                <c:pt idx="6">
                  <c:v>906.14080000000001</c:v>
                </c:pt>
                <c:pt idx="7">
                  <c:v>92.971500000000006</c:v>
                </c:pt>
                <c:pt idx="8">
                  <c:v>292.44</c:v>
                </c:pt>
                <c:pt idx="9">
                  <c:v>88.912700000000001</c:v>
                </c:pt>
                <c:pt idx="10">
                  <c:v>862.86749999999995</c:v>
                </c:pt>
                <c:pt idx="11">
                  <c:v>88.363600000000005</c:v>
                </c:pt>
                <c:pt idx="12">
                  <c:v>158.51769999999999</c:v>
                </c:pt>
                <c:pt idx="13">
                  <c:v>111.68040000000001</c:v>
                </c:pt>
                <c:pt idx="14">
                  <c:v>206.63509999999999</c:v>
                </c:pt>
                <c:pt idx="15">
                  <c:v>10.92</c:v>
                </c:pt>
                <c:pt idx="16">
                  <c:v>6.9800000000000001E-2</c:v>
                </c:pt>
                <c:pt idx="17">
                  <c:v>98.266999999999996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D-486E-8DBE-670111B0DED7}"/>
            </c:ext>
          </c:extLst>
        </c:ser>
        <c:ser>
          <c:idx val="3"/>
          <c:order val="3"/>
          <c:tx>
            <c:v>2050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'AlteredDEM_NWI, 2100, MEAN SLR '!$A$4:$AB$4</c15:sqref>
                  </c15:fullRef>
                </c:ext>
              </c:extLst>
              <c:f>('AlteredDEM_NWI, 2100, MEAN SLR '!$G$4:$I$4,'AlteredDEM_NWI, 2100, MEAN SLR '!$K$4,'AlteredDEM_NWI, 2100, MEAN SLR '!$M$4:$X$4,'AlteredDEM_NWI, 2100, MEAN SLR '!$Z$4,'AlteredDEM_NWI, 2100, MEAN SLR '!$AB$4)</c:f>
              <c:strCache>
                <c:ptCount val="18"/>
                <c:pt idx="0">
                  <c:v>Developed Dry Land</c:v>
                </c:pt>
                <c:pt idx="1">
                  <c:v>Undeveloped Dry Land</c:v>
                </c:pt>
                <c:pt idx="2">
                  <c:v>Swamp</c:v>
                </c:pt>
                <c:pt idx="3">
                  <c:v>Inland-Fresh Marsh</c:v>
                </c:pt>
                <c:pt idx="4">
                  <c:v>Trans. Salt Marsh</c:v>
                </c:pt>
                <c:pt idx="5">
                  <c:v>Regularly-Flooded Marsh</c:v>
                </c:pt>
                <c:pt idx="6">
                  <c:v>Mangrove</c:v>
                </c:pt>
                <c:pt idx="7">
                  <c:v>Estuarine Beach</c:v>
                </c:pt>
                <c:pt idx="8">
                  <c:v>Tidal Flat</c:v>
                </c:pt>
                <c:pt idx="9">
                  <c:v>Ocean Beach</c:v>
                </c:pt>
                <c:pt idx="10">
                  <c:v>Ocean Flat</c:v>
                </c:pt>
                <c:pt idx="11">
                  <c:v>Rocky Intertidal</c:v>
                </c:pt>
                <c:pt idx="12">
                  <c:v>Inland Open Water</c:v>
                </c:pt>
                <c:pt idx="13">
                  <c:v>Riverine Tidal</c:v>
                </c:pt>
                <c:pt idx="14">
                  <c:v>Estuarine Open Water</c:v>
                </c:pt>
                <c:pt idx="15">
                  <c:v>Tidal Creek</c:v>
                </c:pt>
                <c:pt idx="16">
                  <c:v>Irreg.-Flooded Marsh</c:v>
                </c:pt>
                <c:pt idx="17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'AlteredDEM_NWI, 2100, MEAN SLR '!$A$8:$AB$8</c15:sqref>
                  </c15:fullRef>
                </c:ext>
              </c:extLst>
              <c:f>('AlteredDEM_NWI, 2100, MEAN SLR '!$G$8:$I$8,'AlteredDEM_NWI, 2100, MEAN SLR '!$K$8,'AlteredDEM_NWI, 2100, MEAN SLR '!$M$8:$X$8,'AlteredDEM_NWI, 2100, MEAN SLR '!$Z$8,'AlteredDEM_NWI, 2100, MEAN SLR '!$AB$8)</c:f>
              <c:numCache>
                <c:formatCode>General</c:formatCode>
                <c:ptCount val="18"/>
                <c:pt idx="0">
                  <c:v>4155.5</c:v>
                </c:pt>
                <c:pt idx="1">
                  <c:v>274.5197</c:v>
                </c:pt>
                <c:pt idx="2">
                  <c:v>4907.5717999999997</c:v>
                </c:pt>
                <c:pt idx="3">
                  <c:v>95.861800000000002</c:v>
                </c:pt>
                <c:pt idx="4">
                  <c:v>14.1317</c:v>
                </c:pt>
                <c:pt idx="5">
                  <c:v>586.57640000000004</c:v>
                </c:pt>
                <c:pt idx="6">
                  <c:v>899.95429999999999</c:v>
                </c:pt>
                <c:pt idx="7">
                  <c:v>79.099100000000007</c:v>
                </c:pt>
                <c:pt idx="8">
                  <c:v>264.29090000000002</c:v>
                </c:pt>
                <c:pt idx="9">
                  <c:v>79.875600000000006</c:v>
                </c:pt>
                <c:pt idx="10">
                  <c:v>838.91420000000005</c:v>
                </c:pt>
                <c:pt idx="11">
                  <c:v>86.795400000000001</c:v>
                </c:pt>
                <c:pt idx="12">
                  <c:v>155.87739999999999</c:v>
                </c:pt>
                <c:pt idx="13">
                  <c:v>110.8733</c:v>
                </c:pt>
                <c:pt idx="14">
                  <c:v>276.6558</c:v>
                </c:pt>
                <c:pt idx="15">
                  <c:v>10.92</c:v>
                </c:pt>
                <c:pt idx="16">
                  <c:v>0.1007</c:v>
                </c:pt>
                <c:pt idx="17">
                  <c:v>97.356999999999999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D-486E-8DBE-670111B0DED7}"/>
            </c:ext>
          </c:extLst>
        </c:ser>
        <c:ser>
          <c:idx val="4"/>
          <c:order val="4"/>
          <c:tx>
            <c:v>2075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'AlteredDEM_NWI, 2100, MEAN SLR '!$A$4:$AB$4</c15:sqref>
                  </c15:fullRef>
                </c:ext>
              </c:extLst>
              <c:f>('AlteredDEM_NWI, 2100, MEAN SLR '!$G$4:$I$4,'AlteredDEM_NWI, 2100, MEAN SLR '!$K$4,'AlteredDEM_NWI, 2100, MEAN SLR '!$M$4:$X$4,'AlteredDEM_NWI, 2100, MEAN SLR '!$Z$4,'AlteredDEM_NWI, 2100, MEAN SLR '!$AB$4)</c:f>
              <c:strCache>
                <c:ptCount val="18"/>
                <c:pt idx="0">
                  <c:v>Developed Dry Land</c:v>
                </c:pt>
                <c:pt idx="1">
                  <c:v>Undeveloped Dry Land</c:v>
                </c:pt>
                <c:pt idx="2">
                  <c:v>Swamp</c:v>
                </c:pt>
                <c:pt idx="3">
                  <c:v>Inland-Fresh Marsh</c:v>
                </c:pt>
                <c:pt idx="4">
                  <c:v>Trans. Salt Marsh</c:v>
                </c:pt>
                <c:pt idx="5">
                  <c:v>Regularly-Flooded Marsh</c:v>
                </c:pt>
                <c:pt idx="6">
                  <c:v>Mangrove</c:v>
                </c:pt>
                <c:pt idx="7">
                  <c:v>Estuarine Beach</c:v>
                </c:pt>
                <c:pt idx="8">
                  <c:v>Tidal Flat</c:v>
                </c:pt>
                <c:pt idx="9">
                  <c:v>Ocean Beach</c:v>
                </c:pt>
                <c:pt idx="10">
                  <c:v>Ocean Flat</c:v>
                </c:pt>
                <c:pt idx="11">
                  <c:v>Rocky Intertidal</c:v>
                </c:pt>
                <c:pt idx="12">
                  <c:v>Inland Open Water</c:v>
                </c:pt>
                <c:pt idx="13">
                  <c:v>Riverine Tidal</c:v>
                </c:pt>
                <c:pt idx="14">
                  <c:v>Estuarine Open Water</c:v>
                </c:pt>
                <c:pt idx="15">
                  <c:v>Tidal Creek</c:v>
                </c:pt>
                <c:pt idx="16">
                  <c:v>Irreg.-Flooded Marsh</c:v>
                </c:pt>
                <c:pt idx="17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'AlteredDEM_NWI, 2100, MEAN SLR '!$A$9:$AB$9</c15:sqref>
                  </c15:fullRef>
                </c:ext>
              </c:extLst>
              <c:f>('AlteredDEM_NWI, 2100, MEAN SLR '!$G$9:$I$9,'AlteredDEM_NWI, 2100, MEAN SLR '!$K$9,'AlteredDEM_NWI, 2100, MEAN SLR '!$M$9:$X$9,'AlteredDEM_NWI, 2100, MEAN SLR '!$Z$9,'AlteredDEM_NWI, 2100, MEAN SLR '!$AB$9)</c:f>
              <c:numCache>
                <c:formatCode>General</c:formatCode>
                <c:ptCount val="18"/>
                <c:pt idx="0">
                  <c:v>4155.5</c:v>
                </c:pt>
                <c:pt idx="1">
                  <c:v>269.28379999999999</c:v>
                </c:pt>
                <c:pt idx="2">
                  <c:v>4857.9883</c:v>
                </c:pt>
                <c:pt idx="3">
                  <c:v>91.31</c:v>
                </c:pt>
                <c:pt idx="4">
                  <c:v>16.350999999999999</c:v>
                </c:pt>
                <c:pt idx="5">
                  <c:v>643.07650000000001</c:v>
                </c:pt>
                <c:pt idx="6">
                  <c:v>887.70450000000005</c:v>
                </c:pt>
                <c:pt idx="7">
                  <c:v>61.744900000000001</c:v>
                </c:pt>
                <c:pt idx="8">
                  <c:v>228.1344</c:v>
                </c:pt>
                <c:pt idx="9">
                  <c:v>70.866399999999999</c:v>
                </c:pt>
                <c:pt idx="10">
                  <c:v>813.42150000000004</c:v>
                </c:pt>
                <c:pt idx="11">
                  <c:v>82.072000000000003</c:v>
                </c:pt>
                <c:pt idx="12">
                  <c:v>148.6688</c:v>
                </c:pt>
                <c:pt idx="13">
                  <c:v>109.0762</c:v>
                </c:pt>
                <c:pt idx="14">
                  <c:v>369.89440000000002</c:v>
                </c:pt>
                <c:pt idx="15">
                  <c:v>10.92</c:v>
                </c:pt>
                <c:pt idx="16">
                  <c:v>0.31430000000000002</c:v>
                </c:pt>
                <c:pt idx="17">
                  <c:v>95.900400000000005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D-486E-8DBE-670111B0DED7}"/>
            </c:ext>
          </c:extLst>
        </c:ser>
        <c:ser>
          <c:idx val="5"/>
          <c:order val="5"/>
          <c:tx>
            <c:v>2100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'AlteredDEM_NWI, 2100, MEAN SLR '!$A$4:$AB$4</c15:sqref>
                  </c15:fullRef>
                </c:ext>
              </c:extLst>
              <c:f>('AlteredDEM_NWI, 2100, MEAN SLR '!$G$4:$I$4,'AlteredDEM_NWI, 2100, MEAN SLR '!$K$4,'AlteredDEM_NWI, 2100, MEAN SLR '!$M$4:$X$4,'AlteredDEM_NWI, 2100, MEAN SLR '!$Z$4,'AlteredDEM_NWI, 2100, MEAN SLR '!$AB$4)</c:f>
              <c:strCache>
                <c:ptCount val="18"/>
                <c:pt idx="0">
                  <c:v>Developed Dry Land</c:v>
                </c:pt>
                <c:pt idx="1">
                  <c:v>Undeveloped Dry Land</c:v>
                </c:pt>
                <c:pt idx="2">
                  <c:v>Swamp</c:v>
                </c:pt>
                <c:pt idx="3">
                  <c:v>Inland-Fresh Marsh</c:v>
                </c:pt>
                <c:pt idx="4">
                  <c:v>Trans. Salt Marsh</c:v>
                </c:pt>
                <c:pt idx="5">
                  <c:v>Regularly-Flooded Marsh</c:v>
                </c:pt>
                <c:pt idx="6">
                  <c:v>Mangrove</c:v>
                </c:pt>
                <c:pt idx="7">
                  <c:v>Estuarine Beach</c:v>
                </c:pt>
                <c:pt idx="8">
                  <c:v>Tidal Flat</c:v>
                </c:pt>
                <c:pt idx="9">
                  <c:v>Ocean Beach</c:v>
                </c:pt>
                <c:pt idx="10">
                  <c:v>Ocean Flat</c:v>
                </c:pt>
                <c:pt idx="11">
                  <c:v>Rocky Intertidal</c:v>
                </c:pt>
                <c:pt idx="12">
                  <c:v>Inland Open Water</c:v>
                </c:pt>
                <c:pt idx="13">
                  <c:v>Riverine Tidal</c:v>
                </c:pt>
                <c:pt idx="14">
                  <c:v>Estuarine Open Water</c:v>
                </c:pt>
                <c:pt idx="15">
                  <c:v>Tidal Creek</c:v>
                </c:pt>
                <c:pt idx="16">
                  <c:v>Irreg.-Flooded Marsh</c:v>
                </c:pt>
                <c:pt idx="17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'AlteredDEM_NWI, 2100, MEAN SLR '!$A$10:$AB$10</c15:sqref>
                  </c15:fullRef>
                </c:ext>
              </c:extLst>
              <c:f>('AlteredDEM_NWI, 2100, MEAN SLR '!$G$10:$I$10,'AlteredDEM_NWI, 2100, MEAN SLR '!$K$10,'AlteredDEM_NWI, 2100, MEAN SLR '!$M$10:$X$10,'AlteredDEM_NWI, 2100, MEAN SLR '!$Z$10,'AlteredDEM_NWI, 2100, MEAN SLR '!$AB$10)</c:f>
              <c:numCache>
                <c:formatCode>General</c:formatCode>
                <c:ptCount val="18"/>
                <c:pt idx="0">
                  <c:v>4155.5</c:v>
                </c:pt>
                <c:pt idx="1">
                  <c:v>263.3064</c:v>
                </c:pt>
                <c:pt idx="2">
                  <c:v>4808.0556999999999</c:v>
                </c:pt>
                <c:pt idx="3">
                  <c:v>84.745599999999996</c:v>
                </c:pt>
                <c:pt idx="4">
                  <c:v>21.852699999999999</c:v>
                </c:pt>
                <c:pt idx="5">
                  <c:v>699.05970000000002</c:v>
                </c:pt>
                <c:pt idx="6">
                  <c:v>877.62400000000002</c:v>
                </c:pt>
                <c:pt idx="7">
                  <c:v>46.671300000000002</c:v>
                </c:pt>
                <c:pt idx="8">
                  <c:v>188.3451</c:v>
                </c:pt>
                <c:pt idx="9">
                  <c:v>62.939399999999999</c:v>
                </c:pt>
                <c:pt idx="10">
                  <c:v>787.34659999999997</c:v>
                </c:pt>
                <c:pt idx="11">
                  <c:v>73.077299999999994</c:v>
                </c:pt>
                <c:pt idx="12">
                  <c:v>143.0977</c:v>
                </c:pt>
                <c:pt idx="13">
                  <c:v>105.00660000000001</c:v>
                </c:pt>
                <c:pt idx="14">
                  <c:v>464.27170000000001</c:v>
                </c:pt>
                <c:pt idx="15">
                  <c:v>10.92</c:v>
                </c:pt>
                <c:pt idx="16">
                  <c:v>1.0396000000000001</c:v>
                </c:pt>
                <c:pt idx="17">
                  <c:v>93.047799999999995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D-486E-8DBE-670111B0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162280"/>
        <c:axId val="34116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'AlteredDEM_NWI, 2100, MEAN SLR '!$A$4:$AB$4</c15:sqref>
                        </c15:fullRef>
                        <c15:formulaRef>
                          <c15:sqref>('AlteredDEM_NWI, 2100, MEAN SLR '!$G$4:$I$4,'AlteredDEM_NWI, 2100, MEAN SLR '!$K$4,'AlteredDEM_NWI, 2100, MEAN SLR '!$M$4:$X$4,'AlteredDEM_NWI, 2100, MEAN SLR '!$Z$4,'AlteredDEM_NWI, 2100, MEAN SLR '!$AB$4)</c15:sqref>
                        </c15:formulaRef>
                      </c:ext>
                    </c:extLst>
                    <c:strCache>
                      <c:ptCount val="18"/>
                      <c:pt idx="0">
                        <c:v>Developed Dry Land</c:v>
                      </c:pt>
                      <c:pt idx="1">
                        <c:v>Undeveloped Dry Land</c:v>
                      </c:pt>
                      <c:pt idx="2">
                        <c:v>Swamp</c:v>
                      </c:pt>
                      <c:pt idx="3">
                        <c:v>Inland-Fresh Marsh</c:v>
                      </c:pt>
                      <c:pt idx="4">
                        <c:v>Trans. Salt Marsh</c:v>
                      </c:pt>
                      <c:pt idx="5">
                        <c:v>Regularly-Flooded Marsh</c:v>
                      </c:pt>
                      <c:pt idx="6">
                        <c:v>Mangrove</c:v>
                      </c:pt>
                      <c:pt idx="7">
                        <c:v>Estuarine Beach</c:v>
                      </c:pt>
                      <c:pt idx="8">
                        <c:v>Tidal Flat</c:v>
                      </c:pt>
                      <c:pt idx="9">
                        <c:v>Ocean Beach</c:v>
                      </c:pt>
                      <c:pt idx="10">
                        <c:v>Ocean Flat</c:v>
                      </c:pt>
                      <c:pt idx="11">
                        <c:v>Rocky Intertidal</c:v>
                      </c:pt>
                      <c:pt idx="12">
                        <c:v>Inland Open Water</c:v>
                      </c:pt>
                      <c:pt idx="13">
                        <c:v>Riverine Tidal</c:v>
                      </c:pt>
                      <c:pt idx="14">
                        <c:v>Estuarine Open Water</c:v>
                      </c:pt>
                      <c:pt idx="15">
                        <c:v>Tidal Creek</c:v>
                      </c:pt>
                      <c:pt idx="16">
                        <c:v>Irreg.-Flooded Marsh</c:v>
                      </c:pt>
                      <c:pt idx="17">
                        <c:v>Tidal Swamp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'AlteredDEM_NWI, 2100, MEAN SLR '!$A$5:$AB$5</c15:sqref>
                        </c15:fullRef>
                        <c15:formulaRef>
                          <c15:sqref>('AlteredDEM_NWI, 2100, MEAN SLR '!$G$5:$I$5,'AlteredDEM_NWI, 2100, MEAN SLR '!$K$5,'AlteredDEM_NWI, 2100, MEAN SLR '!$M$5:$X$5,'AlteredDEM_NWI, 2100, MEAN SLR '!$Z$5,'AlteredDEM_NWI, 2100, MEAN SLR '!$AB$5)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4155.5</c:v>
                      </c:pt>
                      <c:pt idx="1">
                        <c:v>692.16</c:v>
                      </c:pt>
                      <c:pt idx="2">
                        <c:v>4925.78</c:v>
                      </c:pt>
                      <c:pt idx="3">
                        <c:v>96.78</c:v>
                      </c:pt>
                      <c:pt idx="4">
                        <c:v>0</c:v>
                      </c:pt>
                      <c:pt idx="5">
                        <c:v>168.61</c:v>
                      </c:pt>
                      <c:pt idx="6">
                        <c:v>948.91</c:v>
                      </c:pt>
                      <c:pt idx="7">
                        <c:v>108.16</c:v>
                      </c:pt>
                      <c:pt idx="8">
                        <c:v>325.05</c:v>
                      </c:pt>
                      <c:pt idx="9">
                        <c:v>99.93</c:v>
                      </c:pt>
                      <c:pt idx="10">
                        <c:v>923.07</c:v>
                      </c:pt>
                      <c:pt idx="11">
                        <c:v>92.72</c:v>
                      </c:pt>
                      <c:pt idx="12">
                        <c:v>159.16999999999999</c:v>
                      </c:pt>
                      <c:pt idx="13">
                        <c:v>116.27</c:v>
                      </c:pt>
                      <c:pt idx="14">
                        <c:v>96.22</c:v>
                      </c:pt>
                      <c:pt idx="15">
                        <c:v>10.92</c:v>
                      </c:pt>
                      <c:pt idx="16">
                        <c:v>0</c:v>
                      </c:pt>
                      <c:pt idx="17">
                        <c:v>102.01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DD-486E-8DBE-670111B0DED7}"/>
                  </c:ext>
                </c:extLst>
              </c15:ser>
            </c15:filteredBarSeries>
          </c:ext>
        </c:extLst>
      </c:barChart>
      <c:catAx>
        <c:axId val="34116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3920"/>
        <c:crosses val="autoZero"/>
        <c:auto val="1"/>
        <c:lblAlgn val="ctr"/>
        <c:lblOffset val="100"/>
        <c:noMultiLvlLbl val="0"/>
      </c:catAx>
      <c:valAx>
        <c:axId val="3411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 sz="1500" cap="small" baseline="0"/>
              <a:t>altered DEM, RCP8.5, Protect developed Dryland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2"/>
          <c:order val="2"/>
          <c:tx>
            <c:v>2011-2025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Sheet1!$A$1:$AM$1</c15:sqref>
                  </c15:fullRef>
                </c:ext>
              </c:extLst>
              <c:f>(Sheet1!$G$1,Sheet1!$I$1,Sheet1!$K$1,Sheet1!$M$1,Sheet1!$O$1,Sheet1!$Q$1,Sheet1!$S$1,Sheet1!$U$1,Sheet1!$W$1,Sheet1!$Y$1,Sheet1!$AA$1,Sheet1!$AC$1,Sheet1!$AE$1,Sheet1!$AG$1,Sheet1!$AI$1,Sheet1!$AK$1,Sheet1!$AM$1)</c:f>
              <c:strCache>
                <c:ptCount val="17"/>
                <c:pt idx="0">
                  <c:v>Swamp</c:v>
                </c:pt>
                <c:pt idx="1">
                  <c:v>Inland-Fresh Marsh</c:v>
                </c:pt>
                <c:pt idx="2">
                  <c:v>Trans. Salt Marsh</c:v>
                </c:pt>
                <c:pt idx="3">
                  <c:v>Regularly-Flooded Marsh</c:v>
                </c:pt>
                <c:pt idx="4">
                  <c:v>Mangrove</c:v>
                </c:pt>
                <c:pt idx="5">
                  <c:v>Estuarine Beach</c:v>
                </c:pt>
                <c:pt idx="6">
                  <c:v>Tidal Flat</c:v>
                </c:pt>
                <c:pt idx="7">
                  <c:v>Ocean Beach</c:v>
                </c:pt>
                <c:pt idx="8">
                  <c:v>Ocean Flat</c:v>
                </c:pt>
                <c:pt idx="9">
                  <c:v>Rocky Intertidal</c:v>
                </c:pt>
                <c:pt idx="10">
                  <c:v>Inland Open Water</c:v>
                </c:pt>
                <c:pt idx="11">
                  <c:v>Riverine Tidal</c:v>
                </c:pt>
                <c:pt idx="12">
                  <c:v>Estuarine Open Water</c:v>
                </c:pt>
                <c:pt idx="13">
                  <c:v>Tidal Creek</c:v>
                </c:pt>
                <c:pt idx="14">
                  <c:v>Open Ocean</c:v>
                </c:pt>
                <c:pt idx="15">
                  <c:v>Irreg.-Flooded Marsh</c:v>
                </c:pt>
                <c:pt idx="16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Sheet1!$A$4:$AM$4</c15:sqref>
                  </c15:fullRef>
                </c:ext>
              </c:extLst>
              <c:f>(Sheet1!$G$4,Sheet1!$I$4,Sheet1!$K$4,Sheet1!$M$4,Sheet1!$O$4,Sheet1!$Q$4,Sheet1!$S$4,Sheet1!$U$4,Sheet1!$W$4,Sheet1!$Y$4,Sheet1!$AA$4,Sheet1!$AC$4,Sheet1!$AE$4,Sheet1!$AG$4,Sheet1!$AI$4,Sheet1!$AK$4,Sheet1!$AM$4)</c:f>
              <c:numCache>
                <c:formatCode>General</c:formatCode>
                <c:ptCount val="17"/>
                <c:pt idx="0">
                  <c:v>1.1946843198752635E-2</c:v>
                </c:pt>
                <c:pt idx="1">
                  <c:v>-1.2745284658484003E-3</c:v>
                </c:pt>
                <c:pt idx="2">
                  <c:v>-0.69250325451723704</c:v>
                </c:pt>
                <c:pt idx="3">
                  <c:v>1.2185279682529881</c:v>
                </c:pt>
                <c:pt idx="4">
                  <c:v>-3.651610216064079E-3</c:v>
                </c:pt>
                <c:pt idx="5">
                  <c:v>-9.1148592901356337E-2</c:v>
                </c:pt>
                <c:pt idx="6">
                  <c:v>-6.1175142650398424E-2</c:v>
                </c:pt>
                <c:pt idx="7">
                  <c:v>-8.4251268630352982E-2</c:v>
                </c:pt>
                <c:pt idx="8">
                  <c:v>-1.5409439759535914E-2</c:v>
                </c:pt>
                <c:pt idx="9">
                  <c:v>-7.8395002122121932E-3</c:v>
                </c:pt>
                <c:pt idx="10">
                  <c:v>-3.5033789093194905E-3</c:v>
                </c:pt>
                <c:pt idx="11">
                  <c:v>-3.1348298158733029E-3</c:v>
                </c:pt>
                <c:pt idx="12">
                  <c:v>0.26183132315286983</c:v>
                </c:pt>
                <c:pt idx="13">
                  <c:v>0</c:v>
                </c:pt>
                <c:pt idx="14">
                  <c:v>2.4187214434646007E-4</c:v>
                </c:pt>
                <c:pt idx="15">
                  <c:v>-0.97315384615384626</c:v>
                </c:pt>
                <c:pt idx="16">
                  <c:v>-4.3698827639382576E-3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1-475B-8D0D-491B5D99DD3F}"/>
            </c:ext>
          </c:extLst>
        </c:ser>
        <c:ser>
          <c:idx val="3"/>
          <c:order val="3"/>
          <c:tx>
            <c:v>2011-2050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Sheet1!$A$1:$AM$1</c15:sqref>
                  </c15:fullRef>
                </c:ext>
              </c:extLst>
              <c:f>(Sheet1!$G$1,Sheet1!$I$1,Sheet1!$K$1,Sheet1!$M$1,Sheet1!$O$1,Sheet1!$Q$1,Sheet1!$S$1,Sheet1!$U$1,Sheet1!$W$1,Sheet1!$Y$1,Sheet1!$AA$1,Sheet1!$AC$1,Sheet1!$AE$1,Sheet1!$AG$1,Sheet1!$AI$1,Sheet1!$AK$1,Sheet1!$AM$1)</c:f>
              <c:strCache>
                <c:ptCount val="17"/>
                <c:pt idx="0">
                  <c:v>Swamp</c:v>
                </c:pt>
                <c:pt idx="1">
                  <c:v>Inland-Fresh Marsh</c:v>
                </c:pt>
                <c:pt idx="2">
                  <c:v>Trans. Salt Marsh</c:v>
                </c:pt>
                <c:pt idx="3">
                  <c:v>Regularly-Flooded Marsh</c:v>
                </c:pt>
                <c:pt idx="4">
                  <c:v>Mangrove</c:v>
                </c:pt>
                <c:pt idx="5">
                  <c:v>Estuarine Beach</c:v>
                </c:pt>
                <c:pt idx="6">
                  <c:v>Tidal Flat</c:v>
                </c:pt>
                <c:pt idx="7">
                  <c:v>Ocean Beach</c:v>
                </c:pt>
                <c:pt idx="8">
                  <c:v>Ocean Flat</c:v>
                </c:pt>
                <c:pt idx="9">
                  <c:v>Rocky Intertidal</c:v>
                </c:pt>
                <c:pt idx="10">
                  <c:v>Inland Open Water</c:v>
                </c:pt>
                <c:pt idx="11">
                  <c:v>Riverine Tidal</c:v>
                </c:pt>
                <c:pt idx="12">
                  <c:v>Estuarine Open Water</c:v>
                </c:pt>
                <c:pt idx="13">
                  <c:v>Tidal Creek</c:v>
                </c:pt>
                <c:pt idx="14">
                  <c:v>Open Ocean</c:v>
                </c:pt>
                <c:pt idx="15">
                  <c:v>Irreg.-Flooded Marsh</c:v>
                </c:pt>
                <c:pt idx="16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Sheet1!$A$5:$AM$5</c15:sqref>
                  </c15:fullRef>
                </c:ext>
              </c:extLst>
              <c:f>(Sheet1!$G$5,Sheet1!$I$5,Sheet1!$K$5,Sheet1!$M$5,Sheet1!$O$5,Sheet1!$Q$5,Sheet1!$S$5,Sheet1!$U$5,Sheet1!$W$5,Sheet1!$Y$5,Sheet1!$AA$5,Sheet1!$AC$5,Sheet1!$AE$5,Sheet1!$AG$5,Sheet1!$AI$5,Sheet1!$AK$5,Sheet1!$AM$5)</c:f>
              <c:numCache>
                <c:formatCode>General</c:formatCode>
                <c:ptCount val="17"/>
                <c:pt idx="0">
                  <c:v>4.6228556656787963E-3</c:v>
                </c:pt>
                <c:pt idx="1">
                  <c:v>-8.2906421471666669E-3</c:v>
                </c:pt>
                <c:pt idx="2">
                  <c:v>-0.94185605406037032</c:v>
                </c:pt>
                <c:pt idx="3">
                  <c:v>1.7029214936983821</c:v>
                </c:pt>
                <c:pt idx="4">
                  <c:v>-1.0453984983206606E-2</c:v>
                </c:pt>
                <c:pt idx="5">
                  <c:v>-0.2267595087178724</c:v>
                </c:pt>
                <c:pt idx="6">
                  <c:v>-0.15154265322357463</c:v>
                </c:pt>
                <c:pt idx="7">
                  <c:v>-0.17732810535064866</c:v>
                </c:pt>
                <c:pt idx="8">
                  <c:v>-4.2741785764696394E-2</c:v>
                </c:pt>
                <c:pt idx="9">
                  <c:v>-2.5447498254021414E-2</c:v>
                </c:pt>
                <c:pt idx="10">
                  <c:v>-2.0101210121012066E-2</c:v>
                </c:pt>
                <c:pt idx="11">
                  <c:v>-1.033904719739785E-2</c:v>
                </c:pt>
                <c:pt idx="12">
                  <c:v>0.68941750056943729</c:v>
                </c:pt>
                <c:pt idx="13">
                  <c:v>0</c:v>
                </c:pt>
                <c:pt idx="14">
                  <c:v>5.7365766272190729E-4</c:v>
                </c:pt>
                <c:pt idx="15">
                  <c:v>-0.96126923076923088</c:v>
                </c:pt>
                <c:pt idx="16">
                  <c:v>-1.3589899724716676E-2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1-475B-8D0D-491B5D99DD3F}"/>
            </c:ext>
          </c:extLst>
        </c:ser>
        <c:ser>
          <c:idx val="4"/>
          <c:order val="4"/>
          <c:tx>
            <c:v>2011-2075</c:v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Sheet1!$A$1:$AM$1</c15:sqref>
                  </c15:fullRef>
                </c:ext>
              </c:extLst>
              <c:f>(Sheet1!$G$1,Sheet1!$I$1,Sheet1!$K$1,Sheet1!$M$1,Sheet1!$O$1,Sheet1!$Q$1,Sheet1!$S$1,Sheet1!$U$1,Sheet1!$W$1,Sheet1!$Y$1,Sheet1!$AA$1,Sheet1!$AC$1,Sheet1!$AE$1,Sheet1!$AG$1,Sheet1!$AI$1,Sheet1!$AK$1,Sheet1!$AM$1)</c:f>
              <c:strCache>
                <c:ptCount val="17"/>
                <c:pt idx="0">
                  <c:v>Swamp</c:v>
                </c:pt>
                <c:pt idx="1">
                  <c:v>Inland-Fresh Marsh</c:v>
                </c:pt>
                <c:pt idx="2">
                  <c:v>Trans. Salt Marsh</c:v>
                </c:pt>
                <c:pt idx="3">
                  <c:v>Regularly-Flooded Marsh</c:v>
                </c:pt>
                <c:pt idx="4">
                  <c:v>Mangrove</c:v>
                </c:pt>
                <c:pt idx="5">
                  <c:v>Estuarine Beach</c:v>
                </c:pt>
                <c:pt idx="6">
                  <c:v>Tidal Flat</c:v>
                </c:pt>
                <c:pt idx="7">
                  <c:v>Ocean Beach</c:v>
                </c:pt>
                <c:pt idx="8">
                  <c:v>Ocean Flat</c:v>
                </c:pt>
                <c:pt idx="9">
                  <c:v>Rocky Intertidal</c:v>
                </c:pt>
                <c:pt idx="10">
                  <c:v>Inland Open Water</c:v>
                </c:pt>
                <c:pt idx="11">
                  <c:v>Riverine Tidal</c:v>
                </c:pt>
                <c:pt idx="12">
                  <c:v>Estuarine Open Water</c:v>
                </c:pt>
                <c:pt idx="13">
                  <c:v>Tidal Creek</c:v>
                </c:pt>
                <c:pt idx="14">
                  <c:v>Open Ocean</c:v>
                </c:pt>
                <c:pt idx="15">
                  <c:v>Irreg.-Flooded Marsh</c:v>
                </c:pt>
                <c:pt idx="16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Sheet1!$A$6:$AM$6</c15:sqref>
                  </c15:fullRef>
                </c:ext>
              </c:extLst>
              <c:f>(Sheet1!$G$6,Sheet1!$I$6,Sheet1!$K$6,Sheet1!$M$6,Sheet1!$O$6,Sheet1!$Q$6,Sheet1!$S$6,Sheet1!$U$6,Sheet1!$W$6,Sheet1!$Y$6,Sheet1!$AA$6,Sheet1!$AC$6,Sheet1!$AE$6,Sheet1!$AG$6,Sheet1!$AI$6,Sheet1!$AK$6,Sheet1!$AM$6)</c:f>
              <c:numCache>
                <c:formatCode>General</c:formatCode>
                <c:ptCount val="17"/>
                <c:pt idx="0">
                  <c:v>-5.5273203060510348E-3</c:v>
                </c:pt>
                <c:pt idx="1">
                  <c:v>-5.5379917072888141E-2</c:v>
                </c:pt>
                <c:pt idx="2">
                  <c:v>-0.93272489084406784</c:v>
                </c:pt>
                <c:pt idx="3">
                  <c:v>1.9632717817190182</c:v>
                </c:pt>
                <c:pt idx="4">
                  <c:v>-2.3923269784393346E-2</c:v>
                </c:pt>
                <c:pt idx="5">
                  <c:v>-0.39640707909235584</c:v>
                </c:pt>
                <c:pt idx="6">
                  <c:v>-0.26761644940317009</c:v>
                </c:pt>
                <c:pt idx="7">
                  <c:v>-0.27011758841274697</c:v>
                </c:pt>
                <c:pt idx="8">
                  <c:v>-7.1830691969927321E-2</c:v>
                </c:pt>
                <c:pt idx="9">
                  <c:v>-7.8482581757835596E-2</c:v>
                </c:pt>
                <c:pt idx="10">
                  <c:v>-6.5416941694169325E-2</c:v>
                </c:pt>
                <c:pt idx="11">
                  <c:v>-2.6380057055330794E-2</c:v>
                </c:pt>
                <c:pt idx="12">
                  <c:v>1.2587853669528408</c:v>
                </c:pt>
                <c:pt idx="13">
                  <c:v>0</c:v>
                </c:pt>
                <c:pt idx="14">
                  <c:v>1.0087785263431766E-3</c:v>
                </c:pt>
                <c:pt idx="15">
                  <c:v>-0.87911538461538474</c:v>
                </c:pt>
                <c:pt idx="16">
                  <c:v>-2.8348005994024195E-2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1-475B-8D0D-491B5D99DD3F}"/>
            </c:ext>
          </c:extLst>
        </c:ser>
        <c:ser>
          <c:idx val="5"/>
          <c:order val="5"/>
          <c:tx>
            <c:v>2011-2100</c:v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Sheet1!$A$1:$AM$1</c15:sqref>
                  </c15:fullRef>
                </c:ext>
              </c:extLst>
              <c:f>(Sheet1!$G$1,Sheet1!$I$1,Sheet1!$K$1,Sheet1!$M$1,Sheet1!$O$1,Sheet1!$Q$1,Sheet1!$S$1,Sheet1!$U$1,Sheet1!$W$1,Sheet1!$Y$1,Sheet1!$AA$1,Sheet1!$AC$1,Sheet1!$AE$1,Sheet1!$AG$1,Sheet1!$AI$1,Sheet1!$AK$1,Sheet1!$AM$1)</c:f>
              <c:strCache>
                <c:ptCount val="17"/>
                <c:pt idx="0">
                  <c:v>Swamp</c:v>
                </c:pt>
                <c:pt idx="1">
                  <c:v>Inland-Fresh Marsh</c:v>
                </c:pt>
                <c:pt idx="2">
                  <c:v>Trans. Salt Marsh</c:v>
                </c:pt>
                <c:pt idx="3">
                  <c:v>Regularly-Flooded Marsh</c:v>
                </c:pt>
                <c:pt idx="4">
                  <c:v>Mangrove</c:v>
                </c:pt>
                <c:pt idx="5">
                  <c:v>Estuarine Beach</c:v>
                </c:pt>
                <c:pt idx="6">
                  <c:v>Tidal Flat</c:v>
                </c:pt>
                <c:pt idx="7">
                  <c:v>Ocean Beach</c:v>
                </c:pt>
                <c:pt idx="8">
                  <c:v>Ocean Flat</c:v>
                </c:pt>
                <c:pt idx="9">
                  <c:v>Rocky Intertidal</c:v>
                </c:pt>
                <c:pt idx="10">
                  <c:v>Inland Open Water</c:v>
                </c:pt>
                <c:pt idx="11">
                  <c:v>Riverine Tidal</c:v>
                </c:pt>
                <c:pt idx="12">
                  <c:v>Estuarine Open Water</c:v>
                </c:pt>
                <c:pt idx="13">
                  <c:v>Tidal Creek</c:v>
                </c:pt>
                <c:pt idx="14">
                  <c:v>Open Ocean</c:v>
                </c:pt>
                <c:pt idx="15">
                  <c:v>Irreg.-Flooded Marsh</c:v>
                </c:pt>
                <c:pt idx="16">
                  <c:v>Tidal Swamp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Sheet1!$A$7:$AM$7</c15:sqref>
                  </c15:fullRef>
                </c:ext>
              </c:extLst>
              <c:f>(Sheet1!$G$7,Sheet1!$I$7,Sheet1!$K$7,Sheet1!$M$7,Sheet1!$O$7,Sheet1!$Q$7,Sheet1!$S$7,Sheet1!$U$7,Sheet1!$W$7,Sheet1!$Y$7,Sheet1!$AA$7,Sheet1!$AC$7,Sheet1!$AE$7,Sheet1!$AG$7,Sheet1!$AI$7,Sheet1!$AK$7,Sheet1!$AM$7)</c:f>
              <c:numCache>
                <c:formatCode>General</c:formatCode>
                <c:ptCount val="17"/>
                <c:pt idx="0">
                  <c:v>-1.5748960100055102E-2</c:v>
                </c:pt>
                <c:pt idx="1">
                  <c:v>-0.12328993867366285</c:v>
                </c:pt>
                <c:pt idx="2">
                  <c:v>-0.91008850970265809</c:v>
                </c:pt>
                <c:pt idx="3">
                  <c:v>2.2212402144176662</c:v>
                </c:pt>
                <c:pt idx="4">
                  <c:v>-3.5007297722675121E-2</c:v>
                </c:pt>
                <c:pt idx="5">
                  <c:v>-0.5437604354439487</c:v>
                </c:pt>
                <c:pt idx="6">
                  <c:v>-0.39535268212284075</c:v>
                </c:pt>
                <c:pt idx="7">
                  <c:v>-0.35176104534935099</c:v>
                </c:pt>
                <c:pt idx="8">
                  <c:v>-0.10158392801047138</c:v>
                </c:pt>
                <c:pt idx="9">
                  <c:v>-0.17947649834160112</c:v>
                </c:pt>
                <c:pt idx="10">
                  <c:v>-0.10043878673581635</c:v>
                </c:pt>
                <c:pt idx="11">
                  <c:v>-6.2705522370473971E-2</c:v>
                </c:pt>
                <c:pt idx="12">
                  <c:v>1.8351067825041936</c:v>
                </c:pt>
                <c:pt idx="13">
                  <c:v>0</c:v>
                </c:pt>
                <c:pt idx="14">
                  <c:v>1.5144636841017886E-3</c:v>
                </c:pt>
                <c:pt idx="15">
                  <c:v>-0.60015384615384615</c:v>
                </c:pt>
                <c:pt idx="16">
                  <c:v>-5.7250226194372221E-2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1-475B-8D0D-491B5D9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1492448"/>
        <c:axId val="3414983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Sheet1!$A$1:$AM$1</c15:sqref>
                        </c15:fullRef>
                        <c15:formulaRef>
                          <c15:sqref>(Sheet1!$G$1,Sheet1!$I$1,Sheet1!$K$1,Sheet1!$M$1,Sheet1!$O$1,Sheet1!$Q$1,Sheet1!$S$1,Sheet1!$U$1,Sheet1!$W$1,Sheet1!$Y$1,Sheet1!$AA$1,Sheet1!$AC$1,Sheet1!$AE$1,Sheet1!$AG$1,Sheet1!$AI$1,Sheet1!$AK$1,Sheet1!$AM$1)</c15:sqref>
                        </c15:formulaRef>
                      </c:ext>
                    </c:extLst>
                    <c:strCache>
                      <c:ptCount val="17"/>
                      <c:pt idx="0">
                        <c:v>Swamp</c:v>
                      </c:pt>
                      <c:pt idx="1">
                        <c:v>Inland-Fresh Marsh</c:v>
                      </c:pt>
                      <c:pt idx="2">
                        <c:v>Trans. Salt Marsh</c:v>
                      </c:pt>
                      <c:pt idx="3">
                        <c:v>Regularly-Flooded Marsh</c:v>
                      </c:pt>
                      <c:pt idx="4">
                        <c:v>Mangrove</c:v>
                      </c:pt>
                      <c:pt idx="5">
                        <c:v>Estuarine Beach</c:v>
                      </c:pt>
                      <c:pt idx="6">
                        <c:v>Tidal Flat</c:v>
                      </c:pt>
                      <c:pt idx="7">
                        <c:v>Ocean Beach</c:v>
                      </c:pt>
                      <c:pt idx="8">
                        <c:v>Ocean Flat</c:v>
                      </c:pt>
                      <c:pt idx="9">
                        <c:v>Rocky Intertidal</c:v>
                      </c:pt>
                      <c:pt idx="10">
                        <c:v>Inland Open Water</c:v>
                      </c:pt>
                      <c:pt idx="11">
                        <c:v>Riverine Tidal</c:v>
                      </c:pt>
                      <c:pt idx="12">
                        <c:v>Estuarine Open Water</c:v>
                      </c:pt>
                      <c:pt idx="13">
                        <c:v>Tidal Creek</c:v>
                      </c:pt>
                      <c:pt idx="14">
                        <c:v>Open Ocean</c:v>
                      </c:pt>
                      <c:pt idx="15">
                        <c:v>Irreg.-Flooded Marsh</c:v>
                      </c:pt>
                      <c:pt idx="16">
                        <c:v>Tidal Swamp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Sheet1!$A$2:$AM$2</c15:sqref>
                        </c15:fullRef>
                        <c15:formulaRef>
                          <c15:sqref>(Sheet1!$G$2,Sheet1!$I$2,Sheet1!$K$2,Sheet1!$M$2,Sheet1!$O$2,Sheet1!$Q$2,Sheet1!$S$2,Sheet1!$U$2,Sheet1!$W$2,Sheet1!$Y$2,Sheet1!$AA$2,Sheet1!$AC$2,Sheet1!$AE$2,Sheet1!$AG$2,Sheet1!$AI$2,Sheet1!$AK$2,Sheet1!$AM$2)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D1-475B-8D0D-491B5D99DD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2011-2025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Sheet1!$A$1:$AM$1</c15:sqref>
                        </c15:fullRef>
                        <c15:formulaRef>
                          <c15:sqref>(Sheet1!$G$1,Sheet1!$I$1,Sheet1!$K$1,Sheet1!$M$1,Sheet1!$O$1,Sheet1!$Q$1,Sheet1!$S$1,Sheet1!$U$1,Sheet1!$W$1,Sheet1!$Y$1,Sheet1!$AA$1,Sheet1!$AC$1,Sheet1!$AE$1,Sheet1!$AG$1,Sheet1!$AI$1,Sheet1!$AK$1,Sheet1!$AM$1)</c15:sqref>
                        </c15:formulaRef>
                      </c:ext>
                    </c:extLst>
                    <c:strCache>
                      <c:ptCount val="17"/>
                      <c:pt idx="0">
                        <c:v>Swamp</c:v>
                      </c:pt>
                      <c:pt idx="1">
                        <c:v>Inland-Fresh Marsh</c:v>
                      </c:pt>
                      <c:pt idx="2">
                        <c:v>Trans. Salt Marsh</c:v>
                      </c:pt>
                      <c:pt idx="3">
                        <c:v>Regularly-Flooded Marsh</c:v>
                      </c:pt>
                      <c:pt idx="4">
                        <c:v>Mangrove</c:v>
                      </c:pt>
                      <c:pt idx="5">
                        <c:v>Estuarine Beach</c:v>
                      </c:pt>
                      <c:pt idx="6">
                        <c:v>Tidal Flat</c:v>
                      </c:pt>
                      <c:pt idx="7">
                        <c:v>Ocean Beach</c:v>
                      </c:pt>
                      <c:pt idx="8">
                        <c:v>Ocean Flat</c:v>
                      </c:pt>
                      <c:pt idx="9">
                        <c:v>Rocky Intertidal</c:v>
                      </c:pt>
                      <c:pt idx="10">
                        <c:v>Inland Open Water</c:v>
                      </c:pt>
                      <c:pt idx="11">
                        <c:v>Riverine Tidal</c:v>
                      </c:pt>
                      <c:pt idx="12">
                        <c:v>Estuarine Open Water</c:v>
                      </c:pt>
                      <c:pt idx="13">
                        <c:v>Tidal Creek</c:v>
                      </c:pt>
                      <c:pt idx="14">
                        <c:v>Open Ocean</c:v>
                      </c:pt>
                      <c:pt idx="15">
                        <c:v>Irreg.-Flooded Marsh</c:v>
                      </c:pt>
                      <c:pt idx="16">
                        <c:v>Tidal Swamp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Sheet1!$A$3:$AM$3</c15:sqref>
                        </c15:fullRef>
                        <c15:formulaRef>
                          <c15:sqref>(Sheet1!$G$3,Sheet1!$I$3,Sheet1!$K$3,Sheet1!$M$3,Sheet1!$O$3,Sheet1!$Q$3,Sheet1!$S$3,Sheet1!$U$3,Sheet1!$W$3,Sheet1!$Y$3,Sheet1!$AA$3,Sheet1!$AC$3,Sheet1!$AE$3,Sheet1!$AG$3,Sheet1!$AI$3,Sheet1!$AK$3,Sheet1!$AM$3)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D1-475B-8D0D-491B5D99DD3F}"/>
                  </c:ext>
                </c:extLst>
              </c15:ser>
            </c15:filteredBarSeries>
          </c:ext>
        </c:extLst>
      </c:bar3DChart>
      <c:catAx>
        <c:axId val="3414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8352"/>
        <c:crosses val="autoZero"/>
        <c:auto val="1"/>
        <c:lblAlgn val="ctr"/>
        <c:lblOffset val="100"/>
        <c:noMultiLvlLbl val="0"/>
      </c:catAx>
      <c:valAx>
        <c:axId val="341498352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371474</xdr:colOff>
      <xdr:row>10</xdr:row>
      <xdr:rowOff>180974</xdr:rowOff>
    </xdr:from>
    <xdr:to>
      <xdr:col>29</xdr:col>
      <xdr:colOff>133350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8</xdr:row>
      <xdr:rowOff>57150</xdr:rowOff>
    </xdr:from>
    <xdr:to>
      <xdr:col>25</xdr:col>
      <xdr:colOff>495300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topLeftCell="I1" workbookViewId="0">
      <selection activeCell="A4" sqref="A4:AB10"/>
    </sheetView>
  </sheetViews>
  <sheetFormatPr defaultRowHeight="15" x14ac:dyDescent="0.25"/>
  <sheetData>
    <row r="1" spans="1:39" x14ac:dyDescent="0.25">
      <c r="A1" t="s">
        <v>0</v>
      </c>
    </row>
    <row r="2" spans="1:39" x14ac:dyDescent="0.25">
      <c r="A2" t="s">
        <v>1</v>
      </c>
      <c r="B2">
        <v>370707</v>
      </c>
    </row>
    <row r="4" spans="1:3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</row>
    <row r="5" spans="1:39" x14ac:dyDescent="0.25">
      <c r="A5">
        <v>0</v>
      </c>
      <c r="C5" t="s">
        <v>41</v>
      </c>
      <c r="D5" t="s">
        <v>42</v>
      </c>
      <c r="E5" t="s">
        <v>43</v>
      </c>
      <c r="F5">
        <v>0</v>
      </c>
      <c r="G5">
        <v>4155.5</v>
      </c>
      <c r="H5">
        <v>692.16</v>
      </c>
      <c r="I5">
        <v>4925.78</v>
      </c>
      <c r="J5">
        <v>0</v>
      </c>
      <c r="K5">
        <v>96.78</v>
      </c>
      <c r="L5">
        <v>0</v>
      </c>
      <c r="M5">
        <v>0</v>
      </c>
      <c r="N5">
        <v>168.61</v>
      </c>
      <c r="O5">
        <v>948.91</v>
      </c>
      <c r="P5">
        <v>108.16</v>
      </c>
      <c r="Q5">
        <v>325.05</v>
      </c>
      <c r="R5">
        <v>99.93</v>
      </c>
      <c r="S5">
        <v>923.07</v>
      </c>
      <c r="T5">
        <v>92.72</v>
      </c>
      <c r="U5">
        <v>159.16999999999999</v>
      </c>
      <c r="V5">
        <v>116.27</v>
      </c>
      <c r="W5">
        <v>96.22</v>
      </c>
      <c r="X5">
        <v>10.92</v>
      </c>
      <c r="Y5">
        <v>51992.46</v>
      </c>
      <c r="Z5">
        <v>0</v>
      </c>
      <c r="AA5">
        <v>0</v>
      </c>
      <c r="AB5">
        <v>102.01</v>
      </c>
      <c r="AC5">
        <v>0</v>
      </c>
      <c r="AD5">
        <v>0</v>
      </c>
      <c r="AE5">
        <v>-9999</v>
      </c>
      <c r="AF5">
        <v>4847.66</v>
      </c>
      <c r="AG5">
        <v>5022.5600000000004</v>
      </c>
      <c r="AH5">
        <v>52375.040000000001</v>
      </c>
      <c r="AI5">
        <v>1548.93</v>
      </c>
      <c r="AJ5">
        <v>168.61</v>
      </c>
      <c r="AK5">
        <v>948.91</v>
      </c>
      <c r="AL5">
        <v>102.01</v>
      </c>
      <c r="AM5">
        <v>0</v>
      </c>
    </row>
    <row r="6" spans="1:39" x14ac:dyDescent="0.25">
      <c r="A6">
        <v>2011</v>
      </c>
      <c r="C6" t="s">
        <v>41</v>
      </c>
      <c r="D6" t="s">
        <v>42</v>
      </c>
      <c r="E6" t="s">
        <v>43</v>
      </c>
      <c r="F6">
        <v>0</v>
      </c>
      <c r="G6">
        <v>4155.5</v>
      </c>
      <c r="H6">
        <v>434.65559999999999</v>
      </c>
      <c r="I6">
        <v>4884.9892</v>
      </c>
      <c r="J6">
        <v>0</v>
      </c>
      <c r="K6">
        <v>96.663200000000003</v>
      </c>
      <c r="L6">
        <v>0</v>
      </c>
      <c r="M6">
        <v>243.04679999999999</v>
      </c>
      <c r="N6">
        <v>217.01570000000001</v>
      </c>
      <c r="O6">
        <v>909.46180000000004</v>
      </c>
      <c r="P6">
        <v>102.29559999999999</v>
      </c>
      <c r="Q6">
        <v>311.49579999999997</v>
      </c>
      <c r="R6">
        <v>97.0929</v>
      </c>
      <c r="S6">
        <v>876.37189999999998</v>
      </c>
      <c r="T6">
        <v>89.061800000000005</v>
      </c>
      <c r="U6">
        <v>159.07499999999999</v>
      </c>
      <c r="V6">
        <v>112.0316</v>
      </c>
      <c r="W6">
        <v>163.75810000000001</v>
      </c>
      <c r="X6">
        <v>10.92</v>
      </c>
      <c r="Y6">
        <v>52048.986599999997</v>
      </c>
      <c r="Z6">
        <v>2.6</v>
      </c>
      <c r="AA6">
        <v>0</v>
      </c>
      <c r="AB6">
        <v>98.698300000000003</v>
      </c>
      <c r="AC6">
        <v>0</v>
      </c>
      <c r="AD6">
        <v>0</v>
      </c>
      <c r="AE6">
        <v>-9999</v>
      </c>
      <c r="AF6">
        <v>4590.1556</v>
      </c>
      <c r="AG6">
        <v>4981.6523999999999</v>
      </c>
      <c r="AH6">
        <v>52494.7713</v>
      </c>
      <c r="AI6">
        <v>1476.318</v>
      </c>
      <c r="AJ6">
        <v>217.01570000000001</v>
      </c>
      <c r="AK6">
        <v>1155.1087</v>
      </c>
      <c r="AL6">
        <v>98.698300000000003</v>
      </c>
      <c r="AM6">
        <v>0</v>
      </c>
    </row>
    <row r="7" spans="1:39" x14ac:dyDescent="0.25">
      <c r="A7">
        <v>2025</v>
      </c>
      <c r="C7" t="s">
        <v>41</v>
      </c>
      <c r="D7" t="s">
        <v>42</v>
      </c>
      <c r="E7" t="s">
        <v>43</v>
      </c>
      <c r="F7">
        <v>8.9700000000000002E-2</v>
      </c>
      <c r="G7">
        <v>4155.5</v>
      </c>
      <c r="H7">
        <v>282.77719999999999</v>
      </c>
      <c r="I7">
        <v>4943.3494000000001</v>
      </c>
      <c r="J7">
        <v>0</v>
      </c>
      <c r="K7">
        <v>96.54</v>
      </c>
      <c r="L7">
        <v>0</v>
      </c>
      <c r="M7">
        <v>74.736099999999993</v>
      </c>
      <c r="N7">
        <v>481.4554</v>
      </c>
      <c r="O7">
        <v>906.14080000000001</v>
      </c>
      <c r="P7">
        <v>92.971500000000006</v>
      </c>
      <c r="Q7">
        <v>292.44</v>
      </c>
      <c r="R7">
        <v>88.912700000000001</v>
      </c>
      <c r="S7">
        <v>862.86749999999995</v>
      </c>
      <c r="T7">
        <v>88.363600000000005</v>
      </c>
      <c r="U7">
        <v>158.51769999999999</v>
      </c>
      <c r="V7">
        <v>111.68040000000001</v>
      </c>
      <c r="W7">
        <v>206.63509999999999</v>
      </c>
      <c r="X7">
        <v>10.92</v>
      </c>
      <c r="Y7">
        <v>52061.575799999999</v>
      </c>
      <c r="Z7">
        <v>6.9800000000000001E-2</v>
      </c>
      <c r="AA7">
        <v>0</v>
      </c>
      <c r="AB7">
        <v>98.266999999999996</v>
      </c>
      <c r="AC7">
        <v>0</v>
      </c>
      <c r="AD7">
        <v>0</v>
      </c>
      <c r="AE7">
        <v>-9999</v>
      </c>
      <c r="AF7">
        <v>4438.2772000000004</v>
      </c>
      <c r="AG7">
        <v>5039.8894</v>
      </c>
      <c r="AH7">
        <v>52549.3289</v>
      </c>
      <c r="AI7">
        <v>1425.5553</v>
      </c>
      <c r="AJ7">
        <v>481.4554</v>
      </c>
      <c r="AK7">
        <v>980.94669999999996</v>
      </c>
      <c r="AL7">
        <v>98.266999999999996</v>
      </c>
      <c r="AM7">
        <v>-202929.77650000001</v>
      </c>
    </row>
    <row r="8" spans="1:39" x14ac:dyDescent="0.25">
      <c r="A8">
        <v>2050</v>
      </c>
      <c r="C8" t="s">
        <v>41</v>
      </c>
      <c r="D8" t="s">
        <v>42</v>
      </c>
      <c r="E8" t="s">
        <v>43</v>
      </c>
      <c r="F8">
        <v>0.25</v>
      </c>
      <c r="G8">
        <v>4155.5</v>
      </c>
      <c r="H8">
        <v>274.5197</v>
      </c>
      <c r="I8">
        <v>4907.5717999999997</v>
      </c>
      <c r="J8">
        <v>0</v>
      </c>
      <c r="K8">
        <v>95.861800000000002</v>
      </c>
      <c r="L8">
        <v>0</v>
      </c>
      <c r="M8">
        <v>14.1317</v>
      </c>
      <c r="N8">
        <v>586.57640000000004</v>
      </c>
      <c r="O8">
        <v>899.95429999999999</v>
      </c>
      <c r="P8">
        <v>79.099100000000007</v>
      </c>
      <c r="Q8">
        <v>264.29090000000002</v>
      </c>
      <c r="R8">
        <v>79.875600000000006</v>
      </c>
      <c r="S8">
        <v>838.91420000000005</v>
      </c>
      <c r="T8">
        <v>86.795400000000001</v>
      </c>
      <c r="U8">
        <v>155.87739999999999</v>
      </c>
      <c r="V8">
        <v>110.8733</v>
      </c>
      <c r="W8">
        <v>276.6558</v>
      </c>
      <c r="X8">
        <v>10.92</v>
      </c>
      <c r="Y8">
        <v>52078.844899999996</v>
      </c>
      <c r="Z8">
        <v>0.1007</v>
      </c>
      <c r="AA8">
        <v>0</v>
      </c>
      <c r="AB8">
        <v>97.356999999999999</v>
      </c>
      <c r="AC8">
        <v>0</v>
      </c>
      <c r="AD8">
        <v>0</v>
      </c>
      <c r="AE8">
        <v>-9999</v>
      </c>
      <c r="AF8">
        <v>4430.0196999999998</v>
      </c>
      <c r="AG8">
        <v>5003.4336000000003</v>
      </c>
      <c r="AH8">
        <v>52633.171399999999</v>
      </c>
      <c r="AI8">
        <v>1348.9752000000001</v>
      </c>
      <c r="AJ8">
        <v>586.57640000000004</v>
      </c>
      <c r="AK8">
        <v>914.18669999999997</v>
      </c>
      <c r="AL8">
        <v>97.356999999999999</v>
      </c>
      <c r="AM8">
        <v>-568363.45299999998</v>
      </c>
    </row>
    <row r="9" spans="1:39" x14ac:dyDescent="0.25">
      <c r="A9">
        <v>2075</v>
      </c>
      <c r="C9" t="s">
        <v>41</v>
      </c>
      <c r="D9" t="s">
        <v>42</v>
      </c>
      <c r="E9" t="s">
        <v>43</v>
      </c>
      <c r="F9">
        <v>0.49</v>
      </c>
      <c r="G9">
        <v>4155.5</v>
      </c>
      <c r="H9">
        <v>269.28379999999999</v>
      </c>
      <c r="I9">
        <v>4857.9883</v>
      </c>
      <c r="J9">
        <v>0</v>
      </c>
      <c r="K9">
        <v>91.31</v>
      </c>
      <c r="L9">
        <v>0</v>
      </c>
      <c r="M9">
        <v>16.350999999999999</v>
      </c>
      <c r="N9">
        <v>643.07650000000001</v>
      </c>
      <c r="O9">
        <v>887.70450000000005</v>
      </c>
      <c r="P9">
        <v>61.744900000000001</v>
      </c>
      <c r="Q9">
        <v>228.1344</v>
      </c>
      <c r="R9">
        <v>70.866399999999999</v>
      </c>
      <c r="S9">
        <v>813.42150000000004</v>
      </c>
      <c r="T9">
        <v>82.072000000000003</v>
      </c>
      <c r="U9">
        <v>148.6688</v>
      </c>
      <c r="V9">
        <v>109.0762</v>
      </c>
      <c r="W9">
        <v>369.89440000000002</v>
      </c>
      <c r="X9">
        <v>10.92</v>
      </c>
      <c r="Y9">
        <v>52101.4925</v>
      </c>
      <c r="Z9">
        <v>0.31430000000000002</v>
      </c>
      <c r="AA9">
        <v>0</v>
      </c>
      <c r="AB9">
        <v>95.900400000000005</v>
      </c>
      <c r="AC9">
        <v>0</v>
      </c>
      <c r="AD9">
        <v>0</v>
      </c>
      <c r="AE9">
        <v>-9999</v>
      </c>
      <c r="AF9">
        <v>4424.7838000000002</v>
      </c>
      <c r="AG9">
        <v>4949.2983999999997</v>
      </c>
      <c r="AH9">
        <v>52740.051800000001</v>
      </c>
      <c r="AI9">
        <v>1256.2393</v>
      </c>
      <c r="AJ9">
        <v>643.07650000000001</v>
      </c>
      <c r="AK9">
        <v>904.36990000000003</v>
      </c>
      <c r="AL9">
        <v>95.900400000000005</v>
      </c>
      <c r="AM9">
        <v>-929130.99179999996</v>
      </c>
    </row>
    <row r="10" spans="1:39" x14ac:dyDescent="0.25">
      <c r="A10">
        <v>2100</v>
      </c>
      <c r="C10" t="s">
        <v>41</v>
      </c>
      <c r="D10" t="s">
        <v>42</v>
      </c>
      <c r="E10" t="s">
        <v>43</v>
      </c>
      <c r="F10">
        <v>0.73</v>
      </c>
      <c r="G10">
        <v>4155.5</v>
      </c>
      <c r="H10">
        <v>263.3064</v>
      </c>
      <c r="I10">
        <v>4808.0556999999999</v>
      </c>
      <c r="J10">
        <v>0</v>
      </c>
      <c r="K10">
        <v>84.745599999999996</v>
      </c>
      <c r="L10">
        <v>0</v>
      </c>
      <c r="M10">
        <v>21.852699999999999</v>
      </c>
      <c r="N10">
        <v>699.05970000000002</v>
      </c>
      <c r="O10">
        <v>877.62400000000002</v>
      </c>
      <c r="P10">
        <v>46.671300000000002</v>
      </c>
      <c r="Q10">
        <v>188.3451</v>
      </c>
      <c r="R10">
        <v>62.939399999999999</v>
      </c>
      <c r="S10">
        <v>787.34659999999997</v>
      </c>
      <c r="T10">
        <v>73.077299999999994</v>
      </c>
      <c r="U10">
        <v>143.0977</v>
      </c>
      <c r="V10">
        <v>105.00660000000001</v>
      </c>
      <c r="W10">
        <v>464.27170000000001</v>
      </c>
      <c r="X10">
        <v>10.92</v>
      </c>
      <c r="Y10">
        <v>52127.812899999997</v>
      </c>
      <c r="Z10">
        <v>1.0396000000000001</v>
      </c>
      <c r="AA10">
        <v>0</v>
      </c>
      <c r="AB10">
        <v>93.047799999999995</v>
      </c>
      <c r="AC10">
        <v>0</v>
      </c>
      <c r="AD10">
        <v>0</v>
      </c>
      <c r="AE10">
        <v>-9999</v>
      </c>
      <c r="AF10">
        <v>4418.8064000000004</v>
      </c>
      <c r="AG10">
        <v>4892.8011999999999</v>
      </c>
      <c r="AH10">
        <v>52851.108800000002</v>
      </c>
      <c r="AI10">
        <v>1158.3797</v>
      </c>
      <c r="AJ10">
        <v>699.05970000000002</v>
      </c>
      <c r="AK10">
        <v>900.5163</v>
      </c>
      <c r="AL10">
        <v>93.047799999999995</v>
      </c>
      <c r="AM10">
        <v>-1283304.7986999999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opLeftCell="E1" workbookViewId="0">
      <selection activeCell="J1" sqref="J1"/>
    </sheetView>
  </sheetViews>
  <sheetFormatPr defaultRowHeight="15" x14ac:dyDescent="0.25"/>
  <sheetData>
    <row r="1" spans="1:39" x14ac:dyDescent="0.25">
      <c r="A1" t="s">
        <v>2</v>
      </c>
      <c r="B1" t="s">
        <v>8</v>
      </c>
      <c r="C1" t="s">
        <v>8</v>
      </c>
      <c r="D1" t="s">
        <v>9</v>
      </c>
      <c r="E1" t="s">
        <v>9</v>
      </c>
      <c r="F1" t="s">
        <v>10</v>
      </c>
      <c r="G1" t="s">
        <v>10</v>
      </c>
      <c r="H1" t="s">
        <v>12</v>
      </c>
      <c r="I1" t="s">
        <v>12</v>
      </c>
      <c r="J1" t="s">
        <v>14</v>
      </c>
      <c r="K1" t="s">
        <v>14</v>
      </c>
      <c r="L1" t="s">
        <v>15</v>
      </c>
      <c r="M1" t="s">
        <v>15</v>
      </c>
      <c r="N1" t="s">
        <v>16</v>
      </c>
      <c r="O1" t="s">
        <v>16</v>
      </c>
      <c r="P1" t="s">
        <v>17</v>
      </c>
      <c r="Q1" t="s">
        <v>17</v>
      </c>
      <c r="R1" t="s">
        <v>18</v>
      </c>
      <c r="S1" t="s">
        <v>18</v>
      </c>
      <c r="T1" t="s">
        <v>19</v>
      </c>
      <c r="U1" t="s">
        <v>19</v>
      </c>
      <c r="V1" t="s">
        <v>20</v>
      </c>
      <c r="W1" t="s">
        <v>20</v>
      </c>
      <c r="X1" t="s">
        <v>21</v>
      </c>
      <c r="Y1" t="s">
        <v>21</v>
      </c>
      <c r="Z1" t="s">
        <v>22</v>
      </c>
      <c r="AA1" t="s">
        <v>22</v>
      </c>
      <c r="AB1" t="s">
        <v>23</v>
      </c>
      <c r="AC1" t="s">
        <v>23</v>
      </c>
      <c r="AD1" t="s">
        <v>24</v>
      </c>
      <c r="AE1" t="s">
        <v>24</v>
      </c>
      <c r="AF1" t="s">
        <v>25</v>
      </c>
      <c r="AG1" t="s">
        <v>25</v>
      </c>
      <c r="AH1" t="s">
        <v>26</v>
      </c>
      <c r="AI1" t="s">
        <v>26</v>
      </c>
      <c r="AJ1" t="s">
        <v>27</v>
      </c>
      <c r="AK1" t="s">
        <v>27</v>
      </c>
      <c r="AL1" t="s">
        <v>29</v>
      </c>
      <c r="AM1" t="s">
        <v>29</v>
      </c>
    </row>
    <row r="2" spans="1:39" x14ac:dyDescent="0.25">
      <c r="A2">
        <v>0</v>
      </c>
      <c r="B2">
        <v>4155.5</v>
      </c>
      <c r="D2">
        <v>692.16</v>
      </c>
      <c r="F2">
        <v>4925.78</v>
      </c>
      <c r="H2">
        <v>96.78</v>
      </c>
      <c r="I2">
        <v>0</v>
      </c>
      <c r="J2">
        <v>0</v>
      </c>
      <c r="L2">
        <v>168.61</v>
      </c>
      <c r="N2">
        <v>948.91</v>
      </c>
      <c r="P2">
        <v>108.16</v>
      </c>
      <c r="R2">
        <v>325.05</v>
      </c>
      <c r="T2">
        <v>99.93</v>
      </c>
      <c r="V2">
        <v>923.07</v>
      </c>
      <c r="X2">
        <v>92.72</v>
      </c>
      <c r="Z2">
        <v>159.16999999999999</v>
      </c>
      <c r="AB2">
        <v>116.27</v>
      </c>
      <c r="AD2">
        <v>96.22</v>
      </c>
      <c r="AF2">
        <v>10.92</v>
      </c>
      <c r="AH2">
        <v>51992.46</v>
      </c>
      <c r="AJ2">
        <v>0</v>
      </c>
      <c r="AK2">
        <v>0</v>
      </c>
      <c r="AL2">
        <v>102.01</v>
      </c>
    </row>
    <row r="3" spans="1:39" x14ac:dyDescent="0.25">
      <c r="A3">
        <v>2011</v>
      </c>
      <c r="B3">
        <v>4155.5</v>
      </c>
      <c r="C3">
        <f>(B3-B$3)/B$3</f>
        <v>0</v>
      </c>
      <c r="D3">
        <v>434.65559999999999</v>
      </c>
      <c r="E3">
        <f>(D3-D$3)/D$3</f>
        <v>0</v>
      </c>
      <c r="F3">
        <v>4884.9892</v>
      </c>
      <c r="G3">
        <f>(F3-F$3)/F$3</f>
        <v>0</v>
      </c>
      <c r="H3">
        <v>96.663200000000003</v>
      </c>
      <c r="I3">
        <f>(H3-H$3)/H$3</f>
        <v>0</v>
      </c>
      <c r="J3">
        <v>243.04679999999999</v>
      </c>
      <c r="K3">
        <f>(J3-J$3)/J$3</f>
        <v>0</v>
      </c>
      <c r="L3">
        <v>217.01570000000001</v>
      </c>
      <c r="M3">
        <f>(L3-L$3)/L$3</f>
        <v>0</v>
      </c>
      <c r="N3">
        <v>909.46180000000004</v>
      </c>
      <c r="O3">
        <f>(N3-N$3)/N$3</f>
        <v>0</v>
      </c>
      <c r="P3">
        <v>102.29559999999999</v>
      </c>
      <c r="Q3">
        <f>(P3-P$3)/P$3</f>
        <v>0</v>
      </c>
      <c r="R3">
        <v>311.49579999999997</v>
      </c>
      <c r="S3">
        <f>(R3-R$3)/R$3</f>
        <v>0</v>
      </c>
      <c r="T3">
        <v>97.0929</v>
      </c>
      <c r="U3">
        <f>(T3-T$3)/T$3</f>
        <v>0</v>
      </c>
      <c r="V3">
        <v>876.37189999999998</v>
      </c>
      <c r="W3">
        <f>(V3-V$3)/V$3</f>
        <v>0</v>
      </c>
      <c r="X3">
        <v>89.061800000000005</v>
      </c>
      <c r="Y3">
        <f>(X3-X$3)/X$3</f>
        <v>0</v>
      </c>
      <c r="Z3">
        <v>159.07499999999999</v>
      </c>
      <c r="AA3">
        <f>(Z3-Z$3)/Z$3</f>
        <v>0</v>
      </c>
      <c r="AB3">
        <v>112.0316</v>
      </c>
      <c r="AC3">
        <f>(AB3-AB$3)/AB$3</f>
        <v>0</v>
      </c>
      <c r="AD3">
        <v>163.75810000000001</v>
      </c>
      <c r="AE3">
        <f>(AD3-AD$3)/AD$3</f>
        <v>0</v>
      </c>
      <c r="AF3">
        <v>10.92</v>
      </c>
      <c r="AG3">
        <f>(AF3-AF$3)/AF$3</f>
        <v>0</v>
      </c>
      <c r="AH3">
        <v>52048.986599999997</v>
      </c>
      <c r="AI3">
        <f>(AH3-AH$3)/AH$3</f>
        <v>0</v>
      </c>
      <c r="AJ3">
        <v>2.6</v>
      </c>
      <c r="AK3">
        <f>(AJ3-AJ$3)/AJ$3</f>
        <v>0</v>
      </c>
      <c r="AL3">
        <v>98.698300000000003</v>
      </c>
      <c r="AM3">
        <f>(AL3-AL$3)/AL$3</f>
        <v>0</v>
      </c>
    </row>
    <row r="4" spans="1:39" x14ac:dyDescent="0.25">
      <c r="A4" t="s">
        <v>44</v>
      </c>
      <c r="B4">
        <v>4155.5</v>
      </c>
      <c r="C4">
        <f t="shared" ref="C4:C7" si="0">(B4-B$3)/B$3</f>
        <v>0</v>
      </c>
      <c r="D4">
        <v>282.77719999999999</v>
      </c>
      <c r="E4">
        <f t="shared" ref="E4:E7" si="1">(D4-D$3)/D$3</f>
        <v>-0.3494223932695219</v>
      </c>
      <c r="F4">
        <v>4943.3494000000001</v>
      </c>
      <c r="G4">
        <f t="shared" ref="G4:G7" si="2">(F4-F$3)/F$3</f>
        <v>1.1946843198752635E-2</v>
      </c>
      <c r="H4">
        <v>96.54</v>
      </c>
      <c r="I4">
        <f t="shared" ref="I4:I7" si="3">(H4-H$3)/H$3</f>
        <v>-1.2745284658484003E-3</v>
      </c>
      <c r="J4">
        <v>74.736099999999993</v>
      </c>
      <c r="K4">
        <f t="shared" ref="K4:K6" si="4">(J4-J$3)/J$3</f>
        <v>-0.69250325451723704</v>
      </c>
      <c r="L4">
        <v>481.4554</v>
      </c>
      <c r="M4">
        <f t="shared" ref="M4:M7" si="5">(L4-L$3)/L$3</f>
        <v>1.2185279682529881</v>
      </c>
      <c r="N4">
        <v>906.14080000000001</v>
      </c>
      <c r="O4">
        <f t="shared" ref="O4:O7" si="6">(N4-N$3)/N$3</f>
        <v>-3.651610216064079E-3</v>
      </c>
      <c r="P4">
        <v>92.971500000000006</v>
      </c>
      <c r="Q4">
        <f t="shared" ref="Q4:Q7" si="7">(P4-P$3)/P$3</f>
        <v>-9.1148592901356337E-2</v>
      </c>
      <c r="R4">
        <v>292.44</v>
      </c>
      <c r="S4">
        <f t="shared" ref="S4:S7" si="8">(R4-R$3)/R$3</f>
        <v>-6.1175142650398424E-2</v>
      </c>
      <c r="T4">
        <v>88.912700000000001</v>
      </c>
      <c r="U4">
        <f t="shared" ref="U4:U7" si="9">(T4-T$3)/T$3</f>
        <v>-8.4251268630352982E-2</v>
      </c>
      <c r="V4">
        <v>862.86749999999995</v>
      </c>
      <c r="W4">
        <f t="shared" ref="W4:W7" si="10">(V4-V$3)/V$3</f>
        <v>-1.5409439759535914E-2</v>
      </c>
      <c r="X4">
        <v>88.363600000000005</v>
      </c>
      <c r="Y4">
        <f t="shared" ref="Y4:Y7" si="11">(X4-X$3)/X$3</f>
        <v>-7.8395002122121932E-3</v>
      </c>
      <c r="Z4">
        <v>158.51769999999999</v>
      </c>
      <c r="AA4">
        <f t="shared" ref="AA4:AA7" si="12">(Z4-Z$3)/Z$3</f>
        <v>-3.5033789093194905E-3</v>
      </c>
      <c r="AB4">
        <v>111.68040000000001</v>
      </c>
      <c r="AC4">
        <f t="shared" ref="AC4:AC7" si="13">(AB4-AB$3)/AB$3</f>
        <v>-3.1348298158733029E-3</v>
      </c>
      <c r="AD4">
        <v>206.63509999999999</v>
      </c>
      <c r="AE4">
        <f t="shared" ref="AE4:AE7" si="14">(AD4-AD$3)/AD$3</f>
        <v>0.26183132315286983</v>
      </c>
      <c r="AF4">
        <v>10.92</v>
      </c>
      <c r="AG4">
        <f t="shared" ref="AG4:AG7" si="15">(AF4-AF$3)/AF$3</f>
        <v>0</v>
      </c>
      <c r="AH4">
        <v>52061.575799999999</v>
      </c>
      <c r="AI4">
        <f t="shared" ref="AI4:AI7" si="16">(AH4-AH$3)/AH$3</f>
        <v>2.4187214434646007E-4</v>
      </c>
      <c r="AJ4">
        <v>6.9800000000000001E-2</v>
      </c>
      <c r="AK4">
        <f t="shared" ref="AK4:AK7" si="17">(AJ4-AJ$3)/AJ$3</f>
        <v>-0.97315384615384626</v>
      </c>
      <c r="AL4">
        <v>98.266999999999996</v>
      </c>
      <c r="AM4">
        <f t="shared" ref="AM4:AM7" si="18">(AL4-AL$3)/AL$3</f>
        <v>-4.3698827639382576E-3</v>
      </c>
    </row>
    <row r="5" spans="1:39" x14ac:dyDescent="0.25">
      <c r="A5" t="s">
        <v>45</v>
      </c>
      <c r="B5">
        <v>4155.5</v>
      </c>
      <c r="C5">
        <f t="shared" si="0"/>
        <v>0</v>
      </c>
      <c r="D5">
        <v>274.5197</v>
      </c>
      <c r="E5">
        <f t="shared" si="1"/>
        <v>-0.36842019290675193</v>
      </c>
      <c r="F5">
        <v>4907.5717999999997</v>
      </c>
      <c r="G5">
        <f t="shared" si="2"/>
        <v>4.6228556656787963E-3</v>
      </c>
      <c r="H5">
        <v>95.861800000000002</v>
      </c>
      <c r="I5">
        <f t="shared" si="3"/>
        <v>-8.2906421471666669E-3</v>
      </c>
      <c r="J5">
        <v>14.1317</v>
      </c>
      <c r="K5">
        <f t="shared" si="4"/>
        <v>-0.94185605406037032</v>
      </c>
      <c r="L5">
        <v>586.57640000000004</v>
      </c>
      <c r="M5">
        <f t="shared" si="5"/>
        <v>1.7029214936983821</v>
      </c>
      <c r="N5">
        <v>899.95429999999999</v>
      </c>
      <c r="O5">
        <f t="shared" si="6"/>
        <v>-1.0453984983206606E-2</v>
      </c>
      <c r="P5">
        <v>79.099100000000007</v>
      </c>
      <c r="Q5">
        <f t="shared" si="7"/>
        <v>-0.2267595087178724</v>
      </c>
      <c r="R5">
        <v>264.29090000000002</v>
      </c>
      <c r="S5">
        <f t="shared" si="8"/>
        <v>-0.15154265322357463</v>
      </c>
      <c r="T5">
        <v>79.875600000000006</v>
      </c>
      <c r="U5">
        <f t="shared" si="9"/>
        <v>-0.17732810535064866</v>
      </c>
      <c r="V5">
        <v>838.91420000000005</v>
      </c>
      <c r="W5">
        <f t="shared" si="10"/>
        <v>-4.2741785764696394E-2</v>
      </c>
      <c r="X5">
        <v>86.795400000000001</v>
      </c>
      <c r="Y5">
        <f t="shared" si="11"/>
        <v>-2.5447498254021414E-2</v>
      </c>
      <c r="Z5">
        <v>155.87739999999999</v>
      </c>
      <c r="AA5">
        <f t="shared" si="12"/>
        <v>-2.0101210121012066E-2</v>
      </c>
      <c r="AB5">
        <v>110.8733</v>
      </c>
      <c r="AC5">
        <f t="shared" si="13"/>
        <v>-1.033904719739785E-2</v>
      </c>
      <c r="AD5">
        <v>276.6558</v>
      </c>
      <c r="AE5">
        <f t="shared" si="14"/>
        <v>0.68941750056943729</v>
      </c>
      <c r="AF5">
        <v>10.92</v>
      </c>
      <c r="AG5">
        <f t="shared" si="15"/>
        <v>0</v>
      </c>
      <c r="AH5">
        <v>52078.844899999996</v>
      </c>
      <c r="AI5">
        <f t="shared" si="16"/>
        <v>5.7365766272190729E-4</v>
      </c>
      <c r="AJ5">
        <v>0.1007</v>
      </c>
      <c r="AK5">
        <f t="shared" si="17"/>
        <v>-0.96126923076923088</v>
      </c>
      <c r="AL5">
        <v>97.356999999999999</v>
      </c>
      <c r="AM5">
        <f t="shared" si="18"/>
        <v>-1.3589899724716676E-2</v>
      </c>
    </row>
    <row r="6" spans="1:39" x14ac:dyDescent="0.25">
      <c r="A6" t="s">
        <v>46</v>
      </c>
      <c r="B6">
        <v>4155.5</v>
      </c>
      <c r="C6">
        <f t="shared" si="0"/>
        <v>0</v>
      </c>
      <c r="D6">
        <v>269.28379999999999</v>
      </c>
      <c r="E6">
        <f t="shared" si="1"/>
        <v>-0.38046628181024245</v>
      </c>
      <c r="F6">
        <v>4857.9883</v>
      </c>
      <c r="G6">
        <f t="shared" si="2"/>
        <v>-5.5273203060510348E-3</v>
      </c>
      <c r="H6">
        <v>91.31</v>
      </c>
      <c r="I6">
        <f t="shared" si="3"/>
        <v>-5.5379917072888141E-2</v>
      </c>
      <c r="J6">
        <v>16.350999999999999</v>
      </c>
      <c r="K6">
        <f t="shared" si="4"/>
        <v>-0.93272489084406784</v>
      </c>
      <c r="L6">
        <v>643.07650000000001</v>
      </c>
      <c r="M6">
        <f t="shared" si="5"/>
        <v>1.9632717817190182</v>
      </c>
      <c r="N6">
        <v>887.70450000000005</v>
      </c>
      <c r="O6">
        <f t="shared" si="6"/>
        <v>-2.3923269784393346E-2</v>
      </c>
      <c r="P6">
        <v>61.744900000000001</v>
      </c>
      <c r="Q6">
        <f t="shared" si="7"/>
        <v>-0.39640707909235584</v>
      </c>
      <c r="R6">
        <v>228.1344</v>
      </c>
      <c r="S6">
        <f t="shared" si="8"/>
        <v>-0.26761644940317009</v>
      </c>
      <c r="T6">
        <v>70.866399999999999</v>
      </c>
      <c r="U6">
        <f t="shared" si="9"/>
        <v>-0.27011758841274697</v>
      </c>
      <c r="V6">
        <v>813.42150000000004</v>
      </c>
      <c r="W6">
        <f t="shared" si="10"/>
        <v>-7.1830691969927321E-2</v>
      </c>
      <c r="X6">
        <v>82.072000000000003</v>
      </c>
      <c r="Y6">
        <f t="shared" si="11"/>
        <v>-7.8482581757835596E-2</v>
      </c>
      <c r="Z6">
        <v>148.6688</v>
      </c>
      <c r="AA6">
        <f t="shared" si="12"/>
        <v>-6.5416941694169325E-2</v>
      </c>
      <c r="AB6">
        <v>109.0762</v>
      </c>
      <c r="AC6">
        <f t="shared" si="13"/>
        <v>-2.6380057055330794E-2</v>
      </c>
      <c r="AD6">
        <v>369.89440000000002</v>
      </c>
      <c r="AE6">
        <f t="shared" si="14"/>
        <v>1.2587853669528408</v>
      </c>
      <c r="AF6">
        <v>10.92</v>
      </c>
      <c r="AG6">
        <f t="shared" si="15"/>
        <v>0</v>
      </c>
      <c r="AH6">
        <v>52101.4925</v>
      </c>
      <c r="AI6">
        <f t="shared" si="16"/>
        <v>1.0087785263431766E-3</v>
      </c>
      <c r="AJ6">
        <v>0.31430000000000002</v>
      </c>
      <c r="AK6">
        <f t="shared" si="17"/>
        <v>-0.87911538461538474</v>
      </c>
      <c r="AL6">
        <v>95.900400000000005</v>
      </c>
      <c r="AM6">
        <f t="shared" si="18"/>
        <v>-2.8348005994024195E-2</v>
      </c>
    </row>
    <row r="7" spans="1:39" x14ac:dyDescent="0.25">
      <c r="A7" t="s">
        <v>47</v>
      </c>
      <c r="B7">
        <v>4155.5</v>
      </c>
      <c r="C7">
        <f t="shared" si="0"/>
        <v>0</v>
      </c>
      <c r="D7">
        <v>263.3064</v>
      </c>
      <c r="E7">
        <f t="shared" si="1"/>
        <v>-0.39421831905536248</v>
      </c>
      <c r="F7">
        <v>4808.0556999999999</v>
      </c>
      <c r="G7">
        <f t="shared" si="2"/>
        <v>-1.5748960100055102E-2</v>
      </c>
      <c r="H7">
        <v>84.745599999999996</v>
      </c>
      <c r="I7">
        <f t="shared" si="3"/>
        <v>-0.12328993867366285</v>
      </c>
      <c r="J7">
        <v>21.852699999999999</v>
      </c>
      <c r="K7">
        <f>(J7-J$3)/J$3</f>
        <v>-0.91008850970265809</v>
      </c>
      <c r="L7">
        <v>699.05970000000002</v>
      </c>
      <c r="M7">
        <f t="shared" si="5"/>
        <v>2.2212402144176662</v>
      </c>
      <c r="N7">
        <v>877.62400000000002</v>
      </c>
      <c r="O7">
        <f t="shared" si="6"/>
        <v>-3.5007297722675121E-2</v>
      </c>
      <c r="P7">
        <v>46.671300000000002</v>
      </c>
      <c r="Q7">
        <f t="shared" si="7"/>
        <v>-0.5437604354439487</v>
      </c>
      <c r="R7">
        <v>188.3451</v>
      </c>
      <c r="S7">
        <f t="shared" si="8"/>
        <v>-0.39535268212284075</v>
      </c>
      <c r="T7">
        <v>62.939399999999999</v>
      </c>
      <c r="U7">
        <f t="shared" si="9"/>
        <v>-0.35176104534935099</v>
      </c>
      <c r="V7">
        <v>787.34659999999997</v>
      </c>
      <c r="W7">
        <f t="shared" si="10"/>
        <v>-0.10158392801047138</v>
      </c>
      <c r="X7">
        <v>73.077299999999994</v>
      </c>
      <c r="Y7">
        <f t="shared" si="11"/>
        <v>-0.17947649834160112</v>
      </c>
      <c r="Z7">
        <v>143.0977</v>
      </c>
      <c r="AA7">
        <f t="shared" si="12"/>
        <v>-0.10043878673581635</v>
      </c>
      <c r="AB7">
        <v>105.00660000000001</v>
      </c>
      <c r="AC7">
        <f t="shared" si="13"/>
        <v>-6.2705522370473971E-2</v>
      </c>
      <c r="AD7">
        <v>464.27170000000001</v>
      </c>
      <c r="AE7">
        <f t="shared" si="14"/>
        <v>1.8351067825041936</v>
      </c>
      <c r="AF7">
        <v>10.92</v>
      </c>
      <c r="AG7">
        <f t="shared" si="15"/>
        <v>0</v>
      </c>
      <c r="AH7">
        <v>52127.812899999997</v>
      </c>
      <c r="AI7">
        <f t="shared" si="16"/>
        <v>1.5144636841017886E-3</v>
      </c>
      <c r="AJ7">
        <v>1.0396000000000001</v>
      </c>
      <c r="AK7">
        <f t="shared" si="17"/>
        <v>-0.60015384615384615</v>
      </c>
      <c r="AL7">
        <v>93.047799999999995</v>
      </c>
      <c r="AM7">
        <f t="shared" si="18"/>
        <v>-5.7250226194372221E-2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AlteredDEM_NWI, 2100, MEAN SLR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dcterms:created xsi:type="dcterms:W3CDTF">2019-10-04T06:03:44Z</dcterms:created>
  <dcterms:modified xsi:type="dcterms:W3CDTF">2019-10-04T08:27:30Z</dcterms:modified>
</cp:coreProperties>
</file>