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hung\Data\SLAMM\SLAMM_outputs\Tables\"/>
    </mc:Choice>
  </mc:AlternateContent>
  <bookViews>
    <workbookView xWindow="0" yWindow="0" windowWidth="25200" windowHeight="11550" activeTab="1"/>
  </bookViews>
  <sheets>
    <sheet name="Landuse_NWI" sheetId="1" r:id="rId1"/>
    <sheet name="Aggregate" sheetId="2" r:id="rId2"/>
  </sheets>
  <definedNames>
    <definedName name="_xlnm.Database">Landuse_NWI!$A$1:$R$33</definedName>
  </definedNames>
  <calcPr calcId="162913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</calcChain>
</file>

<file path=xl/sharedStrings.xml><?xml version="1.0" encoding="utf-8"?>
<sst xmlns="http://schemas.openxmlformats.org/spreadsheetml/2006/main" count="94" uniqueCount="61">
  <si>
    <t>LABEL</t>
  </si>
  <si>
    <t>OPEN_OCEAN</t>
  </si>
  <si>
    <t>ESTUARINE_</t>
  </si>
  <si>
    <t>REGULARLY_</t>
  </si>
  <si>
    <t>NON_TIDAL_</t>
  </si>
  <si>
    <t>ROCKY_INTE</t>
  </si>
  <si>
    <t>DEVELOPED_</t>
  </si>
  <si>
    <t>TIDAL_FLAT</t>
  </si>
  <si>
    <t>MANGROVE</t>
  </si>
  <si>
    <t>UNDEVELOPE</t>
  </si>
  <si>
    <t>OCEAN_BEAC</t>
  </si>
  <si>
    <t>TIDAL_SWAM</t>
  </si>
  <si>
    <t>ESTUARINE1</t>
  </si>
  <si>
    <t>RIVERINE_T</t>
  </si>
  <si>
    <t>TIDAL_CREE</t>
  </si>
  <si>
    <t>INLAND_FRE</t>
  </si>
  <si>
    <t>INLAND_OPE</t>
  </si>
  <si>
    <t>OCEAN_FLAT</t>
  </si>
  <si>
    <t>UTILITY</t>
  </si>
  <si>
    <t>OPEN SPACE</t>
  </si>
  <si>
    <t>ROAD</t>
  </si>
  <si>
    <t>PLACE OF WORSHIP</t>
  </si>
  <si>
    <t>PORT / AIRPORT</t>
  </si>
  <si>
    <t>RESERVE SITE</t>
  </si>
  <si>
    <t>BUSINESS 2</t>
  </si>
  <si>
    <t>SPORTS &amp; RECREATION</t>
  </si>
  <si>
    <t>WATERBODY</t>
  </si>
  <si>
    <t>AGRICULTURE</t>
  </si>
  <si>
    <t>SPECIAL USE</t>
  </si>
  <si>
    <t>COMMERCIAL</t>
  </si>
  <si>
    <t>RESIDENTIAL</t>
  </si>
  <si>
    <t>TRANSPORT FACILITIES</t>
  </si>
  <si>
    <t>COMMERCIAL &amp; RESIDENTIAL</t>
  </si>
  <si>
    <t>CIVIC &amp; COMMUNITY INSTITUTION</t>
  </si>
  <si>
    <t>EDUCATIONAL INSTITUTION</t>
  </si>
  <si>
    <t>HEALTH &amp; MEDICAL CARE</t>
  </si>
  <si>
    <t>RESIDENTIAL WITH COMMERCIAL AT 1ST STOREY</t>
  </si>
  <si>
    <t>PARK</t>
  </si>
  <si>
    <t>MASS RAPID TRANSIT</t>
  </si>
  <si>
    <t>BUSINESS 1</t>
  </si>
  <si>
    <t>BEACH AREA</t>
  </si>
  <si>
    <t>LIGHT RAPID TRANSIT</t>
  </si>
  <si>
    <t>CEMETERY</t>
  </si>
  <si>
    <t>BUSINESS PARK</t>
  </si>
  <si>
    <t>WHITE</t>
  </si>
  <si>
    <t>HOTEL</t>
  </si>
  <si>
    <t>BUSINESS 2 - WHITE</t>
  </si>
  <si>
    <t>BUSINESS 1 - WHITE</t>
  </si>
  <si>
    <t>RESIDENTIAL / INSTITUTION</t>
  </si>
  <si>
    <t>BUSINESS PARK - WHITE</t>
  </si>
  <si>
    <t>Built-up</t>
  </si>
  <si>
    <t>Openland</t>
  </si>
  <si>
    <t>Other Vegetation</t>
  </si>
  <si>
    <t>Inland Swamp</t>
  </si>
  <si>
    <t>Tidal Flat</t>
  </si>
  <si>
    <t>Mangrove</t>
  </si>
  <si>
    <t>Beach</t>
  </si>
  <si>
    <t>Reef</t>
  </si>
  <si>
    <t>Open Water</t>
  </si>
  <si>
    <t>Inland Open Water</t>
  </si>
  <si>
    <t>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</si>
</sst>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60918246376861"/>
          <c:y val="1.7569546120058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Aggregate!$A$2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Aggregate!$B$2:$K$2</c:f>
              <c:numCache>
                <c:formatCode>0</c:formatCode>
                <c:ptCount val="10"/>
                <c:pt idx="0">
                  <c:v>18121</c:v>
                </c:pt>
                <c:pt idx="1">
                  <c:v>3572</c:v>
                </c:pt>
                <c:pt idx="2">
                  <c:v>3572</c:v>
                </c:pt>
                <c:pt idx="3">
                  <c:v>110</c:v>
                </c:pt>
                <c:pt idx="4">
                  <c:v>726</c:v>
                </c:pt>
                <c:pt idx="5">
                  <c:v>0</c:v>
                </c:pt>
                <c:pt idx="6">
                  <c:v>0</c:v>
                </c:pt>
                <c:pt idx="7">
                  <c:v>3524</c:v>
                </c:pt>
                <c:pt idx="8">
                  <c:v>17460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1-4693-A8DC-4DE6FF4F2A8E}"/>
            </c:ext>
          </c:extLst>
        </c:ser>
        <c:ser>
          <c:idx val="1"/>
          <c:order val="1"/>
          <c:tx>
            <c:strRef>
              <c:f>Aggregate!$A$3</c:f>
              <c:strCache>
                <c:ptCount val="1"/>
                <c:pt idx="0">
                  <c:v>OPEN SPACE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Aggregate!$B$3:$K$3</c:f>
              <c:numCache>
                <c:formatCode>0</c:formatCode>
                <c:ptCount val="10"/>
                <c:pt idx="0">
                  <c:v>6377</c:v>
                </c:pt>
                <c:pt idx="1">
                  <c:v>3034</c:v>
                </c:pt>
                <c:pt idx="2">
                  <c:v>3034</c:v>
                </c:pt>
                <c:pt idx="3">
                  <c:v>3927</c:v>
                </c:pt>
                <c:pt idx="4">
                  <c:v>8541</c:v>
                </c:pt>
                <c:pt idx="5">
                  <c:v>51960</c:v>
                </c:pt>
                <c:pt idx="6">
                  <c:v>726</c:v>
                </c:pt>
                <c:pt idx="7">
                  <c:v>2489</c:v>
                </c:pt>
                <c:pt idx="8">
                  <c:v>3160</c:v>
                </c:pt>
                <c:pt idx="9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1-4693-A8DC-4DE6FF4F2A8E}"/>
            </c:ext>
          </c:extLst>
        </c:ser>
        <c:ser>
          <c:idx val="2"/>
          <c:order val="2"/>
          <c:tx>
            <c:strRef>
              <c:f>Aggregate!$A$4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Aggregate!$B$4:$K$4</c:f>
              <c:numCache>
                <c:formatCode>0</c:formatCode>
                <c:ptCount val="10"/>
                <c:pt idx="0">
                  <c:v>21023</c:v>
                </c:pt>
                <c:pt idx="1">
                  <c:v>886</c:v>
                </c:pt>
                <c:pt idx="2">
                  <c:v>886</c:v>
                </c:pt>
                <c:pt idx="3">
                  <c:v>0</c:v>
                </c:pt>
                <c:pt idx="4">
                  <c:v>152</c:v>
                </c:pt>
                <c:pt idx="5">
                  <c:v>468</c:v>
                </c:pt>
                <c:pt idx="6">
                  <c:v>38</c:v>
                </c:pt>
                <c:pt idx="7">
                  <c:v>47</c:v>
                </c:pt>
                <c:pt idx="8">
                  <c:v>2323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1-4693-A8DC-4DE6FF4F2A8E}"/>
            </c:ext>
          </c:extLst>
        </c:ser>
        <c:ser>
          <c:idx val="3"/>
          <c:order val="3"/>
          <c:tx>
            <c:strRef>
              <c:f>Aggregate!$A$5</c:f>
              <c:strCache>
                <c:ptCount val="1"/>
                <c:pt idx="0">
                  <c:v>PLACE OF WORSHIP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Aggregate!$B$5:$K$5</c:f>
              <c:numCache>
                <c:formatCode>0</c:formatCode>
                <c:ptCount val="10"/>
                <c:pt idx="0">
                  <c:v>34</c:v>
                </c:pt>
                <c:pt idx="1">
                  <c:v>54</c:v>
                </c:pt>
                <c:pt idx="2">
                  <c:v>54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1-4693-A8DC-4DE6FF4F2A8E}"/>
            </c:ext>
          </c:extLst>
        </c:ser>
        <c:ser>
          <c:idx val="4"/>
          <c:order val="4"/>
          <c:tx>
            <c:strRef>
              <c:f>Aggregate!$A$6</c:f>
              <c:strCache>
                <c:ptCount val="1"/>
                <c:pt idx="0">
                  <c:v>PORT / AIRPORT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Aggregate!$B$6:$K$6</c:f>
              <c:numCache>
                <c:formatCode>0</c:formatCode>
                <c:ptCount val="10"/>
                <c:pt idx="0">
                  <c:v>845</c:v>
                </c:pt>
                <c:pt idx="1">
                  <c:v>180</c:v>
                </c:pt>
                <c:pt idx="2">
                  <c:v>180</c:v>
                </c:pt>
                <c:pt idx="3">
                  <c:v>0</c:v>
                </c:pt>
                <c:pt idx="4">
                  <c:v>107</c:v>
                </c:pt>
                <c:pt idx="5">
                  <c:v>804</c:v>
                </c:pt>
                <c:pt idx="6">
                  <c:v>17</c:v>
                </c:pt>
                <c:pt idx="7">
                  <c:v>38</c:v>
                </c:pt>
                <c:pt idx="8">
                  <c:v>93926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1-4693-A8DC-4DE6FF4F2A8E}"/>
            </c:ext>
          </c:extLst>
        </c:ser>
        <c:ser>
          <c:idx val="5"/>
          <c:order val="5"/>
          <c:tx>
            <c:strRef>
              <c:f>Aggregate!$A$7</c:f>
              <c:strCache>
                <c:ptCount val="1"/>
                <c:pt idx="0">
                  <c:v>RESERVE SITE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Aggregate!$B$7:$K$7</c:f>
              <c:numCache>
                <c:formatCode>0</c:formatCode>
                <c:ptCount val="10"/>
                <c:pt idx="0">
                  <c:v>4294</c:v>
                </c:pt>
                <c:pt idx="1">
                  <c:v>54263</c:v>
                </c:pt>
                <c:pt idx="2">
                  <c:v>54263</c:v>
                </c:pt>
                <c:pt idx="3">
                  <c:v>1545</c:v>
                </c:pt>
                <c:pt idx="4">
                  <c:v>24804</c:v>
                </c:pt>
                <c:pt idx="5">
                  <c:v>16265</c:v>
                </c:pt>
                <c:pt idx="6">
                  <c:v>1839</c:v>
                </c:pt>
                <c:pt idx="7">
                  <c:v>1824</c:v>
                </c:pt>
                <c:pt idx="8">
                  <c:v>304239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1-4693-A8DC-4DE6FF4F2A8E}"/>
            </c:ext>
          </c:extLst>
        </c:ser>
        <c:ser>
          <c:idx val="6"/>
          <c:order val="6"/>
          <c:tx>
            <c:strRef>
              <c:f>Aggregate!$A$8</c:f>
              <c:strCache>
                <c:ptCount val="1"/>
                <c:pt idx="0">
                  <c:v>BUSINESS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Aggregate!$B$8:$K$8</c:f>
              <c:numCache>
                <c:formatCode>0</c:formatCode>
                <c:ptCount val="10"/>
                <c:pt idx="0">
                  <c:v>328712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85</c:v>
                </c:pt>
                <c:pt idx="5">
                  <c:v>283</c:v>
                </c:pt>
                <c:pt idx="6">
                  <c:v>34</c:v>
                </c:pt>
                <c:pt idx="7">
                  <c:v>727</c:v>
                </c:pt>
                <c:pt idx="8">
                  <c:v>22052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1-4693-A8DC-4DE6FF4F2A8E}"/>
            </c:ext>
          </c:extLst>
        </c:ser>
        <c:ser>
          <c:idx val="7"/>
          <c:order val="7"/>
          <c:tx>
            <c:strRef>
              <c:f>Aggregate!$A$9</c:f>
              <c:strCache>
                <c:ptCount val="1"/>
                <c:pt idx="0">
                  <c:v>SPORTS &amp; RECREATION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Aggregate!$B$9:$K$9</c:f>
              <c:numCache>
                <c:formatCode>0</c:formatCode>
                <c:ptCount val="10"/>
                <c:pt idx="0">
                  <c:v>4333</c:v>
                </c:pt>
                <c:pt idx="1">
                  <c:v>318</c:v>
                </c:pt>
                <c:pt idx="2">
                  <c:v>318</c:v>
                </c:pt>
                <c:pt idx="3">
                  <c:v>984</c:v>
                </c:pt>
                <c:pt idx="4">
                  <c:v>196</c:v>
                </c:pt>
                <c:pt idx="5">
                  <c:v>864</c:v>
                </c:pt>
                <c:pt idx="6">
                  <c:v>604</c:v>
                </c:pt>
                <c:pt idx="7">
                  <c:v>2061</c:v>
                </c:pt>
                <c:pt idx="8">
                  <c:v>5313</c:v>
                </c:pt>
                <c:pt idx="9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61-4693-A8DC-4DE6FF4F2A8E}"/>
            </c:ext>
          </c:extLst>
        </c:ser>
        <c:ser>
          <c:idx val="8"/>
          <c:order val="8"/>
          <c:tx>
            <c:strRef>
              <c:f>Aggregate!$A$10</c:f>
              <c:strCache>
                <c:ptCount val="1"/>
                <c:pt idx="0">
                  <c:v>WATERBODY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Aggregate!$B$10:$K$10</c:f>
              <c:numCache>
                <c:formatCode>0</c:formatCode>
                <c:ptCount val="10"/>
                <c:pt idx="0">
                  <c:v>1985</c:v>
                </c:pt>
                <c:pt idx="1">
                  <c:v>800</c:v>
                </c:pt>
                <c:pt idx="2">
                  <c:v>800</c:v>
                </c:pt>
                <c:pt idx="3">
                  <c:v>256</c:v>
                </c:pt>
                <c:pt idx="4">
                  <c:v>2261</c:v>
                </c:pt>
                <c:pt idx="5">
                  <c:v>3250</c:v>
                </c:pt>
                <c:pt idx="6">
                  <c:v>93</c:v>
                </c:pt>
                <c:pt idx="7">
                  <c:v>136</c:v>
                </c:pt>
                <c:pt idx="8">
                  <c:v>40665</c:v>
                </c:pt>
                <c:pt idx="9">
                  <c:v>14318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61-4693-A8DC-4DE6FF4F2A8E}"/>
            </c:ext>
          </c:extLst>
        </c:ser>
        <c:ser>
          <c:idx val="9"/>
          <c:order val="9"/>
          <c:tx>
            <c:strRef>
              <c:f>Aggregate!$A$11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Aggregate!$B$11:$K$11</c:f>
              <c:numCache>
                <c:formatCode>0</c:formatCode>
                <c:ptCount val="10"/>
                <c:pt idx="0">
                  <c:v>4370</c:v>
                </c:pt>
                <c:pt idx="1">
                  <c:v>135</c:v>
                </c:pt>
                <c:pt idx="2">
                  <c:v>135</c:v>
                </c:pt>
                <c:pt idx="3">
                  <c:v>2717</c:v>
                </c:pt>
                <c:pt idx="4">
                  <c:v>2275</c:v>
                </c:pt>
                <c:pt idx="5">
                  <c:v>3395</c:v>
                </c:pt>
                <c:pt idx="6">
                  <c:v>84</c:v>
                </c:pt>
                <c:pt idx="7">
                  <c:v>2</c:v>
                </c:pt>
                <c:pt idx="8">
                  <c:v>1127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61-4693-A8DC-4DE6FF4F2A8E}"/>
            </c:ext>
          </c:extLst>
        </c:ser>
        <c:ser>
          <c:idx val="10"/>
          <c:order val="10"/>
          <c:tx>
            <c:strRef>
              <c:f>Aggregate!$A$12</c:f>
              <c:strCache>
                <c:ptCount val="1"/>
                <c:pt idx="0">
                  <c:v>SPECIAL USE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Aggregate!$B$12:$K$12</c:f>
              <c:numCache>
                <c:formatCode>0</c:formatCode>
                <c:ptCount val="10"/>
                <c:pt idx="0">
                  <c:v>3193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426</c:v>
                </c:pt>
                <c:pt idx="5">
                  <c:v>16</c:v>
                </c:pt>
                <c:pt idx="6">
                  <c:v>43</c:v>
                </c:pt>
                <c:pt idx="7">
                  <c:v>17</c:v>
                </c:pt>
                <c:pt idx="8">
                  <c:v>2263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61-4693-A8DC-4DE6FF4F2A8E}"/>
            </c:ext>
          </c:extLst>
        </c:ser>
        <c:ser>
          <c:idx val="11"/>
          <c:order val="11"/>
          <c:tx>
            <c:strRef>
              <c:f>Aggregate!$A$13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Aggregate!$B$13:$K$13</c:f>
              <c:numCache>
                <c:formatCode>0</c:formatCode>
                <c:ptCount val="10"/>
                <c:pt idx="0">
                  <c:v>498</c:v>
                </c:pt>
                <c:pt idx="1">
                  <c:v>13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150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61-4693-A8DC-4DE6FF4F2A8E}"/>
            </c:ext>
          </c:extLst>
        </c:ser>
        <c:ser>
          <c:idx val="12"/>
          <c:order val="12"/>
          <c:tx>
            <c:strRef>
              <c:f>Aggregate!$A$14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Aggregate!$B$14:$K$14</c:f>
              <c:numCache>
                <c:formatCode>0</c:formatCode>
                <c:ptCount val="10"/>
                <c:pt idx="0">
                  <c:v>5211</c:v>
                </c:pt>
                <c:pt idx="1">
                  <c:v>2958</c:v>
                </c:pt>
                <c:pt idx="2">
                  <c:v>2958</c:v>
                </c:pt>
                <c:pt idx="3">
                  <c:v>6</c:v>
                </c:pt>
                <c:pt idx="4">
                  <c:v>17</c:v>
                </c:pt>
                <c:pt idx="5">
                  <c:v>224</c:v>
                </c:pt>
                <c:pt idx="6">
                  <c:v>0</c:v>
                </c:pt>
                <c:pt idx="7">
                  <c:v>19</c:v>
                </c:pt>
                <c:pt idx="8">
                  <c:v>143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61-4693-A8DC-4DE6FF4F2A8E}"/>
            </c:ext>
          </c:extLst>
        </c:ser>
        <c:ser>
          <c:idx val="13"/>
          <c:order val="13"/>
          <c:tx>
            <c:strRef>
              <c:f>Aggregate!$A$15</c:f>
              <c:strCache>
                <c:ptCount val="1"/>
                <c:pt idx="0">
                  <c:v>TRANSPORT FACILITIES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Aggregate!$B$15:$K$15</c:f>
              <c:numCache>
                <c:formatCode>0</c:formatCode>
                <c:ptCount val="10"/>
                <c:pt idx="0">
                  <c:v>755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61-4693-A8DC-4DE6FF4F2A8E}"/>
            </c:ext>
          </c:extLst>
        </c:ser>
        <c:ser>
          <c:idx val="14"/>
          <c:order val="14"/>
          <c:tx>
            <c:strRef>
              <c:f>Aggregate!$A$16</c:f>
              <c:strCache>
                <c:ptCount val="1"/>
                <c:pt idx="0">
                  <c:v>COMMERCIAL &amp; RESIDENTIAL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Aggregate!$B$16:$K$16</c:f>
              <c:numCache>
                <c:formatCode>0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61-4693-A8DC-4DE6FF4F2A8E}"/>
            </c:ext>
          </c:extLst>
        </c:ser>
        <c:ser>
          <c:idx val="15"/>
          <c:order val="15"/>
          <c:tx>
            <c:strRef>
              <c:f>Aggregate!$A$17</c:f>
              <c:strCache>
                <c:ptCount val="1"/>
                <c:pt idx="0">
                  <c:v>CIVIC &amp; COMMUNITY INSTITUTION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Aggregate!$B$17:$K$17</c:f>
              <c:numCache>
                <c:formatCode>0</c:formatCode>
                <c:ptCount val="10"/>
                <c:pt idx="0">
                  <c:v>555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5</c:v>
                </c:pt>
                <c:pt idx="8">
                  <c:v>317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61-4693-A8DC-4DE6FF4F2A8E}"/>
            </c:ext>
          </c:extLst>
        </c:ser>
        <c:ser>
          <c:idx val="16"/>
          <c:order val="16"/>
          <c:tx>
            <c:strRef>
              <c:f>Aggregate!$A$18</c:f>
              <c:strCache>
                <c:ptCount val="1"/>
                <c:pt idx="0">
                  <c:v>EDUCATIONAL INSTITUTION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Aggregate!$B$18:$K$18</c:f>
              <c:numCache>
                <c:formatCode>0</c:formatCode>
                <c:ptCount val="10"/>
                <c:pt idx="0">
                  <c:v>227</c:v>
                </c:pt>
                <c:pt idx="1">
                  <c:v>588</c:v>
                </c:pt>
                <c:pt idx="2">
                  <c:v>588</c:v>
                </c:pt>
                <c:pt idx="3">
                  <c:v>0</c:v>
                </c:pt>
                <c:pt idx="4">
                  <c:v>28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61-4693-A8DC-4DE6FF4F2A8E}"/>
            </c:ext>
          </c:extLst>
        </c:ser>
        <c:ser>
          <c:idx val="17"/>
          <c:order val="17"/>
          <c:tx>
            <c:strRef>
              <c:f>Aggregate!$A$19</c:f>
              <c:strCache>
                <c:ptCount val="1"/>
                <c:pt idx="0">
                  <c:v>HEALTH &amp; MEDICAL CARE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Aggregate!$B$19:$K$19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D61-4693-A8DC-4DE6FF4F2A8E}"/>
            </c:ext>
          </c:extLst>
        </c:ser>
        <c:ser>
          <c:idx val="18"/>
          <c:order val="18"/>
          <c:tx>
            <c:strRef>
              <c:f>Aggregate!$A$20</c:f>
              <c:strCache>
                <c:ptCount val="1"/>
                <c:pt idx="0">
                  <c:v>RESIDENTIAL WITH COMMERCIAL AT 1ST STOREY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Aggregate!$B$20:$K$20</c:f>
            </c:numRef>
          </c:val>
          <c:extLst>
            <c:ext xmlns:c16="http://schemas.microsoft.com/office/drawing/2014/chart" uri="{C3380CC4-5D6E-409C-BE32-E72D297353CC}">
              <c16:uniqueId val="{00000027-AD61-4693-A8DC-4DE6FF4F2A8E}"/>
            </c:ext>
          </c:extLst>
        </c:ser>
        <c:ser>
          <c:idx val="19"/>
          <c:order val="19"/>
          <c:tx>
            <c:strRef>
              <c:f>Aggregate!$A$21</c:f>
              <c:strCache>
                <c:ptCount val="1"/>
                <c:pt idx="0">
                  <c:v>PARK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Aggregate!$B$21:$K$21</c:f>
              <c:numCache>
                <c:formatCode>0</c:formatCode>
                <c:ptCount val="10"/>
                <c:pt idx="0">
                  <c:v>2741</c:v>
                </c:pt>
                <c:pt idx="1">
                  <c:v>602</c:v>
                </c:pt>
                <c:pt idx="2">
                  <c:v>602</c:v>
                </c:pt>
                <c:pt idx="3">
                  <c:v>65</c:v>
                </c:pt>
                <c:pt idx="4">
                  <c:v>2863</c:v>
                </c:pt>
                <c:pt idx="5">
                  <c:v>12890</c:v>
                </c:pt>
                <c:pt idx="6">
                  <c:v>824</c:v>
                </c:pt>
                <c:pt idx="7">
                  <c:v>124</c:v>
                </c:pt>
                <c:pt idx="8">
                  <c:v>1300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D61-4693-A8DC-4DE6FF4F2A8E}"/>
            </c:ext>
          </c:extLst>
        </c:ser>
        <c:ser>
          <c:idx val="20"/>
          <c:order val="20"/>
          <c:tx>
            <c:strRef>
              <c:f>Aggregate!$A$22</c:f>
              <c:strCache>
                <c:ptCount val="1"/>
                <c:pt idx="0">
                  <c:v>MASS RAPID TRANSIT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Aggregate!$B$22:$K$22</c:f>
            </c:numRef>
          </c:val>
          <c:extLst>
            <c:ext xmlns:c16="http://schemas.microsoft.com/office/drawing/2014/chart" uri="{C3380CC4-5D6E-409C-BE32-E72D297353CC}">
              <c16:uniqueId val="{00000029-AD61-4693-A8DC-4DE6FF4F2A8E}"/>
            </c:ext>
          </c:extLst>
        </c:ser>
        <c:ser>
          <c:idx val="21"/>
          <c:order val="21"/>
          <c:tx>
            <c:strRef>
              <c:f>Aggregate!$A$23</c:f>
              <c:strCache>
                <c:ptCount val="1"/>
                <c:pt idx="0">
                  <c:v>BUSINESS 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Aggregate!$B$23:$K$23</c:f>
            </c:numRef>
          </c:val>
          <c:extLst>
            <c:ext xmlns:c16="http://schemas.microsoft.com/office/drawing/2014/chart" uri="{C3380CC4-5D6E-409C-BE32-E72D297353CC}">
              <c16:uniqueId val="{0000002A-AD61-4693-A8DC-4DE6FF4F2A8E}"/>
            </c:ext>
          </c:extLst>
        </c:ser>
        <c:ser>
          <c:idx val="22"/>
          <c:order val="22"/>
          <c:tx>
            <c:strRef>
              <c:f>Aggregate!$A$24</c:f>
              <c:strCache>
                <c:ptCount val="1"/>
                <c:pt idx="0">
                  <c:v>BEACH AREA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Aggregate!$B$24:$K$24</c:f>
              <c:numCache>
                <c:formatCode>0</c:formatCode>
                <c:ptCount val="10"/>
                <c:pt idx="0">
                  <c:v>271</c:v>
                </c:pt>
                <c:pt idx="1">
                  <c:v>54</c:v>
                </c:pt>
                <c:pt idx="2">
                  <c:v>54</c:v>
                </c:pt>
                <c:pt idx="3">
                  <c:v>0</c:v>
                </c:pt>
                <c:pt idx="4">
                  <c:v>441</c:v>
                </c:pt>
                <c:pt idx="5">
                  <c:v>11</c:v>
                </c:pt>
                <c:pt idx="6">
                  <c:v>2462</c:v>
                </c:pt>
                <c:pt idx="7">
                  <c:v>334</c:v>
                </c:pt>
                <c:pt idx="8">
                  <c:v>2122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D61-4693-A8DC-4DE6FF4F2A8E}"/>
            </c:ext>
          </c:extLst>
        </c:ser>
        <c:ser>
          <c:idx val="23"/>
          <c:order val="23"/>
          <c:tx>
            <c:strRef>
              <c:f>Aggregate!$A$25</c:f>
              <c:strCache>
                <c:ptCount val="1"/>
                <c:pt idx="0">
                  <c:v>LIGHT RAPID TRANSIT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Aggregate!$B$25:$K$25</c:f>
            </c:numRef>
          </c:val>
          <c:extLst>
            <c:ext xmlns:c16="http://schemas.microsoft.com/office/drawing/2014/chart" uri="{C3380CC4-5D6E-409C-BE32-E72D297353CC}">
              <c16:uniqueId val="{0000002C-AD61-4693-A8DC-4DE6FF4F2A8E}"/>
            </c:ext>
          </c:extLst>
        </c:ser>
        <c:ser>
          <c:idx val="24"/>
          <c:order val="24"/>
          <c:tx>
            <c:strRef>
              <c:f>Aggregate!$A$26</c:f>
              <c:strCache>
                <c:ptCount val="1"/>
                <c:pt idx="0">
                  <c:v>CEMETERY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Aggregate!$B$26:$K$26</c:f>
            </c:numRef>
          </c:val>
          <c:extLst>
            <c:ext xmlns:c16="http://schemas.microsoft.com/office/drawing/2014/chart" uri="{C3380CC4-5D6E-409C-BE32-E72D297353CC}">
              <c16:uniqueId val="{0000002D-AD61-4693-A8DC-4DE6FF4F2A8E}"/>
            </c:ext>
          </c:extLst>
        </c:ser>
        <c:ser>
          <c:idx val="25"/>
          <c:order val="25"/>
          <c:tx>
            <c:strRef>
              <c:f>Aggregate!$A$27</c:f>
              <c:strCache>
                <c:ptCount val="1"/>
                <c:pt idx="0">
                  <c:v>BUSINESS PARK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Aggregate!$B$27:$K$27</c:f>
              <c:numCache>
                <c:formatCode>0</c:formatCode>
                <c:ptCount val="10"/>
                <c:pt idx="0">
                  <c:v>1</c:v>
                </c:pt>
                <c:pt idx="1">
                  <c:v>136</c:v>
                </c:pt>
                <c:pt idx="2">
                  <c:v>136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D61-4693-A8DC-4DE6FF4F2A8E}"/>
            </c:ext>
          </c:extLst>
        </c:ser>
        <c:ser>
          <c:idx val="26"/>
          <c:order val="26"/>
          <c:tx>
            <c:strRef>
              <c:f>Aggregate!$A$28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Aggregate!$B$28:$K$28</c:f>
              <c:numCache>
                <c:formatCode>0</c:formatCode>
                <c:ptCount val="10"/>
                <c:pt idx="0">
                  <c:v>4178</c:v>
                </c:pt>
                <c:pt idx="1">
                  <c:v>225</c:v>
                </c:pt>
                <c:pt idx="2">
                  <c:v>225</c:v>
                </c:pt>
                <c:pt idx="3">
                  <c:v>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D61-4693-A8DC-4DE6FF4F2A8E}"/>
            </c:ext>
          </c:extLst>
        </c:ser>
        <c:ser>
          <c:idx val="27"/>
          <c:order val="27"/>
          <c:tx>
            <c:strRef>
              <c:f>Aggregate!$A$29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Aggregate!$B$29:$K$29</c:f>
              <c:numCache>
                <c:formatCode>0</c:formatCode>
                <c:ptCount val="10"/>
                <c:pt idx="0">
                  <c:v>1630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84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D61-4693-A8DC-4DE6FF4F2A8E}"/>
            </c:ext>
          </c:extLst>
        </c:ser>
        <c:ser>
          <c:idx val="28"/>
          <c:order val="28"/>
          <c:tx>
            <c:strRef>
              <c:f>Aggregate!$A$30</c:f>
              <c:strCache>
                <c:ptCount val="1"/>
                <c:pt idx="0">
                  <c:v>BUSINESS 2 - WHITE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Aggregate!$B$30:$K$30</c:f>
            </c:numRef>
          </c:val>
          <c:extLst>
            <c:ext xmlns:c16="http://schemas.microsoft.com/office/drawing/2014/chart" uri="{C3380CC4-5D6E-409C-BE32-E72D297353CC}">
              <c16:uniqueId val="{00000031-AD61-4693-A8DC-4DE6FF4F2A8E}"/>
            </c:ext>
          </c:extLst>
        </c:ser>
        <c:ser>
          <c:idx val="29"/>
          <c:order val="29"/>
          <c:tx>
            <c:strRef>
              <c:f>Aggregate!$A$31</c:f>
              <c:strCache>
                <c:ptCount val="1"/>
                <c:pt idx="0">
                  <c:v>BUSINESS 1 - WHITE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Aggregate!$B$31:$K$31</c:f>
            </c:numRef>
          </c:val>
          <c:extLst>
            <c:ext xmlns:c16="http://schemas.microsoft.com/office/drawing/2014/chart" uri="{C3380CC4-5D6E-409C-BE32-E72D297353CC}">
              <c16:uniqueId val="{00000032-AD61-4693-A8DC-4DE6FF4F2A8E}"/>
            </c:ext>
          </c:extLst>
        </c:ser>
        <c:ser>
          <c:idx val="30"/>
          <c:order val="30"/>
          <c:tx>
            <c:strRef>
              <c:f>Aggregate!$A$32</c:f>
              <c:strCache>
                <c:ptCount val="1"/>
                <c:pt idx="0">
                  <c:v>RESIDENTIAL / INSTITUTION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Aggregate!$B$32:$K$32</c:f>
            </c:numRef>
          </c:val>
          <c:extLst>
            <c:ext xmlns:c16="http://schemas.microsoft.com/office/drawing/2014/chart" uri="{C3380CC4-5D6E-409C-BE32-E72D297353CC}">
              <c16:uniqueId val="{00000033-AD61-4693-A8DC-4DE6FF4F2A8E}"/>
            </c:ext>
          </c:extLst>
        </c:ser>
        <c:ser>
          <c:idx val="31"/>
          <c:order val="31"/>
          <c:tx>
            <c:strRef>
              <c:f>Aggregate!$A$33</c:f>
              <c:strCache>
                <c:ptCount val="1"/>
                <c:pt idx="0">
                  <c:v>BUSINESS PARK - WHITE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Aggregate!$B$1:$K$1</c:f>
              <c:strCache>
                <c:ptCount val="10"/>
                <c:pt idx="0">
                  <c:v>Built-up</c:v>
                </c:pt>
                <c:pt idx="1">
                  <c:v>Openland</c:v>
                </c:pt>
                <c:pt idx="2">
                  <c:v>Other Vegetation</c:v>
                </c:pt>
                <c:pt idx="3">
                  <c:v>Inland Swamp</c:v>
                </c:pt>
                <c:pt idx="4">
                  <c:v>Tidal Flat</c:v>
                </c:pt>
                <c:pt idx="5">
                  <c:v>Mangrove</c:v>
                </c:pt>
                <c:pt idx="6">
                  <c:v>Beach</c:v>
                </c:pt>
                <c:pt idx="7">
                  <c:v>Reef</c:v>
                </c:pt>
                <c:pt idx="8">
                  <c:v>Open Water</c:v>
                </c:pt>
                <c:pt idx="9">
                  <c:v>Inland Open Water</c:v>
                </c:pt>
              </c:strCache>
            </c:strRef>
          </c:cat>
          <c:val>
            <c:numRef>
              <c:f>Aggregate!$B$33:$K$33</c:f>
            </c:numRef>
          </c:val>
          <c:extLst>
            <c:ext xmlns:c16="http://schemas.microsoft.com/office/drawing/2014/chart" uri="{C3380CC4-5D6E-409C-BE32-E72D297353CC}">
              <c16:uniqueId val="{00000034-AD61-4693-A8DC-4DE6FF4F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225408"/>
        <c:axId val="721233608"/>
      </c:barChart>
      <c:catAx>
        <c:axId val="7212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3608"/>
        <c:crosses val="autoZero"/>
        <c:auto val="1"/>
        <c:lblAlgn val="ctr"/>
        <c:lblOffset val="100"/>
        <c:noMultiLvlLbl val="0"/>
      </c:catAx>
      <c:valAx>
        <c:axId val="72123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428623</xdr:colOff>
      <xdr:row>6</xdr:row>
      <xdr:rowOff>142875</xdr:rowOff>
    </xdr:from>
    <xdr:to>
      <xdr:col>18</xdr:col>
      <xdr:colOff>180975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A15" sqref="A15"/>
    </sheetView>
  </sheetViews>
  <sheetFormatPr defaultRowHeight="15" x14ac:dyDescent="0.25"/>
  <cols>
    <col min="1" max="1" width="41.7109375" style="1" customWidth="1"/>
    <col min="2" max="2" width="13.7109375" style="1" customWidth="1"/>
    <col min="3" max="3" width="12" style="1" customWidth="1"/>
    <col min="4" max="15" width="10.7109375" style="1" customWidth="1"/>
    <col min="16" max="16" width="13.28515625" style="1" customWidth="1"/>
    <col min="17" max="17" width="14.5703125" style="1" customWidth="1"/>
    <col min="18" max="18" width="10.7109375" style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 t="s">
        <v>18</v>
      </c>
      <c r="B2" s="1">
        <v>17460</v>
      </c>
      <c r="C2" s="1">
        <v>630</v>
      </c>
      <c r="D2" s="1">
        <v>96</v>
      </c>
      <c r="E2" s="1">
        <v>11617</v>
      </c>
      <c r="F2" s="1">
        <v>1352</v>
      </c>
      <c r="G2" s="1">
        <v>18121</v>
      </c>
      <c r="H2" s="1">
        <v>0</v>
      </c>
      <c r="I2" s="1">
        <v>0</v>
      </c>
      <c r="J2" s="1">
        <v>3572</v>
      </c>
      <c r="K2" s="1">
        <v>0</v>
      </c>
      <c r="L2" s="1">
        <v>0</v>
      </c>
      <c r="M2" s="1">
        <v>0</v>
      </c>
      <c r="N2" s="1">
        <v>13</v>
      </c>
      <c r="O2" s="1">
        <v>0</v>
      </c>
      <c r="P2" s="1">
        <v>110</v>
      </c>
      <c r="Q2" s="1">
        <v>17</v>
      </c>
      <c r="R2" s="1">
        <v>2172</v>
      </c>
    </row>
    <row r="3" spans="1:18" x14ac:dyDescent="0.25">
      <c r="A3" s="1" t="s">
        <v>19</v>
      </c>
      <c r="B3" s="1">
        <v>2662</v>
      </c>
      <c r="C3" s="1">
        <v>1335</v>
      </c>
      <c r="D3" s="1">
        <v>1623</v>
      </c>
      <c r="E3" s="1">
        <v>265838</v>
      </c>
      <c r="F3" s="1">
        <v>494</v>
      </c>
      <c r="G3" s="1">
        <v>6377</v>
      </c>
      <c r="H3" s="1">
        <v>4346</v>
      </c>
      <c r="I3" s="1">
        <v>51960</v>
      </c>
      <c r="J3" s="1">
        <v>3034</v>
      </c>
      <c r="K3" s="1">
        <v>726</v>
      </c>
      <c r="L3" s="1">
        <v>1237</v>
      </c>
      <c r="M3" s="1">
        <v>498</v>
      </c>
      <c r="N3" s="1">
        <v>1593</v>
      </c>
      <c r="O3" s="1">
        <v>336</v>
      </c>
      <c r="P3" s="1">
        <v>3927</v>
      </c>
      <c r="Q3" s="1">
        <v>521</v>
      </c>
      <c r="R3" s="1">
        <v>1995</v>
      </c>
    </row>
    <row r="4" spans="1:18" x14ac:dyDescent="0.25">
      <c r="A4" s="1" t="s">
        <v>20</v>
      </c>
      <c r="B4" s="1">
        <v>2204</v>
      </c>
      <c r="C4" s="1">
        <v>5</v>
      </c>
      <c r="D4" s="1">
        <v>0</v>
      </c>
      <c r="E4" s="1">
        <v>5446</v>
      </c>
      <c r="F4" s="1">
        <v>38</v>
      </c>
      <c r="G4" s="1">
        <v>21023</v>
      </c>
      <c r="H4" s="1">
        <v>147</v>
      </c>
      <c r="I4" s="1">
        <v>468</v>
      </c>
      <c r="J4" s="1">
        <v>886</v>
      </c>
      <c r="K4" s="1">
        <v>38</v>
      </c>
      <c r="L4" s="1">
        <v>0</v>
      </c>
      <c r="M4" s="1">
        <v>119</v>
      </c>
      <c r="N4" s="1">
        <v>12</v>
      </c>
      <c r="O4" s="1">
        <v>0</v>
      </c>
      <c r="P4" s="1">
        <v>0</v>
      </c>
      <c r="Q4" s="1">
        <v>0</v>
      </c>
      <c r="R4" s="1">
        <v>9</v>
      </c>
    </row>
    <row r="5" spans="1:18" x14ac:dyDescent="0.25">
      <c r="A5" s="1" t="s">
        <v>21</v>
      </c>
      <c r="B5" s="1">
        <v>2</v>
      </c>
      <c r="C5" s="1">
        <v>0</v>
      </c>
      <c r="D5" s="1">
        <v>0</v>
      </c>
      <c r="E5" s="1">
        <v>63</v>
      </c>
      <c r="F5" s="1">
        <v>0</v>
      </c>
      <c r="G5" s="1">
        <v>34</v>
      </c>
      <c r="H5" s="1">
        <v>5</v>
      </c>
      <c r="I5" s="1">
        <v>0</v>
      </c>
      <c r="J5" s="1">
        <v>54</v>
      </c>
      <c r="K5" s="1">
        <v>3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</v>
      </c>
    </row>
    <row r="6" spans="1:18" x14ac:dyDescent="0.25">
      <c r="A6" s="1" t="s">
        <v>22</v>
      </c>
      <c r="B6" s="1">
        <v>93863</v>
      </c>
      <c r="C6" s="1">
        <v>2</v>
      </c>
      <c r="D6" s="1">
        <v>31</v>
      </c>
      <c r="E6" s="1">
        <v>1178</v>
      </c>
      <c r="F6" s="1">
        <v>37</v>
      </c>
      <c r="G6" s="1">
        <v>845</v>
      </c>
      <c r="H6" s="1">
        <v>70</v>
      </c>
      <c r="I6" s="1">
        <v>804</v>
      </c>
      <c r="J6" s="1">
        <v>180</v>
      </c>
      <c r="K6" s="1">
        <v>17</v>
      </c>
      <c r="L6" s="1">
        <v>4</v>
      </c>
      <c r="M6" s="1">
        <v>63</v>
      </c>
      <c r="N6" s="1">
        <v>0</v>
      </c>
      <c r="O6" s="1">
        <v>0</v>
      </c>
      <c r="P6" s="1">
        <v>0</v>
      </c>
      <c r="Q6" s="1">
        <v>0</v>
      </c>
      <c r="R6" s="1">
        <v>1</v>
      </c>
    </row>
    <row r="7" spans="1:18" x14ac:dyDescent="0.25">
      <c r="A7" s="1" t="s">
        <v>23</v>
      </c>
      <c r="B7" s="1">
        <v>301021</v>
      </c>
      <c r="C7" s="1">
        <v>2099</v>
      </c>
      <c r="D7" s="1">
        <v>4067</v>
      </c>
      <c r="E7" s="1">
        <v>120692</v>
      </c>
      <c r="F7" s="1">
        <v>978</v>
      </c>
      <c r="G7" s="1">
        <v>4294</v>
      </c>
      <c r="H7" s="1">
        <v>17708</v>
      </c>
      <c r="I7" s="1">
        <v>16265</v>
      </c>
      <c r="J7" s="1">
        <v>54263</v>
      </c>
      <c r="K7" s="1">
        <v>1839</v>
      </c>
      <c r="L7" s="1">
        <v>930</v>
      </c>
      <c r="M7" s="1">
        <v>3218</v>
      </c>
      <c r="N7" s="1">
        <v>1577</v>
      </c>
      <c r="O7" s="1">
        <v>428</v>
      </c>
      <c r="P7" s="1">
        <v>1545</v>
      </c>
      <c r="Q7" s="1">
        <v>0</v>
      </c>
      <c r="R7" s="1">
        <v>846</v>
      </c>
    </row>
    <row r="8" spans="1:18" x14ac:dyDescent="0.25">
      <c r="A8" s="1" t="s">
        <v>24</v>
      </c>
      <c r="B8" s="1">
        <v>22052</v>
      </c>
      <c r="C8" s="1">
        <v>45</v>
      </c>
      <c r="D8" s="1">
        <v>14</v>
      </c>
      <c r="E8" s="1">
        <v>6337</v>
      </c>
      <c r="F8" s="1">
        <v>141</v>
      </c>
      <c r="G8" s="1">
        <v>328712</v>
      </c>
      <c r="H8" s="1">
        <v>26</v>
      </c>
      <c r="I8" s="1">
        <v>283</v>
      </c>
      <c r="J8" s="1">
        <v>0</v>
      </c>
      <c r="K8" s="1">
        <v>34</v>
      </c>
      <c r="L8" s="1">
        <v>0</v>
      </c>
      <c r="M8" s="1">
        <v>0</v>
      </c>
      <c r="N8" s="1">
        <v>104</v>
      </c>
      <c r="O8" s="1">
        <v>0</v>
      </c>
      <c r="P8" s="1">
        <v>19</v>
      </c>
      <c r="Q8" s="1">
        <v>0</v>
      </c>
      <c r="R8" s="1">
        <v>586</v>
      </c>
    </row>
    <row r="9" spans="1:18" x14ac:dyDescent="0.25">
      <c r="A9" s="1" t="s">
        <v>25</v>
      </c>
      <c r="B9" s="1">
        <v>5313</v>
      </c>
      <c r="C9" s="1">
        <v>62</v>
      </c>
      <c r="D9" s="1">
        <v>42</v>
      </c>
      <c r="E9" s="1">
        <v>25320</v>
      </c>
      <c r="F9" s="1">
        <v>362</v>
      </c>
      <c r="G9" s="1">
        <v>4333</v>
      </c>
      <c r="H9" s="1">
        <v>30</v>
      </c>
      <c r="I9" s="1">
        <v>864</v>
      </c>
      <c r="J9" s="1">
        <v>318</v>
      </c>
      <c r="K9" s="1">
        <v>604</v>
      </c>
      <c r="L9" s="1">
        <v>62</v>
      </c>
      <c r="M9" s="1">
        <v>0</v>
      </c>
      <c r="N9" s="1">
        <v>3</v>
      </c>
      <c r="O9" s="1">
        <v>0</v>
      </c>
      <c r="P9" s="1">
        <v>984</v>
      </c>
      <c r="Q9" s="1">
        <v>1001</v>
      </c>
      <c r="R9" s="1">
        <v>1699</v>
      </c>
    </row>
    <row r="10" spans="1:18" x14ac:dyDescent="0.25">
      <c r="A10" s="1" t="s">
        <v>26</v>
      </c>
      <c r="B10" s="1">
        <v>40272</v>
      </c>
      <c r="C10" s="1">
        <v>156</v>
      </c>
      <c r="D10" s="1">
        <v>394</v>
      </c>
      <c r="E10" s="1">
        <v>5544</v>
      </c>
      <c r="F10" s="1">
        <v>136</v>
      </c>
      <c r="G10" s="1">
        <v>1985</v>
      </c>
      <c r="H10" s="1">
        <v>1608</v>
      </c>
      <c r="I10" s="1">
        <v>3250</v>
      </c>
      <c r="J10" s="1">
        <v>800</v>
      </c>
      <c r="K10" s="1">
        <v>93</v>
      </c>
      <c r="L10" s="1">
        <v>103</v>
      </c>
      <c r="M10" s="1">
        <v>393</v>
      </c>
      <c r="N10" s="1">
        <v>7134</v>
      </c>
      <c r="O10" s="1">
        <v>0</v>
      </c>
      <c r="P10" s="1">
        <v>256</v>
      </c>
      <c r="Q10" s="1">
        <v>14318</v>
      </c>
      <c r="R10" s="1">
        <v>0</v>
      </c>
    </row>
    <row r="11" spans="1:18" x14ac:dyDescent="0.25">
      <c r="A11" s="1" t="s">
        <v>27</v>
      </c>
      <c r="B11" s="1">
        <v>1127</v>
      </c>
      <c r="C11" s="1">
        <v>8</v>
      </c>
      <c r="D11" s="1">
        <v>161</v>
      </c>
      <c r="E11" s="1">
        <v>6917</v>
      </c>
      <c r="F11" s="1">
        <v>2</v>
      </c>
      <c r="G11" s="1">
        <v>4370</v>
      </c>
      <c r="H11" s="1">
        <v>357</v>
      </c>
      <c r="I11" s="1">
        <v>3395</v>
      </c>
      <c r="J11" s="1">
        <v>135</v>
      </c>
      <c r="K11" s="1">
        <v>84</v>
      </c>
      <c r="L11" s="1">
        <v>1749</v>
      </c>
      <c r="M11" s="1">
        <v>0</v>
      </c>
      <c r="N11" s="1">
        <v>106</v>
      </c>
      <c r="O11" s="1">
        <v>0</v>
      </c>
      <c r="P11" s="1">
        <v>2717</v>
      </c>
      <c r="Q11" s="1">
        <v>0</v>
      </c>
      <c r="R11" s="1">
        <v>0</v>
      </c>
    </row>
    <row r="12" spans="1:18" x14ac:dyDescent="0.25">
      <c r="A12" s="1" t="s">
        <v>28</v>
      </c>
      <c r="B12" s="1">
        <v>2263</v>
      </c>
      <c r="C12" s="1">
        <v>24</v>
      </c>
      <c r="D12" s="1">
        <v>17</v>
      </c>
      <c r="E12" s="1">
        <v>5873</v>
      </c>
      <c r="F12" s="1">
        <v>17</v>
      </c>
      <c r="G12" s="1">
        <v>3193</v>
      </c>
      <c r="H12" s="1">
        <v>385</v>
      </c>
      <c r="I12" s="1">
        <v>16</v>
      </c>
      <c r="J12" s="1">
        <v>6</v>
      </c>
      <c r="K12" s="1">
        <v>43</v>
      </c>
      <c r="L12" s="1">
        <v>0</v>
      </c>
      <c r="M12" s="1">
        <v>0</v>
      </c>
      <c r="N12" s="1">
        <v>8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 t="s">
        <v>29</v>
      </c>
      <c r="B13" s="1">
        <v>150</v>
      </c>
      <c r="C13" s="1">
        <v>0</v>
      </c>
      <c r="D13" s="1">
        <v>0</v>
      </c>
      <c r="E13" s="1">
        <v>501</v>
      </c>
      <c r="F13" s="1">
        <v>0</v>
      </c>
      <c r="G13" s="1">
        <v>498</v>
      </c>
      <c r="H13" s="1">
        <v>0</v>
      </c>
      <c r="I13" s="1">
        <v>0</v>
      </c>
      <c r="J13" s="1">
        <v>13</v>
      </c>
      <c r="K13" s="1">
        <v>15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5">
      <c r="A14" s="1" t="s">
        <v>30</v>
      </c>
      <c r="B14" s="1">
        <v>143</v>
      </c>
      <c r="C14" s="1">
        <v>0</v>
      </c>
      <c r="D14" s="1">
        <v>14</v>
      </c>
      <c r="E14" s="1">
        <v>7528</v>
      </c>
      <c r="F14" s="1">
        <v>19</v>
      </c>
      <c r="G14" s="1">
        <v>5211</v>
      </c>
      <c r="H14" s="1">
        <v>3</v>
      </c>
      <c r="I14" s="1">
        <v>224</v>
      </c>
      <c r="J14" s="1">
        <v>2958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6</v>
      </c>
      <c r="Q14" s="1">
        <v>0</v>
      </c>
      <c r="R14" s="1">
        <v>0</v>
      </c>
    </row>
    <row r="15" spans="1:18" x14ac:dyDescent="0.25">
      <c r="A15" s="1" t="s">
        <v>31</v>
      </c>
      <c r="B15" s="1">
        <v>24</v>
      </c>
      <c r="C15" s="1">
        <v>0</v>
      </c>
      <c r="D15" s="1">
        <v>0</v>
      </c>
      <c r="E15" s="1">
        <v>244</v>
      </c>
      <c r="F15" s="1">
        <v>20</v>
      </c>
      <c r="G15" s="1">
        <v>755</v>
      </c>
      <c r="H15" s="1">
        <v>0</v>
      </c>
      <c r="I15" s="1">
        <v>0</v>
      </c>
      <c r="J15" s="1">
        <v>8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5">
      <c r="A16" s="1" t="s">
        <v>32</v>
      </c>
      <c r="B16" s="1">
        <v>0</v>
      </c>
      <c r="C16" s="1">
        <v>0</v>
      </c>
      <c r="D16" s="1">
        <v>0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 t="s">
        <v>33</v>
      </c>
      <c r="B17" s="1">
        <v>317</v>
      </c>
      <c r="C17" s="1">
        <v>0</v>
      </c>
      <c r="D17" s="1">
        <v>2</v>
      </c>
      <c r="E17" s="1">
        <v>102</v>
      </c>
      <c r="F17" s="1">
        <v>5</v>
      </c>
      <c r="G17" s="1">
        <v>555</v>
      </c>
      <c r="H17" s="1">
        <v>0</v>
      </c>
      <c r="I17" s="1">
        <v>8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 t="s">
        <v>34</v>
      </c>
      <c r="B18" s="1">
        <v>14</v>
      </c>
      <c r="C18" s="1">
        <v>0</v>
      </c>
      <c r="D18" s="1">
        <v>0</v>
      </c>
      <c r="E18" s="1">
        <v>329</v>
      </c>
      <c r="F18" s="1">
        <v>0</v>
      </c>
      <c r="G18" s="1">
        <v>227</v>
      </c>
      <c r="H18" s="1">
        <v>28</v>
      </c>
      <c r="I18" s="1">
        <v>1</v>
      </c>
      <c r="J18" s="1">
        <v>588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 t="s">
        <v>35</v>
      </c>
      <c r="B19" s="1">
        <v>0</v>
      </c>
      <c r="C19" s="1">
        <v>0</v>
      </c>
      <c r="D19" s="1">
        <v>0</v>
      </c>
      <c r="E19" s="1">
        <v>2</v>
      </c>
      <c r="F19" s="1">
        <v>0</v>
      </c>
      <c r="G19" s="1">
        <v>5</v>
      </c>
      <c r="H19" s="1">
        <v>0</v>
      </c>
      <c r="I19" s="1">
        <v>24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 t="s">
        <v>36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 t="s">
        <v>37</v>
      </c>
      <c r="B21" s="1">
        <v>1078</v>
      </c>
      <c r="C21" s="1">
        <v>144</v>
      </c>
      <c r="D21" s="1">
        <v>211</v>
      </c>
      <c r="E21" s="1">
        <v>18651</v>
      </c>
      <c r="F21" s="1">
        <v>99</v>
      </c>
      <c r="G21" s="1">
        <v>2741</v>
      </c>
      <c r="H21" s="1">
        <v>1741</v>
      </c>
      <c r="I21" s="1">
        <v>12890</v>
      </c>
      <c r="J21" s="1">
        <v>602</v>
      </c>
      <c r="K21" s="1">
        <v>824</v>
      </c>
      <c r="L21" s="1">
        <v>767</v>
      </c>
      <c r="M21" s="1">
        <v>222</v>
      </c>
      <c r="N21" s="1">
        <v>333</v>
      </c>
      <c r="O21" s="1">
        <v>49</v>
      </c>
      <c r="P21" s="1">
        <v>65</v>
      </c>
      <c r="Q21" s="1">
        <v>26</v>
      </c>
      <c r="R21" s="1">
        <v>25</v>
      </c>
    </row>
    <row r="22" spans="1:18" x14ac:dyDescent="0.25">
      <c r="A22" s="1" t="s">
        <v>38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 t="s">
        <v>39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A24" s="1" t="s">
        <v>40</v>
      </c>
      <c r="B24" s="1">
        <v>2122</v>
      </c>
      <c r="C24" s="1">
        <v>9</v>
      </c>
      <c r="D24" s="1">
        <v>93</v>
      </c>
      <c r="E24" s="1">
        <v>1284</v>
      </c>
      <c r="F24" s="1">
        <v>243</v>
      </c>
      <c r="G24" s="1">
        <v>271</v>
      </c>
      <c r="H24" s="1">
        <v>7</v>
      </c>
      <c r="I24" s="1">
        <v>11</v>
      </c>
      <c r="J24" s="1">
        <v>54</v>
      </c>
      <c r="K24" s="1">
        <v>2462</v>
      </c>
      <c r="L24" s="1">
        <v>332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91</v>
      </c>
    </row>
    <row r="25" spans="1:18" x14ac:dyDescent="0.25">
      <c r="A25" s="1" t="s">
        <v>41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 t="s">
        <v>42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 t="s">
        <v>43</v>
      </c>
      <c r="B27" s="1">
        <v>0</v>
      </c>
      <c r="C27" s="1">
        <v>0</v>
      </c>
      <c r="D27" s="1">
        <v>0</v>
      </c>
      <c r="E27" s="1">
        <v>30</v>
      </c>
      <c r="F27" s="1">
        <v>0</v>
      </c>
      <c r="G27" s="1">
        <v>1</v>
      </c>
      <c r="H27" s="1">
        <v>0</v>
      </c>
      <c r="I27" s="1">
        <v>0</v>
      </c>
      <c r="J27" s="1">
        <v>136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 t="s">
        <v>44</v>
      </c>
      <c r="B28" s="1">
        <v>97</v>
      </c>
      <c r="C28" s="1">
        <v>0</v>
      </c>
      <c r="D28" s="1">
        <v>0</v>
      </c>
      <c r="E28" s="1">
        <v>857</v>
      </c>
      <c r="F28" s="1">
        <v>0</v>
      </c>
      <c r="G28" s="1">
        <v>4178</v>
      </c>
      <c r="H28" s="1">
        <v>0</v>
      </c>
      <c r="I28" s="1">
        <v>0</v>
      </c>
      <c r="J28" s="1">
        <v>225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76</v>
      </c>
      <c r="Q28" s="1">
        <v>0</v>
      </c>
      <c r="R28" s="1">
        <v>0</v>
      </c>
    </row>
    <row r="29" spans="1:18" x14ac:dyDescent="0.25">
      <c r="A29" s="1" t="s">
        <v>45</v>
      </c>
      <c r="B29" s="1">
        <v>5</v>
      </c>
      <c r="C29" s="1">
        <v>0</v>
      </c>
      <c r="D29" s="1">
        <v>0</v>
      </c>
      <c r="E29" s="1">
        <v>3374</v>
      </c>
      <c r="F29" s="1">
        <v>0</v>
      </c>
      <c r="G29" s="1">
        <v>1630</v>
      </c>
      <c r="H29" s="1">
        <v>0</v>
      </c>
      <c r="I29" s="1">
        <v>0</v>
      </c>
      <c r="J29" s="1">
        <v>0</v>
      </c>
      <c r="K29" s="1">
        <v>84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1">
        <v>0</v>
      </c>
      <c r="R29" s="1">
        <v>0</v>
      </c>
    </row>
    <row r="30" spans="1:18" x14ac:dyDescent="0.25">
      <c r="A30" s="1" t="s">
        <v>46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A31" s="1" t="s">
        <v>47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 t="s">
        <v>48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A33" s="1" t="s">
        <v>49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A29"/>
    </sheetView>
  </sheetViews>
  <sheetFormatPr defaultRowHeight="15" x14ac:dyDescent="0.25"/>
  <cols>
    <col min="1" max="1" width="31" customWidth="1"/>
    <col min="2" max="2" width="10.7109375" style="1" customWidth="1"/>
  </cols>
  <sheetData>
    <row r="1" spans="1:12" x14ac:dyDescent="0.25">
      <c r="A1" s="1" t="s">
        <v>0</v>
      </c>
      <c r="B1" s="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x14ac:dyDescent="0.25">
      <c r="A2" s="1" t="s">
        <v>18</v>
      </c>
      <c r="B2" s="1">
        <v>18121</v>
      </c>
      <c r="C2" s="1">
        <v>3572</v>
      </c>
      <c r="D2" s="1">
        <v>3572</v>
      </c>
      <c r="E2" s="1">
        <v>110</v>
      </c>
      <c r="F2" s="1">
        <f>Landuse_NWI!D2+Landuse_NWI!C2+Landuse_NWI!H2+Landuse_NWI!L2</f>
        <v>726</v>
      </c>
      <c r="G2" s="1">
        <f>Landuse_NWI!I2</f>
        <v>0</v>
      </c>
      <c r="H2" s="1">
        <f>Landuse_NWI!K2</f>
        <v>0</v>
      </c>
      <c r="I2" s="1">
        <f>Landuse_NWI!R2+Landuse_NWI!F2</f>
        <v>3524</v>
      </c>
      <c r="J2" s="1">
        <f>Landuse_NWI!M2+Landuse_NWI!B2</f>
        <v>17460</v>
      </c>
      <c r="K2" s="1">
        <f>Landuse_NWI!Q2</f>
        <v>17</v>
      </c>
      <c r="L2" s="1">
        <f>Landuse_NWI!N2+Landuse_NWI!O2</f>
        <v>13</v>
      </c>
    </row>
    <row r="3" spans="1:12" x14ac:dyDescent="0.25">
      <c r="A3" s="1" t="s">
        <v>19</v>
      </c>
      <c r="B3" s="1">
        <v>6377</v>
      </c>
      <c r="C3" s="1">
        <v>3034</v>
      </c>
      <c r="D3" s="1">
        <v>3034</v>
      </c>
      <c r="E3" s="1">
        <v>3927</v>
      </c>
      <c r="F3" s="1">
        <f>Landuse_NWI!D3+Landuse_NWI!C3+Landuse_NWI!H3+Landuse_NWI!L3</f>
        <v>8541</v>
      </c>
      <c r="G3" s="1">
        <f>Landuse_NWI!I3</f>
        <v>51960</v>
      </c>
      <c r="H3" s="1">
        <f>Landuse_NWI!K3</f>
        <v>726</v>
      </c>
      <c r="I3" s="1">
        <f>Landuse_NWI!R3+Landuse_NWI!F3</f>
        <v>2489</v>
      </c>
      <c r="J3" s="1">
        <f>Landuse_NWI!M3+Landuse_NWI!B3</f>
        <v>3160</v>
      </c>
      <c r="K3" s="1">
        <f>Landuse_NWI!Q3</f>
        <v>521</v>
      </c>
      <c r="L3" s="1">
        <f>Landuse_NWI!N3+Landuse_NWI!O3</f>
        <v>1929</v>
      </c>
    </row>
    <row r="4" spans="1:12" x14ac:dyDescent="0.25">
      <c r="A4" s="1" t="s">
        <v>20</v>
      </c>
      <c r="B4" s="1">
        <v>21023</v>
      </c>
      <c r="C4" s="1">
        <v>886</v>
      </c>
      <c r="D4" s="1">
        <v>886</v>
      </c>
      <c r="E4" s="1">
        <v>0</v>
      </c>
      <c r="F4" s="1">
        <f>Landuse_NWI!D4+Landuse_NWI!C4+Landuse_NWI!H4+Landuse_NWI!L4</f>
        <v>152</v>
      </c>
      <c r="G4" s="1">
        <f>Landuse_NWI!I4</f>
        <v>468</v>
      </c>
      <c r="H4" s="1">
        <f>Landuse_NWI!K4</f>
        <v>38</v>
      </c>
      <c r="I4" s="1">
        <f>Landuse_NWI!R4+Landuse_NWI!F4</f>
        <v>47</v>
      </c>
      <c r="J4" s="1">
        <f>Landuse_NWI!M4+Landuse_NWI!B4</f>
        <v>2323</v>
      </c>
      <c r="K4" s="1">
        <f>Landuse_NWI!Q4</f>
        <v>0</v>
      </c>
      <c r="L4" s="1">
        <f>Landuse_NWI!N4+Landuse_NWI!O4</f>
        <v>12</v>
      </c>
    </row>
    <row r="5" spans="1:12" x14ac:dyDescent="0.25">
      <c r="A5" s="1" t="s">
        <v>21</v>
      </c>
      <c r="B5" s="1">
        <v>34</v>
      </c>
      <c r="C5" s="1">
        <v>54</v>
      </c>
      <c r="D5" s="1">
        <v>54</v>
      </c>
      <c r="E5" s="1">
        <v>0</v>
      </c>
      <c r="F5" s="1">
        <f>Landuse_NWI!D5+Landuse_NWI!C5+Landuse_NWI!H5+Landuse_NWI!L5</f>
        <v>6</v>
      </c>
      <c r="G5" s="1">
        <f>Landuse_NWI!I5</f>
        <v>0</v>
      </c>
      <c r="H5" s="1">
        <f>Landuse_NWI!K5</f>
        <v>3</v>
      </c>
      <c r="I5" s="1">
        <f>Landuse_NWI!R5+Landuse_NWI!F5</f>
        <v>2</v>
      </c>
      <c r="J5" s="1">
        <f>Landuse_NWI!M5+Landuse_NWI!B5</f>
        <v>2</v>
      </c>
      <c r="K5" s="1">
        <f>Landuse_NWI!Q5</f>
        <v>0</v>
      </c>
      <c r="L5" s="1">
        <f>Landuse_NWI!N5+Landuse_NWI!O5</f>
        <v>0</v>
      </c>
    </row>
    <row r="6" spans="1:12" x14ac:dyDescent="0.25">
      <c r="A6" s="1" t="s">
        <v>22</v>
      </c>
      <c r="B6" s="1">
        <v>845</v>
      </c>
      <c r="C6" s="1">
        <v>180</v>
      </c>
      <c r="D6" s="1">
        <v>180</v>
      </c>
      <c r="E6" s="1">
        <v>0</v>
      </c>
      <c r="F6" s="1">
        <f>Landuse_NWI!D6+Landuse_NWI!C6+Landuse_NWI!H6+Landuse_NWI!L6</f>
        <v>107</v>
      </c>
      <c r="G6" s="1">
        <f>Landuse_NWI!I6</f>
        <v>804</v>
      </c>
      <c r="H6" s="1">
        <f>Landuse_NWI!K6</f>
        <v>17</v>
      </c>
      <c r="I6" s="1">
        <f>Landuse_NWI!R6+Landuse_NWI!F6</f>
        <v>38</v>
      </c>
      <c r="J6" s="1">
        <f>Landuse_NWI!M6+Landuse_NWI!B6</f>
        <v>93926</v>
      </c>
      <c r="K6" s="1">
        <f>Landuse_NWI!Q6</f>
        <v>0</v>
      </c>
      <c r="L6" s="1">
        <f>Landuse_NWI!N6+Landuse_NWI!O6</f>
        <v>0</v>
      </c>
    </row>
    <row r="7" spans="1:12" x14ac:dyDescent="0.25">
      <c r="A7" s="1" t="s">
        <v>23</v>
      </c>
      <c r="B7" s="1">
        <v>4294</v>
      </c>
      <c r="C7" s="1">
        <v>54263</v>
      </c>
      <c r="D7" s="1">
        <v>54263</v>
      </c>
      <c r="E7" s="1">
        <v>1545</v>
      </c>
      <c r="F7" s="1">
        <f>Landuse_NWI!D7+Landuse_NWI!C7+Landuse_NWI!H7+Landuse_NWI!L7</f>
        <v>24804</v>
      </c>
      <c r="G7" s="1">
        <f>Landuse_NWI!I7</f>
        <v>16265</v>
      </c>
      <c r="H7" s="1">
        <f>Landuse_NWI!K7</f>
        <v>1839</v>
      </c>
      <c r="I7" s="1">
        <f>Landuse_NWI!R7+Landuse_NWI!F7</f>
        <v>1824</v>
      </c>
      <c r="J7" s="1">
        <f>Landuse_NWI!M7+Landuse_NWI!B7</f>
        <v>304239</v>
      </c>
      <c r="K7" s="1">
        <f>Landuse_NWI!Q7</f>
        <v>0</v>
      </c>
      <c r="L7" s="1">
        <f>Landuse_NWI!N7+Landuse_NWI!O7</f>
        <v>2005</v>
      </c>
    </row>
    <row r="8" spans="1:12" x14ac:dyDescent="0.25">
      <c r="A8" s="1" t="s">
        <v>24</v>
      </c>
      <c r="B8" s="1">
        <v>328712</v>
      </c>
      <c r="C8" s="1">
        <v>0</v>
      </c>
      <c r="D8" s="1">
        <v>0</v>
      </c>
      <c r="E8" s="1">
        <v>19</v>
      </c>
      <c r="F8" s="1">
        <f>Landuse_NWI!D8+Landuse_NWI!C8+Landuse_NWI!H8+Landuse_NWI!L8</f>
        <v>85</v>
      </c>
      <c r="G8" s="1">
        <f>Landuse_NWI!I8</f>
        <v>283</v>
      </c>
      <c r="H8" s="1">
        <f>Landuse_NWI!K8</f>
        <v>34</v>
      </c>
      <c r="I8" s="1">
        <f>Landuse_NWI!R8+Landuse_NWI!F8</f>
        <v>727</v>
      </c>
      <c r="J8" s="1">
        <f>Landuse_NWI!M8+Landuse_NWI!B8</f>
        <v>22052</v>
      </c>
      <c r="K8" s="1">
        <f>Landuse_NWI!Q8</f>
        <v>0</v>
      </c>
      <c r="L8" s="1">
        <f>Landuse_NWI!N8+Landuse_NWI!O8</f>
        <v>104</v>
      </c>
    </row>
    <row r="9" spans="1:12" x14ac:dyDescent="0.25">
      <c r="A9" s="1" t="s">
        <v>25</v>
      </c>
      <c r="B9" s="1">
        <v>4333</v>
      </c>
      <c r="C9" s="1">
        <v>318</v>
      </c>
      <c r="D9" s="1">
        <v>318</v>
      </c>
      <c r="E9" s="1">
        <v>984</v>
      </c>
      <c r="F9" s="1">
        <f>Landuse_NWI!D9+Landuse_NWI!C9+Landuse_NWI!H9+Landuse_NWI!L9</f>
        <v>196</v>
      </c>
      <c r="G9" s="1">
        <f>Landuse_NWI!I9</f>
        <v>864</v>
      </c>
      <c r="H9" s="1">
        <f>Landuse_NWI!K9</f>
        <v>604</v>
      </c>
      <c r="I9" s="1">
        <f>Landuse_NWI!R9+Landuse_NWI!F9</f>
        <v>2061</v>
      </c>
      <c r="J9" s="1">
        <f>Landuse_NWI!M9+Landuse_NWI!B9</f>
        <v>5313</v>
      </c>
      <c r="K9" s="1">
        <f>Landuse_NWI!Q9</f>
        <v>1001</v>
      </c>
      <c r="L9" s="1">
        <f>Landuse_NWI!N9+Landuse_NWI!O9</f>
        <v>3</v>
      </c>
    </row>
    <row r="10" spans="1:12" x14ac:dyDescent="0.25">
      <c r="A10" s="1" t="s">
        <v>26</v>
      </c>
      <c r="B10" s="1">
        <v>1985</v>
      </c>
      <c r="C10" s="1">
        <v>800</v>
      </c>
      <c r="D10" s="1">
        <v>800</v>
      </c>
      <c r="E10" s="1">
        <v>256</v>
      </c>
      <c r="F10" s="1">
        <f>Landuse_NWI!D10+Landuse_NWI!C10+Landuse_NWI!H10+Landuse_NWI!L10</f>
        <v>2261</v>
      </c>
      <c r="G10" s="1">
        <f>Landuse_NWI!I10</f>
        <v>3250</v>
      </c>
      <c r="H10" s="1">
        <f>Landuse_NWI!K10</f>
        <v>93</v>
      </c>
      <c r="I10" s="1">
        <f>Landuse_NWI!R10+Landuse_NWI!F10</f>
        <v>136</v>
      </c>
      <c r="J10" s="1">
        <f>Landuse_NWI!M10+Landuse_NWI!B10</f>
        <v>40665</v>
      </c>
      <c r="K10" s="1">
        <f>Landuse_NWI!Q10</f>
        <v>14318</v>
      </c>
      <c r="L10" s="1">
        <f>Landuse_NWI!N10+Landuse_NWI!O10</f>
        <v>7134</v>
      </c>
    </row>
    <row r="11" spans="1:12" x14ac:dyDescent="0.25">
      <c r="A11" s="1" t="s">
        <v>27</v>
      </c>
      <c r="B11" s="1">
        <v>4370</v>
      </c>
      <c r="C11" s="1">
        <v>135</v>
      </c>
      <c r="D11" s="1">
        <v>135</v>
      </c>
      <c r="E11" s="1">
        <v>2717</v>
      </c>
      <c r="F11" s="1">
        <f>Landuse_NWI!D11+Landuse_NWI!C11+Landuse_NWI!H11+Landuse_NWI!L11</f>
        <v>2275</v>
      </c>
      <c r="G11" s="1">
        <f>Landuse_NWI!I11</f>
        <v>3395</v>
      </c>
      <c r="H11" s="1">
        <f>Landuse_NWI!K11</f>
        <v>84</v>
      </c>
      <c r="I11" s="1">
        <f>Landuse_NWI!R11+Landuse_NWI!F11</f>
        <v>2</v>
      </c>
      <c r="J11" s="1">
        <f>Landuse_NWI!M11+Landuse_NWI!B11</f>
        <v>1127</v>
      </c>
      <c r="K11" s="1">
        <f>Landuse_NWI!Q11</f>
        <v>0</v>
      </c>
      <c r="L11" s="1">
        <f>Landuse_NWI!N11+Landuse_NWI!O11</f>
        <v>106</v>
      </c>
    </row>
    <row r="12" spans="1:12" x14ac:dyDescent="0.25">
      <c r="A12" s="1" t="s">
        <v>28</v>
      </c>
      <c r="B12" s="1">
        <v>3193</v>
      </c>
      <c r="C12" s="1">
        <v>6</v>
      </c>
      <c r="D12" s="1">
        <v>6</v>
      </c>
      <c r="E12" s="1">
        <v>0</v>
      </c>
      <c r="F12" s="1">
        <f>Landuse_NWI!D12+Landuse_NWI!C12+Landuse_NWI!H12+Landuse_NWI!L12</f>
        <v>426</v>
      </c>
      <c r="G12" s="1">
        <f>Landuse_NWI!I12</f>
        <v>16</v>
      </c>
      <c r="H12" s="1">
        <f>Landuse_NWI!K12</f>
        <v>43</v>
      </c>
      <c r="I12" s="1">
        <f>Landuse_NWI!R12+Landuse_NWI!F12</f>
        <v>17</v>
      </c>
      <c r="J12" s="1">
        <f>Landuse_NWI!M12+Landuse_NWI!B12</f>
        <v>2263</v>
      </c>
      <c r="K12" s="1">
        <f>Landuse_NWI!Q12</f>
        <v>0</v>
      </c>
      <c r="L12" s="1">
        <f>Landuse_NWI!N12+Landuse_NWI!O12</f>
        <v>8</v>
      </c>
    </row>
    <row r="13" spans="1:12" x14ac:dyDescent="0.25">
      <c r="A13" s="1" t="s">
        <v>29</v>
      </c>
      <c r="B13" s="1">
        <v>498</v>
      </c>
      <c r="C13" s="1">
        <v>13</v>
      </c>
      <c r="D13" s="1">
        <v>13</v>
      </c>
      <c r="E13" s="1">
        <v>0</v>
      </c>
      <c r="F13" s="1">
        <f>Landuse_NWI!D13+Landuse_NWI!C13+Landuse_NWI!H13+Landuse_NWI!L13</f>
        <v>0</v>
      </c>
      <c r="G13" s="1">
        <f>Landuse_NWI!I13</f>
        <v>0</v>
      </c>
      <c r="H13" s="1">
        <f>Landuse_NWI!K13</f>
        <v>15</v>
      </c>
      <c r="I13" s="1">
        <f>Landuse_NWI!R13+Landuse_NWI!F13</f>
        <v>0</v>
      </c>
      <c r="J13" s="1">
        <f>Landuse_NWI!M13+Landuse_NWI!B13</f>
        <v>150</v>
      </c>
      <c r="K13" s="1">
        <f>Landuse_NWI!Q13</f>
        <v>0</v>
      </c>
      <c r="L13" s="1">
        <f>Landuse_NWI!N13+Landuse_NWI!O13</f>
        <v>0</v>
      </c>
    </row>
    <row r="14" spans="1:12" x14ac:dyDescent="0.25">
      <c r="A14" s="1" t="s">
        <v>30</v>
      </c>
      <c r="B14" s="1">
        <v>5211</v>
      </c>
      <c r="C14" s="1">
        <v>2958</v>
      </c>
      <c r="D14" s="1">
        <v>2958</v>
      </c>
      <c r="E14" s="1">
        <v>6</v>
      </c>
      <c r="F14" s="1">
        <f>Landuse_NWI!D14+Landuse_NWI!C14+Landuse_NWI!H14+Landuse_NWI!L14</f>
        <v>17</v>
      </c>
      <c r="G14" s="1">
        <f>Landuse_NWI!I14</f>
        <v>224</v>
      </c>
      <c r="H14" s="1">
        <f>Landuse_NWI!K14</f>
        <v>0</v>
      </c>
      <c r="I14" s="1">
        <f>Landuse_NWI!R14+Landuse_NWI!F14</f>
        <v>19</v>
      </c>
      <c r="J14" s="1">
        <f>Landuse_NWI!M14+Landuse_NWI!B14</f>
        <v>143</v>
      </c>
      <c r="K14" s="1">
        <f>Landuse_NWI!Q14</f>
        <v>0</v>
      </c>
      <c r="L14" s="1">
        <f>Landuse_NWI!N14+Landuse_NWI!O14</f>
        <v>0</v>
      </c>
    </row>
    <row r="15" spans="1:12" x14ac:dyDescent="0.25">
      <c r="A15" s="1" t="s">
        <v>31</v>
      </c>
      <c r="B15" s="1">
        <v>755</v>
      </c>
      <c r="C15" s="1">
        <v>8</v>
      </c>
      <c r="D15" s="1">
        <v>8</v>
      </c>
      <c r="E15" s="1">
        <v>0</v>
      </c>
      <c r="F15" s="1">
        <f>Landuse_NWI!D15+Landuse_NWI!C15+Landuse_NWI!H15+Landuse_NWI!L15</f>
        <v>0</v>
      </c>
      <c r="G15" s="1">
        <f>Landuse_NWI!I15</f>
        <v>0</v>
      </c>
      <c r="H15" s="1">
        <f>Landuse_NWI!K15</f>
        <v>0</v>
      </c>
      <c r="I15" s="1">
        <f>Landuse_NWI!R15+Landuse_NWI!F15</f>
        <v>20</v>
      </c>
      <c r="J15" s="1">
        <f>Landuse_NWI!M15+Landuse_NWI!B15</f>
        <v>24</v>
      </c>
      <c r="K15" s="1">
        <f>Landuse_NWI!Q15</f>
        <v>0</v>
      </c>
      <c r="L15" s="1">
        <f>Landuse_NWI!N15+Landuse_NWI!O15</f>
        <v>0</v>
      </c>
    </row>
    <row r="16" spans="1:12" x14ac:dyDescent="0.25">
      <c r="A16" s="1" t="s">
        <v>32</v>
      </c>
      <c r="B16" s="1">
        <v>8</v>
      </c>
      <c r="C16" s="1">
        <v>0</v>
      </c>
      <c r="D16" s="1">
        <v>0</v>
      </c>
      <c r="E16" s="1">
        <v>0</v>
      </c>
      <c r="F16" s="1">
        <f>Landuse_NWI!D16+Landuse_NWI!C16+Landuse_NWI!H16+Landuse_NWI!L16</f>
        <v>0</v>
      </c>
      <c r="G16" s="1">
        <f>Landuse_NWI!I16</f>
        <v>0</v>
      </c>
      <c r="H16" s="1">
        <f>Landuse_NWI!K16</f>
        <v>0</v>
      </c>
      <c r="I16" s="1">
        <f>Landuse_NWI!R16+Landuse_NWI!F16</f>
        <v>0</v>
      </c>
      <c r="J16" s="1">
        <f>Landuse_NWI!M16+Landuse_NWI!B16</f>
        <v>0</v>
      </c>
      <c r="K16" s="1">
        <f>Landuse_NWI!Q16</f>
        <v>0</v>
      </c>
      <c r="L16" s="1">
        <f>Landuse_NWI!N16+Landuse_NWI!O16</f>
        <v>0</v>
      </c>
    </row>
    <row r="17" spans="1:12" x14ac:dyDescent="0.25">
      <c r="A17" s="1" t="s">
        <v>33</v>
      </c>
      <c r="B17" s="1">
        <v>555</v>
      </c>
      <c r="C17" s="1">
        <v>0</v>
      </c>
      <c r="D17" s="1">
        <v>0</v>
      </c>
      <c r="E17" s="1">
        <v>0</v>
      </c>
      <c r="F17" s="1">
        <f>Landuse_NWI!D17+Landuse_NWI!C17+Landuse_NWI!H17+Landuse_NWI!L17</f>
        <v>2</v>
      </c>
      <c r="G17" s="1">
        <f>Landuse_NWI!I17</f>
        <v>8</v>
      </c>
      <c r="H17" s="1">
        <f>Landuse_NWI!K17</f>
        <v>0</v>
      </c>
      <c r="I17" s="1">
        <f>Landuse_NWI!R17+Landuse_NWI!F17</f>
        <v>5</v>
      </c>
      <c r="J17" s="1">
        <f>Landuse_NWI!M17+Landuse_NWI!B17</f>
        <v>317</v>
      </c>
      <c r="K17" s="1">
        <f>Landuse_NWI!Q17</f>
        <v>0</v>
      </c>
      <c r="L17" s="1">
        <f>Landuse_NWI!N17+Landuse_NWI!O17</f>
        <v>0</v>
      </c>
    </row>
    <row r="18" spans="1:12" x14ac:dyDescent="0.25">
      <c r="A18" s="1" t="s">
        <v>34</v>
      </c>
      <c r="B18" s="1">
        <v>227</v>
      </c>
      <c r="C18" s="1">
        <v>588</v>
      </c>
      <c r="D18" s="1">
        <v>588</v>
      </c>
      <c r="E18" s="1">
        <v>0</v>
      </c>
      <c r="F18" s="1">
        <f>Landuse_NWI!D18+Landuse_NWI!C18+Landuse_NWI!H18+Landuse_NWI!L18</f>
        <v>28</v>
      </c>
      <c r="G18" s="1">
        <f>Landuse_NWI!I18</f>
        <v>1</v>
      </c>
      <c r="H18" s="1">
        <f>Landuse_NWI!K18</f>
        <v>0</v>
      </c>
      <c r="I18" s="1">
        <f>Landuse_NWI!R18+Landuse_NWI!F18</f>
        <v>0</v>
      </c>
      <c r="J18" s="1">
        <f>Landuse_NWI!M18+Landuse_NWI!B18</f>
        <v>14</v>
      </c>
      <c r="K18" s="1">
        <f>Landuse_NWI!Q18</f>
        <v>0</v>
      </c>
      <c r="L18" s="1">
        <f>Landuse_NWI!N18+Landuse_NWI!O18</f>
        <v>0</v>
      </c>
    </row>
    <row r="19" spans="1:12" x14ac:dyDescent="0.25">
      <c r="A19" s="1" t="s">
        <v>35</v>
      </c>
      <c r="B19" s="1">
        <v>5</v>
      </c>
      <c r="C19" s="1">
        <v>0</v>
      </c>
      <c r="D19" s="1">
        <v>0</v>
      </c>
      <c r="E19" s="1">
        <v>0</v>
      </c>
      <c r="F19" s="1">
        <f>Landuse_NWI!D19+Landuse_NWI!C19+Landuse_NWI!H19+Landuse_NWI!L19</f>
        <v>0</v>
      </c>
      <c r="G19" s="1">
        <f>Landuse_NWI!I19</f>
        <v>24</v>
      </c>
      <c r="H19" s="1">
        <f>Landuse_NWI!K19</f>
        <v>0</v>
      </c>
      <c r="I19" s="1">
        <f>Landuse_NWI!R19+Landuse_NWI!F19</f>
        <v>0</v>
      </c>
      <c r="J19" s="1">
        <f>Landuse_NWI!M19+Landuse_NWI!B19</f>
        <v>0</v>
      </c>
      <c r="K19" s="1">
        <f>Landuse_NWI!Q19</f>
        <v>0</v>
      </c>
      <c r="L19" s="1">
        <f>Landuse_NWI!N19+Landuse_NWI!O19</f>
        <v>0</v>
      </c>
    </row>
    <row r="20" spans="1:12" hidden="1" x14ac:dyDescent="0.25">
      <c r="A20" s="1" t="s">
        <v>36</v>
      </c>
      <c r="B20" s="1">
        <v>0</v>
      </c>
      <c r="C20" s="1">
        <v>0</v>
      </c>
      <c r="D20" s="1">
        <v>0</v>
      </c>
      <c r="E20" s="1">
        <v>0</v>
      </c>
      <c r="F20" s="1">
        <f>Landuse_NWI!D20+Landuse_NWI!C20+Landuse_NWI!H20+Landuse_NWI!L20</f>
        <v>0</v>
      </c>
      <c r="G20" s="1">
        <f>Landuse_NWI!I20</f>
        <v>0</v>
      </c>
      <c r="H20" s="1">
        <f>Landuse_NWI!K20</f>
        <v>0</v>
      </c>
      <c r="I20" s="1">
        <f>Landuse_NWI!R20+Landuse_NWI!F20</f>
        <v>0</v>
      </c>
      <c r="J20" s="1">
        <f>Landuse_NWI!M20+Landuse_NWI!B20</f>
        <v>0</v>
      </c>
      <c r="K20" s="1">
        <f>Landuse_NWI!Q20</f>
        <v>0</v>
      </c>
      <c r="L20" s="1">
        <f>Landuse_NWI!N20+Landuse_NWI!O20</f>
        <v>0</v>
      </c>
    </row>
    <row r="21" spans="1:12" x14ac:dyDescent="0.25">
      <c r="A21" s="1" t="s">
        <v>37</v>
      </c>
      <c r="B21" s="1">
        <v>2741</v>
      </c>
      <c r="C21" s="1">
        <v>602</v>
      </c>
      <c r="D21" s="1">
        <v>602</v>
      </c>
      <c r="E21" s="1">
        <v>65</v>
      </c>
      <c r="F21" s="1">
        <f>Landuse_NWI!D21+Landuse_NWI!C21+Landuse_NWI!H21+Landuse_NWI!L21</f>
        <v>2863</v>
      </c>
      <c r="G21" s="1">
        <f>Landuse_NWI!I21</f>
        <v>12890</v>
      </c>
      <c r="H21" s="1">
        <f>Landuse_NWI!K21</f>
        <v>824</v>
      </c>
      <c r="I21" s="1">
        <f>Landuse_NWI!R21+Landuse_NWI!F21</f>
        <v>124</v>
      </c>
      <c r="J21" s="1">
        <f>Landuse_NWI!M21+Landuse_NWI!B21</f>
        <v>1300</v>
      </c>
      <c r="K21" s="1">
        <f>Landuse_NWI!Q21</f>
        <v>26</v>
      </c>
      <c r="L21" s="1">
        <f>Landuse_NWI!N21+Landuse_NWI!O21</f>
        <v>382</v>
      </c>
    </row>
    <row r="22" spans="1:12" hidden="1" x14ac:dyDescent="0.25">
      <c r="A22" s="1" t="s">
        <v>38</v>
      </c>
      <c r="B22" s="1">
        <v>0</v>
      </c>
      <c r="C22" s="1">
        <v>0</v>
      </c>
      <c r="D22" s="1">
        <v>0</v>
      </c>
      <c r="E22" s="1">
        <v>0</v>
      </c>
      <c r="F22" s="1">
        <f>Landuse_NWI!D22+Landuse_NWI!C22+Landuse_NWI!H22+Landuse_NWI!L22</f>
        <v>0</v>
      </c>
      <c r="G22" s="1">
        <f>Landuse_NWI!I22</f>
        <v>0</v>
      </c>
      <c r="H22" s="1">
        <f>Landuse_NWI!K22</f>
        <v>0</v>
      </c>
      <c r="I22" s="1">
        <f>Landuse_NWI!R22+Landuse_NWI!F22</f>
        <v>0</v>
      </c>
      <c r="J22" s="1">
        <f>Landuse_NWI!M22+Landuse_NWI!B22</f>
        <v>0</v>
      </c>
      <c r="K22" s="1">
        <f>Landuse_NWI!Q22</f>
        <v>0</v>
      </c>
      <c r="L22" s="1">
        <f>Landuse_NWI!N22+Landuse_NWI!O22</f>
        <v>0</v>
      </c>
    </row>
    <row r="23" spans="1:12" hidden="1" x14ac:dyDescent="0.25">
      <c r="A23" s="1" t="s">
        <v>39</v>
      </c>
      <c r="B23" s="1">
        <v>0</v>
      </c>
      <c r="C23" s="1">
        <v>0</v>
      </c>
      <c r="D23" s="1">
        <v>0</v>
      </c>
      <c r="E23" s="1">
        <v>0</v>
      </c>
      <c r="F23" s="1">
        <f>Landuse_NWI!D23+Landuse_NWI!C23+Landuse_NWI!H23+Landuse_NWI!L23</f>
        <v>0</v>
      </c>
      <c r="G23" s="1">
        <f>Landuse_NWI!I23</f>
        <v>0</v>
      </c>
      <c r="H23" s="1">
        <f>Landuse_NWI!K23</f>
        <v>0</v>
      </c>
      <c r="I23" s="1">
        <f>Landuse_NWI!R23+Landuse_NWI!F23</f>
        <v>0</v>
      </c>
      <c r="J23" s="1">
        <f>Landuse_NWI!M23+Landuse_NWI!B23</f>
        <v>0</v>
      </c>
      <c r="K23" s="1">
        <f>Landuse_NWI!Q23</f>
        <v>0</v>
      </c>
      <c r="L23" s="1">
        <f>Landuse_NWI!N23+Landuse_NWI!O23</f>
        <v>0</v>
      </c>
    </row>
    <row r="24" spans="1:12" x14ac:dyDescent="0.25">
      <c r="A24" s="1" t="s">
        <v>40</v>
      </c>
      <c r="B24" s="1">
        <v>271</v>
      </c>
      <c r="C24" s="1">
        <v>54</v>
      </c>
      <c r="D24" s="1">
        <v>54</v>
      </c>
      <c r="E24" s="1">
        <v>0</v>
      </c>
      <c r="F24" s="1">
        <f>Landuse_NWI!D24+Landuse_NWI!C24+Landuse_NWI!H24+Landuse_NWI!L24</f>
        <v>441</v>
      </c>
      <c r="G24" s="1">
        <f>Landuse_NWI!I24</f>
        <v>11</v>
      </c>
      <c r="H24" s="1">
        <f>Landuse_NWI!K24</f>
        <v>2462</v>
      </c>
      <c r="I24" s="1">
        <f>Landuse_NWI!R24+Landuse_NWI!F24</f>
        <v>334</v>
      </c>
      <c r="J24" s="1">
        <f>Landuse_NWI!M24+Landuse_NWI!B24</f>
        <v>2122</v>
      </c>
      <c r="K24" s="1">
        <f>Landuse_NWI!Q24</f>
        <v>0</v>
      </c>
      <c r="L24" s="1">
        <f>Landuse_NWI!N24+Landuse_NWI!O24</f>
        <v>0</v>
      </c>
    </row>
    <row r="25" spans="1:12" hidden="1" x14ac:dyDescent="0.25">
      <c r="A25" s="1" t="s">
        <v>41</v>
      </c>
      <c r="B25" s="1">
        <v>0</v>
      </c>
      <c r="C25" s="1">
        <v>0</v>
      </c>
      <c r="D25" s="1">
        <v>0</v>
      </c>
      <c r="E25" s="1">
        <v>0</v>
      </c>
      <c r="F25" s="1">
        <f>Landuse_NWI!D25+Landuse_NWI!C25+Landuse_NWI!H25+Landuse_NWI!L25</f>
        <v>0</v>
      </c>
      <c r="G25" s="1">
        <f>Landuse_NWI!I25</f>
        <v>0</v>
      </c>
      <c r="H25" s="1">
        <f>Landuse_NWI!K25</f>
        <v>0</v>
      </c>
      <c r="I25" s="1">
        <f>Landuse_NWI!R25+Landuse_NWI!F25</f>
        <v>0</v>
      </c>
      <c r="J25" s="1">
        <f>Landuse_NWI!M25+Landuse_NWI!B25</f>
        <v>0</v>
      </c>
      <c r="K25" s="1">
        <f>Landuse_NWI!Q25</f>
        <v>0</v>
      </c>
      <c r="L25" s="1">
        <f>Landuse_NWI!N25+Landuse_NWI!O25</f>
        <v>0</v>
      </c>
    </row>
    <row r="26" spans="1:12" hidden="1" x14ac:dyDescent="0.25">
      <c r="A26" s="1" t="s">
        <v>42</v>
      </c>
      <c r="B26" s="1">
        <v>0</v>
      </c>
      <c r="C26" s="1">
        <v>0</v>
      </c>
      <c r="D26" s="1">
        <v>0</v>
      </c>
      <c r="E26" s="1">
        <v>0</v>
      </c>
      <c r="F26" s="1">
        <f>Landuse_NWI!D26+Landuse_NWI!C26+Landuse_NWI!H26+Landuse_NWI!L26</f>
        <v>0</v>
      </c>
      <c r="G26" s="1">
        <f>Landuse_NWI!I26</f>
        <v>0</v>
      </c>
      <c r="H26" s="1">
        <f>Landuse_NWI!K26</f>
        <v>0</v>
      </c>
      <c r="I26" s="1">
        <f>Landuse_NWI!R26+Landuse_NWI!F26</f>
        <v>0</v>
      </c>
      <c r="J26" s="1">
        <f>Landuse_NWI!M26+Landuse_NWI!B26</f>
        <v>0</v>
      </c>
      <c r="K26" s="1">
        <f>Landuse_NWI!Q26</f>
        <v>0</v>
      </c>
      <c r="L26" s="1">
        <f>Landuse_NWI!N26+Landuse_NWI!O26</f>
        <v>0</v>
      </c>
    </row>
    <row r="27" spans="1:12" x14ac:dyDescent="0.25">
      <c r="A27" s="1" t="s">
        <v>43</v>
      </c>
      <c r="B27" s="1">
        <v>1</v>
      </c>
      <c r="C27" s="1">
        <v>136</v>
      </c>
      <c r="D27" s="1">
        <v>136</v>
      </c>
      <c r="E27" s="1">
        <v>0</v>
      </c>
      <c r="F27" s="1">
        <f>Landuse_NWI!D27+Landuse_NWI!C27+Landuse_NWI!H27+Landuse_NWI!L27</f>
        <v>0</v>
      </c>
      <c r="G27" s="1">
        <f>Landuse_NWI!I27</f>
        <v>0</v>
      </c>
      <c r="H27" s="1">
        <f>Landuse_NWI!K27</f>
        <v>0</v>
      </c>
      <c r="I27" s="1">
        <f>Landuse_NWI!R27+Landuse_NWI!F27</f>
        <v>0</v>
      </c>
      <c r="J27" s="1">
        <f>Landuse_NWI!M27+Landuse_NWI!B27</f>
        <v>0</v>
      </c>
      <c r="K27" s="1">
        <f>Landuse_NWI!Q27</f>
        <v>0</v>
      </c>
      <c r="L27" s="1">
        <f>Landuse_NWI!N27+Landuse_NWI!O27</f>
        <v>0</v>
      </c>
    </row>
    <row r="28" spans="1:12" x14ac:dyDescent="0.25">
      <c r="A28" s="1" t="s">
        <v>44</v>
      </c>
      <c r="B28" s="1">
        <v>4178</v>
      </c>
      <c r="C28" s="1">
        <v>225</v>
      </c>
      <c r="D28" s="1">
        <v>225</v>
      </c>
      <c r="E28" s="1">
        <v>76</v>
      </c>
      <c r="F28" s="1">
        <f>Landuse_NWI!D28+Landuse_NWI!C28+Landuse_NWI!H28+Landuse_NWI!L28</f>
        <v>0</v>
      </c>
      <c r="G28" s="1">
        <f>Landuse_NWI!I28</f>
        <v>0</v>
      </c>
      <c r="H28" s="1">
        <f>Landuse_NWI!K28</f>
        <v>0</v>
      </c>
      <c r="I28" s="1">
        <f>Landuse_NWI!R28+Landuse_NWI!F28</f>
        <v>0</v>
      </c>
      <c r="J28" s="1">
        <f>Landuse_NWI!M28+Landuse_NWI!B28</f>
        <v>97</v>
      </c>
      <c r="K28" s="1">
        <f>Landuse_NWI!Q28</f>
        <v>0</v>
      </c>
      <c r="L28" s="1">
        <f>Landuse_NWI!N28+Landuse_NWI!O28</f>
        <v>0</v>
      </c>
    </row>
    <row r="29" spans="1:12" x14ac:dyDescent="0.25">
      <c r="A29" s="1" t="s">
        <v>45</v>
      </c>
      <c r="B29" s="1">
        <v>1630</v>
      </c>
      <c r="C29" s="1">
        <v>0</v>
      </c>
      <c r="D29" s="1">
        <v>0</v>
      </c>
      <c r="E29" s="1">
        <v>3</v>
      </c>
      <c r="F29" s="1">
        <f>Landuse_NWI!D29+Landuse_NWI!C29+Landuse_NWI!H29+Landuse_NWI!L29</f>
        <v>0</v>
      </c>
      <c r="G29" s="1">
        <f>Landuse_NWI!I29</f>
        <v>0</v>
      </c>
      <c r="H29" s="1">
        <f>Landuse_NWI!K29</f>
        <v>84</v>
      </c>
      <c r="I29" s="1">
        <f>Landuse_NWI!R29+Landuse_NWI!F29</f>
        <v>0</v>
      </c>
      <c r="J29" s="1">
        <f>Landuse_NWI!M29+Landuse_NWI!B29</f>
        <v>5</v>
      </c>
      <c r="K29" s="1">
        <f>Landuse_NWI!Q29</f>
        <v>0</v>
      </c>
      <c r="L29" s="1">
        <f>Landuse_NWI!N29+Landuse_NWI!O29</f>
        <v>0</v>
      </c>
    </row>
    <row r="30" spans="1:12" hidden="1" x14ac:dyDescent="0.25">
      <c r="A30" s="1" t="s">
        <v>46</v>
      </c>
      <c r="B30" s="1">
        <v>0</v>
      </c>
      <c r="C30" s="1">
        <v>0</v>
      </c>
      <c r="D30" s="1">
        <v>0</v>
      </c>
      <c r="E30" s="1">
        <v>0</v>
      </c>
      <c r="F30" s="1">
        <f>Landuse_NWI!D30+Landuse_NWI!C30+Landuse_NWI!H30+Landuse_NWI!L30</f>
        <v>0</v>
      </c>
      <c r="G30" s="1">
        <f>Landuse_NWI!I30</f>
        <v>0</v>
      </c>
      <c r="H30" s="1">
        <f>Landuse_NWI!K30</f>
        <v>0</v>
      </c>
      <c r="I30" s="1">
        <f>Landuse_NWI!R30+Landuse_NWI!F30</f>
        <v>0</v>
      </c>
      <c r="J30" s="1">
        <f>Landuse_NWI!M30+Landuse_NWI!B30</f>
        <v>0</v>
      </c>
      <c r="K30" s="1">
        <f>Landuse_NWI!Q30</f>
        <v>0</v>
      </c>
      <c r="L30" s="1">
        <f>Landuse_NWI!N30+Landuse_NWI!O30</f>
        <v>0</v>
      </c>
    </row>
    <row r="31" spans="1:12" hidden="1" x14ac:dyDescent="0.25">
      <c r="A31" s="1" t="s">
        <v>47</v>
      </c>
      <c r="B31" s="1">
        <v>0</v>
      </c>
      <c r="C31" s="1">
        <v>0</v>
      </c>
      <c r="D31" s="1">
        <v>0</v>
      </c>
      <c r="E31" s="1">
        <v>0</v>
      </c>
      <c r="F31" s="1">
        <f>Landuse_NWI!D31+Landuse_NWI!C31+Landuse_NWI!H31+Landuse_NWI!L31</f>
        <v>0</v>
      </c>
      <c r="G31" s="1">
        <f>Landuse_NWI!I31</f>
        <v>0</v>
      </c>
      <c r="H31" s="1">
        <f>Landuse_NWI!K31</f>
        <v>0</v>
      </c>
      <c r="I31" s="1">
        <f>Landuse_NWI!R31+Landuse_NWI!F31</f>
        <v>0</v>
      </c>
      <c r="J31" s="1">
        <f>Landuse_NWI!M31+Landuse_NWI!B31</f>
        <v>0</v>
      </c>
      <c r="K31" s="1">
        <f>Landuse_NWI!Q31</f>
        <v>0</v>
      </c>
      <c r="L31" s="1">
        <f>Landuse_NWI!N31+Landuse_NWI!O31</f>
        <v>0</v>
      </c>
    </row>
    <row r="32" spans="1:12" hidden="1" x14ac:dyDescent="0.25">
      <c r="A32" s="1" t="s">
        <v>48</v>
      </c>
      <c r="B32" s="1">
        <v>0</v>
      </c>
      <c r="C32" s="1">
        <v>0</v>
      </c>
      <c r="D32" s="1">
        <v>0</v>
      </c>
      <c r="E32" s="1">
        <v>0</v>
      </c>
      <c r="F32" s="1">
        <f>Landuse_NWI!D32+Landuse_NWI!C32+Landuse_NWI!H32+Landuse_NWI!L32</f>
        <v>0</v>
      </c>
      <c r="G32" s="1">
        <f>Landuse_NWI!I32</f>
        <v>0</v>
      </c>
      <c r="H32" s="1">
        <f>Landuse_NWI!K32</f>
        <v>0</v>
      </c>
      <c r="I32" s="1">
        <f>Landuse_NWI!R32+Landuse_NWI!F32</f>
        <v>0</v>
      </c>
      <c r="J32" s="1">
        <f>Landuse_NWI!M32+Landuse_NWI!B32</f>
        <v>0</v>
      </c>
      <c r="K32" s="1">
        <f>Landuse_NWI!Q32</f>
        <v>0</v>
      </c>
      <c r="L32" s="1">
        <f>Landuse_NWI!N32+Landuse_NWI!O32</f>
        <v>0</v>
      </c>
    </row>
    <row r="33" spans="1:12" hidden="1" x14ac:dyDescent="0.25">
      <c r="A33" s="1" t="s">
        <v>49</v>
      </c>
      <c r="B33" s="1">
        <v>0</v>
      </c>
      <c r="C33" s="1">
        <v>0</v>
      </c>
      <c r="D33" s="1">
        <v>0</v>
      </c>
      <c r="E33" s="1">
        <v>0</v>
      </c>
      <c r="F33" s="1">
        <f>Landuse_NWI!D33+Landuse_NWI!C33+Landuse_NWI!H33+Landuse_NWI!L33</f>
        <v>0</v>
      </c>
      <c r="G33" s="1">
        <f>Landuse_NWI!I33</f>
        <v>0</v>
      </c>
      <c r="H33" s="1">
        <f>Landuse_NWI!K33</f>
        <v>0</v>
      </c>
      <c r="I33" s="1">
        <f>Landuse_NWI!R33+Landuse_NWI!F33</f>
        <v>0</v>
      </c>
      <c r="J33" s="1">
        <f>Landuse_NWI!M33+Landuse_NWI!B33</f>
        <v>0</v>
      </c>
      <c r="K33" s="1">
        <f>Landuse_NWI!Q33</f>
        <v>0</v>
      </c>
      <c r="L33" s="1">
        <f>Landuse_NWI!N33+Landuse_NWI!O33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Landuse_NWI</vt:lpstr>
      <vt:lpstr>Aggregate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dcterms:created xsi:type="dcterms:W3CDTF">2019-10-16T04:48:20Z</dcterms:created>
  <dcterms:modified xsi:type="dcterms:W3CDTF">2019-10-23T07:04:15Z</dcterms:modified>
</cp:coreProperties>
</file>